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FDD11529-FD40-4277-A203-63DEC52164E0}"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зона'!$A$1:$H$90</definedName>
    <definedName name="_xlnm._FilterDatabase" localSheetId="5" hidden="1">'Охрана труда'!$A$1:$H$27</definedName>
    <definedName name="_xlnm._FilterDatabase" localSheetId="4" hidden="1">'Рабочее место преподавателя'!$A$1:$H$31</definedName>
    <definedName name="_xlnm._FilterDatabase" localSheetId="3" hidden="1">'Рабочее место учащегося'!$A$1:$H$39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 i="6" l="1"/>
  <c r="C3" i="6"/>
  <c r="G21" i="6"/>
  <c r="G48" i="10"/>
  <c r="G55" i="10"/>
  <c r="G75" i="10"/>
  <c r="G71" i="10"/>
  <c r="G85" i="10"/>
  <c r="G39" i="10"/>
  <c r="G20" i="10"/>
  <c r="G82" i="10"/>
  <c r="G87" i="10"/>
  <c r="G57" i="10"/>
  <c r="G76" i="10"/>
  <c r="G44" i="10"/>
  <c r="G15" i="10"/>
  <c r="G36" i="10"/>
  <c r="G47" i="10"/>
  <c r="G66" i="10"/>
  <c r="G25" i="10"/>
  <c r="G24" i="10"/>
  <c r="G54" i="10"/>
  <c r="G53" i="10"/>
  <c r="G52" i="10"/>
  <c r="G51" i="10"/>
  <c r="G50" i="10"/>
  <c r="G26" i="10"/>
  <c r="G17" i="10"/>
  <c r="G40" i="10"/>
  <c r="G38" i="10"/>
  <c r="G37" i="10"/>
  <c r="G49" i="10"/>
  <c r="G80" i="10"/>
  <c r="G77" i="10"/>
  <c r="G18" i="10"/>
  <c r="G88" i="10"/>
  <c r="G7" i="10"/>
  <c r="G43" i="10"/>
  <c r="G42" i="10"/>
  <c r="G78" i="10"/>
  <c r="G3" i="10"/>
  <c r="G21" i="10"/>
  <c r="G6" i="10"/>
  <c r="G5" i="10"/>
  <c r="G28" i="10"/>
  <c r="G64" i="10"/>
  <c r="G10" i="10"/>
  <c r="G12" i="10"/>
  <c r="G9" i="10"/>
  <c r="G83" i="10"/>
  <c r="G79" i="10"/>
  <c r="G67" i="10"/>
  <c r="G65" i="10"/>
  <c r="G13" i="10"/>
  <c r="G45" i="10"/>
  <c r="G46" i="10"/>
  <c r="G61" i="10"/>
  <c r="G90" i="10"/>
  <c r="G72" i="10"/>
  <c r="G16" i="10"/>
  <c r="G58" i="10"/>
  <c r="G2" i="10"/>
  <c r="G84" i="10"/>
  <c r="G73" i="10"/>
  <c r="G69" i="10"/>
  <c r="G56" i="10"/>
  <c r="G60" i="10"/>
  <c r="G62" i="10"/>
  <c r="G59" i="10"/>
  <c r="G63" i="10"/>
  <c r="G34" i="10"/>
  <c r="G33" i="10"/>
  <c r="G32" i="10"/>
  <c r="G35" i="10"/>
  <c r="G86" i="10"/>
  <c r="G8" i="10"/>
  <c r="G11" i="10"/>
  <c r="G22" i="10"/>
  <c r="G81" i="10"/>
  <c r="G27" i="10"/>
  <c r="G68" i="10"/>
  <c r="G23" i="10"/>
  <c r="G41" i="10"/>
  <c r="G89" i="10"/>
  <c r="G14" i="10"/>
  <c r="G4" i="10"/>
  <c r="G30" i="10"/>
  <c r="G29" i="10"/>
  <c r="G31" i="10"/>
  <c r="G74" i="10"/>
  <c r="G70" i="10"/>
  <c r="G37" i="11"/>
  <c r="G33" i="11"/>
  <c r="G5" i="11"/>
  <c r="G30" i="11"/>
  <c r="G7" i="11"/>
  <c r="G31" i="11"/>
  <c r="G27" i="11"/>
  <c r="G39" i="11"/>
  <c r="G38" i="11"/>
  <c r="G16" i="11"/>
  <c r="G15" i="11"/>
  <c r="G32" i="11"/>
  <c r="G28" i="11"/>
  <c r="G9" i="11"/>
  <c r="G14" i="11"/>
  <c r="G18" i="11"/>
  <c r="G20" i="11"/>
  <c r="G6" i="11"/>
  <c r="G25" i="11"/>
  <c r="G10" i="11"/>
  <c r="G35" i="11"/>
  <c r="G8" i="11"/>
  <c r="G36" i="11"/>
  <c r="G4" i="11"/>
  <c r="G3" i="11"/>
  <c r="G24" i="11"/>
  <c r="G23" i="11"/>
  <c r="G34" i="11"/>
  <c r="G17" i="11"/>
  <c r="G26" i="11"/>
  <c r="G21" i="11"/>
  <c r="G2" i="11"/>
  <c r="G22" i="11"/>
  <c r="G29" i="11"/>
  <c r="G19" i="11"/>
  <c r="G12" i="11"/>
  <c r="G13" i="11"/>
  <c r="G12" i="12"/>
  <c r="G4" i="12"/>
  <c r="G9" i="12"/>
  <c r="G25" i="12"/>
  <c r="G19" i="12"/>
  <c r="G18" i="12"/>
  <c r="G13" i="12"/>
  <c r="G17" i="12"/>
  <c r="G30" i="12"/>
  <c r="G28" i="12"/>
  <c r="G15" i="12"/>
  <c r="G8" i="12"/>
  <c r="G16" i="12"/>
  <c r="G11" i="12"/>
  <c r="G6" i="12"/>
  <c r="G14" i="12"/>
  <c r="G26" i="12"/>
  <c r="G21" i="12"/>
  <c r="G20" i="12"/>
  <c r="G23" i="12"/>
  <c r="G27" i="12"/>
  <c r="G3" i="12"/>
  <c r="G29" i="12"/>
  <c r="G22" i="12"/>
  <c r="G31" i="12"/>
  <c r="G5" i="12"/>
  <c r="G2" i="12"/>
  <c r="G10" i="12"/>
  <c r="G7" i="12"/>
  <c r="G26" i="13"/>
  <c r="G7" i="13"/>
  <c r="G20" i="13"/>
  <c r="G24" i="13"/>
  <c r="G14" i="13"/>
  <c r="G19" i="13"/>
  <c r="G6" i="13"/>
  <c r="G18" i="13"/>
  <c r="G5" i="13"/>
  <c r="G17" i="13"/>
  <c r="G4" i="13"/>
  <c r="G13" i="13"/>
  <c r="G3" i="13"/>
  <c r="G16" i="13"/>
  <c r="G27" i="13"/>
  <c r="G23" i="13"/>
  <c r="G25" i="13"/>
  <c r="G11" i="13"/>
  <c r="G22" i="13"/>
  <c r="G9" i="13"/>
  <c r="G12" i="13"/>
  <c r="G21" i="13"/>
  <c r="G8" i="13"/>
  <c r="G10" i="13"/>
  <c r="G15" i="13"/>
  <c r="C338" i="14"/>
  <c r="C285" i="14"/>
  <c r="C240" i="14"/>
  <c r="C189" i="14"/>
  <c r="C136" i="14"/>
  <c r="C76" i="14"/>
  <c r="C9" i="14"/>
  <c r="J1" i="8"/>
  <c r="G19" i="10" l="1"/>
  <c r="G11" i="11"/>
  <c r="G24" i="12"/>
  <c r="G2" i="13"/>
  <c r="G34" i="6"/>
  <c r="G32" i="6" l="1"/>
</calcChain>
</file>

<file path=xl/sharedStrings.xml><?xml version="1.0" encoding="utf-8"?>
<sst xmlns="http://schemas.openxmlformats.org/spreadsheetml/2006/main" count="2470" uniqueCount="518">
  <si>
    <t>№</t>
  </si>
  <si>
    <t xml:space="preserve">Наименование </t>
  </si>
  <si>
    <t>Вид</t>
  </si>
  <si>
    <t>Единица измерения</t>
  </si>
  <si>
    <t>Количество</t>
  </si>
  <si>
    <t>Оборудование IT</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</si>
  <si>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</si>
  <si>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</si>
  <si>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</si>
  <si>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</si>
  <si>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</si>
  <si>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</si>
  <si>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</si>
  <si>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</si>
  <si>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</si>
  <si>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</si>
  <si>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</si>
  <si>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</si>
  <si>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</si>
  <si>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</si>
  <si>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</si>
  <si>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</si>
  <si>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</si>
  <si>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</si>
  <si>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</si>
  <si>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</si>
  <si>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</si>
  <si>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</si>
  <si>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</si>
  <si>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</si>
  <si>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</si>
  <si>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</si>
  <si>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</si>
  <si>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</si>
  <si>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</si>
  <si>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</si>
  <si>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</si>
  <si>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</si>
  <si>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</si>
  <si>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</si>
  <si>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</si>
  <si>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</si>
  <si>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</si>
  <si>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</si>
  <si>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</si>
  <si>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</si>
  <si>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</si>
  <si>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</si>
  <si>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</si>
  <si>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</si>
  <si>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</si>
  <si>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</si>
  <si>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</si>
  <si>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</si>
  <si>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</si>
  <si>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</si>
  <si>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</si>
  <si>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</si>
  <si>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</si>
  <si>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</si>
  <si>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</si>
  <si>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</si>
  <si>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</si>
  <si>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</si>
  <si>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</si>
  <si>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</si>
  <si>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</si>
  <si>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</si>
  <si>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</si>
  <si>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</si>
  <si>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</si>
  <si>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Рабочее место учащегося №</t>
  </si>
  <si>
    <t>СИЗ</t>
  </si>
  <si>
    <t>ID кластера</t>
  </si>
  <si>
    <t>№ зоны</t>
  </si>
  <si>
    <t>Стол ученический</t>
  </si>
  <si>
    <t>Стул ученический</t>
  </si>
  <si>
    <t>Учебное пособие</t>
  </si>
  <si>
    <t>Транспортная отрасль</t>
  </si>
  <si>
    <t>Кемеровская область - Кузбасс</t>
  </si>
  <si>
    <t>ГПОУ «Кемеровский профессионально-технический техникум»</t>
  </si>
  <si>
    <t>Лаборатория ремонта и обслуживания электрооборудования</t>
  </si>
  <si>
    <t>23.02.05 Эксплуатация транспортного электрооборудования и автоматики (по видам транспорта, за исключением водного)
23.02.07 Техническое обслуживание и ремонт автотранспортных средств</t>
  </si>
  <si>
    <t>Ремонт электрооборудования автомобилей</t>
  </si>
  <si>
    <t>Костромская область</t>
  </si>
  <si>
    <t>ОГБПОУ «Костромской автотранспортный колледж»</t>
  </si>
  <si>
    <t>Учебно – производственный участок  «Автоматические системы, автоматизация, техническое обслуживание и ремонт электрооборудования и электронных систем автомобилей»</t>
  </si>
  <si>
    <t>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
23.02.07 Техническое обслуживание и ремонт автотранспортных средств</t>
  </si>
  <si>
    <t>Лаборатория "Автоматические системы, автоматизация, техническое обслуживание и ремонт электрооборудования и электронных систем"</t>
  </si>
  <si>
    <t>Республика Марий Эл</t>
  </si>
  <si>
    <t>ГБПОУ Республики Марий Эл «Автодорожный техникум»</t>
  </si>
  <si>
    <t>Электрооборудование дорожно-строительных машин и автомобилей</t>
  </si>
  <si>
    <t>23.01.06 Машинист дорожных и строительных машин
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23.02.07 Техническое обслуживание и ремонт автотранспортных средств</t>
  </si>
  <si>
    <t>Горнодобывающая отрасль</t>
  </si>
  <si>
    <t>Республика Карелия</t>
  </si>
  <si>
    <t>ГБПОУ Республики Карелия «Костомукшский политехнический колледж»</t>
  </si>
  <si>
    <t>Автомобильные системы</t>
  </si>
  <si>
    <t>23.01.17 Мастер по ремонту и обслуживанию автомобилей
23.02.07 Техническое обслуживание и ремонт автотранспортных средств</t>
  </si>
  <si>
    <t>Лесная промышленность</t>
  </si>
  <si>
    <t>Алтайский край</t>
  </si>
  <si>
    <t>Краевое ГБПОУ «Павловский аграрный техникум»</t>
  </si>
  <si>
    <t>Зона по ремонту электрооборудования автомобилей</t>
  </si>
  <si>
    <t>23.02.07 Техническое обслуживание и ремонт автотранспортных средств</t>
  </si>
  <si>
    <t>Машиностроение</t>
  </si>
  <si>
    <t>Самарская область</t>
  </si>
  <si>
    <t>ГАПОУ Самарской области «Тольяттинский машиностроительный колледж»</t>
  </si>
  <si>
    <t>Лаборатория диагностики электрических и электронных систем автомобиля</t>
  </si>
  <si>
    <t>23.01.17 Мастер по ремонту и обслуживанию автомобилей</t>
  </si>
  <si>
    <t>Топливно-энергетический комплекс</t>
  </si>
  <si>
    <t>Вологодская область</t>
  </si>
  <si>
    <t>БПОУ Вологодской области «Череповецкий лесомеханический техникум им. В.П. Чкалова»</t>
  </si>
  <si>
    <t>Техническая эксплуатация и обслуживание транспортного электрооборудования</t>
  </si>
  <si>
    <t>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23.02.07 Техническое обслуживание и ремонт автотранспортных средств</t>
  </si>
  <si>
    <t>Инфраструктурный лист для оснащения образовательно-производственного центра (кластера)</t>
  </si>
  <si>
    <t>в сфере Транспортная отрасль, Кемеровская область - Кузбасс</t>
  </si>
  <si>
    <t>Основная информация об образовательно-производственном центре (кластере):</t>
  </si>
  <si>
    <t>Базовая образовательная организация кластера: ГПОУ «Кемеровский профессионально-технический техникум»</t>
  </si>
  <si>
    <t xml:space="preserve">Адрес базовой образовательной организации: </t>
  </si>
  <si>
    <t>Кемерово пр-т Химиков Дом: 2 Корпус: А</t>
  </si>
  <si>
    <t>Адрес размещения зоны по виду работ:</t>
  </si>
  <si>
    <t>Площадь зоны: 64 кв.м.</t>
  </si>
  <si>
    <t>Освещение: совмещённое  освещение ( не менее 300 люкс)</t>
  </si>
  <si>
    <t>Интернет: Подключение к Беспроводной интернету</t>
  </si>
  <si>
    <t>Электричество: Подключения к сети 220В В</t>
  </si>
  <si>
    <t>Контур заземления для электропитания и сети слаботочных подключений: Не требуется</t>
  </si>
  <si>
    <t>Покрытие пола: Линолеум</t>
  </si>
  <si>
    <t>Подведение/ отведение ГХВС: Не требуется</t>
  </si>
  <si>
    <t>Подведение сжатого воздуха: Не требуется</t>
  </si>
  <si>
    <t>Наименование</t>
  </si>
  <si>
    <t>Источник финансирования</t>
  </si>
  <si>
    <t>Интерактивная панель</t>
  </si>
  <si>
    <t>Разрешение экрана по горизонтали, пиксель --- ≥ 3000
Размер диагонали Дюйм (25,4 мм) ≥ 75 и &lt; 80
Время отклика матрицы экрана (от серого к серому), мс --- ≤ 8
Наличие встроенного вычислительного блока --- Да
Поддержка разрешения 3840х2160 пикселей (при 60 Гц) --- Да
Наличие встроенного микрофона --- Да
Наличие встроенной камеры --- Да
Наличие дополнительного вычислительного блока --- Да
Объем накопителя встроенного вычислительного блока Гигабайт ≥ 8
Объем оперативной памяти встроенного вычислительного блока Гигабайт ≥ 8
Наличие встроенной акустической системы -- Да
Наличие пульта для дополнительного вычислительного блока -- Да</t>
  </si>
  <si>
    <t>ФБ</t>
  </si>
  <si>
    <t>Стол письменный</t>
  </si>
  <si>
    <t>Материал ЛДСП, габариты не менее 1200*600 мм.</t>
  </si>
  <si>
    <t>Стул на металлическом каркасе</t>
  </si>
  <si>
    <t>Нерегулируемый. Каркас: металлический. Сиденье и спинка мягкие, покрытие кожзаменитель.</t>
  </si>
  <si>
    <t>Рабочее место учащегося</t>
  </si>
  <si>
    <t xml:space="preserve">Количество рабочих мест: </t>
  </si>
  <si>
    <t>Лабораторный стенд</t>
  </si>
  <si>
    <t>Лабораторный стенд «Система энергоснабжения автомобиля»
Напряжение питания, не более, В 220;
Частота тока питания, не более, Гц 50;
Потребляемая мощность, не более, ВА 750;
Габариты, не более, мм 850х700х500;
Диапазон рабочих температур, °С +10 до +35.</t>
  </si>
  <si>
    <t>шт. (на 2 раб. места)</t>
  </si>
  <si>
    <t>Мультиметр</t>
  </si>
  <si>
    <t>Тип отображения цифровой
Элементы питания
крона (6LR61;6F22;6KR61)
Количество и напряжение элементов питания
1х9B. Постоянное напряжение
0.2-600 В. Постоянный ток 0.0002-10 А
Сопротивление. 200000-2 МОм
Режим «прозвонка» есть
Диод-тест есть
Индикация разряда батареи есть
Индикация перегрузки есть
Индикация полярности есть
Переменное напряжение 200-600 В.</t>
  </si>
  <si>
    <t>Мегаомметр</t>
  </si>
  <si>
    <t>Сопротивление 0-2000 МОм
Постоянное напряжение 0-1000 В
Переменное напряжение 0-750 В
Режим «прозвонка» - да
Возможность фиксации показаний -да
Индикация разряда батареи - да
Автоматическое отключение через 15 минут
Подсветка дисплея - есть
Индикация перегрузки - да.</t>
  </si>
  <si>
    <t>Осциллограф</t>
  </si>
  <si>
    <t>Цифровой портативный осциллограф. Тип: цифровой. ЖК-дисплей. Питание: сеть, аккумулятор. Диапазон измерений не менее 0-60  МГц. Четырехканальный осциллограф. 
Полоса пропускания не менее 20 МГц
Буферная память до 50 МБ
Точность постоянного тока +/- 1%.</t>
  </si>
  <si>
    <t>Стробоскоп</t>
  </si>
  <si>
    <t>Для диагностики неисправностей узлов системы зажигания на автомобильных двигателях карбюраторного и инжекторного типов. Напряжение питания не менее 12/24 В. Тип двигателя: бензиновый/дизельный. Вес не менее 0,2 кг.</t>
  </si>
  <si>
    <t>Прибор контроля и регулировки света фар</t>
  </si>
  <si>
    <t>Прибор контроля и регулировки света фар. Тип: механический. Основание на колесах. Высота до центра фары не менее 230 мм, не более 1460 мм. Вес не менее 20 кг.                                                         Min высота измерительного блока
230 мм. Max высота измерительного блока 1460 мм.</t>
  </si>
  <si>
    <t>Верстак</t>
  </si>
  <si>
    <t>Металлический, однотумбовый  размеры поверхности не менее 500*1200 мм. Max нагрузка на стол не менее 300 кг</t>
  </si>
  <si>
    <t>Прибор для проверки якорей генераторов и стартеров</t>
  </si>
  <si>
    <t>Тип - индукционный;
Питание прибора - от сети однофазного переменного тока 220В;
Диаметр проверяемых якорей - 25мм-180мм;
Мощность, потребляемая - 70Вт;
Погрешность измерения - не более 10%.</t>
  </si>
  <si>
    <t>Стенд проверки генераторов и стартеров</t>
  </si>
  <si>
    <t>Тип конструкции: настольный
Питание 220 В, 50 Гц
Потребляемая мощность, кВт, max 2,2
Максимальный ток нагрузки генератора
- на напряжении 14 В - 110 А
- на напряжении 28 В - 55 А
Число ступеней регулировки нагрузки генератора 7
Диапазон изменения частоты вращения двигателя привода генератора 0-3000 об/мин
Номинальное напряжение встроенных аккумуляторных батарей 12 В/24 В
Напряжение встроенного источника питания 12 В/24 В
Допустимый ток встроенного источника питания 5 А
Напряжение силового источника питания для стартеров 12 В/24 В
Максимальный ток силового источника питания для стартеров 130 А
Габаритные размеры не менее 600х600х500
Масса не более, кг 60</t>
  </si>
  <si>
    <t>Набор изолированного инструмента</t>
  </si>
  <si>
    <t>Пассатижи 180 мм;
Бокорезы 180 мм;
Длинногубцы 160 мм;
Отвертки SL: 3х75, 4х100, 5.5х125 мм;
Отвертки PH: 1х100, 2х100;
Отвертка-индикатор.</t>
  </si>
  <si>
    <t>Тестер АКБ</t>
  </si>
  <si>
    <t>Тестер АКБ с функцией восстановления. Тип индикатора: LED-индикация. Нагрузка не более 5 А. Напряжение аккумулятора 12/24 В. Поддерживаемые стандарты АКБ: CCA, ICE, EN, DIN, CA, BCI, MCA, SAE, GB, JIS
Экран: монохромный, не менее 2.4"" с подсветкой
Напряжение: от 8 - 30 В
Напряжение сети:100 - 240В, 50/60 Гц
Выходное напряжение:12В/10А, 24В/5А
Выходной ток:10А / 5А
Выходное напряжение без нагрузки: не менее13,8В
Мин. пусковое напряжение: тестер &gt;2,0В, зарядка &gt;5,0В
Диапазон емкости поддерживаемых АКБ: от 4 до 100 А/ч</t>
  </si>
  <si>
    <t>Пуско-зарядное устройство</t>
  </si>
  <si>
    <t>Напряжение питания 220 В.
Для аккумуляторов напряжением не менее 12/24 В
Max ток запуска 160 А
Min ток заряда 18 А
Max ток заряда 30 А
Min емкость аккумулятора не менее 30 А*ч
Max емкость аккумулятора не более 500 А*ч.</t>
  </si>
  <si>
    <t>Сканер диагностический</t>
  </si>
  <si>
    <t>Напряжение питания: не менее 9-18 В. Экран не менее 7"". Процессор: Четырехядерный, частота до 2,0 ГГц
Операционная система: не менее 32-битная.
Оперативная / Постоянная память: не менее 4 Гб / 64 Гб
Экран: Цветной; 10,1""; 1280 * 800; IPS
Типы подключения: Wi-Fi, Bluetooth, 2 x USB
Емкость встроенного аккумулятора: не менее6300 мАч.</t>
  </si>
  <si>
    <t>Металлический, однотумбовый  размеры поверхности не менее 500*1200 мм. Max нагрузка на стол не менее 300 кг.</t>
  </si>
  <si>
    <t>Тиски</t>
  </si>
  <si>
    <t>Тип: слесарные, Ширина губок не менее 125 мм. Материал корпуса: чугун. Материал губок:
сталь</t>
  </si>
  <si>
    <t>Катушка зажигания</t>
  </si>
  <si>
    <t>Напряжение на нагрузке 1МОМ+50Ф, кВ &gt;25. Длительность индуктивной фазы разряда, мс &gt;1.4. 
Диапазон рабочих температур                               -40...+140 С. Номинальное напряжение питания, В 12. Габаритные размеры  не менее 60х90х100. Масса не менее                                                                   0,66 кг</t>
  </si>
  <si>
    <t>Тестер катушек зажигания</t>
  </si>
  <si>
    <t>Напряжения питания 11...18 В
Максимальный потребляемый ток 3.5 А. Регулировка длительности импульса накопления 1.2...3.5 мс
Регулировка оборотов (эмуляция работы DIS системы зажигания)
600...6000 об/мин. Защита от переполюсовки есть. Защита от КЗ в первичной обмотке катушек есть</t>
  </si>
  <si>
    <t>Лабораторный источник питания</t>
  </si>
  <si>
    <t>Сила тока на выходе: 5 А
Температура эксплуатации: от -10 до +40 °С. Количество каналов: 1
Тип установки: настольный
Входное напряжение: 220 В
Выходное напряжение: 0-30 В</t>
  </si>
  <si>
    <t>Стартер</t>
  </si>
  <si>
    <t>Номинальное напряжение: 12 В.
Номинальная мощность: 1,2 кВт. Количество зубьев: 11 Направление вращения: левое Редукторный.
Габариты не менее:
140x260x190 мм.</t>
  </si>
  <si>
    <t>Генератор</t>
  </si>
  <si>
    <t>Номинальное напряжение, В: 14
Максимальный выпрямленный ток, A: 120 Масса не менее 5 кг.
Мощность, Вт: 1680
Частота вращения вала без нагрузки, об/мин: 1200. Длина не менее 160 мм</t>
  </si>
  <si>
    <t>Паяльная станция</t>
  </si>
  <si>
    <t>Мощность не менее 600 ВТ. Напряжение 220 В. Тип жала: медный сердечник, покрытый слоем электролитически осажденного железа. Минимальная температура нагрева 100С. Максимальная температура нагрева 450С. Вес не менее 3 кг.</t>
  </si>
  <si>
    <t>Набор инструмента универсальный</t>
  </si>
  <si>
    <t>Количество в наборе: не менее 55 шт. Головки короткие 1/2"": 15,16,17,18,19,22,24,27,30,32 мм; 
Удлинители 1/2"": 125,250 мм;
Головки свечные 1/2"": 16,21 мм;
Ключ трещоточный с быстрым сбросом 1/2"";
Кардан шарнирный 1/2"";
Адаптер трехсторонний 1/2"";
Головки короткие 1/4"": 4,4.5,5,5.5,6,7,8,9,10,11,12,13,14 мм;
Удлинители 1/4"": 50,100 мм;
Ключ трещоточный с быстрым сбросом 1/4"" мм;
Вороток т-обр. 1/4"" мм;
Кардан шарнирный 1/4"" мм;
Ключи комбинированные: 8,9,10,11,12,13,14,15,17,19,22 мм;
Отвертки: PH2Х38мм, PH2Х100мм, PH1Х75мм, SL6,5Х38мм, SL6,5Х100мм, SL5,5Х75 мм;
Бокорезы 150 мм;
Пассатижи 150 мм;
Длинногубцы 200 мм</t>
  </si>
  <si>
    <t>Кресло офисное</t>
  </si>
  <si>
    <t>Регулируемое по высоте, на колесах. Сиденье и спинка мягкие</t>
  </si>
  <si>
    <t>Многофункциональное устройство (МФУ)</t>
  </si>
  <si>
    <t>Способ подключения --- Ethernet (RJ-45), USB
Максимальный формат печати --- А4
Цветность печати --- Черно-Белая
Возможность двухстороннего сканирования --- Да
Скорость черно-белой печати в формате А4, стр/мин --- ≥ 20
Тип сканирования --- Протяжный
Возможность сканирования в форматах --- A4
Максимальное разрешение черно-белой печати по горизонтали, dpi --- ≥ 1200
Скорость черно-белого копирования в формате А4, стр/мин --- ≥ 20
Возможность автоматической двухсторонней печати -- Да</t>
  </si>
  <si>
    <t>Автоматизированное рабочее место</t>
  </si>
  <si>
    <t>Системный блок:
Объем оперативной установленной памяти Гигабайт ≥ 32
Тип оперативной памяти -- DDR4
Количество ядер процессора Штука ≥ 6
Количество потоков процессора Штука ≥ 12
Частота процессора базовая Гигагерц ≥ 1.2
Тип накопителя --- HDD, SSD
Количество накопителей типа HDD Штука ≥ 1
Количество накопителей типа SSD Штука ≥ 1
Мощность блока питания Ватт ≥ 600
Наличие графического контроллера интегрированного в процессор --- Нет
Объем накопителя SSD Гигабайт ≥ 480
Объем накопителя HDD Терабайт ≥ 0.5
Сетевой интерфейс 8P8C (RJ-45) Штука ≥ 1
Объем дискретной видеопамяти Гигабайт ≥ 4
Тип порта видеовыхода --- HDMI
Частота процессора максимальная Гигагерц ≥ 4
Наличие клавиатуры в комплекте --- Да
Наличие манипулятора типа мышь в комплекте --- Да
Монитор:
Размер диагонали Дюйм (25,4 мм) ≥ 27
Частота обновления экрана Герц ≥ 100
Интерфейс подключения --- HDMI
Время отклика, мс --- &lt; 6
Технология изготовления матрицы дисплея --- IPS
Формат изображения --- 16:9
Разрешение экрана --- 1920 x 1080</t>
  </si>
  <si>
    <t>Аптечка для оказания первой помощи с применением медицинских изделий в организациях, осуществляющих образовательную деятельность , комплектация:  медицинские изделия: Маска медицинская нестерильная одноразовая - не менее 2шт.; Перчатки медицинские нестерильные, размером не менее М - не менее 2 пар; Устройство для проведения искусственного дыхания "Рот-Устройство-Рот" - не менее 2шт.; Жгут кровоостанавливающий для остановки артериального кровотечения - не менее 1шт.; Бинт марлевый медицинский размером не менее 5 м х 5 см или бинт фиксирующий эластичный нестерильный размером не менее 2 м х 5 см - не менее 2шт.; Бинт марлевый медицинский размером не менее 5 м х 10 см или бинт фиксирующий эластичный нестерильный размером не менее 2 м х 10 см - не менее 3шт.; Бинт марлевый медицинский размером не менее 7 м х 14 см или бинт фиксирующий эластичный нестерильный размером не менее 2 м х 14 см - не менее 3шт.; Салфетки медицинские стерильные размером не менее 16 х 13 см N 10 - не менее 2 упак.; Лейкопластырь фиксирующий рулонный размером не менее 2 х 500 см - не менее 1шт.; Лейкопластырь бактерицидный размером не менее 1,9 х 7,2 см - не менее 20шт.; Лейкопластырь бактерицидный размером не менее 4 х 10 см - не менее 4шт.; Покрывало спасательное изотермическое размером не менее 160 х 210 см - не менее 1шт.; Ножницы для разрезания перевязочного материала и ткани - не менее 1 шт.; Инструкция по оказанию первой помощи с использованием аптечки для оказания первой помощи с применением медицинских изделий в организациях, осуществляющих образовательную деятельность - не менее 1шт.; Блокнот формата не менее А7 - не менее 1шт.; Маркер черный (синий) или карандаш - не менее 1шт.; Футляр или сумка - не менее 1шт</t>
  </si>
  <si>
    <t>РБ</t>
  </si>
  <si>
    <t>Огнетушитель углекислотный, вместимость баллона не менее 8л.; Габаритные размеры не менее 770x160мм; Время выхода ОТВ не менее 15 секунд.</t>
  </si>
  <si>
    <t>в сфере Транспортная отрасль, Костромская область</t>
  </si>
  <si>
    <t>Базовая образовательная организация кластера: ОГБПОУ «Костромской автотранспортный колледж»</t>
  </si>
  <si>
    <t>Кострома Спасокукоцкого Дом: 40 Литера: А 
Кострома Спасокукоцкого Дом: 40 Литера: Г</t>
  </si>
  <si>
    <t>Кострома Спасокукоцкого Дом: 40 Литера: А</t>
  </si>
  <si>
    <t>Площадь зоны: 307 кв.м.</t>
  </si>
  <si>
    <t>Освещение: Комбинированное</t>
  </si>
  <si>
    <t>Интернет: Подключение к Проводной и беспроводной интернету</t>
  </si>
  <si>
    <t>Контур заземления для электропитания и сети слаботочных подключений: Требуется</t>
  </si>
  <si>
    <t>Покрытие пола: Комбинированный</t>
  </si>
  <si>
    <t>Лаборатория-мастерская "Электрооборудование автомобилей»</t>
  </si>
  <si>
    <t>Комплектация6
Лабораторный модуль «Исследование характеристик датчиков температуры охлаждающей жидкости автомобиля» (три типа датчиков+пирометр)
- Лабораторный модуль «Исследование характеристик регулятора холостого хода инжекторных систем питания и управления ДВС» с осциллографом
Лабораторный модуль «Исследование характеристик датчика массового расхода воздуха»
Лабораторный модуль «Исследование характеристик датчика положения дроссельной заслонки»
Лабораторный модуль «Исследование характеристик индуктивного датчика положения коленчатого вала» с осциллографом
Лабораторный модуль «Исследование типовой схемы подключения указателей поворотов и аварийной сигнализации»
Лабораторный модуль: «Исследование принципов работы реле регуляторов системы энергоснабжения автомобилей» с мультиметром
Лабораторный модуль «Общие принципы работы системы управления инжекторного двигателя»
Лабораторный модуль «Система контроля исправности внешних светосигнальных приборов (ламп)»
Типовой комплект учебного оборудования «Модель гибридной силовой установки», исполнение стендовое ручное, МГСУ-СР
Лабораторный модуль «Автомобильный иммобилайзер»
Лабораторный модуль «Электропривод стояночного тормоза»
Лабораторный модуль «Электропривод зеркал автомобиля»
Лабораторный модуль «Исследование датчика давления в шинах»
Лабораторный модуль «Исследование датчика скорости» с осциллографом
Лабораторный модуль «Исследование датчика АБС» с осциллографом
Лабораторный модуль «Исследование датчика поворота рулевого колеса»</t>
  </si>
  <si>
    <t>Лаборатория "Электрооборудование и электроника транспортных систем" (Виртуальные стенды)</t>
  </si>
  <si>
    <t>Виртуальный тренажер содержит 8 виртуальных стендов
— Виртуальный стенд «Система безопасности и контроля движения автомобиля»;
— Виртуальный стенд «Электронные системы управления двигателем и трансмиссией легковых автомобилей»;
— Виртуальный стенд «Система стартерного пуска легковых автомобилей»;
— Виртуальный стенд «Системы освещения, световой и звуковой сигнализации легковых автомобилей»;
— Виртуальный стенд «Система энергоснабжения легковых автомобилей»;
— Виртуальный стенд «Система зажигания легковых автомобилей»;
— Виртуальный стенд «Информационно-развлекательные системы. Система климата автомобиля»;
— Виртуальный стенд «Вспомогательный электропривод элементов легкового автомобиля».
Виртуальный тренажер – программное обеспечение для персонального компьютера, которое позволяет изучить конструкцию и принцип работы различных приборов и технологических установок, взаимодействуя с их реалистичными интерактивными 3D-моделями.
Интерактивная виртуальная модель — это возможность легко изучать явления, невидные невооруженному глазу, и приборы, механизмы и системы, физически недоступные обычному школьнику или студенту и даже многим опытным специалистам.
Все изучаемые модели размещены в виртуальных интерьерах, повторяющих реальные лаборатории, цеха и другие производственные помещения, по которым обучающийся может свободно перемещаться.
Виртуальный стенд содержит раздел с теоретическим материалом, подробные наглядные модели-анимации явлений, а также схемы и чертежи изучаемых приборов.
Технические характеристики компьютера:
-Процессор: 2-х ядерный, 1,4 ГГц
— ОЗУ: 4 Гб, DDR3
— Видеокарта: интегрированная – HD  или дискретная –
— Не менее 700 Мб свободного места на жестком диске.
— Монитор с разрешением 1920х1080 точек
— Наличие DVD привода, свободного USB разъема, клавиатуры и мыши</t>
  </si>
  <si>
    <t>Лаборатория «Электроаппараты»</t>
  </si>
  <si>
    <t>Состоит из 10 стендов характеристики
1. Лабораторный стенд «Инновационные электротехнические коммутаторы»
Технические характеристики:
1.Габаритные размеры (ШхВхД): 1300х1100х600 мм (для ИЭК-С) или 600*400*180 (моноблок в ИЭК-Н).
2.Напряжение питания: 220 В, ~ 50 Гц и 380 В трехфазной цепи, ~ 50 Гц.
3. Максимальная потребляемая мощность: 1200 Вт в цепи 220 В и 1000 Вт в цепи 380 В.
4.Температура хранения: в диапазоне 0…65 °C
5.Температура эксплуатации: в диапазоне 5…40 °C
2. Стенд-планшет «Контактор» СП-ЭК-К
Технические характеристики модуля имитации работы:
— Габаритные размеры (ШхВхД): 300х70х200 мм.
— Напряжение питания 220 вольт переменного тока
— Максимальная потребляемая мощность – 50 Вт
— Температура хранения: в диапазоне 0…65 °C.
— Температура эксплуатации: в диапазоне 5…40 °C.
Технические характеристики планшета:
— Габаритные размеры (ШхВхД): 310х200х420 мм.
— Температура эксплуатации: в диапазоне 5…40 °C
3. Стенд-планшет «Устройство защитного отключения»
Технические характеристики модуля имитации работы:
— Габаритные размеры (ШхВхД): 300х70х200 мм.
— Напряжение питания 220 вольт переменного тока
— Максимальная потребляемая мощность – 50 Вт
— Температура хранения: в диапазоне 0…65 °C.
— Температура эксплуатации: в диапазоне 5…40 °C.
Технические характеристики планшета:
— Габаритные размеры (ШхВхД): 310х200х420 мм.
— Температура эксплуатации: в диапазоне 5…40 °C.
4. Стенд-планшет «Автоматический выключатель»
Технические характеристики модуля имитации работы:
— Габаритные размеры (ШхВхД): 300х70х200 мм.
— Напряжение питания 220 вольт переменного тока
— Максимальная потребляемая мощность – 50 Вт
— Температура хранения: в диапазоне 0…65 °C.
— Температура эксплуатации: в диапазоне 5…40 °C.
Технические характеристики планшета:
— Габаритные размеры (ШхВхД): 310х200х420 мм.
— Температура эксплуатации: в диапазоне 5…40 °C
5.Стенд-планшет «Электромагнитное реле»
Технические характеристики модуля имитации работы:
— Габаритные размеры (ШхВхД): 300х70х200 мм.
— Напряжение питания 220 вольт переменного тока
— Максимальная потребляемая мощность – 50 Вт
— Температура хранения: в диапазоне 0…65 °C.
— Температура эксплуатации: в диапазоне 5…40 °C.
Технические характеристики планшетов:
— Габаритные размеры (ШхВхД): 310х200х420 мм.
— Температура эксплуатации: в диапазоне 5…40 °C.
6.Стенд-планшет «Дифференциальный автомат»
Технические характеристики модуля имитации работы:
— Габаритные размеры (ШхВхД): 300х70х200 мм.
— Напряжение питания 220 вольт переменного тока
— Максимальная потребляемая мощность – 50 Вт
— Температура хранения: в диапазоне 0…65 °C.
— Температура эксплуатации: в диапазоне 5…40 °C.
Технические характеристики планшета:
— Габаритные размеры (ШхВхД): 310х200х420 мм.
— Температура эксплуатации: в диапазоне 5…40 °C.
7.Лабораторный стенд «Проверка пускозащитной аппаратуры и аппаратуры управления на пригодность»
Технические характеристики стенда:
— Габаритные размеры (ШхВхД): не более 1200х950х600 мм.
— Напряжение питания 220 вольт переменного тока
— Максимальная потребляемая мощность – в длительном режиме – не более 2,6 кВА, в
кратковременном режиме – не более 9 кВА
— Температура эксплуатации: в диапазоне 5…40 °C.
Состав:
1. Прогрузочное устройство (1 шт)
2. Стол – 1 шт.
3. Набор испытуемых электрических аппаратов – 1 комплект
4. Мультиметр – 1 шт
5. Защитный пластиковый бокс – 1 шт.
6. Кабель для подключения модуля к сети 220 В – 1 шт.
8. Паспорт
8.Виртуальный тренажер «Электромонтаж» 9. Виртуальный лабораторном стенд «Электромонтер по ремонту электрооборудования»
10 Виртуальный учебный стенд «Слесарь-электрик» 
Характеристики
Процессор: 2-х ядерный, 1,4 ГГц
— Видеокарта: интегрированная –дискретная – 
— Не менее 700 Мб свободного места на жестком диске.
— Монитор с разрешением 1920х1080 точек
— Наличие DVD привода, с
 Бессрочная лицензия.</t>
  </si>
  <si>
    <t>Комплект мебели для лаборатории (рабочие места студентов )</t>
  </si>
  <si>
    <t>Стул ученический: регулировка по высоте (газлифт);
подлокотники пластиковые; 
Материал обивки: спинка – сетка, сиденье – ткань, цвет обивки – темно-серый/черный
Ширина с подлокотниками 580 мм, высота кресла 890 мм
 Стол ученический: 1000х700х750 (столешница ЛДСП 32 мм</t>
  </si>
  <si>
    <t>шт. (на 1 раб. место)</t>
  </si>
  <si>
    <t>Комплект мебели для лаборатории (рабочее место преподавателя: стол учителя, стул учителя)</t>
  </si>
  <si>
    <t>Стол учителя 1600х900х750 
столешница ЛДСП 32 мм 
Стул учителя: регулировка по высоте (газлифт); крестовина белый/черный пластик;
подлокотники белые/черные пластиковые; 
Материал обивки: спинка – сетка, сиденье – ткань, цвет обивки – темно-серый/черный
Ширина с подлокотниками 580 мм, высота кресла 890 мм</t>
  </si>
  <si>
    <t>Шкаф офисный</t>
  </si>
  <si>
    <t>Каркас, ЛДСП 16-22 мм, эксцентриковая стяжка</t>
  </si>
  <si>
    <t>Журналы инструктажей</t>
  </si>
  <si>
    <t>Соотвествие  Межгосударственный стандарт ГОСТ 12.0.004-2015  "Система стандартов безопасности труда. Организация обучения безопасности труда.</t>
  </si>
  <si>
    <t>В наличии</t>
  </si>
  <si>
    <t>Аптечка универсальная</t>
  </si>
  <si>
    <t>Аптечка универсальная рекомендована для использования в домашних условиях, на производстве, в офисе, а также во время путешествий. Изделие комплектуется медикаментозными и перевязочными средствами, которые позволяют оказывать своевременную медицинскую помощь до приезда медицинских специалистов</t>
  </si>
  <si>
    <t>Огнетушитель ручной порошковый</t>
  </si>
  <si>
    <t>Тип огнетушителя
порошковый
Тип огнетушащего вещества
ОП
Перезаряжаемый
есть
Способ срабатывания
ручной
Класс пожара
A, B, C, E
Вид огнетушителя
переносной
Масса огнетушащего вещества
5 кг
Объем заряда
4 л
Масса огнетушителя
5.61 кг
Длина струи
3 м
Тип пускового устройства
рычажного типа</t>
  </si>
  <si>
    <t>Кострома Спасокукоцкого Дом: 40 Литера: Г</t>
  </si>
  <si>
    <t>Площадь зоны: 458 кв.м.</t>
  </si>
  <si>
    <t>Интернет: Подключение к Не требуется интернету</t>
  </si>
  <si>
    <t>Автоматизированное рабочее место оператора наладчика (АМ)</t>
  </si>
  <si>
    <t>"Компьютерные имитаторы токарного и фрезерного станков с ЧПУ: линейная, круговая, сплайновая интерполяция, 3D визуализация,
Эмуляторы пультов 
3D модели станков и  узлов станков, 
Видеофильмы по станкам с ЧПУ,
CD-R с программным обеспечением,
Системы технологического  диагностирования  CЧПУ и управляющих программ для токарной и фрезерной обработки,
Система тестирования знаний,
Анимационные ролики по станкам с ЧПУ,
учебные пособия (программирование, пульты устройств ЧПУ, наладка), 
примеры лабораторных работ с использованием АМ."</t>
  </si>
  <si>
    <t>Диагностическое и регулировочное оборудование (комплект)</t>
  </si>
  <si>
    <t>"Основные  характеристики тестеров
 -Считывание кодов неисправностей из блока управления.
- Удаление из памяти блока управления кодов неисправностей.
- Управление исполнительными механизмами (реле бензонасоса, реле вентилятора, реле кондиционера, клапаном продувки адсорбера, диагностической лампой, модулем или катушками зажигания, форсунками и др.). Перечень управляемого оборудования зависит от типа блока.
- Поддержка протоколов .   
- Формирование и вывод на дисплей графиков параметров в реальном масштабе времени с дискретностью 0,2 секунды. 
 - Запись в память тестера осциллограмм полученных параметров для последующей печати. 
- Режим калькулятора."</t>
  </si>
  <si>
    <t>Электрический стенд для проверки генераторов и стартеров</t>
  </si>
  <si>
    <t>"Стальной корпус.
Полка для батарей.
Ящик для кабелей и оборудования.
Вариатор с саморегулирующимися шкивами.
Тестер генератора переменного тока с ременным приводом, зажимом и устройством натяжения ремня.
Латунная перемычка для переключения рабочего напряжения.
Гидравлический тормоз с 3-мя колесами.
Механический тормоз с 2-мя колесами
Технические характеристики
Длина
1520 мм
Ширина
78 мм
Высота
1620 мм
Вес"</t>
  </si>
  <si>
    <t>Костюм рабочий "Механик"</t>
  </si>
  <si>
    <t>"Комплектность
костюм (куртка+брюки)
Цвет изделия
василёк, тёмно-синий
Наименование материала
грета
Плотность материала
210 г/м²
Состав материала
80% полиэстер, 20% хлопок
ГОСТ
12.4.280-2014, ТР ТС 019/2011
Защитные свойства
от механических воздействий, водоотталкивающая пропитка, от общих производственных загрязнений"</t>
  </si>
  <si>
    <t>"Аптечка универсальная рекомендована для использования в домашних условиях, на производстве, в офисе, а также во время путешествий. Изделие комплектуется медикаментозными и перевязочными средствами, которые позволяют оказывать своевременную медицинскую помощь до приезда медицинских специалистов
Аптечка по ТУ 9398-040-10973749-2009"</t>
  </si>
  <si>
    <t>"Тип огнетушителя
порошковый
Тип огнетушащего вещества
ОП
Перезаряжаемый
есть
Способ срабатывания
ручной
Класс пожара
A, B, C, E
Вид огнетушителя
переносной
Масса огнетушащего вещества
5 кг
Объем заряда
4 л
Масса огнетушителя
5.61 кг
Длина струи
3 м
Тип пускового устройства
рычажного типа
Способ вытеснения ОТВ
собственное давление"</t>
  </si>
  <si>
    <t>в сфере Транспортная отрасль, Республика Марий Эл</t>
  </si>
  <si>
    <t>Базовая образовательная организация кластера: ГБПОУ Республики Марий Эл «Автодорожный техникум»</t>
  </si>
  <si>
    <t>пгт.Медведево Ленина Дом: 14 
д.Ошурга улица Строительная Дом: дом 2</t>
  </si>
  <si>
    <t>пгт.Медведево Ленина Дом: 14</t>
  </si>
  <si>
    <t>Площадь зоны: 84.4 кв.м.</t>
  </si>
  <si>
    <t>Освещение: Совмещенное: естественное одностороннее и искусственное верхнее на подвесных лампах. Уровень освещенности - не менее 300 лк</t>
  </si>
  <si>
    <t>Интернет: Подключение к Проводной интернету</t>
  </si>
  <si>
    <t>Покрытие пола: наливной пол</t>
  </si>
  <si>
    <t>Панель интерактивная сенсорная</t>
  </si>
  <si>
    <t>Диагональ не менее  65" . Поверхность: антибликовая, допускающая использование магнитов и маркеров сухого стирания для белой доски. Интерфейс подключения: USB 2.0. Аксесуары: настенное крепление -есть, диск с русскоязычным ПО и коллекцией ресурсов - есть.</t>
  </si>
  <si>
    <t>Комплект учебно-лабораторного оборудования «Электрооборудование трактора»</t>
  </si>
  <si>
    <t>Пространственная рамная конструкция, имитирующая кабину трактора с закрепленным на ней электрооборудованием. Габариты: 2000 х 1000 х 1500 мм. Масса - не более: 200 кг. Электропитание: 220 В, 50 Гц. Потребляемая мощность: не более 2 кВт. Действующие: система электроснабжения, система пуска двигателя,  система контрольно-измерительных приборов, система наружного и внутреннего освещения, система световой сигнализации, системы стеклоочистки и звуковой сигнализации. Имеется возможность задавать типовые неисправности.</t>
  </si>
  <si>
    <t>Стенд-тренажёр «Электрооборудование грузового автомобиля»</t>
  </si>
  <si>
    <t>Рамная конструкция полноценно действующей электрической системы автомобиля с использованием оригинальных элементов. В качестве привода используется электродвигатель постоянного тока. Имеется возможность имитировать неисправности. Габаритные размеры: 1900х1500х2500 мм</t>
  </si>
  <si>
    <t>Компьютерный имитационный тренажер “Электрооборудование грузовых транспортных средств”</t>
  </si>
  <si>
    <t>Программное обеспечение для персонального компьютера с реалистичными интерактивными 3D-моделями. Программное обеспечение с аппаратным ключом защиты на 1 компьютер, бессрочно. Учебное пособие предназначено для обучения состава и принципов действия электрооборудования грузовых транспортных средств. Указанным в зоне 2, раздел"Общая зона",наименование "Седельный тягач".</t>
  </si>
  <si>
    <t>Учебный лабораторный стенд "Системы зажигания и генераторные установки автомобилей"</t>
  </si>
  <si>
    <t>Система измерения включает  приборы для измерения токов аккумулятора, генератора, нагрузки, тока возбуждения генератора и частоты вращения генератора. регулятора тока возбуждения. Габаритные размеры стенда, не более: 740х1660х650 мм. Питание: 1~220 В, 50Гц, аккумулятор. Потребляемая мощность, кВт, не более 2,5. Вес стенда, кг, не более 80.</t>
  </si>
  <si>
    <t>Комплект учебно-лабораторного оборудования «Автомобильный генератор»</t>
  </si>
  <si>
    <t>Система, состоящая из автомобильного генератора, приводимого в движение двигателем постоянного тока. Комплектация: стенд «Автомобильный генератор», сетевой шнур, комплект аксессуаров, мультитметр, мультиметр-скопметр. Технические характеристики: Габариты:  700 х 400 х 440 мм. Электропитание: 220 В, 50 Гц.</t>
  </si>
  <si>
    <t>Виртуальный лабораторный стенд «Система стартерного пуска грузового автомобиля»</t>
  </si>
  <si>
    <t>Программное обеспечение для персонального компьютера. ВЛС содержит виртуальную 3D-модель системы стартерного пуска автономного транспортного средства включающую 3D – модели: стартера; АКБ, замка зажигания, реле стартера, электрическую схему. Комплектация: USB ключ электронной защиты – 10 шт, очки виртуальной реальности - 10 шт. Бессрочно. Учебное пособие предназначено для для исследования принципиальных электрических схем и схем работы систем пуска ДВС, элементов конструкции стартера и их электромеханических характеристик. Указанным в зоне 2, раздел"Общая зона",наименование "Седельный тягач".</t>
  </si>
  <si>
    <t>Аккумулятор в разрезе</t>
  </si>
  <si>
    <t>Аккумулятор в разрезе на подставке. 900х400х400мм, 10 кг</t>
  </si>
  <si>
    <t>Шкаф для спецодежды</t>
  </si>
  <si>
    <t>Из ЛДСП, с верхней полкой, разделенный по центру. В одной из частей - полки. Размер не менее 600х500х1850 мм</t>
  </si>
  <si>
    <t>Стол ученический на 2 рабочих места</t>
  </si>
  <si>
    <t>Габариты: 1600х700х750 мм. Столешница ЛДСП 25 - 30 мм, кромка ПВХ, Металлокаркас - профильная труба 60х30 мм покрыта порошковым напылением</t>
  </si>
  <si>
    <t>Основа - металлические ножки на основе сварной рамы из овального профиля 1,3мм. Обивка - кожзам. Рабочая нагрузка - не менее 100 кг. Габариты 540х610х800мм h=470мм</t>
  </si>
  <si>
    <t>Набор автоэлектрика</t>
  </si>
  <si>
    <t>Комплектация: Пассатижи 180 мм-1 шт., Длинногубцы  160 мм-1 шт.,Бокорезы 180 мм-1 шт., Разводной гаечный ключ КР-30-1 шт., Переставным клещи шарниром 250 мм-1 шт., Нож с выдвижным лезвием, 18 мм-1 шт.,Набор отверток из 6 шт.:  SL 3x75, SL 5x100, SL 6x100, PH0x75, PH1x100, PH2x100, Индикаторная отвертка-тестер 100-500 В, 140 мм-1 шт., Стриппер многофункциональный, ММ-20-1 шт., Мультиметр DT-832-1 шт.</t>
  </si>
  <si>
    <t>Набор для пайки</t>
  </si>
  <si>
    <t>Паяльник 8Вт, оловоотсос, подставка, отвертка, инструмент для монтажа, набор пинцетов – для пайки мелких проводов и деталей, кусачки  – для снятия изоляции с проводов, плоскогубцы</t>
  </si>
  <si>
    <t>Стол демонстрационный</t>
  </si>
  <si>
    <t>Металический каркас. Рабочая поверхность, передняя панель и ящики выполнены из ламинированной ДСП 16 мм, столешница облицована стойким к химическим воздействиям пластиком. Стол имеет выход на  две электрические розетки 36…42V. Габаритные размеры: 1200х700х900 мм</t>
  </si>
  <si>
    <t>Тумба инструментальная передвижная</t>
  </si>
  <si>
    <t>Материал - металл. Ящики выдвижные - 6. Замок - центральный. Габаритные размеры: 360х440х600 мм</t>
  </si>
  <si>
    <t>Системный блок учебный (количество ядер не менее 6, оперативная память не менее 16 ггб, ссд не менее 512) +Монитор Ж/К (не менее 23,8") + Клавиатура USB + Манипулятор мышь USB + операционная система</t>
  </si>
  <si>
    <t>Стул офисный</t>
  </si>
  <si>
    <t>Рама металлическая  с толщиной стенки 1,2 мм, Обивка из мебельной ткани. Размеры: 495х530х850 мм</t>
  </si>
  <si>
    <t>Стол офисный</t>
  </si>
  <si>
    <t>Прямой на металлических опорах. Перфорированная царга Размер не менее 1458х600х750 мм</t>
  </si>
  <si>
    <t>Костюм для защиты от производственных загрязнений и механических воздействий</t>
  </si>
  <si>
    <t>Ткань смесовая: хлопок - 80%, ПЭ - 20% с МВО пропиткой. Световозращающие элементы: по полочкам, спинке, по низу брюк под наколенниками по кругу.</t>
  </si>
  <si>
    <t>ВБ</t>
  </si>
  <si>
    <t>Перчатки с полимерным покрытием</t>
  </si>
  <si>
    <t>Материал основы - хлопок, трикотаж. Покрытие - полимер</t>
  </si>
  <si>
    <t>Очки защитные</t>
  </si>
  <si>
    <t>Вид стекла - безцветное. Защита спереди  от воздействия твердых частиц</t>
  </si>
  <si>
    <t>Средство индивидуальной защиты органов дыхания фильтрующее</t>
  </si>
  <si>
    <t>Респиратор фильтрующий</t>
  </si>
  <si>
    <t>Масса заряда — 4 кг; огнетушащее вещество — порошок; длина выброса порошка — 3 м; продолжительность подачи вещества — 10 секунд; масса —6,3 кг</t>
  </si>
  <si>
    <t>Для оказания первой помощи</t>
  </si>
  <si>
    <t>Кулер 19 л (холодная/горячая вода)</t>
  </si>
  <si>
    <t>Кулер для воды наполный, верхняя установка бутыли, мощность нагрева 650 Вт; мощность охлаждения 80 Вт, держатель для стаканов</t>
  </si>
  <si>
    <t>в сфере Горнодобывающая отрасль, Республика Карелия</t>
  </si>
  <si>
    <t>Базовая образовательная организация кластера: ГБПОУ Республики Карелия «Костомукшский политехнический колледж»</t>
  </si>
  <si>
    <t>Костомукша Мира Дом: 13 
Костомукша Мира Дом: 13 Корпус: Б</t>
  </si>
  <si>
    <t>Костомукша Мира Дом: 13</t>
  </si>
  <si>
    <t>Площадь зоны: 78.54 кв.м.</t>
  </si>
  <si>
    <t>Освещение: Верхнее светодиодный накладной (вид освещения и источника) освещение ( не менее 500 люкс)</t>
  </si>
  <si>
    <t>Покрытие пола: плитка керамическая</t>
  </si>
  <si>
    <t>Подведение/ отведение ГХВС: Требуется</t>
  </si>
  <si>
    <t>Макет "Рулевой механизм с гидроусилителем"</t>
  </si>
  <si>
    <t>Габариты: высота не менее 1200 не более 1300мм; длина не менее 1250 мм не более 1350 мм; ширина не менее 850 мм не более 950 мм</t>
  </si>
  <si>
    <t>Макет "Двигатель бензиновый в разрезе"</t>
  </si>
  <si>
    <t>на подставке
масштаб 1:1
Объем не менее 1.3л и не более 1,6л  Мощность не менее 64л.с. и не более 69л.с..</t>
  </si>
  <si>
    <t>Макет "Двигатель дизельный в разрезе"</t>
  </si>
  <si>
    <t>на подставке
масштаб 1:1
Объем не менее 1.6 л и не более 1,8л  Мощность не менее 75л.с. и не более 105л.с..</t>
  </si>
  <si>
    <t>Макет "Передняя подвеска заднеприводного автомобиля"</t>
  </si>
  <si>
    <t>на подставке
масштаб 1:1
Комплектация: ланжерон, балка поперечная, устойчивости, нижняя шаровая опора, верхний рычаг, верхняя шаровая опора, ступени с подшипниками, суппорт с тормозными колодками, амортизатор, пружина, поворотный кулак, рулевые тяги (схождения), рулевой редуктор, тормозные диски</t>
  </si>
  <si>
    <t>Стенд "Элетрооборудование"</t>
  </si>
  <si>
    <t>Габариты: ширина не менее 900мм и не более 950мм, высота не менее 600мм и не более 650мм, настенное крепление, образцы деталей</t>
  </si>
  <si>
    <t>Стенд "Передняя подвеска, рулевое управление"</t>
  </si>
  <si>
    <t>Стенд "Тормозная система"</t>
  </si>
  <si>
    <t>Стенд "Система зажигания"</t>
  </si>
  <si>
    <t>Материал: металл
Количество полок: не менее 3 не более 5
габариты: ширина не менее 1400мм не более 1600мм, глубина не менее 490мм и не более 510мм, высота не менее 1900мм не более 2000мм.
Укрепленная конструкция</t>
  </si>
  <si>
    <t>Высота не менее 750мм не более 800мм
Ширина 1200мм не более 1250мм
Глубина не менее 600мм не более 650мм
Материал столешницы: ЛСДП
Материал каркаса; сталь
Возможность регулировки по высоте
Ростовая группа 5-7.</t>
  </si>
  <si>
    <t>Высота стула не менее 840мм не более 900мм
Высота сидения не менее 450мм не более 480мм
Ширина сидения не менее 370мм не более 400мм
Глубина сидения не менее 450мм не более 470мм
Материал сидения и спинки: фанера
Материал каркаса; сталь.</t>
  </si>
  <si>
    <t>Шкаф</t>
  </si>
  <si>
    <t>Высота не менее 1850мм и не более 1950мм
Ширина не менее 750мм и не более 850мм, глубина не менее 350мм и не более 450мм
Материал: ЛСДП</t>
  </si>
  <si>
    <t>Учебный стенд-тренажер "Панель приборов автомобиля, внешние световые приборы"</t>
  </si>
  <si>
    <t>Габариты:
высота не менее 1500 мм, не более 1600 мм
ширина не менее 1200 мм, не более 1400 мм
Сеть 220В</t>
  </si>
  <si>
    <t>Электрический стенд для диагностики генераторов и стартеров 12 и 24 В</t>
  </si>
  <si>
    <t>Трeхфазный двигатель 2 л.с.
Реостат нагрузки 200 ватт (12 вольт)
Вольтметр 0-40 В
Амперметр с центральным “o” 50-0- 50 A
Амперметр для проверки стартеров 0-1000 A
Щит для ремня с микровыключателем, индикатором и кнопкой сброса
Стенд имеет питание от аккумулятора 12 и 24 В (в комплект включить аккумулятор)
Кол-во мест 1 шт.
Длина не менее 750 мм, не более 800 мм.
Ширина не менее 750 мм. не более 800 мм.
Высота не менее 800 мм, не более 850 мм.
Вес не более 60 кг.
Сеть 220В/380В.</t>
  </si>
  <si>
    <t>Рельсовая система меловая с интерактивной панелью</t>
  </si>
  <si>
    <t>Поверхность досок: меловая 
Рельсовая система: Алюминиевые направляющие с роликами
Габариты: раздвижные элементы ширина не менее 950мм и не более 1050мм, высота не менее 1150мм и не более 1250мм, 2 штуки. Настенные элементы ширина не менее 950мм и не более 1050мм, высота не менее 1150мм и не более 1250мм, 2 штуки.
Длина рельса: не менее 4 м и не более 4,2м
Интерактивная панель:
Диагональ: не менее 65 и не более 75 дюймов
Формат изображения 16:9
Динамическая контрастность не менее 4000:1
Разрешение не менее 3840*2160
Яркость не менее 400 кд/м2
AV входы / выходы
USB A 3.0, RJ45, HDMI OUT, SPDIF OUT, USB 3.0 touch, RS232, HDMI IN, TYPE C
Угол обзора не менее 178
Выходы (Динамики) не менее 15W x 2
Настенный кронштейн В комплекте
Стеклянная поверхность 4 мм антибликовое закаленное стекло
Технология Инфракрасная
Пишущие инструменты Стилус или палец
Время отклика не более 7ms
Скорость курсора не менее 125 точек/сек
Точность не более 1mm
Wi Fi Интегрированный
Память встроенного накопителя: не менее 128 Гб 
Оперативная память: не менее 8 Гб
Программное обеспечение: наличие</t>
  </si>
  <si>
    <t>Материал рамы подстолья (ножек) сталь
Материал столешницы лдсп
Ширина не менее 1100мм не более 1250мм
Глубина не менее 750мм не более 850мм
Высота не менее 740мм не более 770мм.</t>
  </si>
  <si>
    <t>Ширина не менее 450мм не более 500мм
Глубина не менее 400мм не более 470мм
Высота не менее 800мм не более 900мм
Высота сиденья не менее 390мм не более 490мм 
Максимальная нагрузка не менее 120кг
Функции газлифт
Регулировка высоты сиденья
Материал крестовины металл
Материал обивки сетка
Наполнитель поролон.</t>
  </si>
  <si>
    <t>Ноутбук в комплекте</t>
  </si>
  <si>
    <t>Раскладка клавиатуры английская/русская
Цифровой блок клавиатуры есть
Тачпад стандартный тачпад
Диагональ экрана (дюйм) не менее 15.6""""
Разрешение экрана не менее 1920x1080
Покрытие экрана матовое
Общее количество ядер - не менее 12
Количество производительных ядер  не менее 4
Количество энергоэффективных ядер - не менее 8
Максимальное число потоков не менее 16
Частота процессора не менее 2.5 ГГц
Автоматическое увеличение частоты энергоэффективных ядер 3.3 ГГц
Объем оперативной памяти  не менее 16 ГБ
Максимальный объем памяти не менее 32 ГБ
Вид графического ускорителя дискретный и встроенный
Объем видеопамяти не менее 4 ГБ
Общий объем твердотельных накопителей  не менее(SSD) 512 ГБ
Предустановленное ОС для компьютера в комплекте, пакет стандартных офисных программ для работы с текстом, таблицами и презентациями
Мышь компьютерная: тип сенсора мыши оптический светодиодный, тип подключения проводная, интерфейс подключения USB Type-A</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</si>
  <si>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t>
  </si>
  <si>
    <t>Тип огнетушителяпорошковый
Тип огнетушащего вещества ОП
Способ срабатывания ручной
Класс пожара A, B, C, E
Вид огнетушителя переносной
Масса заряда 5 кг
Объем заряда 6 л</t>
  </si>
  <si>
    <t>в сфере Лесная промышленность, Алтайский край</t>
  </si>
  <si>
    <t>Базовая образовательная организация кластера: Краевое ГБПОУ «Павловский аграрный техникум»</t>
  </si>
  <si>
    <t>Павловск Студенческая Дом: 12 
Павловск Техникумовская Дом: 4</t>
  </si>
  <si>
    <t>Павловск Студенческая Дом: 12</t>
  </si>
  <si>
    <t>Освещение: Допустимо верхнее искусственное освещение ( не менее 500 люкс)</t>
  </si>
  <si>
    <t>LED панель</t>
  </si>
  <si>
    <t>Диагональ не менее 70 дюйма;
На мобильной стойке</t>
  </si>
  <si>
    <t>Стеллаж-шкаф</t>
  </si>
  <si>
    <t>закрытый, с дверьми, габариты не менее: высота 2000, ширина 1000 глубина 400, не менее 4 полок, нагрузка на полку не менее 100 кг.</t>
  </si>
  <si>
    <t>Размеры не менее 900*1200</t>
  </si>
  <si>
    <t>Стол-подставка под оборудование</t>
  </si>
  <si>
    <t>Габариты не менее Ш*Г*В 1200х750х700, столешница -  металлический лист толщиной не менее 2 мм. или ЛДСП не менее 22 мм., распределенная нагрузка на столешницу не менее 200 кг, сварной каркас из профильной трубы 40х40</t>
  </si>
  <si>
    <t>Реостат нагрузки не менее 200 Ватт  (12 Вольт)
Вольтметр не менее 0-40 В
Амперметр с центральным “o” не менее 50-0- 50 A
Амперметр для проверки  стартеров 0- не менее 1000 A
Щит для ремня с микровыключателем,  индикатором и кнопкой  сброса
Питание - однофазное c постоянной регулировкой  скорости Инвертером</t>
  </si>
  <si>
    <t>Стенд "система управления инжекторного двигателя"</t>
  </si>
  <si>
    <t>Габаритные характеристики: ВхШхГ не более 900х1200х500мм
2. Напряжение питания: 220 В, ~ 50 Гц
Максимальная потребляемая мощность: 300 Вт.
Количество одновременно возможных участников лабораторных работ: 2 человека.</t>
  </si>
  <si>
    <t>Стол лабораторный</t>
  </si>
  <si>
    <t>Габариты: ширина не менее 1200, глубина не менее 600, высота не менее 800, материал столешницы: термоустойчивость, химостойкость.</t>
  </si>
  <si>
    <t>Стул лабораторный</t>
  </si>
  <si>
    <t>Спинка, регулировка высоты, цвет серый, черный</t>
  </si>
  <si>
    <t>ЦПУ:
- минимальная базовая тактовая частота 2.5 ГГц;
- количество физических ядер не менее 6;
- количество потоков не менее 12;
ОЗУ: объем не менее 32 Гб;
ПЗУ: SSD объемом не менее 500 Гб;
Дискретная видеокарта:
- Объём памяти не менее 6Гб;
Wi-Fi адаптер;
Монитор:
- Диагональ не менее 21 дюйма;
- FullHD разрешение;
- IPS матрица.</t>
  </si>
  <si>
    <t>А4, черно-белый, лазерный</t>
  </si>
  <si>
    <t>Офисный стол</t>
  </si>
  <si>
    <t>Не менее 1000х600х700 мм
Материал столешницы: ЛДСП
Наличие полки для системного блока</t>
  </si>
  <si>
    <t>Материал обивки: ткань
Материал крестовины: металл
Минимальные внутренние габариты сиденья (В х Ш х Г) не менее: 450 х 450 х 450 мм
Максимальная статическая нагрузка: не менее 100 кг</t>
  </si>
  <si>
    <t>Операционная система</t>
  </si>
  <si>
    <t>Разрядность: x64
Тип пользовательского интерфейса: графический оконный
Число программ, одновременно выполняемых под управлением ОС: многозадачная ОС 
Поддержка приложений: x86(32) и x64
Язык: Русский, Английский</t>
  </si>
  <si>
    <t>(ШхГхВ) не менее 400х500х600 мм
Материал: ЛДСП
Количество ящиков: 3</t>
  </si>
  <si>
    <t>офисный, для документов, полуоткрытый
(ШхГхВ) не менее 1000х500х2000 мм
Материал: ЛДСП
Количество открытых полок: 3-4</t>
  </si>
  <si>
    <t>Универсальная</t>
  </si>
  <si>
    <t>Углекислотный Технические данные и характеристики: Огнетушащая способность (класс В): не менее 55 Масса огнетушащего вещества, кг: не менее 5 Рабочее давление в корпусе огнетушителя, МПа: не менее 5,8</t>
  </si>
  <si>
    <t>в сфере Машиностроение, Самарская область</t>
  </si>
  <si>
    <t>Базовая образовательная организация кластера: ГАПОУ Самарской области «Тольяттинский машиностроительный колледж»</t>
  </si>
  <si>
    <t>Тольятти Южное шоссе Дом: 119</t>
  </si>
  <si>
    <t>Площадь зоны: 76 кв.м.</t>
  </si>
  <si>
    <t>Освещение: искусственное освещение - светодиодные светильники</t>
  </si>
  <si>
    <t>Электричество: Подключения к сети 220В и 380В В</t>
  </si>
  <si>
    <t>Покрытие пола: наливные промышленные полы</t>
  </si>
  <si>
    <t>Подведение сжатого воздуха: Требуется</t>
  </si>
  <si>
    <t>Подъемник ножничный</t>
  </si>
  <si>
    <t>Макс. грузоподъемность
4000
Напряжение питания, В
380
Высота подъема, мм
1700
Минимальная высота платформ, мм
290
Время подъема, сек
50</t>
  </si>
  <si>
    <t>Подъемник двух стоечный</t>
  </si>
  <si>
    <t>без ПКО
Макс. грузоподъемность
4000
Напряжение питания, В
220/380
Высота подъема, мм
1825-1960
Высота подхвата, мм
100
Время подъема, сек
57</t>
  </si>
  <si>
    <t>Диагностический комплекс</t>
  </si>
  <si>
    <t>Состоит : для бензиновых (и частично дизельных) ДВС, компьютерный сканер для дизельных и бензиновых автомобилей и база данных. Работает на основе программного обеспечения МТ10 и поддерживает диагностику режиме сканера автомобилей легковые и грузовые отечественного и импортного производства: со всеми существующими ЭСУД, включая системы ABS, SRS (подушка безопасности), климат-контроль, иммобилизатор, электроусилитель руля BAW, CHEVROLET, CHERY, CITROEN, DAEWOO, FIAT, FORD, GREAT WALL, HYUNDAI, KIA, MAZDA, NISSAN, OPEL, PEUGEOT, RENAULT, SUZUKI, TOYOTA, BYD, HAFEI, автомобилей группы VAG, автомобилей, поддерживающих диагностику OBD-II.</t>
  </si>
  <si>
    <t>Стенд для проверки амортизаторов на автомобиле</t>
  </si>
  <si>
    <t>Резонансно амплитудным методом
Допустимая нагрузка на ось: 1100 кг
Ширина колеи: 880-2200 мм
Частота возбуждающих колебаний: 16 Гц
Амплитуда возбуждающих колебаний: 9/7,5 мм
Мощность электродвигателей: 2*1,3 кВт
Электропитание: 380 В
Габариты: 2320х800х280 мм
Вес: 500 кг.</t>
  </si>
  <si>
    <t>Стенд для проверки тормозных систем на автомобиле</t>
  </si>
  <si>
    <t>Стенд имитации датчиков 
Масса испытуемого изделия: 300кг;
Диапазон воспроизводимых среднеквадратичных ускорений: 7,4-166,8м/с2 (0,76-17,2g);
Длительность непрерывной работы:
      -не менее 3 ч на условных режимах 1-4;
      -не менее 5 ч на условных режимах 5-7
Амплитуда вибрации стола: 12мм;
Электропитание: переменный ток;
Напряжение: 380В, количество фаз 3 с нулевым проводом;
Потребляемая мощность: 5кВт;
Масса стенда: 1500кг.</t>
  </si>
  <si>
    <t>Устройство для забора выхлопных газов</t>
  </si>
  <si>
    <t>Длина катушки 720
Высота катушки 750-830
Длина шланга 8
Диаметр шланга 76
Диаметр сопла 140</t>
  </si>
  <si>
    <t>Шиномонтажный стенд</t>
  </si>
  <si>
    <t>Посадочный диаметр колеса от, дюйм	14
Посадочный диаметр колеса до, дюйм	46
Посадочный диаметр с удлинителями (ОПЦИЯ), дюйм	56
Максимальный диаметр колеса, мм	2500
Максимальная ширина шины, мм	1200
Максимальная масса колеса, кг	2000
Диаметр центрального отверстия диска от, мм	110
Мощность приводного двигателя, кВт	3.3
Мощность гидродвигателя, кВт	3.3
Максимальное давление в гидросистеме, Бар	170
Макс. Крутящий момент зажимного устройства, H*m	16000
Усилие устройства отжима борта шины, Н	38250
Количество скоростей вращения	2
Скорость вращения зажимного устройства, Об/мин	4 / 8
Электропитание, В	380
Масса нетто, кг	1175
Масса брутто, кг	1410
Транспортировочный объем, м3	5.33</t>
  </si>
  <si>
    <t>Балансировочный станок</t>
  </si>
  <si>
    <t>Внешний зажим диска
от 10" до 28"
Внутренний зажим диска
от 12" до 30"
Максимальный диаметр шины</t>
  </si>
  <si>
    <t>Вулканизатор</t>
  </si>
  <si>
    <t>Диаметр нагревательных плит, мм
85
Нагревательные плиты, шт
2
Ширина струбцины, мм
150
Масса, кг
5.8
Вес, гр
5800
Длина, мм
520
Ширина, мм
310
Высота, мм
120</t>
  </si>
  <si>
    <t>Ванна шиномонтажная для проверки колёс</t>
  </si>
  <si>
    <t>Назначение — для проверки шин на герметичность, поиск проколов, порезов
Длина — 90 см
Ширина — 51 см
Высота — 78 см
Масса — 25 кг</t>
  </si>
  <si>
    <t>Стенд для правки дисков</t>
  </si>
  <si>
    <t>Для дисков и барабанов, для стальных дисков
Размер ремонтируемых дисков, диаметр посадочной полки, дюймов	
от 13 до 17 включительно
Размер обрабатываемых дисков, ширина обода, дюймов	
от 3,5 до 11 включительно
Максимальная толщина металла в месте исправления, 3 мм	
Сеть	380 В
Потребляемая мощность, не более 1,1 кВт
Степень защиты оболочки,	IPXO
Вес нетто, 318 кг	
Габаритные размеры (ДхШхВ), мм, не более	
910 х 1180 х 1080
Габаритные размеры в упаковке (ДхШхВ), не более	1060 х 1310 х 1330 мм</t>
  </si>
  <si>
    <t>Коробка передач</t>
  </si>
  <si>
    <t>Тип        механика
Количество передач        5
Для привода        передний
Объем двигателя        до 1.6 литра
Крутящий момент        до 158 Нм.</t>
  </si>
  <si>
    <t>Автомобиль</t>
  </si>
  <si>
    <t>Тип топлива-Бензин АИ-95
Трансмиссия-МКПП
Привод-Передний (FF)
Кол-во мест-5 мест
Кол-во дверей-4 двери
Тип кузова-седан
Экологический тип двигателя - Евро-3.</t>
  </si>
  <si>
    <t>Объем- не блее 1.6 л
Мощность- не более 90 л.с.
Расход-7,5 л
Тип топлива-Бензин АИ-95
Трансмиссия-МКПП
Привод-Передний (FF)
Кол-во мест-5 мест
Кол-во дверей-5 дверей
Тип кузова - Седан
Тип двигателя - Рядный, 
4-цилиндровый.</t>
  </si>
  <si>
    <t>Кантователь для коробки КПП</t>
  </si>
  <si>
    <t>г/п 570 кг 
Оснащен 4-мя регулируемыми кронштейнами для удобства вывешивания и обслуживания коробки КПП
Вращения и позиционирования в пределах 360°
Размеры не более  1180 х 880 х 880 мм
Вес не более 30 кг.</t>
  </si>
  <si>
    <t>Диагностический сканер</t>
  </si>
  <si>
    <t>Состоит из:
Планшет автосканера , Диагностический адаптер , Док-станция, Кабель подключения адаптеров, Кабель удлинитель диагностического разъема, Конверт с кодом для регистрации, Адаптер питания, Кабеля, Диагностические разъёмы, Программное обеспечение - 15 позиций. 
Планшет характеристики:
Операционная система:	Android 5.1.1	 
Процессор:	2 ГГц, 8 ядер	 
Экран:	10.1 дюйма с разрешением 1920х1200	 
Оперативная память:	2 Гб	 
Встроенной памяти:	64 Гб	 
Сенсорный экран:	емкостной	 
Камера:	передняя 2 Мп, задняя 8 Мп со вспышкой	 
Интерфейсы:	Wi-Fi, Bluetooth	 
Расширение памяти:	microSD до 128 Гб	 
Класс защиты:	IP65	 
Батарея:	15000 mAh	 
Размеры:	32.3х18.9х3.4 см	 
Вес:	1310 г	 
Диагностический адаптер характеристики:
Способы подключения:	стандартный OBDII разъем	 
Рабочее напряжение:	9-18 В	 
Ток покоя:	25 мА	 
Среднее потребление:	165 мА	 
Температура хранения:	-20℃-70℃	 
Рабочая температура:	-10℃-50℃	 
Размеры:	7.1х4.2х1.9 см	 
Вес:	56 г</t>
  </si>
  <si>
    <t>ученический. ростовая  группа 4-6</t>
  </si>
  <si>
    <t>Размерами не более 800х1000х1500 мм.</t>
  </si>
  <si>
    <t>Количество ядер ЦПУ не менее 4, объем ОЗУ не менее 16ГБ, объем SSD не менее 512 Гб, размер экрана не менее 15", предустановленная операционная система</t>
  </si>
  <si>
    <t>Офисный стул</t>
  </si>
  <si>
    <t>Со спинкой, допустимая нагрузка не мене 110 кг., габариты не более 850 x 450 x 750 мм.</t>
  </si>
  <si>
    <t>Комплект программного обеспечения включающий:
- средство для создания документов, содержащих графику, таблицы и т. п.
— программа для массовых табличных вычислений,
— ПО для создания презентаций,
— приложение для подготовки публикаций.
- программа для просмотра и редактирования (создания) PDF-файлов
- антивирус
1 лицензия на 1 рабочее место, бессрочная.</t>
  </si>
  <si>
    <t>Комплектация согласно Приказу Минздрава от 24.05.2024г №261н</t>
  </si>
  <si>
    <t>порошковые ОП</t>
  </si>
  <si>
    <t>Маски медицинские</t>
  </si>
  <si>
    <t>марлевая</t>
  </si>
  <si>
    <t>трикотажные, ПВХ, со шнурком</t>
  </si>
  <si>
    <t>в сфере Топливно-энергетический комплекс, Вологодская область</t>
  </si>
  <si>
    <t>Базовая образовательная организация кластера: БПОУ Вологодской области «Череповецкий лесомеханический техникум им. В.П. Чкалова»</t>
  </si>
  <si>
    <t>Череповец Труда Дом: 1</t>
  </si>
  <si>
    <t>Площадь зоны: 192 кв.м.</t>
  </si>
  <si>
    <t>Освещение: Светильник светодиодный</t>
  </si>
  <si>
    <t>Покрытие пола: Керамогранитная плитка</t>
  </si>
  <si>
    <t>Автогидроподъемник</t>
  </si>
  <si>
    <t>Длина стрелы не менее 10 м;
Тип стрелы: телескопическая;
Грузоподъемность люльки не менее 200 кг;
Максимальный вылет стрелы не менее 9000 мм;
Кол-во секций стрелы	5;
Способ управления: электрогидравлический;
Колесная формула: 4х2;
Максимальная транспортная скорость передвижения не менее 60 км/ч;
Угол поворота стрелы: 360°;
Материал люльки: Сталь;
Расположение люльки: За кабиной;
Кол-во человек в люльке: 2;
Привод базового шасси: задний;
Тип кабины: однорядная;
Тип двигателя: дизельный 
Объём двигателя не менее 2,8 литра;
Мощность двигателя не менее 136 л.с.;
Коробка передач: ручная;  Длина: не менее	73500 мм; Ширина: не менее 2100 мм; Высота: не менее 3000 мм</t>
  </si>
  <si>
    <t>БР</t>
  </si>
  <si>
    <t>Трактор</t>
  </si>
  <si>
    <t>Отвал: наличие;
Тип КПП: механическая;
Номинальная мощность двигателя не менее 120 л.с;
Максимальный крутящий момент не менее 400 Нм;
Емкость топливного бака не менее 120 л;
Управление трансмиссией: ручное;
Колесная формула: 4х4; 
Ширина: не менее 2500 мм
Высота: не менее 895 мм
Масса: не менее 450 кг</t>
  </si>
  <si>
    <t>Погрузчик вилочный</t>
  </si>
  <si>
    <t>Грузоподъемность не менее 1500 кг;
Высота подъема не менее 4000 мм;
Длины вил не менее 700 мм;
Тип двигателя:	дизельный;
Длина: не менее 3485 мм; Ширина: не менее 1160 мм</t>
  </si>
  <si>
    <t>Грузоподъемность не менее 1500 кг;
Высота подъема не менее 3000 мм;
Мин. радиус разворота не более 1500 мм;
Длины вил не менее 700 мм;
Тип двигателя:	электродвигатель
Длина включая вилы: не менее 3350 мм; Ширина: не менее 1160 мм</t>
  </si>
  <si>
    <t>Автосамосвал</t>
  </si>
  <si>
    <t>Грузоподъемность автомобиля не менее 6000 кг;
Рабочий объем двигателя не менее 5,4 л;
Тип двигателя: дизельный;
КПП: механическая;
Колесная формула:4х2;
Вместимость топливного бакане менее 170 л; Длина: не менее 6000 мм; Высота: не менее 2900 мм</t>
  </si>
  <si>
    <t>Экскаватор</t>
  </si>
  <si>
    <t>Глубина копания не менее 2500 мм;
Макс. Полная мощность двигателя не менее 13 кВт;
Двигатель: дизельный;
Тяговое усилие не менее  19 кН; Длина: не менее 4800 мм; Ширина: не менее 1500 мм</t>
  </si>
  <si>
    <t>Инструмент ручной (автомобильный)</t>
  </si>
  <si>
    <t>Набор инструментов не менее 142 предметов;
Комплектация: Привод 1/4": головки торцевые не менее 9 штук, головки торцевые Е-стандарта (звезды) не менее 5 штук, трещотка не менее 150 мм и не менее 48 зубцов, вороток т-образный не менее 110 мм, кардан шарнирный не менее 35 мм, удлинители не менее 3 штук, гибкий удлинитель не менее 150 мм, отверточная рукоятка не менее 150 мм, адаптер для вставок-бит, вставки-биты не менее 26 штук
Привод 3/8": головки торцевые не менее 15 штук, трещотка с гибкой головкой не менее 250 мм, не менее 48 зубцов, удлинители не менее 2 штук, кардан шарнирный не менее 50 мм, адаптер трехсторонний
Привод 1/2": головки торцевые не менее 19 штук, головки торцевые Е-стандарта (звезды) не менее 5 штук, головки свечные не менее 2 штук, трещотка не менее 250 мм не менее 48 зубцов, вороток гибкая рукоятка не менее 375 мм, вороток г-образный двусторонний не менее 250 мм, удлинители не менее 2 штук, кардан шарнирный не менее 70 мм, адаптер трехсторонний
Прочее: ключи комбинированные не менее 17 штук, ключи разрезные не менее 5 штук, ключи торцевые шестигранные не менее 10 штук, отвертки не менее 6 штук, молоток не менее 0,3 кг, пассатижи не менее 175 мм, ручные тиски не менее 250 мм</t>
  </si>
  <si>
    <t>Тележка для инструментов (с набором инструментов)</t>
  </si>
  <si>
    <t>Набор инструментов не менее 180 предметов;
Полок: не менее 5
Комплектация:
Головки торцевые, не менее 12 штук, головки торцевые глубокие не менее 8 штук, головки торцевые Е-профиль не менее 6 штук, головки торцевые с вставкой не менее 30 штук, трещотка не менее 60 зубов, вороток с бегунком не менее 115 мм, вороток-отвертка, удлинители не менее 2 штуки, кардан, адаптер под биты, головки свечные не менее 2 штук, ключи шестигранные Г-образные не менее 3 штук, набор шестигранников угловых экстрадлинных c шаром не менее 9 предметов, раскладные ключи с отверстием не менее 7 штук, молоток не менее 300 г, молоток пластиковый не менее 35 мм, зубила не менее 2 штук, выколотки не менее 6 штук, набор отверток цельнометаллических: отвертки с прямым шлицем (шлицевые) не менее 3 штук, отвертки с крестообразным шлицем (крестовые) не менее 3 штук, Набор профессиональных отверток: отвертки с прямым шлицем (шлицевые) не менее 4 штук, отвертки с крестообразным шлицем (крестовые) не менее 4 штук, набор ключей накидных: ключи накидные не менее 9 штук, набор ключей рожковых ключи рожковые не менее 9 штук, набор ключей комбинированных: ключи комбинированные не менее 14 штук, набор шарнирно-губцевого инструмента: разводной ключ не менее 250 мм, переставные клещи (гебельсы) не менее 250 мм, ручные тиски струбцина не менее 250 мм, набор съемников стопорных колец: прямые для внутренних колец не менее 19 - 60 мм, загнутые для внутренних колец не менее 19 - 60 мм, прямые для внешних колец не менее 19 - 60 мм, загнутые для внешних колец не менее 19 - 60 мм, набор шарнирно-губцевого инструмента: плоскогубцы комбинированные не менее 180 мм, бокорезы диагональные усиленные не менее 180 мм, длинногубцы не менее 200 мм, длинногубцы загнутые не менее 200 мм, набор с гайковертом, пневмотрещоткой, ударными головками и динамометрическим ключом: головки ударные не менее 18 штук:, головки ударные глубокие не менее 11 штук, головки ударные тонкостенные не менее 85 мм не менее 3 штук, удлинители ударные не менее 2 штук, динамометрический ключ, гайковерт ударный пневматический, пневмотрещотка, лубрикатор линейный</t>
  </si>
  <si>
    <t>Устройство зарядное</t>
  </si>
  <si>
    <t>Напряжение питания не менее 220 В;
Макс. ток запуска не менее 400 А;
Мин. емкость аккумулятора не более 100 А*ч;
Макс. емкость аккумулятора не менее 700 А*ч</t>
  </si>
  <si>
    <t>Напряжение питания 220/380 В;
Для аккумуляторов напряжением 12/24 В;
Max емкость аккумулятора не менее 900 А*ч</t>
  </si>
  <si>
    <t>Тип отображения: цифровой;
Максимальное постоянное напряжение не менее 800 В;
Максимальная сила переменного тока не менее 8 А;
Максимальная емкость не менее 800 мкФ</t>
  </si>
  <si>
    <t>Тип: кабельный тестер;
Тип отображения: цифровой;
Максимальное постоянное напряжение не менее 800 В;
Максимальное сопротивление 60 Мом</t>
  </si>
  <si>
    <t>Количество каналов не менее 4;
Полоса пропускания не менее 20 МГц;
Вертикальное разрешение не менее 12 бит; Чувствительность не менее 10 мВ/дел;
Электропитание:  разъем USB</t>
  </si>
  <si>
    <t>Инструмент ручной</t>
  </si>
  <si>
    <t>Предназначен для обслуживания клемм электропроводки без повреждения пластиковых разъемов.
Количество инструментов в комплекте  не менее 15; Модель автомобиля - 
универсальный
Наличие кейса - да</t>
  </si>
  <si>
    <t>Компрессор промышленный</t>
  </si>
  <si>
    <t>Напряжение 220/230 В;
Рабочее давление не менее 4 бар;
Производительность на входе не менее 300 л/мин;
Производительность на выходе не менее 180 л/мин</t>
  </si>
  <si>
    <t>Сварочный аппарат</t>
  </si>
  <si>
    <t>Напряжение сети 220 В;
Напряжение холостого хода не менее 70 В
Диапазон регулирования сварочного тока в режиме MIG/MAG не менее 50-190 А</t>
  </si>
  <si>
    <t>Напряжение питающей сети не менее 160-220 В;
Диапазон регулирования сварочного тока не менее от 20-200 А;
Продолжительность включения не менее 60%/200 A
Охлаждение: воздушное</t>
  </si>
  <si>
    <t>Методы сварки: ММА DC;
Тип преобразователя: инвертор;
Сварочный ток не менее от 20 до 200 А;
Максимальное напряжение холостого хода 80 В</t>
  </si>
  <si>
    <t>Макс. мощность  не менее 12 кВт;
Максимальное давление не менее 4 бар;
Макс. толщина реза 25 мм</t>
  </si>
  <si>
    <t>Напряжение  не менее 380 В;
Макс. Ток не менее 7000 А;
Макс. мощность сварки не менее 40 кВт</t>
  </si>
  <si>
    <t>Компрессометр для  бензиновых двигателей</t>
  </si>
  <si>
    <t>Тип устройства: стрелочный
Наличие сменных наконечников - да
Крепление: резьбовое;
Шкала манометра не менее 0-20 Бар;
Количество адаптеров в комплекте: не менее 7 шт;
Кейс: наличие</t>
  </si>
  <si>
    <t>Компрессометр для дизельных двигателей грузовых автомобилей</t>
  </si>
  <si>
    <t>Комплектуется не менее 15-ю адаптерами с различными резьбами, механическим манометром, диаметром не менее 63 мм
Применяется для определения состояния деталей цилиндро-поршневой группы дизельных двигателей грузовых автомобилей. Измерение компрессии может проводиться через свечные отверстия свечей накаливания или через установочные отверстия форсунок
Укомплектован высокоточным манометром, диаметром не менее 63мм</t>
  </si>
  <si>
    <t>Стенд для проверки стартеров и генераторов</t>
  </si>
  <si>
    <t>Тип конструкции: Стационарный
Тип конструкции – стационарный;
Напряжение проверяемого электрооборудования: не менее12/24 (14/28) В; Максимальная мощность при проверке стартеров: не менее 11 кВА; Диапазоны измерения силы постоянного тока: не менее 0-10; 0–150; 0-1000 А; Диапазоны измерения напряжения постоянного и переменного тока: не менее 0-40 В; Частота вращения привода стенда: не менее 500 об/мин
Габариты не менее 800x1200x1600 мм</t>
  </si>
  <si>
    <t>Пресс гидравлический</t>
  </si>
  <si>
    <t>Максимальное усилие не менее 20 тонн;
Диаметр штока цилиндра не менее 40 мм;
Гидравлический ход  не менее 10 см</t>
  </si>
  <si>
    <t>Маслосборник с откачкой через щуп</t>
  </si>
  <si>
    <t>Комплектация: воронка, предкамера, не менее 6 щупов
Рабочее давление не менее 0,3 Бар;
Высота подъема не менее 1450 мм;
Объем резервуара не менее 60 л</t>
  </si>
  <si>
    <t>Домкрат</t>
  </si>
  <si>
    <t>Грузоподъемность не менее 5 т;
Высота подхвата не менее 120 мм;
Высота подъема не менее 580 мм;
Рабочий ход не менее 460 мм</t>
  </si>
  <si>
    <t>Подставка под автомобиль</t>
  </si>
  <si>
    <t>В комплекте: не менее 2 штук; Грузоподъемность не менее  12 000 кг;
Минимальная высота подъема не менее 400 мм;
Максимальная высота подъема не менее 700мм</t>
  </si>
  <si>
    <t>Тележка для инструментов</t>
  </si>
  <si>
    <t>Количество ящиков не менее 7;
Габариты не менее 900х600х400 мм</t>
  </si>
  <si>
    <t>Стеллаж офисный</t>
  </si>
  <si>
    <t>Количество полок не менее 3;
Габариты не менее 1800х800х300 мм</t>
  </si>
  <si>
    <t>Шкаф металлический</t>
  </si>
  <si>
    <t>Тип двери: распашная;
Встроенное отделение: наличие;
Количество полок не менее 6</t>
  </si>
  <si>
    <t>Фонарь электрический, переносной</t>
  </si>
  <si>
    <t>Емкость не менее 4.4 А*ч;
Защита от влаги: наличие;
Защита от удара: наличие</t>
  </si>
  <si>
    <t>Диагональ: не менее 65"; Разрешение не менее 3000*2160, не менее 20 касаний, Наличие Wi-Fi и ОС: да; OPS модуль: процессор (количество ядер не менее 4), DDR4 не менее 8Гб, SSD не менее 128Гб, Наличие ОС: да; Наличие встроенной акустической системы: да; Количество встроенных портов Ethernet для подключения дополнительных устройств: не менее 1; Количество HDMI входов на лицевой панели для подключения внешних устройств: не менее 2; Количество портов USB 3.0: не менее 2; Наличие кабеля питания: да</t>
  </si>
  <si>
    <t>Экран не менее 15.6", не менее 1920x1080; Процессор: количество ядер - не менее 8; ОЗУ не менее 8Гб DDR4, SSD не менее 256Гб В комплектации: операционная система, офисный пакет, мышь оптическая</t>
  </si>
  <si>
    <t>Количество полок не менее 3; Высота не менее 2000 мм, Ширина не менее 800 мм; Глубина не менее 300 мм</t>
  </si>
  <si>
    <t>Стол ученический двухместный; Высота не менее 820 мм; Глубина не менее 500 мм</t>
  </si>
  <si>
    <t>Размер: не менее 54х55х82; Вес: не более 5 кг</t>
  </si>
  <si>
    <t>Сварочный стол</t>
  </si>
  <si>
    <t>Габаритные размеры: не менее 2400х1200х200 мм; Кол-во опор: не менее 4 шт.</t>
  </si>
  <si>
    <t>Программное обеспечение: учебный комплект для проектирования и конструирования в машиностроении</t>
  </si>
  <si>
    <t>Программное обеспечения для создания чертежей по направлению проектирования и конструирования в машиностроении.
5 рабочих мест из лицензии
на 250 рабочих мест, бессрочная</t>
  </si>
  <si>
    <t>Защитный экран: наличие;
Тумбы: наличие
Размеры: высота не менее 1982 мм, ширина не менее 1993 мм, глубина не менее 743 мм; Допустимая распределенная нагрузка не менее 1500 кг
Материал столешницы: Фанера не менее 40 мм, Тип покрытия столешницы: Сталь не менее 5 мм, Ширина столешницы не менее 2000 мм</t>
  </si>
  <si>
    <t>Табурет</t>
  </si>
  <si>
    <t>Разлет опор не менее 500 мм;
Сиденье круглое, диаметр не менее 340мм, толщина не менее  25 мм;
Газлифт: наличие</t>
  </si>
  <si>
    <t>Тиски слесарные</t>
  </si>
  <si>
    <t>Ширина губок не менее 200 мм;
Рабочий ход не менее 160 мм;
Функция поворота: наличие</t>
  </si>
  <si>
    <t>Ширина: не менее 1000 мм; Глубина не менее 600 мм; Высота: не менее 750 мм</t>
  </si>
  <si>
    <t>Внутренняя ширина сиденья не менее 470 мм; Глубина сиденья не менее 420мм; Максимальная статическая нагрузка не менее 80 кг;
Материал обивки: искусственная кожа или ткань</t>
  </si>
  <si>
    <t>Монитор, подключаемый к компьютеру; Диагональ не менее 23.8"; Наличие кабеля питания: да.
Процессор: количество ядер: не менее 8; ОЗУ не менее 16Гб; SSD не менее 512Гб, Операционная система, офисный пакет, мышь оптическая, клавиатура</t>
  </si>
  <si>
    <t>Печать: Монохромная
Формат печати: не менее А4
Скорость монохромной печати не менее 20 стр/мин</t>
  </si>
  <si>
    <t>Тип огнетушителя -
порошковый; Масса заряда не менее 4 кг</t>
  </si>
  <si>
    <t>Комплектация: 1. Хлоргексидина водный раствор 0,05%; 2. Салфетка спиртовая антисептическая, не менее 125 х 110 мм; 3. Пластырь фиксирующий; 4. Набор водостойких бактерицидных пластырей №24; 5. Стерильные самоклеющиеся повязки на рану; 6. Салфетка «Колетекс» СПФ-1 с прополисом и фурагином; 7. Салфетка «Колетекс» СХГ-1 с хлоргексидином с липкими краями; 8. Бинт марлевый медицинский стерильный; 9. Салфетки марлевые медицинские стерильные; 10. Бинт эластичный трубчатый медицинский нестерильный; 11. Перчатки медицинские нестерильные; 12. Маска медицинская одноразовая</t>
  </si>
  <si>
    <t>Спецодежда</t>
  </si>
  <si>
    <t>Комплектация: 1. Костюм рабочий; 2. Ботинки защитные с металлической вставкой; 3. Кепка (бейсболка); 4. Очки защитные</t>
  </si>
  <si>
    <t>Компрессометр для бензиновых двигателей</t>
  </si>
  <si>
    <t>Стол сварочный</t>
  </si>
  <si>
    <t>Компьютерный имитационный тренажер «Электрооборудование грузовых транспортных средств»</t>
  </si>
  <si>
    <t>Автоматизированное рабочее место оператора наладчика</t>
  </si>
  <si>
    <t>Кантователь для коробки переключения передач</t>
  </si>
  <si>
    <t>Коробка переключения передач</t>
  </si>
  <si>
    <t>Инструмент ручной для обслуживания клемм электропроводки</t>
  </si>
  <si>
    <t>Лаборатория «Электрооборудование и электроника транспортных систем» (Виртуальные стенды)</t>
  </si>
  <si>
    <t>Лаборатория-мастерская «Электрооборудование автомобилей»</t>
  </si>
  <si>
    <t>Макет «Двигатель бензиновый в разрезе»</t>
  </si>
  <si>
    <t>Макет «Двигатель дизельный в разрезе»</t>
  </si>
  <si>
    <t>Макет «Передняя подвеска заднеприводного автомобиля»</t>
  </si>
  <si>
    <t>Макет «Рулевой механизм с гидроусилителем»</t>
  </si>
  <si>
    <t>Стенд «Передняя подвеска, рулевое управление»</t>
  </si>
  <si>
    <t>Стенд «Система зажигания»</t>
  </si>
  <si>
    <t>Стенд «система управления инжекторного двигателя»</t>
  </si>
  <si>
    <t>Стенд «Тормозная система»</t>
  </si>
  <si>
    <t>Стенд «Элетрооборудование»</t>
  </si>
  <si>
    <t>Стенд учебный лабораторный «Системы зажигания и генераторные установки автомобилей»</t>
  </si>
  <si>
    <t>Стенд шиномонтажный</t>
  </si>
  <si>
    <t>Стенд электрический для проверки генераторов и стартеров</t>
  </si>
  <si>
    <t>Комплекс диагностический</t>
  </si>
  <si>
    <t>Автотракторная техника</t>
  </si>
  <si>
    <t>Станция паяльная</t>
  </si>
  <si>
    <t>Тестер аккумуляторных батарей</t>
  </si>
  <si>
    <t>Учебный стенд-тренажер «Панель приборов автомобиля, внешние световые приборы»</t>
  </si>
  <si>
    <t>Ботинки защитные с металлической вставкой</t>
  </si>
  <si>
    <t>Кепка (бейсболка)</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</si>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</sst>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u/>
      <sz val="11"/>
      <color theme="10"/>
      <name val="Calibri"/>
      <family val="2"/>
      <charset val="204"/>
      <scheme val="minor"/>
    </font>
    <font>
      <sz val="11"/>
      <name val="Calibri"/>
      <family val="2"/>
      <charset val="204"/>
      <scheme val="minor"/>
    </font>
    <font>
      <sz val="16"/>
      <color rgb="FFFFFFFF"/>
      <name val="Times New Roman"/>
    </font>
    <font>
      <i/>
      <sz val="16"/>
      <color rgb="FFFFFFFF"/>
      <name val="Times New Roman"/>
    </font>
    <font>
      <b/>
      <sz val="12"/>
      <color rgb="FF000000"/>
      <name val="Times New Roman"/>
    </font>
    <font>
      <b/>
      <sz val="11"/>
      <color rgb="FF000000"/>
      <name val="Times New Roman"/>
    </font>
    <font>
      <b/>
      <sz val="15"/>
      <color rgb="FFFFFFFF"/>
      <name val="Times New Roman"/>
    </font>
    <font>
      <sz val="11"/>
      <color rgb="FF000000"/>
      <name val="Times New Roman"/>
    </font>
    <font>
      <b/>
      <sz val="12"/>
      <color rgb="FF820E0E"/>
      <name val="Times New Roman"/>
      <family val="1"/>
      <charset val="204"/>
    </font>
  </fonts>
  <fills count="17">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305496"/>
        <bgColor rgb="FF666699"/>
      </patternFill>
    </fill>
    <fill>
      <patternFill patternType="solid">
        <fgColor rgb="FF305496"/>
        <bgColor rgb="FF000000"/>
      </patternFill>
    </fill>
    <fill>
      <patternFill patternType="solid">
        <fgColor rgb="FFBFBFBF"/>
        <bgColor rgb="FF000000"/>
      </patternFill>
    </fill>
    <fill>
      <patternFill patternType="solid">
        <fgColor rgb="FFF9C7C7"/>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rgb="FF000000"/>
      </left>
      <right/>
      <top/>
      <bottom style="thin">
        <color rgb="FF000000"/>
      </bottom>
      <diagonal/>
    </border>
    <border>
      <left style="thin">
        <color rgb="FF000000"/>
      </left>
      <right style="thin">
        <color rgb="FF000000"/>
      </right>
      <top/>
      <bottom/>
      <diagonal/>
    </border>
  </borders>
  <cellStyleXfs count="6">
    <xf numFmtId="0" fontId="0" fillId="0" borderId="0"/>
    <xf numFmtId="0" fontId="5" fillId="0" borderId="0"/>
    <xf numFmtId="0" fontId="6" fillId="0" borderId="0"/>
    <xf numFmtId="0" fontId="7" fillId="0" borderId="0"/>
    <xf numFmtId="0" fontId="8" fillId="0" borderId="0"/>
    <xf numFmtId="0" fontId="28" fillId="0" borderId="0" applyNumberFormat="0" applyFill="0" applyBorder="0" applyAlignment="0" applyProtection="0"/>
  </cellStyleXfs>
  <cellXfs count="14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5"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4" fillId="10"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6" fillId="0" borderId="0" xfId="0" applyFont="1"/>
    <xf numFmtId="0" fontId="2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5" fillId="9" borderId="4" xfId="0" applyFont="1" applyFill="1" applyBorder="1" applyAlignment="1">
      <alignment horizontal="center" vertical="center" wrapText="1"/>
    </xf>
    <xf numFmtId="0" fontId="25" fillId="9" borderId="14" xfId="0" applyFont="1" applyFill="1" applyBorder="1" applyAlignment="1">
      <alignment horizontal="center" vertical="center" wrapText="1"/>
    </xf>
    <xf numFmtId="0" fontId="15" fillId="9" borderId="5" xfId="0" applyFont="1" applyFill="1" applyBorder="1" applyAlignment="1">
      <alignment horizontal="center" vertical="center"/>
    </xf>
    <xf numFmtId="0" fontId="15" fillId="9" borderId="15" xfId="0" applyFont="1" applyFill="1" applyBorder="1" applyAlignment="1">
      <alignment horizontal="center" vertical="center" wrapText="1"/>
    </xf>
    <xf numFmtId="0" fontId="25" fillId="9" borderId="5" xfId="0" applyFont="1" applyFill="1" applyBorder="1" applyAlignment="1">
      <alignment horizontal="center" vertical="center" wrapText="1"/>
    </xf>
    <xf numFmtId="0" fontId="25" fillId="9" borderId="15" xfId="0" applyFont="1" applyFill="1" applyBorder="1" applyAlignment="1">
      <alignment horizontal="center" vertical="center" wrapText="1"/>
    </xf>
    <xf numFmtId="0" fontId="25" fillId="9" borderId="12" xfId="0" applyFont="1" applyFill="1" applyBorder="1" applyAlignment="1">
      <alignment horizontal="center" vertical="center" wrapText="1"/>
    </xf>
    <xf numFmtId="0" fontId="25" fillId="9" borderId="16" xfId="0" applyFont="1" applyFill="1" applyBorder="1" applyAlignment="1">
      <alignment horizontal="center" vertical="center" wrapText="1"/>
    </xf>
    <xf numFmtId="0" fontId="16" fillId="9" borderId="5" xfId="0" applyFont="1" applyFill="1" applyBorder="1" applyAlignment="1">
      <alignment vertical="center"/>
    </xf>
    <xf numFmtId="0" fontId="13" fillId="9" borderId="15" xfId="0" applyFont="1" applyFill="1" applyBorder="1" applyAlignment="1">
      <alignment horizontal="center" vertical="center" wrapText="1"/>
    </xf>
    <xf numFmtId="0" fontId="16" fillId="9" borderId="12" xfId="0" applyFont="1" applyFill="1" applyBorder="1" applyAlignment="1">
      <alignment vertical="center"/>
    </xf>
    <xf numFmtId="0" fontId="13" fillId="9" borderId="16" xfId="0" applyFont="1" applyFill="1" applyBorder="1" applyAlignment="1">
      <alignment horizontal="center" vertical="center" wrapText="1"/>
    </xf>
    <xf numFmtId="0" fontId="13" fillId="0" borderId="0" xfId="0" applyFont="1" applyAlignment="1">
      <alignment horizontal="left" vertical="center"/>
    </xf>
    <xf numFmtId="0" fontId="13" fillId="0" borderId="3" xfId="0" applyFont="1" applyBorder="1" applyAlignment="1">
      <alignment horizontal="center" vertical="center" wrapText="1"/>
    </xf>
    <xf numFmtId="0" fontId="14" fillId="5" borderId="17" xfId="0" applyFont="1" applyFill="1" applyBorder="1" applyAlignment="1">
      <alignment horizontal="left" vertical="center"/>
    </xf>
    <xf numFmtId="0" fontId="15" fillId="3" borderId="17"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29" fillId="0" borderId="3" xfId="5" applyFont="1" applyFill="1" applyBorder="1" applyAlignment="1">
      <alignment horizontal="center" vertical="center" wrapText="1"/>
    </xf>
    <xf numFmtId="0" fontId="28" fillId="0" borderId="8" xfId="5" applyBorder="1" applyAlignment="1">
      <alignment vertical="center" wrapText="1"/>
    </xf>
    <xf numFmtId="0" fontId="27" fillId="0" borderId="3" xfId="0" applyFont="1" applyBorder="1" applyAlignment="1">
      <alignment horizontal="center" vertical="center" wrapText="1"/>
    </xf>
    <xf numFmtId="0" fontId="27" fillId="0" borderId="8" xfId="0" applyFont="1" applyBorder="1" applyAlignment="1">
      <alignment vertical="center" wrapText="1"/>
    </xf>
    <xf numFmtId="0" fontId="27" fillId="0" borderId="8" xfId="0" applyFont="1" applyBorder="1" applyAlignment="1">
      <alignment horizontal="left" vertical="center" wrapText="1"/>
    </xf>
    <xf numFmtId="49" fontId="27" fillId="0" borderId="8" xfId="0" applyNumberFormat="1" applyFont="1" applyBorder="1" applyAlignment="1">
      <alignment horizontal="left" vertical="center" wrapText="1"/>
    </xf>
    <xf numFmtId="0" fontId="29" fillId="0" borderId="8" xfId="5" applyFont="1" applyFill="1" applyBorder="1" applyAlignment="1">
      <alignment horizontal="center" vertical="center" wrapText="1"/>
    </xf>
    <xf numFmtId="0" fontId="29" fillId="0" borderId="18" xfId="5" applyFont="1" applyFill="1" applyBorder="1" applyAlignment="1">
      <alignment horizontal="center" vertical="center" wrapText="1"/>
    </xf>
    <xf numFmtId="0" fontId="29" fillId="0" borderId="19" xfId="5" applyFont="1" applyFill="1" applyBorder="1" applyAlignment="1">
      <alignment horizontal="center" vertical="center" wrapText="1"/>
    </xf>
    <xf numFmtId="0" fontId="28" fillId="0" borderId="19" xfId="5" applyBorder="1" applyAlignment="1">
      <alignment horizontal="left" vertical="center" wrapText="1"/>
    </xf>
    <xf numFmtId="0" fontId="12" fillId="0" borderId="8" xfId="0" applyFont="1" applyBorder="1" applyAlignment="1">
      <alignment horizontal="left" vertical="center" wrapText="1"/>
    </xf>
    <xf numFmtId="0" fontId="28" fillId="0" borderId="10" xfId="5" applyBorder="1" applyAlignment="1">
      <alignment vertical="center" wrapText="1"/>
    </xf>
    <xf numFmtId="0" fontId="27" fillId="0" borderId="11" xfId="0" applyFont="1" applyBorder="1" applyAlignment="1">
      <alignment horizontal="left" vertical="center" wrapText="1"/>
    </xf>
    <xf numFmtId="49" fontId="0" fillId="0" borderId="8" xfId="0" applyNumberFormat="1" applyBorder="1" applyAlignment="1">
      <alignment vertical="center" wrapText="1"/>
    </xf>
    <xf numFmtId="0" fontId="0" fillId="11" borderId="8" xfId="0" applyFill="1" applyBorder="1" applyAlignment="1">
      <alignment horizontal="center" vertical="center" wrapText="1"/>
    </xf>
    <xf numFmtId="0" fontId="27" fillId="12" borderId="8" xfId="0" applyFont="1" applyFill="1" applyBorder="1" applyAlignment="1">
      <alignment horizontal="center" vertical="center" wrapText="1"/>
    </xf>
    <xf numFmtId="0" fontId="28" fillId="0" borderId="8" xfId="5" applyBorder="1" applyAlignment="1">
      <alignment horizontal="left" vertical="center" wrapText="1"/>
    </xf>
    <xf numFmtId="0" fontId="27" fillId="0" borderId="8" xfId="0" applyFont="1" applyBorder="1" applyAlignment="1">
      <alignment horizontal="center" vertical="center" wrapText="1"/>
    </xf>
    <xf numFmtId="49" fontId="0" fillId="0" borderId="8" xfId="0" applyNumberFormat="1" applyBorder="1" applyAlignment="1">
      <alignment horizontal="left" vertical="center" wrapText="1"/>
    </xf>
    <xf numFmtId="0" fontId="0" fillId="0" borderId="8" xfId="0" applyBorder="1" applyAlignment="1">
      <alignment wrapText="1"/>
    </xf>
    <xf numFmtId="0" fontId="34" fillId="14" borderId="18" xfId="0" applyFont="1" applyFill="1" applyBorder="1" applyAlignment="1">
      <alignment horizontal="left" vertical="justify" wrapText="1"/>
    </xf>
    <xf numFmtId="0" fontId="33" fillId="0" borderId="18" xfId="0" applyFont="1" applyBorder="1" applyAlignment="1">
      <alignment horizontal="center" vertical="justify" wrapText="1"/>
    </xf>
    <xf numFmtId="0" fontId="35" fillId="0" borderId="18" xfId="0" applyFont="1" applyBorder="1" applyAlignment="1">
      <alignment horizontal="center" vertical="justify"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22" fillId="0" borderId="18" xfId="0" applyFont="1" applyBorder="1" applyAlignment="1">
      <alignment horizontal="left" vertical="center" wrapText="1"/>
    </xf>
    <xf numFmtId="0" fontId="22" fillId="0" borderId="18" xfId="0" applyFont="1" applyBorder="1" applyAlignment="1">
      <alignment horizontal="left" vertical="center"/>
    </xf>
    <xf numFmtId="0" fontId="22" fillId="0" borderId="18" xfId="0"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4" fillId="0" borderId="0" xfId="0" applyFont="1" applyAlignment="1">
      <alignment horizontal="left" vertical="center"/>
    </xf>
    <xf numFmtId="0" fontId="13" fillId="0" borderId="0" xfId="0" applyFont="1" applyAlignment="1">
      <alignment horizontal="left" vertical="center" wrapText="1"/>
    </xf>
    <xf numFmtId="0" fontId="14" fillId="0" borderId="6" xfId="0" applyFont="1" applyBorder="1" applyAlignment="1">
      <alignment horizontal="center" vertical="center"/>
    </xf>
    <xf numFmtId="0" fontId="13" fillId="0" borderId="0" xfId="0" applyFont="1" applyAlignment="1">
      <alignment horizontal="center" vertical="center" wrapText="1"/>
    </xf>
    <xf numFmtId="0" fontId="14" fillId="0" borderId="17" xfId="0" applyFont="1" applyBorder="1" applyAlignment="1">
      <alignment horizontal="center" vertical="center" wrapText="1"/>
    </xf>
    <xf numFmtId="0" fontId="13" fillId="0" borderId="18" xfId="0" applyFont="1" applyBorder="1" applyAlignment="1">
      <alignment horizontal="left" vertical="center" wrapText="1"/>
    </xf>
    <xf numFmtId="0" fontId="14" fillId="5" borderId="18" xfId="0" applyFont="1" applyFill="1" applyBorder="1" applyAlignment="1">
      <alignment vertical="center" wrapText="1"/>
    </xf>
    <xf numFmtId="0" fontId="13" fillId="6" borderId="18" xfId="0" applyFont="1" applyFill="1" applyBorder="1" applyAlignment="1">
      <alignment horizontal="left" vertical="center" wrapText="1"/>
    </xf>
    <xf numFmtId="0" fontId="22" fillId="0" borderId="23" xfId="0" applyFont="1" applyBorder="1" applyAlignment="1">
      <alignment horizontal="left" vertical="center" wrapText="1"/>
    </xf>
    <xf numFmtId="0" fontId="21" fillId="8" borderId="10" xfId="0" applyFont="1" applyFill="1" applyBorder="1" applyAlignment="1">
      <alignment horizontal="center" vertical="center"/>
    </xf>
    <xf numFmtId="0" fontId="21" fillId="8" borderId="11" xfId="0" applyFont="1" applyFill="1" applyBorder="1" applyAlignment="1">
      <alignment horizontal="center" vertical="center"/>
    </xf>
    <xf numFmtId="0" fontId="21" fillId="8" borderId="2" xfId="0" applyFont="1" applyFill="1" applyBorder="1" applyAlignment="1">
      <alignment horizontal="center" vertical="center"/>
    </xf>
    <xf numFmtId="0" fontId="21"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1" fillId="8" borderId="12" xfId="0" applyFont="1" applyFill="1" applyBorder="1" applyAlignment="1">
      <alignment horizontal="center" vertical="center"/>
    </xf>
    <xf numFmtId="0" fontId="21" fillId="8" borderId="13" xfId="0" applyFont="1" applyFill="1" applyBorder="1" applyAlignment="1">
      <alignment horizontal="center"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15" fillId="8" borderId="11" xfId="0" applyFont="1" applyFill="1" applyBorder="1" applyAlignment="1">
      <alignment horizontal="left" vertical="center"/>
    </xf>
    <xf numFmtId="0" fontId="21" fillId="8" borderId="10" xfId="0" applyFont="1" applyFill="1" applyBorder="1" applyAlignment="1">
      <alignment horizontal="right" vertical="center"/>
    </xf>
    <xf numFmtId="0" fontId="21" fillId="8" borderId="11" xfId="0" applyFont="1" applyFill="1" applyBorder="1" applyAlignment="1">
      <alignment horizontal="right" vertical="center"/>
    </xf>
    <xf numFmtId="0" fontId="21" fillId="8" borderId="11" xfId="0" applyFont="1" applyFill="1" applyBorder="1" applyAlignment="1">
      <alignment horizontal="left" vertical="center"/>
    </xf>
    <xf numFmtId="0" fontId="17"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8"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3"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19" fillId="7" borderId="4" xfId="0" applyFont="1" applyFill="1" applyBorder="1" applyAlignment="1">
      <alignment vertical="center" wrapText="1"/>
    </xf>
    <xf numFmtId="0" fontId="19"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5" fillId="0" borderId="18" xfId="0" applyFont="1" applyBorder="1" applyAlignment="1">
      <alignment horizontal="center" vertical="justify" wrapText="1"/>
    </xf>
    <xf numFmtId="0" fontId="33" fillId="15" borderId="18" xfId="0" applyFont="1" applyFill="1" applyBorder="1" applyAlignment="1">
      <alignment horizontal="center" vertical="justify" wrapText="1"/>
    </xf>
    <xf numFmtId="0" fontId="33" fillId="0" borderId="18" xfId="0" applyFont="1" applyBorder="1" applyAlignment="1">
      <alignment horizontal="center" vertical="justify" wrapText="1"/>
    </xf>
    <xf numFmtId="0" fontId="35" fillId="15" borderId="18" xfId="0" applyFont="1" applyFill="1" applyBorder="1" applyAlignment="1">
      <alignment horizontal="center" vertical="justify" wrapText="1"/>
    </xf>
    <xf numFmtId="0" fontId="35" fillId="0" borderId="0" xfId="0" applyFont="1" applyAlignment="1">
      <alignment wrapText="1"/>
    </xf>
    <xf numFmtId="0" fontId="35" fillId="0" borderId="0" xfId="0" applyFont="1" applyAlignment="1">
      <alignment horizontal="center" wrapText="1"/>
    </xf>
    <xf numFmtId="0" fontId="33" fillId="0" borderId="0" xfId="0" applyFont="1" applyAlignment="1">
      <alignment wrapText="1"/>
    </xf>
    <xf numFmtId="0" fontId="33" fillId="0" borderId="0" xfId="0" applyFont="1" applyAlignment="1">
      <alignment horizontal="center" wrapText="1"/>
    </xf>
    <xf numFmtId="0" fontId="34" fillId="14" borderId="18" xfId="0" applyFont="1" applyFill="1" applyBorder="1" applyAlignment="1">
      <alignment horizontal="left" vertical="justify" wrapText="1"/>
    </xf>
    <xf numFmtId="0" fontId="31" fillId="13" borderId="21" xfId="0" applyFont="1" applyFill="1" applyBorder="1" applyAlignment="1">
      <alignment horizontal="center" vertical="center" wrapText="1"/>
    </xf>
    <xf numFmtId="0" fontId="32" fillId="5" borderId="18" xfId="0" applyFont="1" applyFill="1" applyBorder="1" applyAlignment="1">
      <alignment vertical="center" wrapText="1"/>
    </xf>
    <xf numFmtId="0" fontId="33" fillId="5" borderId="18" xfId="0" applyFont="1" applyFill="1" applyBorder="1" applyAlignment="1">
      <alignment vertical="center" wrapText="1"/>
    </xf>
    <xf numFmtId="0" fontId="33" fillId="0" borderId="22" xfId="0" applyFont="1" applyBorder="1" applyAlignment="1">
      <alignment horizontal="left"/>
    </xf>
    <xf numFmtId="0" fontId="30" fillId="13" borderId="20" xfId="0" applyFont="1" applyFill="1" applyBorder="1" applyAlignment="1">
      <alignment horizontal="center" vertical="center" wrapText="1"/>
    </xf>
    <xf numFmtId="0" fontId="36" fillId="16"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178">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theme="0" tint="-0.24994659260841701"/>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4" tint="-0.499984740745262"/>
      </font>
      <fill>
        <patternFill>
          <bgColor rgb="FFD6E0F2"/>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rgb="FF006100"/>
      </font>
      <fill>
        <patternFill>
          <bgColor rgb="FFC6EFCE"/>
        </patternFill>
      </fill>
    </dxf>
    <dxf>
      <font>
        <color rgb="FF461E64"/>
      </font>
      <fill>
        <patternFill>
          <bgColor rgb="FFE8D9F3"/>
        </patternFill>
      </fill>
    </dxf>
    <dxf>
      <font>
        <color theme="4" tint="-0.499984740745262"/>
      </font>
      <fill>
        <patternFill>
          <bgColor rgb="FFD6E0F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bgColor rgb="FF7030A0"/>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mtb-spo.firpo.ru/inspector/infrastructure-sheet/545" TargetMode="External"/><Relationship Id="rId3" Type="http://schemas.openxmlformats.org/officeDocument/2006/relationships/hyperlink" Target="https://mtb-spo.firpo.ru/inspector/infrastructure-sheet/553" TargetMode="External"/><Relationship Id="rId7" Type="http://schemas.openxmlformats.org/officeDocument/2006/relationships/hyperlink" Target="https://mtb-spo.firpo.ru/inspector/infrastructure-sheet/595" TargetMode="External"/><Relationship Id="rId2" Type="http://schemas.openxmlformats.org/officeDocument/2006/relationships/hyperlink" Target="https://mtb-spo.firpo.ru/inspector/infrastructure-sheet/553" TargetMode="External"/><Relationship Id="rId1" Type="http://schemas.openxmlformats.org/officeDocument/2006/relationships/hyperlink" Target="https://mtb-spo.firpo.ru/inspector/infrastructure-sheet/551" TargetMode="External"/><Relationship Id="rId6" Type="http://schemas.openxmlformats.org/officeDocument/2006/relationships/hyperlink" Target="https://mtb-spo.firpo.ru/inspector/infrastructure-sheet/537" TargetMode="External"/><Relationship Id="rId5" Type="http://schemas.openxmlformats.org/officeDocument/2006/relationships/hyperlink" Target="https://mtb-spo.firpo.ru/inspector/infrastructure-sheet/585" TargetMode="External"/><Relationship Id="rId4" Type="http://schemas.openxmlformats.org/officeDocument/2006/relationships/hyperlink" Target="https://mtb-spo.firpo.ru/inspector/infrastructure-sheet/587"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5"/>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5" customWidth="1"/>
    <col min="5" max="5" width="15.5546875" style="25" customWidth="1"/>
    <col min="6" max="6" width="14.88671875" style="25" customWidth="1"/>
    <col min="7" max="7" width="14.44140625" style="25" customWidth="1"/>
    <col min="8" max="16384" width="9.109375" hidden="1"/>
  </cols>
  <sheetData>
    <row r="1" spans="1:7" ht="82.8" customHeight="1" x14ac:dyDescent="0.3">
      <c r="A1" s="148" t="s">
        <v>517</v>
      </c>
      <c r="B1" s="148"/>
      <c r="C1" s="148"/>
      <c r="D1" s="148"/>
      <c r="E1" s="148"/>
      <c r="F1" s="148"/>
      <c r="G1" s="148"/>
    </row>
    <row r="2" spans="1:7" ht="21" x14ac:dyDescent="0.3">
      <c r="A2" s="19" t="s">
        <v>44</v>
      </c>
      <c r="B2" s="18" t="s">
        <v>45</v>
      </c>
      <c r="C2" s="119" t="s">
        <v>83</v>
      </c>
      <c r="D2" s="119"/>
      <c r="E2" s="119"/>
      <c r="F2" s="119"/>
      <c r="G2" s="119"/>
    </row>
    <row r="3" spans="1:7" ht="18" x14ac:dyDescent="0.35">
      <c r="A3" s="120" t="s">
        <v>46</v>
      </c>
      <c r="B3" s="121"/>
      <c r="C3" s="122">
        <f>D19</f>
        <v>12</v>
      </c>
      <c r="D3" s="122"/>
      <c r="E3" s="122"/>
      <c r="F3" s="122"/>
      <c r="G3" s="122"/>
    </row>
    <row r="4" spans="1:7" ht="117" customHeight="1" x14ac:dyDescent="0.3">
      <c r="A4" s="123" t="s">
        <v>47</v>
      </c>
      <c r="B4" s="124"/>
      <c r="C4" s="125" t="s">
        <v>92</v>
      </c>
      <c r="D4" s="125"/>
      <c r="E4" s="125"/>
      <c r="F4" s="125"/>
      <c r="G4" s="125"/>
    </row>
    <row r="5" spans="1:7" ht="14.4" x14ac:dyDescent="0.3">
      <c r="A5" s="128" t="s">
        <v>12</v>
      </c>
      <c r="B5" s="129"/>
      <c r="C5" s="129"/>
      <c r="D5" s="129"/>
      <c r="E5" s="129"/>
      <c r="F5" s="129"/>
      <c r="G5" s="129"/>
    </row>
    <row r="6" spans="1:7" ht="14.4" x14ac:dyDescent="0.3">
      <c r="A6" s="126" t="s">
        <v>48</v>
      </c>
      <c r="B6" s="127"/>
      <c r="C6" s="127"/>
      <c r="D6" s="127"/>
      <c r="E6" s="127"/>
      <c r="F6" s="127"/>
      <c r="G6" s="127"/>
    </row>
    <row r="7" spans="1:7" ht="14.4" x14ac:dyDescent="0.3">
      <c r="A7" s="126" t="s">
        <v>49</v>
      </c>
      <c r="B7" s="127"/>
      <c r="C7" s="127"/>
      <c r="D7" s="127"/>
      <c r="E7" s="127"/>
      <c r="F7" s="127"/>
      <c r="G7" s="127"/>
    </row>
    <row r="8" spans="1:7" ht="14.4" x14ac:dyDescent="0.3">
      <c r="A8" s="126" t="s">
        <v>50</v>
      </c>
      <c r="B8" s="127"/>
      <c r="C8" s="127"/>
      <c r="D8" s="127"/>
      <c r="E8" s="127"/>
      <c r="F8" s="127"/>
      <c r="G8" s="127"/>
    </row>
    <row r="9" spans="1:7" ht="14.4" x14ac:dyDescent="0.3">
      <c r="A9" s="126" t="s">
        <v>51</v>
      </c>
      <c r="B9" s="127"/>
      <c r="C9" s="127"/>
      <c r="D9" s="127"/>
      <c r="E9" s="127"/>
      <c r="F9" s="127"/>
      <c r="G9" s="127"/>
    </row>
    <row r="10" spans="1:7" ht="14.4" x14ac:dyDescent="0.3">
      <c r="A10" s="126" t="s">
        <v>52</v>
      </c>
      <c r="B10" s="127"/>
      <c r="C10" s="127"/>
      <c r="D10" s="127"/>
      <c r="E10" s="127"/>
      <c r="F10" s="127"/>
      <c r="G10" s="127"/>
    </row>
    <row r="11" spans="1:7" ht="14.4" x14ac:dyDescent="0.3">
      <c r="A11" s="126" t="s">
        <v>53</v>
      </c>
      <c r="B11" s="127"/>
      <c r="C11" s="127"/>
      <c r="D11" s="127"/>
      <c r="E11" s="127"/>
      <c r="F11" s="127"/>
      <c r="G11" s="127"/>
    </row>
    <row r="12" spans="1:7" ht="14.4" x14ac:dyDescent="0.3">
      <c r="A12" s="126" t="s">
        <v>54</v>
      </c>
      <c r="B12" s="127"/>
      <c r="C12" s="127"/>
      <c r="D12" s="127"/>
      <c r="E12" s="127"/>
      <c r="F12" s="127"/>
      <c r="G12" s="127"/>
    </row>
    <row r="13" spans="1:7" ht="14.4" x14ac:dyDescent="0.3">
      <c r="A13" s="109" t="s">
        <v>18</v>
      </c>
      <c r="B13" s="110"/>
      <c r="C13" s="110"/>
      <c r="D13" s="110"/>
      <c r="E13" s="110"/>
      <c r="F13" s="110"/>
      <c r="G13" s="110"/>
    </row>
    <row r="14" spans="1:7" ht="17.399999999999999" x14ac:dyDescent="0.3">
      <c r="A14" s="111" t="s">
        <v>11</v>
      </c>
      <c r="B14" s="112"/>
      <c r="C14" s="112"/>
      <c r="D14" s="112"/>
      <c r="E14" s="108"/>
      <c r="F14" s="108"/>
      <c r="G14" s="112"/>
    </row>
    <row r="15" spans="1:7" s="25" customFormat="1" ht="46.8" x14ac:dyDescent="0.3">
      <c r="A15" s="24" t="s">
        <v>0</v>
      </c>
      <c r="B15" s="24" t="s">
        <v>1</v>
      </c>
      <c r="C15" s="23" t="s">
        <v>9</v>
      </c>
      <c r="D15" s="23" t="s">
        <v>2</v>
      </c>
      <c r="E15" s="30"/>
      <c r="F15" s="31"/>
      <c r="G15" s="26" t="s">
        <v>55</v>
      </c>
    </row>
    <row r="16" spans="1:7" s="25" customFormat="1" ht="31.2" x14ac:dyDescent="0.3">
      <c r="A16" s="46">
        <v>1</v>
      </c>
      <c r="B16" s="10" t="s">
        <v>39</v>
      </c>
      <c r="C16" s="20" t="s">
        <v>15</v>
      </c>
      <c r="D16" s="9" t="s">
        <v>5</v>
      </c>
      <c r="E16" s="32"/>
      <c r="F16" s="33"/>
      <c r="G16" s="17">
        <v>1</v>
      </c>
    </row>
    <row r="17" spans="1:7" s="25" customFormat="1" ht="31.2" x14ac:dyDescent="0.3">
      <c r="A17" s="43">
        <v>2</v>
      </c>
      <c r="B17" s="44" t="s">
        <v>27</v>
      </c>
      <c r="C17" s="45" t="s">
        <v>15</v>
      </c>
      <c r="D17" s="9" t="s">
        <v>5</v>
      </c>
      <c r="E17" s="32"/>
      <c r="F17" s="33"/>
      <c r="G17" s="27">
        <v>1</v>
      </c>
    </row>
    <row r="18" spans="1:7" ht="17.399999999999999" x14ac:dyDescent="0.3">
      <c r="A18" s="116" t="s">
        <v>71</v>
      </c>
      <c r="B18" s="117"/>
      <c r="C18" s="117"/>
      <c r="D18" s="118">
        <v>1</v>
      </c>
      <c r="E18" s="118"/>
      <c r="F18" s="118"/>
      <c r="G18" s="118"/>
    </row>
    <row r="19" spans="1:7" x14ac:dyDescent="0.3">
      <c r="A19" s="113" t="s">
        <v>16</v>
      </c>
      <c r="B19" s="114"/>
      <c r="C19" s="114"/>
      <c r="D19" s="115">
        <v>12</v>
      </c>
      <c r="E19" s="115"/>
      <c r="F19" s="115"/>
      <c r="G19" s="115"/>
    </row>
    <row r="20" spans="1:7" s="25" customFormat="1" ht="46.8" x14ac:dyDescent="0.3">
      <c r="A20" s="24" t="s">
        <v>0</v>
      </c>
      <c r="B20" s="24" t="s">
        <v>1</v>
      </c>
      <c r="C20" s="24" t="s">
        <v>9</v>
      </c>
      <c r="D20" s="24" t="s">
        <v>2</v>
      </c>
      <c r="E20" s="24" t="s">
        <v>56</v>
      </c>
      <c r="F20" s="24" t="s">
        <v>57</v>
      </c>
      <c r="G20" s="24" t="s">
        <v>55</v>
      </c>
    </row>
    <row r="21" spans="1:7" ht="31.2" x14ac:dyDescent="0.3">
      <c r="A21" s="46">
        <v>1</v>
      </c>
      <c r="B21" s="89" t="s">
        <v>152</v>
      </c>
      <c r="C21" s="8" t="s">
        <v>15</v>
      </c>
      <c r="D21" s="9" t="s">
        <v>6</v>
      </c>
      <c r="E21" s="28">
        <v>1</v>
      </c>
      <c r="F21" s="28" t="s">
        <v>58</v>
      </c>
      <c r="G21" s="28">
        <f>$D$19*E21/IF(F21="на 1 р.м.",1,IF(F21="на 2 р.м.",2,#VALUE!))</f>
        <v>12</v>
      </c>
    </row>
    <row r="22" spans="1:7" ht="31.2" x14ac:dyDescent="0.3">
      <c r="A22" s="58">
        <v>2</v>
      </c>
      <c r="B22" s="89" t="s">
        <v>495</v>
      </c>
      <c r="C22" s="48" t="s">
        <v>15</v>
      </c>
      <c r="D22" s="9" t="s">
        <v>10</v>
      </c>
      <c r="E22" s="57">
        <v>1</v>
      </c>
      <c r="F22" s="28" t="s">
        <v>58</v>
      </c>
      <c r="G22" s="28">
        <f>$D$19*E22/IF(F22="на 1 р.м.",1,IF(F22="на 2 р.м.",2,#VALUE!))</f>
        <v>12</v>
      </c>
    </row>
    <row r="23" spans="1:7" ht="17.399999999999999" x14ac:dyDescent="0.3">
      <c r="A23" s="105" t="s">
        <v>14</v>
      </c>
      <c r="B23" s="106"/>
      <c r="C23" s="106"/>
      <c r="D23" s="106"/>
      <c r="E23" s="107"/>
      <c r="F23" s="107"/>
      <c r="G23" s="106"/>
    </row>
    <row r="24" spans="1:7" s="25" customFormat="1" ht="46.8" x14ac:dyDescent="0.3">
      <c r="A24" s="24" t="s">
        <v>0</v>
      </c>
      <c r="B24" s="24" t="s">
        <v>1</v>
      </c>
      <c r="C24" s="23" t="s">
        <v>9</v>
      </c>
      <c r="D24" s="23" t="s">
        <v>2</v>
      </c>
      <c r="E24" s="30"/>
      <c r="F24" s="31"/>
      <c r="G24" s="26" t="s">
        <v>55</v>
      </c>
    </row>
    <row r="25" spans="1:7" s="25" customFormat="1" ht="31.2" x14ac:dyDescent="0.3">
      <c r="A25" s="49">
        <v>1</v>
      </c>
      <c r="B25" s="10" t="s">
        <v>41</v>
      </c>
      <c r="C25" s="8" t="s">
        <v>15</v>
      </c>
      <c r="D25" s="9" t="s">
        <v>5</v>
      </c>
      <c r="E25" s="34"/>
      <c r="F25" s="35"/>
      <c r="G25" s="17">
        <v>1</v>
      </c>
    </row>
    <row r="26" spans="1:7" s="25" customFormat="1" ht="31.2" x14ac:dyDescent="0.3">
      <c r="A26" s="49">
        <v>2</v>
      </c>
      <c r="B26" s="7" t="s">
        <v>40</v>
      </c>
      <c r="C26" s="8" t="s">
        <v>15</v>
      </c>
      <c r="D26" s="9" t="s">
        <v>6</v>
      </c>
      <c r="E26" s="34"/>
      <c r="F26" s="35"/>
      <c r="G26" s="17">
        <v>1</v>
      </c>
    </row>
    <row r="27" spans="1:7" s="25" customFormat="1" ht="31.2" x14ac:dyDescent="0.3">
      <c r="A27" s="49">
        <v>3</v>
      </c>
      <c r="B27" s="7" t="s">
        <v>23</v>
      </c>
      <c r="C27" s="8" t="s">
        <v>15</v>
      </c>
      <c r="D27" s="9" t="s">
        <v>6</v>
      </c>
      <c r="E27" s="36"/>
      <c r="F27" s="37"/>
      <c r="G27" s="17">
        <v>1</v>
      </c>
    </row>
    <row r="28" spans="1:7" ht="17.399999999999999" x14ac:dyDescent="0.3">
      <c r="A28" s="105" t="s">
        <v>13</v>
      </c>
      <c r="B28" s="106"/>
      <c r="C28" s="106"/>
      <c r="D28" s="106"/>
      <c r="E28" s="108"/>
      <c r="F28" s="108"/>
      <c r="G28" s="106"/>
    </row>
    <row r="29" spans="1:7" s="25" customFormat="1" ht="46.8" x14ac:dyDescent="0.3">
      <c r="A29" s="24" t="s">
        <v>0</v>
      </c>
      <c r="B29" s="24" t="s">
        <v>1</v>
      </c>
      <c r="C29" s="23" t="s">
        <v>9</v>
      </c>
      <c r="D29" s="23" t="s">
        <v>2</v>
      </c>
      <c r="E29" s="30"/>
      <c r="F29" s="31"/>
      <c r="G29" s="26" t="s">
        <v>55</v>
      </c>
    </row>
    <row r="30" spans="1:7" s="25" customFormat="1" ht="31.2" x14ac:dyDescent="0.3">
      <c r="A30" s="49">
        <v>1</v>
      </c>
      <c r="B30" s="10" t="s">
        <v>19</v>
      </c>
      <c r="C30" s="20" t="s">
        <v>15</v>
      </c>
      <c r="D30" s="9" t="s">
        <v>8</v>
      </c>
      <c r="E30" s="32"/>
      <c r="F30" s="33"/>
      <c r="G30" s="29">
        <v>1</v>
      </c>
    </row>
    <row r="31" spans="1:7" s="25" customFormat="1" ht="31.2" x14ac:dyDescent="0.3">
      <c r="A31" s="49">
        <v>2</v>
      </c>
      <c r="B31" s="7" t="s">
        <v>22</v>
      </c>
      <c r="C31" s="20" t="s">
        <v>15</v>
      </c>
      <c r="D31" s="9" t="s">
        <v>8</v>
      </c>
      <c r="E31" s="32"/>
      <c r="F31" s="33"/>
      <c r="G31" s="29">
        <v>1</v>
      </c>
    </row>
    <row r="32" spans="1:7" s="25" customFormat="1" ht="31.2" x14ac:dyDescent="0.3">
      <c r="A32" s="49">
        <v>3</v>
      </c>
      <c r="B32" s="21" t="s">
        <v>34</v>
      </c>
      <c r="C32" s="20" t="s">
        <v>15</v>
      </c>
      <c r="D32" s="9" t="s">
        <v>72</v>
      </c>
      <c r="E32" s="32"/>
      <c r="F32" s="33"/>
      <c r="G32" s="17">
        <f>$C$3</f>
        <v>12</v>
      </c>
    </row>
    <row r="33" spans="1:7" s="25" customFormat="1" ht="31.2" x14ac:dyDescent="0.3">
      <c r="A33" s="49">
        <v>4</v>
      </c>
      <c r="B33" s="10" t="s">
        <v>20</v>
      </c>
      <c r="C33" s="20" t="s">
        <v>15</v>
      </c>
      <c r="D33" s="9" t="s">
        <v>8</v>
      </c>
      <c r="E33" s="38"/>
      <c r="F33" s="39"/>
      <c r="G33" s="29">
        <v>1</v>
      </c>
    </row>
    <row r="34" spans="1:7" s="25" customFormat="1" ht="31.2" x14ac:dyDescent="0.3">
      <c r="A34" s="49">
        <v>5</v>
      </c>
      <c r="B34" s="22" t="s">
        <v>38</v>
      </c>
      <c r="C34" s="20" t="s">
        <v>15</v>
      </c>
      <c r="D34" s="9" t="s">
        <v>72</v>
      </c>
      <c r="E34" s="38"/>
      <c r="F34" s="39"/>
      <c r="G34" s="17">
        <f>$C$3</f>
        <v>12</v>
      </c>
    </row>
    <row r="35" spans="1:7" s="25" customFormat="1" ht="31.2" x14ac:dyDescent="0.3">
      <c r="A35" s="49">
        <v>6</v>
      </c>
      <c r="B35" s="7" t="s">
        <v>21</v>
      </c>
      <c r="C35" s="20" t="s">
        <v>15</v>
      </c>
      <c r="D35" s="9" t="s">
        <v>8</v>
      </c>
      <c r="E35" s="40"/>
      <c r="F35" s="41"/>
      <c r="G35" s="29">
        <v>1</v>
      </c>
    </row>
  </sheetData>
  <sortState xmlns:xlrd2="http://schemas.microsoft.com/office/spreadsheetml/2017/richdata2" ref="B30:G35">
    <sortCondition ref="B30:B35"/>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23:G23"/>
    <mergeCell ref="A28:G28"/>
    <mergeCell ref="A13:G13"/>
    <mergeCell ref="A14:G14"/>
    <mergeCell ref="A19:C19"/>
    <mergeCell ref="D19:G19"/>
    <mergeCell ref="A18:C18"/>
    <mergeCell ref="D18:G18"/>
  </mergeCells>
  <conditionalFormatting sqref="B35">
    <cfRule type="cellIs" dxfId="177" priority="99" operator="equal">
      <formula>"Аппаратный тренажер "</formula>
    </cfRule>
  </conditionalFormatting>
  <conditionalFormatting sqref="D16:D17">
    <cfRule type="expression" dxfId="176" priority="26">
      <formula>EXACT("Учебное пособие",D16)</formula>
    </cfRule>
    <cfRule type="expression" dxfId="175" priority="27">
      <formula>EXACT("СИЗ",D16)</formula>
    </cfRule>
    <cfRule type="expression" dxfId="174" priority="28">
      <formula>EXACT("Охрана труда",D16)</formula>
    </cfRule>
    <cfRule type="expression" dxfId="173" priority="29">
      <formula>EXACT("Программное обеспечение",D16)</formula>
    </cfRule>
    <cfRule type="expression" dxfId="172" priority="30">
      <formula>EXACT("Оборудование IT",D16)</formula>
    </cfRule>
    <cfRule type="expression" dxfId="171" priority="31">
      <formula>EXACT("Мебель",D16)</formula>
    </cfRule>
    <cfRule type="expression" dxfId="170" priority="32">
      <formula>EXACT("Оборудование",D16)</formula>
    </cfRule>
  </conditionalFormatting>
  <conditionalFormatting sqref="D21:D22">
    <cfRule type="expression" dxfId="169" priority="1">
      <formula>EXACT("Учебное пособие",D21)</formula>
    </cfRule>
    <cfRule type="expression" dxfId="168" priority="2">
      <formula>EXACT("СИЗ",D21)</formula>
    </cfRule>
    <cfRule type="expression" dxfId="167" priority="3">
      <formula>EXACT("Охрана труда",D21)</formula>
    </cfRule>
    <cfRule type="expression" dxfId="166" priority="4">
      <formula>EXACT("Программное обеспечение",D21)</formula>
    </cfRule>
    <cfRule type="expression" dxfId="165" priority="5">
      <formula>EXACT("Оборудование IT",D21)</formula>
    </cfRule>
    <cfRule type="expression" dxfId="164" priority="6">
      <formula>EXACT("Мебель",D21)</formula>
    </cfRule>
    <cfRule type="expression" dxfId="163" priority="7">
      <formula>EXACT("Оборудование",D21)</formula>
    </cfRule>
  </conditionalFormatting>
  <conditionalFormatting sqref="D22">
    <cfRule type="endsWith" dxfId="162" priority="8" operator="endsWith" text="Оборудование">
      <formula>RIGHT(D22,LEN("Оборудование"))="Оборудование"</formula>
    </cfRule>
    <cfRule type="containsText" dxfId="161" priority="9" operator="containsText" text="Программное обеспечение">
      <formula>NOT(ISERROR(SEARCH("Программное обеспечение",D22)))</formula>
    </cfRule>
    <cfRule type="endsWith" dxfId="160" priority="10" operator="endsWith" text="Оборудование IT">
      <formula>RIGHT(D22,LEN("Оборудование IT"))="Оборудование IT"</formula>
    </cfRule>
    <cfRule type="containsText" dxfId="159" priority="11" operator="containsText" text="Мебель">
      <formula>NOT(ISERROR(SEARCH("Мебель",D22)))</formula>
    </cfRule>
  </conditionalFormatting>
  <conditionalFormatting sqref="D25:D27">
    <cfRule type="expression" dxfId="158" priority="47">
      <formula>EXACT("Учебное пособие",D25)</formula>
    </cfRule>
    <cfRule type="expression" dxfId="157" priority="48">
      <formula>EXACT("СИЗ",D25)</formula>
    </cfRule>
    <cfRule type="expression" dxfId="156" priority="49">
      <formula>EXACT("Охрана труда",D25)</formula>
    </cfRule>
    <cfRule type="expression" dxfId="155" priority="50">
      <formula>EXACT("Программное обеспечение",D25)</formula>
    </cfRule>
    <cfRule type="expression" dxfId="154" priority="51">
      <formula>EXACT("Оборудование IT",D25)</formula>
    </cfRule>
    <cfRule type="expression" dxfId="153" priority="52">
      <formula>EXACT("Мебель",D25)</formula>
    </cfRule>
    <cfRule type="expression" dxfId="152" priority="53">
      <formula>EXACT("Оборудование",D25)</formula>
    </cfRule>
  </conditionalFormatting>
  <conditionalFormatting sqref="D30:D35">
    <cfRule type="expression" dxfId="151" priority="54">
      <formula>EXACT("Учебное пособие",D30)</formula>
    </cfRule>
    <cfRule type="expression" dxfId="150" priority="55">
      <formula>EXACT("СИЗ",D30)</formula>
    </cfRule>
    <cfRule type="expression" dxfId="149" priority="56">
      <formula>EXACT("Охрана труда",D30)</formula>
    </cfRule>
    <cfRule type="expression" dxfId="148" priority="57">
      <formula>EXACT("Программное обеспечение",D30)</formula>
    </cfRule>
    <cfRule type="expression" dxfId="147" priority="58">
      <formula>EXACT("Оборудование IT",D30)</formula>
    </cfRule>
    <cfRule type="expression" dxfId="146" priority="59">
      <formula>EXACT("Мебель",D30)</formula>
    </cfRule>
    <cfRule type="expression" dxfId="145" priority="60">
      <formula>EXACT("Оборудование",D30)</formula>
    </cfRule>
  </conditionalFormatting>
  <dataValidations count="2">
    <dataValidation type="list" allowBlank="1" showInputMessage="1" showErrorMessage="1" sqref="F21:F22" xr:uid="{860AB650-7BE1-4DA1-902C-ACE91A8B4EA4}">
      <formula1>"на 1 р.м.,на 2 р.м."</formula1>
    </dataValidation>
    <dataValidation allowBlank="1" showErrorMessage="1" sqref="D18 B23:C1048576 B19:C21 B22 B2:C17"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6A73F3-C792-4318-9494-39305DF5291F}">
          <x14:formula1>
            <xm:f>Виды!$A$1:$A$7</xm:f>
          </x14:formula1>
          <xm:sqref>D5:D14 D30:D1048576 D25:D28 D3 D21:D23 D16:D17</xm:sqref>
        </x14:dataValidation>
        <x14:dataValidation type="list" allowBlank="1" showInputMessage="1" showErrorMessage="1" xr:uid="{0543DE3C-2FCF-473A-B41E-D3A471879FD3}">
          <x14:formula1>
            <xm:f>Виды!$A$1:$A$4</xm:f>
          </x14:formula1>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114"/>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9</v>
      </c>
      <c r="D1" s="2" t="s">
        <v>2</v>
      </c>
      <c r="E1" s="16" t="s">
        <v>55</v>
      </c>
    </row>
    <row r="2" spans="1:5" ht="21" x14ac:dyDescent="0.3">
      <c r="A2" s="130" t="s">
        <v>6</v>
      </c>
      <c r="B2" s="130"/>
      <c r="C2" s="130"/>
      <c r="D2" s="130"/>
      <c r="E2" s="130"/>
    </row>
    <row r="3" spans="1:5" s="25" customFormat="1" ht="31.2" x14ac:dyDescent="0.3">
      <c r="A3" s="47">
        <v>1</v>
      </c>
      <c r="B3" s="10" t="s">
        <v>30</v>
      </c>
      <c r="C3" s="48" t="s">
        <v>15</v>
      </c>
      <c r="D3" s="9" t="s">
        <v>6</v>
      </c>
      <c r="E3" s="50">
        <v>1</v>
      </c>
    </row>
    <row r="4" spans="1:5" s="25" customFormat="1" ht="31.2" x14ac:dyDescent="0.3">
      <c r="A4" s="47">
        <v>2</v>
      </c>
      <c r="B4" s="10" t="s">
        <v>29</v>
      </c>
      <c r="C4" s="48" t="s">
        <v>15</v>
      </c>
      <c r="D4" s="9" t="s">
        <v>6</v>
      </c>
      <c r="E4" s="50">
        <v>1</v>
      </c>
    </row>
    <row r="5" spans="1:5" s="25" customFormat="1" ht="31.2" x14ac:dyDescent="0.3">
      <c r="A5" s="46">
        <v>3</v>
      </c>
      <c r="B5" s="51" t="s">
        <v>68</v>
      </c>
      <c r="C5" s="20" t="s">
        <v>15</v>
      </c>
      <c r="D5" s="9" t="s">
        <v>6</v>
      </c>
      <c r="E5" s="52">
        <v>1</v>
      </c>
    </row>
    <row r="6" spans="1:5" s="25" customFormat="1" ht="31.2" x14ac:dyDescent="0.3">
      <c r="A6" s="47">
        <v>4</v>
      </c>
      <c r="B6" s="53" t="s">
        <v>37</v>
      </c>
      <c r="C6" s="48" t="s">
        <v>15</v>
      </c>
      <c r="D6" s="9" t="s">
        <v>6</v>
      </c>
      <c r="E6" s="50">
        <v>1</v>
      </c>
    </row>
    <row r="7" spans="1:5" s="25" customFormat="1" ht="31.2" x14ac:dyDescent="0.3">
      <c r="A7" s="47">
        <v>5</v>
      </c>
      <c r="B7" s="53" t="s">
        <v>490</v>
      </c>
      <c r="C7" s="48" t="s">
        <v>15</v>
      </c>
      <c r="D7" s="9" t="s">
        <v>6</v>
      </c>
      <c r="E7" s="55">
        <v>1</v>
      </c>
    </row>
    <row r="8" spans="1:5" s="25" customFormat="1" ht="31.2" x14ac:dyDescent="0.3">
      <c r="A8" s="46">
        <v>6</v>
      </c>
      <c r="B8" s="7" t="s">
        <v>75</v>
      </c>
      <c r="C8" s="13" t="s">
        <v>15</v>
      </c>
      <c r="D8" s="9" t="s">
        <v>6</v>
      </c>
      <c r="E8" s="55">
        <v>1</v>
      </c>
    </row>
    <row r="9" spans="1:5" s="25" customFormat="1" ht="31.2" x14ac:dyDescent="0.3">
      <c r="A9" s="47">
        <v>7</v>
      </c>
      <c r="B9" s="7" t="s">
        <v>76</v>
      </c>
      <c r="C9" s="13" t="s">
        <v>15</v>
      </c>
      <c r="D9" s="9" t="s">
        <v>6</v>
      </c>
      <c r="E9" s="55">
        <v>1</v>
      </c>
    </row>
    <row r="10" spans="1:5" s="25" customFormat="1" ht="31.2" x14ac:dyDescent="0.3">
      <c r="A10" s="46">
        <v>8</v>
      </c>
      <c r="B10" s="54" t="s">
        <v>33</v>
      </c>
      <c r="C10" s="20" t="s">
        <v>15</v>
      </c>
      <c r="D10" s="9" t="s">
        <v>6</v>
      </c>
      <c r="E10" s="55">
        <v>1</v>
      </c>
    </row>
    <row r="11" spans="1:5" s="25" customFormat="1" ht="31.2" x14ac:dyDescent="0.3">
      <c r="A11" s="47">
        <v>9</v>
      </c>
      <c r="B11" s="10" t="s">
        <v>62</v>
      </c>
      <c r="C11" s="20" t="s">
        <v>15</v>
      </c>
      <c r="D11" s="9" t="s">
        <v>6</v>
      </c>
      <c r="E11" s="55">
        <v>1</v>
      </c>
    </row>
    <row r="12" spans="1:5" ht="31.2" x14ac:dyDescent="0.3">
      <c r="A12" s="47">
        <v>10</v>
      </c>
      <c r="B12" s="101" t="s">
        <v>61</v>
      </c>
      <c r="C12" s="20" t="s">
        <v>15</v>
      </c>
      <c r="D12" s="9" t="s">
        <v>6</v>
      </c>
      <c r="E12" s="55">
        <v>1</v>
      </c>
    </row>
    <row r="13" spans="1:5" ht="31.2" x14ac:dyDescent="0.3">
      <c r="A13" s="47">
        <v>11</v>
      </c>
      <c r="B13" s="89" t="s">
        <v>463</v>
      </c>
      <c r="C13" s="20" t="s">
        <v>15</v>
      </c>
      <c r="D13" s="9" t="s">
        <v>6</v>
      </c>
      <c r="E13" s="55">
        <v>1</v>
      </c>
    </row>
    <row r="14" spans="1:5" ht="21" x14ac:dyDescent="0.3">
      <c r="A14" s="130" t="s">
        <v>5</v>
      </c>
      <c r="B14" s="130"/>
      <c r="C14" s="130"/>
      <c r="D14" s="130"/>
      <c r="E14" s="130"/>
    </row>
    <row r="15" spans="1:5" s="25" customFormat="1" ht="31.2" x14ac:dyDescent="0.3">
      <c r="A15" s="47">
        <v>1</v>
      </c>
      <c r="B15" s="56" t="s">
        <v>25</v>
      </c>
      <c r="C15" s="48" t="s">
        <v>15</v>
      </c>
      <c r="D15" s="9" t="s">
        <v>5</v>
      </c>
      <c r="E15" s="57">
        <v>1</v>
      </c>
    </row>
    <row r="16" spans="1:5" s="25" customFormat="1" ht="31.2" x14ac:dyDescent="0.3">
      <c r="A16" s="47">
        <v>2</v>
      </c>
      <c r="B16" s="12" t="s">
        <v>24</v>
      </c>
      <c r="C16" s="48" t="s">
        <v>15</v>
      </c>
      <c r="D16" s="9" t="s">
        <v>5</v>
      </c>
      <c r="E16" s="57">
        <v>1</v>
      </c>
    </row>
    <row r="17" spans="1:5" s="25" customFormat="1" ht="31.2" x14ac:dyDescent="0.3">
      <c r="A17" s="47">
        <v>3</v>
      </c>
      <c r="B17" s="12" t="s">
        <v>41</v>
      </c>
      <c r="C17" s="13" t="s">
        <v>15</v>
      </c>
      <c r="D17" s="9" t="s">
        <v>5</v>
      </c>
      <c r="E17" s="57">
        <v>1</v>
      </c>
    </row>
    <row r="18" spans="1:5" s="25" customFormat="1" ht="31.2" x14ac:dyDescent="0.3">
      <c r="A18" s="47">
        <v>4</v>
      </c>
      <c r="B18" s="56" t="s">
        <v>27</v>
      </c>
      <c r="C18" s="48" t="s">
        <v>15</v>
      </c>
      <c r="D18" s="9" t="s">
        <v>5</v>
      </c>
      <c r="E18" s="57">
        <v>1</v>
      </c>
    </row>
    <row r="19" spans="1:5" s="25" customFormat="1" ht="31.2" x14ac:dyDescent="0.3">
      <c r="A19" s="47">
        <v>5</v>
      </c>
      <c r="B19" s="12" t="s">
        <v>28</v>
      </c>
      <c r="C19" s="48" t="s">
        <v>15</v>
      </c>
      <c r="D19" s="9" t="s">
        <v>5</v>
      </c>
      <c r="E19" s="57">
        <v>1</v>
      </c>
    </row>
    <row r="20" spans="1:5" s="25" customFormat="1" ht="31.2" x14ac:dyDescent="0.3">
      <c r="A20" s="47">
        <v>6</v>
      </c>
      <c r="B20" s="7" t="s">
        <v>26</v>
      </c>
      <c r="C20" s="20" t="s">
        <v>15</v>
      </c>
      <c r="D20" s="9" t="s">
        <v>5</v>
      </c>
      <c r="E20" s="57">
        <v>1</v>
      </c>
    </row>
    <row r="21" spans="1:5" s="25" customFormat="1" ht="31.2" x14ac:dyDescent="0.3">
      <c r="A21" s="47">
        <v>7</v>
      </c>
      <c r="B21" s="21" t="s">
        <v>43</v>
      </c>
      <c r="C21" s="20" t="s">
        <v>15</v>
      </c>
      <c r="D21" s="9" t="s">
        <v>5</v>
      </c>
      <c r="E21" s="57">
        <v>1</v>
      </c>
    </row>
    <row r="22" spans="1:5" s="25" customFormat="1" ht="31.2" x14ac:dyDescent="0.3">
      <c r="A22" s="47">
        <v>8</v>
      </c>
      <c r="B22" s="21" t="s">
        <v>42</v>
      </c>
      <c r="C22" s="48" t="s">
        <v>15</v>
      </c>
      <c r="D22" s="9" t="s">
        <v>10</v>
      </c>
      <c r="E22" s="57">
        <v>1</v>
      </c>
    </row>
    <row r="23" spans="1:5" s="25" customFormat="1" ht="62.4" x14ac:dyDescent="0.3">
      <c r="A23" s="47">
        <v>9</v>
      </c>
      <c r="B23" s="12" t="s">
        <v>60</v>
      </c>
      <c r="C23" s="48" t="s">
        <v>69</v>
      </c>
      <c r="D23" s="9" t="s">
        <v>5</v>
      </c>
      <c r="E23" s="50">
        <v>1</v>
      </c>
    </row>
    <row r="24" spans="1:5" ht="21" x14ac:dyDescent="0.3">
      <c r="A24" s="131" t="s">
        <v>36</v>
      </c>
      <c r="B24" s="132"/>
      <c r="C24" s="132"/>
      <c r="D24" s="132"/>
      <c r="E24" s="133"/>
    </row>
    <row r="25" spans="1:5" s="25" customFormat="1" ht="31.2" x14ac:dyDescent="0.3">
      <c r="A25" s="46">
        <v>1</v>
      </c>
      <c r="B25" s="102" t="s">
        <v>254</v>
      </c>
      <c r="C25" s="48" t="s">
        <v>15</v>
      </c>
      <c r="D25" s="9" t="s">
        <v>17</v>
      </c>
      <c r="E25" s="57">
        <v>1</v>
      </c>
    </row>
    <row r="26" spans="1:5" s="25" customFormat="1" ht="31.2" x14ac:dyDescent="0.3">
      <c r="A26" s="46">
        <v>2</v>
      </c>
      <c r="B26" s="53" t="s">
        <v>252</v>
      </c>
      <c r="C26" s="48" t="s">
        <v>15</v>
      </c>
      <c r="D26" s="9" t="s">
        <v>10</v>
      </c>
      <c r="E26" s="57">
        <v>1</v>
      </c>
    </row>
    <row r="27" spans="1:5" s="25" customFormat="1" ht="31.2" x14ac:dyDescent="0.3">
      <c r="A27" s="46">
        <v>3</v>
      </c>
      <c r="B27" s="53" t="s">
        <v>244</v>
      </c>
      <c r="C27" s="48" t="s">
        <v>15</v>
      </c>
      <c r="D27" s="9" t="s">
        <v>10</v>
      </c>
      <c r="E27" s="57">
        <v>1</v>
      </c>
    </row>
    <row r="28" spans="1:5" ht="31.2" x14ac:dyDescent="0.3">
      <c r="A28" s="46">
        <v>4</v>
      </c>
      <c r="B28" s="103" t="s">
        <v>491</v>
      </c>
      <c r="C28" s="48" t="s">
        <v>15</v>
      </c>
      <c r="D28" s="9" t="s">
        <v>17</v>
      </c>
      <c r="E28" s="57">
        <v>1</v>
      </c>
    </row>
    <row r="29" spans="1:5" ht="31.2" x14ac:dyDescent="0.3">
      <c r="A29" s="46">
        <v>5</v>
      </c>
      <c r="B29" s="89" t="s">
        <v>205</v>
      </c>
      <c r="C29" s="48" t="s">
        <v>15</v>
      </c>
      <c r="D29" s="9" t="s">
        <v>10</v>
      </c>
      <c r="E29" s="57">
        <v>1</v>
      </c>
    </row>
    <row r="30" spans="1:5" ht="31.2" x14ac:dyDescent="0.3">
      <c r="A30" s="46">
        <v>6</v>
      </c>
      <c r="B30" s="89" t="s">
        <v>496</v>
      </c>
      <c r="C30" s="48" t="s">
        <v>15</v>
      </c>
      <c r="D30" s="9" t="s">
        <v>10</v>
      </c>
      <c r="E30" s="57">
        <v>1</v>
      </c>
    </row>
    <row r="31" spans="1:5" ht="31.2" x14ac:dyDescent="0.3">
      <c r="A31" s="46">
        <v>7</v>
      </c>
      <c r="B31" s="89" t="s">
        <v>497</v>
      </c>
      <c r="C31" s="48" t="s">
        <v>15</v>
      </c>
      <c r="D31" s="9" t="s">
        <v>10</v>
      </c>
      <c r="E31" s="57">
        <v>1</v>
      </c>
    </row>
    <row r="32" spans="1:5" ht="31.2" x14ac:dyDescent="0.3">
      <c r="A32" s="46">
        <v>8</v>
      </c>
      <c r="B32" s="89" t="s">
        <v>498</v>
      </c>
      <c r="C32" s="48" t="s">
        <v>15</v>
      </c>
      <c r="D32" s="9" t="s">
        <v>10</v>
      </c>
      <c r="E32" s="57">
        <v>1</v>
      </c>
    </row>
    <row r="33" spans="1:5" ht="31.2" x14ac:dyDescent="0.3">
      <c r="A33" s="46">
        <v>9</v>
      </c>
      <c r="B33" s="89" t="s">
        <v>499</v>
      </c>
      <c r="C33" s="48" t="s">
        <v>15</v>
      </c>
      <c r="D33" s="9" t="s">
        <v>10</v>
      </c>
      <c r="E33" s="57">
        <v>1</v>
      </c>
    </row>
    <row r="34" spans="1:5" ht="31.2" x14ac:dyDescent="0.3">
      <c r="A34" s="46">
        <v>10</v>
      </c>
      <c r="B34" s="89" t="s">
        <v>500</v>
      </c>
      <c r="C34" s="48" t="s">
        <v>15</v>
      </c>
      <c r="D34" s="9" t="s">
        <v>10</v>
      </c>
      <c r="E34" s="57">
        <v>1</v>
      </c>
    </row>
    <row r="35" spans="1:5" ht="31.2" x14ac:dyDescent="0.3">
      <c r="A35" s="46">
        <v>11</v>
      </c>
      <c r="B35" s="89" t="s">
        <v>501</v>
      </c>
      <c r="C35" s="48" t="s">
        <v>15</v>
      </c>
      <c r="D35" s="9" t="s">
        <v>10</v>
      </c>
      <c r="E35" s="57">
        <v>1</v>
      </c>
    </row>
    <row r="36" spans="1:5" ht="31.2" x14ac:dyDescent="0.3">
      <c r="A36" s="46">
        <v>12</v>
      </c>
      <c r="B36" s="89" t="s">
        <v>474</v>
      </c>
      <c r="C36" s="48" t="s">
        <v>15</v>
      </c>
      <c r="D36" s="9" t="s">
        <v>17</v>
      </c>
      <c r="E36" s="57">
        <v>1</v>
      </c>
    </row>
    <row r="37" spans="1:5" ht="31.2" x14ac:dyDescent="0.3">
      <c r="A37" s="46">
        <v>13</v>
      </c>
      <c r="B37" s="89" t="s">
        <v>502</v>
      </c>
      <c r="C37" s="48" t="s">
        <v>15</v>
      </c>
      <c r="D37" s="9" t="s">
        <v>10</v>
      </c>
      <c r="E37" s="57">
        <v>1</v>
      </c>
    </row>
    <row r="38" spans="1:5" ht="31.2" x14ac:dyDescent="0.3">
      <c r="A38" s="46">
        <v>14</v>
      </c>
      <c r="B38" s="89" t="s">
        <v>503</v>
      </c>
      <c r="C38" s="48" t="s">
        <v>15</v>
      </c>
      <c r="D38" s="9" t="s">
        <v>10</v>
      </c>
      <c r="E38" s="57">
        <v>1</v>
      </c>
    </row>
    <row r="39" spans="1:5" ht="31.2" x14ac:dyDescent="0.3">
      <c r="A39" s="46">
        <v>15</v>
      </c>
      <c r="B39" s="89" t="s">
        <v>504</v>
      </c>
      <c r="C39" s="48" t="s">
        <v>15</v>
      </c>
      <c r="D39" s="9" t="s">
        <v>10</v>
      </c>
      <c r="E39" s="57">
        <v>1</v>
      </c>
    </row>
    <row r="40" spans="1:5" ht="31.2" x14ac:dyDescent="0.3">
      <c r="A40" s="46">
        <v>16</v>
      </c>
      <c r="B40" s="89" t="s">
        <v>505</v>
      </c>
      <c r="C40" s="48" t="s">
        <v>15</v>
      </c>
      <c r="D40" s="9" t="s">
        <v>10</v>
      </c>
      <c r="E40" s="57">
        <v>1</v>
      </c>
    </row>
    <row r="41" spans="1:5" ht="31.2" x14ac:dyDescent="0.3">
      <c r="A41" s="46">
        <v>17</v>
      </c>
      <c r="B41" s="89" t="s">
        <v>506</v>
      </c>
      <c r="C41" s="48" t="s">
        <v>15</v>
      </c>
      <c r="D41" s="9" t="s">
        <v>10</v>
      </c>
      <c r="E41" s="57">
        <v>1</v>
      </c>
    </row>
    <row r="42" spans="1:5" ht="31.2" x14ac:dyDescent="0.3">
      <c r="A42" s="46">
        <v>18</v>
      </c>
      <c r="B42" s="89" t="s">
        <v>385</v>
      </c>
      <c r="C42" s="48" t="s">
        <v>15</v>
      </c>
      <c r="D42" s="9" t="s">
        <v>10</v>
      </c>
      <c r="E42" s="57">
        <v>1</v>
      </c>
    </row>
    <row r="43" spans="1:5" ht="31.2" x14ac:dyDescent="0.3">
      <c r="A43" s="46">
        <v>19</v>
      </c>
      <c r="B43" s="89" t="s">
        <v>371</v>
      </c>
      <c r="C43" s="48" t="s">
        <v>15</v>
      </c>
      <c r="D43" s="9" t="s">
        <v>10</v>
      </c>
      <c r="E43" s="57">
        <v>1</v>
      </c>
    </row>
    <row r="44" spans="1:5" ht="31.2" x14ac:dyDescent="0.3">
      <c r="A44" s="46">
        <v>20</v>
      </c>
      <c r="B44" s="89" t="s">
        <v>449</v>
      </c>
      <c r="C44" s="48" t="s">
        <v>15</v>
      </c>
      <c r="D44" s="9" t="s">
        <v>10</v>
      </c>
      <c r="E44" s="57">
        <v>1</v>
      </c>
    </row>
    <row r="45" spans="1:5" ht="31.2" x14ac:dyDescent="0.3">
      <c r="A45" s="46">
        <v>21</v>
      </c>
      <c r="B45" s="89" t="s">
        <v>373</v>
      </c>
      <c r="C45" s="48" t="s">
        <v>15</v>
      </c>
      <c r="D45" s="9" t="s">
        <v>10</v>
      </c>
      <c r="E45" s="57">
        <v>1</v>
      </c>
    </row>
    <row r="46" spans="1:5" ht="31.2" x14ac:dyDescent="0.3">
      <c r="A46" s="46">
        <v>22</v>
      </c>
      <c r="B46" s="89" t="s">
        <v>507</v>
      </c>
      <c r="C46" s="48" t="s">
        <v>15</v>
      </c>
      <c r="D46" s="9" t="s">
        <v>10</v>
      </c>
      <c r="E46" s="57">
        <v>1</v>
      </c>
    </row>
    <row r="47" spans="1:5" ht="31.2" x14ac:dyDescent="0.3">
      <c r="A47" s="46">
        <v>23</v>
      </c>
      <c r="B47" s="89" t="s">
        <v>246</v>
      </c>
      <c r="C47" s="48" t="s">
        <v>15</v>
      </c>
      <c r="D47" s="9" t="s">
        <v>10</v>
      </c>
      <c r="E47" s="57">
        <v>1</v>
      </c>
    </row>
    <row r="48" spans="1:5" ht="31.2" x14ac:dyDescent="0.3">
      <c r="A48" s="46">
        <v>24</v>
      </c>
      <c r="B48" s="89" t="s">
        <v>514</v>
      </c>
      <c r="C48" s="48" t="s">
        <v>15</v>
      </c>
      <c r="D48" s="9" t="s">
        <v>10</v>
      </c>
      <c r="E48" s="57">
        <v>1</v>
      </c>
    </row>
    <row r="49" spans="1:5" ht="21" x14ac:dyDescent="0.3">
      <c r="A49" s="131" t="s">
        <v>511</v>
      </c>
      <c r="B49" s="132"/>
      <c r="C49" s="132"/>
      <c r="D49" s="132"/>
      <c r="E49" s="133"/>
    </row>
    <row r="50" spans="1:5" ht="31.2" x14ac:dyDescent="0.3">
      <c r="A50" s="58">
        <v>1</v>
      </c>
      <c r="B50" s="89" t="s">
        <v>389</v>
      </c>
      <c r="C50" s="48" t="s">
        <v>15</v>
      </c>
      <c r="D50" s="9" t="s">
        <v>10</v>
      </c>
      <c r="E50" s="57">
        <v>1</v>
      </c>
    </row>
    <row r="51" spans="1:5" ht="31.2" x14ac:dyDescent="0.3">
      <c r="A51" s="58">
        <v>2</v>
      </c>
      <c r="B51" s="89" t="s">
        <v>389</v>
      </c>
      <c r="C51" s="48" t="s">
        <v>15</v>
      </c>
      <c r="D51" s="9" t="s">
        <v>10</v>
      </c>
      <c r="E51" s="57">
        <v>1</v>
      </c>
    </row>
    <row r="52" spans="1:5" ht="31.2" x14ac:dyDescent="0.3">
      <c r="A52" s="58">
        <v>3</v>
      </c>
      <c r="B52" s="89" t="s">
        <v>421</v>
      </c>
      <c r="C52" s="48" t="s">
        <v>15</v>
      </c>
      <c r="D52" s="9" t="s">
        <v>10</v>
      </c>
      <c r="E52" s="57">
        <v>1</v>
      </c>
    </row>
    <row r="53" spans="1:5" ht="31.2" x14ac:dyDescent="0.3">
      <c r="A53" s="58">
        <v>4</v>
      </c>
      <c r="B53" s="89" t="s">
        <v>418</v>
      </c>
      <c r="C53" s="48" t="s">
        <v>15</v>
      </c>
      <c r="D53" s="9" t="s">
        <v>10</v>
      </c>
      <c r="E53" s="57">
        <v>1</v>
      </c>
    </row>
    <row r="54" spans="1:5" ht="31.2" x14ac:dyDescent="0.3">
      <c r="A54" s="58">
        <v>5</v>
      </c>
      <c r="B54" s="89" t="s">
        <v>418</v>
      </c>
      <c r="C54" s="48" t="s">
        <v>15</v>
      </c>
      <c r="D54" s="9" t="s">
        <v>10</v>
      </c>
      <c r="E54" s="57">
        <v>1</v>
      </c>
    </row>
    <row r="55" spans="1:5" ht="31.2" x14ac:dyDescent="0.3">
      <c r="A55" s="58">
        <v>6</v>
      </c>
      <c r="B55" s="89" t="s">
        <v>416</v>
      </c>
      <c r="C55" s="48" t="s">
        <v>15</v>
      </c>
      <c r="D55" s="9" t="s">
        <v>10</v>
      </c>
      <c r="E55" s="57">
        <v>1</v>
      </c>
    </row>
    <row r="56" spans="1:5" ht="31.2" x14ac:dyDescent="0.3">
      <c r="A56" s="58">
        <v>7</v>
      </c>
      <c r="B56" s="89" t="s">
        <v>423</v>
      </c>
      <c r="C56" s="48" t="s">
        <v>15</v>
      </c>
      <c r="D56" s="9" t="s">
        <v>10</v>
      </c>
      <c r="E56" s="57">
        <v>1</v>
      </c>
    </row>
    <row r="57" spans="1:5" ht="31.2" x14ac:dyDescent="0.3">
      <c r="A57" s="58">
        <v>8</v>
      </c>
      <c r="B57" s="89" t="s">
        <v>256</v>
      </c>
      <c r="C57" s="48" t="s">
        <v>15</v>
      </c>
      <c r="D57" s="9" t="s">
        <v>10</v>
      </c>
      <c r="E57" s="57">
        <v>1</v>
      </c>
    </row>
    <row r="58" spans="1:5" ht="21" x14ac:dyDescent="0.3">
      <c r="A58" s="131" t="s">
        <v>13</v>
      </c>
      <c r="B58" s="132"/>
      <c r="C58" s="132"/>
      <c r="D58" s="132"/>
      <c r="E58" s="133"/>
    </row>
    <row r="59" spans="1:5" ht="31.2" x14ac:dyDescent="0.3">
      <c r="A59" s="58">
        <v>1</v>
      </c>
      <c r="B59" s="89" t="s">
        <v>515</v>
      </c>
      <c r="C59" s="48" t="s">
        <v>15</v>
      </c>
      <c r="D59" s="9" t="s">
        <v>72</v>
      </c>
      <c r="E59" s="57">
        <v>1</v>
      </c>
    </row>
    <row r="60" spans="1:5" ht="31.2" x14ac:dyDescent="0.3">
      <c r="A60" s="58">
        <v>2</v>
      </c>
      <c r="B60" s="89" t="s">
        <v>516</v>
      </c>
      <c r="C60" s="48" t="s">
        <v>15</v>
      </c>
      <c r="D60" s="9" t="s">
        <v>72</v>
      </c>
      <c r="E60" s="57">
        <v>1</v>
      </c>
    </row>
    <row r="61" spans="1:5" ht="31.2" x14ac:dyDescent="0.3">
      <c r="A61" s="58">
        <v>3</v>
      </c>
      <c r="B61" s="89" t="s">
        <v>276</v>
      </c>
      <c r="C61" s="48" t="s">
        <v>15</v>
      </c>
      <c r="D61" s="9" t="s">
        <v>72</v>
      </c>
      <c r="E61" s="57">
        <v>1</v>
      </c>
    </row>
    <row r="62" spans="1:5" ht="31.2" x14ac:dyDescent="0.3">
      <c r="A62" s="58">
        <v>4</v>
      </c>
      <c r="B62" s="89" t="s">
        <v>281</v>
      </c>
      <c r="C62" s="48" t="s">
        <v>15</v>
      </c>
      <c r="D62" s="9" t="s">
        <v>72</v>
      </c>
      <c r="E62" s="57">
        <v>1</v>
      </c>
    </row>
    <row r="63" spans="1:5" ht="31.2" x14ac:dyDescent="0.3">
      <c r="A63" s="58">
        <v>5</v>
      </c>
      <c r="B63" s="104" t="s">
        <v>284</v>
      </c>
      <c r="C63" s="48" t="s">
        <v>15</v>
      </c>
      <c r="D63" s="9" t="s">
        <v>72</v>
      </c>
      <c r="E63" s="57">
        <v>1</v>
      </c>
    </row>
    <row r="64" spans="1:5" ht="21" x14ac:dyDescent="0.3">
      <c r="A64" s="131" t="s">
        <v>10</v>
      </c>
      <c r="B64" s="132"/>
      <c r="C64" s="132"/>
      <c r="D64" s="132"/>
      <c r="E64" s="133"/>
    </row>
    <row r="65" spans="1:5" ht="31.2" x14ac:dyDescent="0.3">
      <c r="A65" s="58">
        <v>1</v>
      </c>
      <c r="B65" s="89" t="s">
        <v>413</v>
      </c>
      <c r="C65" s="48" t="s">
        <v>15</v>
      </c>
      <c r="D65" s="9" t="s">
        <v>10</v>
      </c>
      <c r="E65" s="57">
        <v>1</v>
      </c>
    </row>
    <row r="66" spans="1:5" ht="31.2" x14ac:dyDescent="0.3">
      <c r="A66" s="58">
        <v>2</v>
      </c>
      <c r="B66" s="89" t="s">
        <v>492</v>
      </c>
      <c r="C66" s="48" t="s">
        <v>15</v>
      </c>
      <c r="D66" s="9" t="s">
        <v>10</v>
      </c>
      <c r="E66" s="57">
        <v>1</v>
      </c>
    </row>
    <row r="67" spans="1:5" ht="31.2" x14ac:dyDescent="0.3">
      <c r="A67" s="58">
        <v>3</v>
      </c>
      <c r="B67" s="89" t="s">
        <v>379</v>
      </c>
      <c r="C67" s="48" t="s">
        <v>15</v>
      </c>
      <c r="D67" s="9" t="s">
        <v>10</v>
      </c>
      <c r="E67" s="57">
        <v>1</v>
      </c>
    </row>
    <row r="68" spans="1:5" ht="31.2" x14ac:dyDescent="0.3">
      <c r="A68" s="58">
        <v>4</v>
      </c>
      <c r="B68" s="89" t="s">
        <v>383</v>
      </c>
      <c r="C68" s="48" t="s">
        <v>15</v>
      </c>
      <c r="D68" s="9" t="s">
        <v>10</v>
      </c>
      <c r="E68" s="57">
        <v>1</v>
      </c>
    </row>
    <row r="69" spans="1:5" ht="31.2" x14ac:dyDescent="0.3">
      <c r="A69" s="58">
        <v>5</v>
      </c>
      <c r="B69" s="89" t="s">
        <v>381</v>
      </c>
      <c r="C69" s="48" t="s">
        <v>15</v>
      </c>
      <c r="D69" s="9" t="s">
        <v>10</v>
      </c>
      <c r="E69" s="57">
        <v>1</v>
      </c>
    </row>
    <row r="70" spans="1:5" ht="31.2" x14ac:dyDescent="0.3">
      <c r="A70" s="58">
        <v>6</v>
      </c>
      <c r="B70" s="89" t="s">
        <v>177</v>
      </c>
      <c r="C70" s="48" t="s">
        <v>15</v>
      </c>
      <c r="D70" s="9" t="s">
        <v>10</v>
      </c>
      <c r="E70" s="57">
        <v>1</v>
      </c>
    </row>
    <row r="71" spans="1:5" ht="31.2" x14ac:dyDescent="0.3">
      <c r="A71" s="58">
        <v>7</v>
      </c>
      <c r="B71" s="89" t="s">
        <v>226</v>
      </c>
      <c r="C71" s="48" t="s">
        <v>15</v>
      </c>
      <c r="D71" s="9" t="s">
        <v>10</v>
      </c>
      <c r="E71" s="57">
        <v>1</v>
      </c>
    </row>
    <row r="72" spans="1:5" ht="31.2" x14ac:dyDescent="0.3">
      <c r="A72" s="58">
        <v>8</v>
      </c>
      <c r="B72" s="89" t="s">
        <v>455</v>
      </c>
      <c r="C72" s="48" t="s">
        <v>15</v>
      </c>
      <c r="D72" s="9" t="s">
        <v>10</v>
      </c>
      <c r="E72" s="57">
        <v>1</v>
      </c>
    </row>
    <row r="73" spans="1:5" ht="31.2" x14ac:dyDescent="0.3">
      <c r="A73" s="58">
        <v>9</v>
      </c>
      <c r="B73" s="89" t="s">
        <v>425</v>
      </c>
      <c r="C73" s="48" t="s">
        <v>15</v>
      </c>
      <c r="D73" s="9" t="s">
        <v>10</v>
      </c>
      <c r="E73" s="57">
        <v>1</v>
      </c>
    </row>
    <row r="74" spans="1:5" ht="31.2" x14ac:dyDescent="0.3">
      <c r="A74" s="58">
        <v>10</v>
      </c>
      <c r="B74" s="89" t="s">
        <v>493</v>
      </c>
      <c r="C74" s="48" t="s">
        <v>15</v>
      </c>
      <c r="D74" s="9" t="s">
        <v>10</v>
      </c>
      <c r="E74" s="57">
        <v>1</v>
      </c>
    </row>
    <row r="75" spans="1:5" ht="31.2" x14ac:dyDescent="0.3">
      <c r="A75" s="58">
        <v>11</v>
      </c>
      <c r="B75" s="89" t="s">
        <v>169</v>
      </c>
      <c r="C75" s="48" t="s">
        <v>15</v>
      </c>
      <c r="D75" s="9" t="s">
        <v>10</v>
      </c>
      <c r="E75" s="57">
        <v>1</v>
      </c>
    </row>
    <row r="76" spans="1:5" ht="31.2" x14ac:dyDescent="0.3">
      <c r="A76" s="58">
        <v>12</v>
      </c>
      <c r="B76" s="89" t="s">
        <v>510</v>
      </c>
      <c r="C76" s="48" t="s">
        <v>15</v>
      </c>
      <c r="D76" s="9" t="s">
        <v>10</v>
      </c>
      <c r="E76" s="57">
        <v>1</v>
      </c>
    </row>
    <row r="77" spans="1:5" ht="31.2" x14ac:dyDescent="0.3">
      <c r="A77" s="58">
        <v>13</v>
      </c>
      <c r="B77" s="89" t="s">
        <v>489</v>
      </c>
      <c r="C77" s="48" t="s">
        <v>15</v>
      </c>
      <c r="D77" s="9" t="s">
        <v>10</v>
      </c>
      <c r="E77" s="57">
        <v>1</v>
      </c>
    </row>
    <row r="78" spans="1:5" ht="31.2" x14ac:dyDescent="0.3">
      <c r="A78" s="58">
        <v>14</v>
      </c>
      <c r="B78" s="89" t="s">
        <v>447</v>
      </c>
      <c r="C78" s="48" t="s">
        <v>15</v>
      </c>
      <c r="D78" s="9" t="s">
        <v>10</v>
      </c>
      <c r="E78" s="57">
        <v>1</v>
      </c>
    </row>
    <row r="79" spans="1:5" ht="31.2" x14ac:dyDescent="0.3">
      <c r="A79" s="58">
        <v>15</v>
      </c>
      <c r="B79" s="89" t="s">
        <v>437</v>
      </c>
      <c r="C79" s="48" t="s">
        <v>15</v>
      </c>
      <c r="D79" s="9" t="s">
        <v>10</v>
      </c>
      <c r="E79" s="57">
        <v>1</v>
      </c>
    </row>
    <row r="80" spans="1:5" ht="31.2" x14ac:dyDescent="0.3">
      <c r="A80" s="58">
        <v>16</v>
      </c>
      <c r="B80" s="89" t="s">
        <v>494</v>
      </c>
      <c r="C80" s="48" t="s">
        <v>15</v>
      </c>
      <c r="D80" s="9" t="s">
        <v>10</v>
      </c>
      <c r="E80" s="57">
        <v>1</v>
      </c>
    </row>
    <row r="81" spans="1:5" ht="31.2" x14ac:dyDescent="0.3">
      <c r="A81" s="58">
        <v>17</v>
      </c>
      <c r="B81" s="89" t="s">
        <v>173</v>
      </c>
      <c r="C81" s="48" t="s">
        <v>15</v>
      </c>
      <c r="D81" s="9" t="s">
        <v>10</v>
      </c>
      <c r="E81" s="57">
        <v>1</v>
      </c>
    </row>
    <row r="82" spans="1:5" ht="31.2" x14ac:dyDescent="0.3">
      <c r="A82" s="58">
        <v>18</v>
      </c>
      <c r="B82" s="89" t="s">
        <v>139</v>
      </c>
      <c r="C82" s="48" t="s">
        <v>15</v>
      </c>
      <c r="D82" s="9" t="s">
        <v>10</v>
      </c>
      <c r="E82" s="57">
        <v>1</v>
      </c>
    </row>
    <row r="83" spans="1:5" ht="31.2" x14ac:dyDescent="0.3">
      <c r="A83" s="58">
        <v>19</v>
      </c>
      <c r="B83" s="89" t="s">
        <v>453</v>
      </c>
      <c r="C83" s="48" t="s">
        <v>15</v>
      </c>
      <c r="D83" s="9" t="s">
        <v>10</v>
      </c>
      <c r="E83" s="57">
        <v>1</v>
      </c>
    </row>
    <row r="84" spans="1:5" ht="31.2" x14ac:dyDescent="0.3">
      <c r="A84" s="58">
        <v>20</v>
      </c>
      <c r="B84" s="89" t="s">
        <v>144</v>
      </c>
      <c r="C84" s="48" t="s">
        <v>15</v>
      </c>
      <c r="D84" s="9" t="s">
        <v>10</v>
      </c>
      <c r="E84" s="57">
        <v>1</v>
      </c>
    </row>
    <row r="85" spans="1:5" ht="31.2" x14ac:dyDescent="0.3">
      <c r="A85" s="58">
        <v>21</v>
      </c>
      <c r="B85" s="89" t="s">
        <v>142</v>
      </c>
      <c r="C85" s="48" t="s">
        <v>15</v>
      </c>
      <c r="D85" s="9" t="s">
        <v>10</v>
      </c>
      <c r="E85" s="57">
        <v>1</v>
      </c>
    </row>
    <row r="86" spans="1:5" ht="31.2" x14ac:dyDescent="0.3">
      <c r="A86" s="58">
        <v>22</v>
      </c>
      <c r="B86" s="89" t="s">
        <v>263</v>
      </c>
      <c r="C86" s="48" t="s">
        <v>15</v>
      </c>
      <c r="D86" s="9" t="s">
        <v>10</v>
      </c>
      <c r="E86" s="57">
        <v>1</v>
      </c>
    </row>
    <row r="87" spans="1:5" ht="31.2" x14ac:dyDescent="0.3">
      <c r="A87" s="58">
        <v>23</v>
      </c>
      <c r="B87" s="89" t="s">
        <v>265</v>
      </c>
      <c r="C87" s="48" t="s">
        <v>15</v>
      </c>
      <c r="D87" s="9" t="s">
        <v>10</v>
      </c>
      <c r="E87" s="57">
        <v>1</v>
      </c>
    </row>
    <row r="88" spans="1:5" ht="31.2" x14ac:dyDescent="0.3">
      <c r="A88" s="58">
        <v>24</v>
      </c>
      <c r="B88" s="89" t="s">
        <v>158</v>
      </c>
      <c r="C88" s="48" t="s">
        <v>15</v>
      </c>
      <c r="D88" s="9" t="s">
        <v>10</v>
      </c>
      <c r="E88" s="57">
        <v>1</v>
      </c>
    </row>
    <row r="89" spans="1:5" ht="31.2" x14ac:dyDescent="0.3">
      <c r="A89" s="58">
        <v>25</v>
      </c>
      <c r="B89" s="89" t="s">
        <v>181</v>
      </c>
      <c r="C89" s="48" t="s">
        <v>15</v>
      </c>
      <c r="D89" s="9" t="s">
        <v>10</v>
      </c>
      <c r="E89" s="57">
        <v>1</v>
      </c>
    </row>
    <row r="90" spans="1:5" ht="32.4" customHeight="1" x14ac:dyDescent="0.3">
      <c r="A90" s="58">
        <v>26</v>
      </c>
      <c r="B90" s="89" t="s">
        <v>146</v>
      </c>
      <c r="C90" s="48" t="s">
        <v>15</v>
      </c>
      <c r="D90" s="9" t="s">
        <v>10</v>
      </c>
      <c r="E90" s="57">
        <v>1</v>
      </c>
    </row>
    <row r="91" spans="1:5" ht="31.2" x14ac:dyDescent="0.3">
      <c r="A91" s="58">
        <v>27</v>
      </c>
      <c r="B91" s="89" t="s">
        <v>457</v>
      </c>
      <c r="C91" s="48" t="s">
        <v>15</v>
      </c>
      <c r="D91" s="9" t="s">
        <v>10</v>
      </c>
      <c r="E91" s="57">
        <v>1</v>
      </c>
    </row>
    <row r="92" spans="1:5" ht="31.2" x14ac:dyDescent="0.3">
      <c r="A92" s="58">
        <v>28</v>
      </c>
      <c r="B92" s="89" t="s">
        <v>367</v>
      </c>
      <c r="C92" s="48" t="s">
        <v>15</v>
      </c>
      <c r="D92" s="9" t="s">
        <v>10</v>
      </c>
      <c r="E92" s="57">
        <v>1</v>
      </c>
    </row>
    <row r="93" spans="1:5" ht="31.2" x14ac:dyDescent="0.3">
      <c r="A93" s="58">
        <v>29</v>
      </c>
      <c r="B93" s="89" t="s">
        <v>365</v>
      </c>
      <c r="C93" s="48" t="s">
        <v>15</v>
      </c>
      <c r="D93" s="9" t="s">
        <v>10</v>
      </c>
      <c r="E93" s="57">
        <v>1</v>
      </c>
    </row>
    <row r="94" spans="1:5" ht="31.2" x14ac:dyDescent="0.3">
      <c r="A94" s="58">
        <v>30</v>
      </c>
      <c r="B94" s="89" t="s">
        <v>451</v>
      </c>
      <c r="C94" s="48" t="s">
        <v>15</v>
      </c>
      <c r="D94" s="9" t="s">
        <v>10</v>
      </c>
      <c r="E94" s="57">
        <v>1</v>
      </c>
    </row>
    <row r="95" spans="1:5" ht="31.2" x14ac:dyDescent="0.3">
      <c r="A95" s="58">
        <v>31</v>
      </c>
      <c r="B95" s="89" t="s">
        <v>154</v>
      </c>
      <c r="C95" s="48" t="s">
        <v>15</v>
      </c>
      <c r="D95" s="9" t="s">
        <v>10</v>
      </c>
      <c r="E95" s="57">
        <v>1</v>
      </c>
    </row>
    <row r="96" spans="1:5" ht="31.2" x14ac:dyDescent="0.3">
      <c r="A96" s="58">
        <v>32</v>
      </c>
      <c r="B96" s="89" t="s">
        <v>150</v>
      </c>
      <c r="C96" s="48" t="s">
        <v>15</v>
      </c>
      <c r="D96" s="9" t="s">
        <v>10</v>
      </c>
      <c r="E96" s="57">
        <v>1</v>
      </c>
    </row>
    <row r="97" spans="1:5" ht="31.2" x14ac:dyDescent="0.3">
      <c r="A97" s="58">
        <v>33</v>
      </c>
      <c r="B97" s="89" t="s">
        <v>162</v>
      </c>
      <c r="C97" s="48" t="s">
        <v>15</v>
      </c>
      <c r="D97" s="9" t="s">
        <v>10</v>
      </c>
      <c r="E97" s="57">
        <v>1</v>
      </c>
    </row>
    <row r="98" spans="1:5" ht="31.2" x14ac:dyDescent="0.3">
      <c r="A98" s="58">
        <v>34</v>
      </c>
      <c r="B98" s="89" t="s">
        <v>439</v>
      </c>
      <c r="C98" s="48" t="s">
        <v>15</v>
      </c>
      <c r="D98" s="9" t="s">
        <v>10</v>
      </c>
      <c r="E98" s="57">
        <v>1</v>
      </c>
    </row>
    <row r="99" spans="1:5" ht="31.2" x14ac:dyDescent="0.3">
      <c r="A99" s="58">
        <v>35</v>
      </c>
      <c r="B99" s="89" t="s">
        <v>164</v>
      </c>
      <c r="C99" s="48" t="s">
        <v>15</v>
      </c>
      <c r="D99" s="9" t="s">
        <v>10</v>
      </c>
      <c r="E99" s="57">
        <v>1</v>
      </c>
    </row>
    <row r="100" spans="1:5" ht="31.2" x14ac:dyDescent="0.3">
      <c r="A100" s="58">
        <v>36</v>
      </c>
      <c r="B100" s="89" t="s">
        <v>512</v>
      </c>
      <c r="C100" s="48" t="s">
        <v>15</v>
      </c>
      <c r="D100" s="9" t="s">
        <v>10</v>
      </c>
      <c r="E100" s="57">
        <v>1</v>
      </c>
    </row>
    <row r="101" spans="1:5" ht="31.2" x14ac:dyDescent="0.3">
      <c r="A101" s="58">
        <v>37</v>
      </c>
      <c r="B101" s="89" t="s">
        <v>175</v>
      </c>
      <c r="C101" s="48" t="s">
        <v>15</v>
      </c>
      <c r="D101" s="9" t="s">
        <v>10</v>
      </c>
      <c r="E101" s="57">
        <v>1</v>
      </c>
    </row>
    <row r="102" spans="1:5" ht="31.2" x14ac:dyDescent="0.3">
      <c r="A102" s="58">
        <v>38</v>
      </c>
      <c r="B102" s="89" t="s">
        <v>37</v>
      </c>
      <c r="C102" s="48" t="s">
        <v>15</v>
      </c>
      <c r="D102" s="9" t="s">
        <v>10</v>
      </c>
      <c r="E102" s="57">
        <v>1</v>
      </c>
    </row>
    <row r="103" spans="1:5" ht="31.2" x14ac:dyDescent="0.3">
      <c r="A103" s="58">
        <v>39</v>
      </c>
      <c r="B103" s="89" t="s">
        <v>156</v>
      </c>
      <c r="C103" s="48" t="s">
        <v>15</v>
      </c>
      <c r="D103" s="9" t="s">
        <v>10</v>
      </c>
      <c r="E103" s="57">
        <v>1</v>
      </c>
    </row>
    <row r="104" spans="1:5" ht="31.2" x14ac:dyDescent="0.3">
      <c r="A104" s="58">
        <v>40</v>
      </c>
      <c r="B104" s="89" t="s">
        <v>508</v>
      </c>
      <c r="C104" s="48" t="s">
        <v>15</v>
      </c>
      <c r="D104" s="9" t="s">
        <v>10</v>
      </c>
      <c r="E104" s="57">
        <v>1</v>
      </c>
    </row>
    <row r="105" spans="1:5" ht="31.2" x14ac:dyDescent="0.3">
      <c r="A105" s="58">
        <v>41</v>
      </c>
      <c r="B105" s="89" t="s">
        <v>509</v>
      </c>
      <c r="C105" s="48" t="s">
        <v>15</v>
      </c>
      <c r="D105" s="9" t="s">
        <v>10</v>
      </c>
      <c r="E105" s="57">
        <v>1</v>
      </c>
    </row>
    <row r="106" spans="1:5" ht="31.2" x14ac:dyDescent="0.3">
      <c r="A106" s="58">
        <v>42</v>
      </c>
      <c r="B106" s="89" t="s">
        <v>337</v>
      </c>
      <c r="C106" s="48" t="s">
        <v>15</v>
      </c>
      <c r="D106" s="9" t="s">
        <v>10</v>
      </c>
      <c r="E106" s="57">
        <v>1</v>
      </c>
    </row>
    <row r="107" spans="1:5" ht="31.2" x14ac:dyDescent="0.3">
      <c r="A107" s="58">
        <v>43</v>
      </c>
      <c r="B107" s="89" t="s">
        <v>148</v>
      </c>
      <c r="C107" s="48" t="s">
        <v>15</v>
      </c>
      <c r="D107" s="9" t="s">
        <v>10</v>
      </c>
      <c r="E107" s="57">
        <v>1</v>
      </c>
    </row>
    <row r="108" spans="1:5" ht="31.2" x14ac:dyDescent="0.3">
      <c r="A108" s="58">
        <v>44</v>
      </c>
      <c r="B108" s="89" t="s">
        <v>459</v>
      </c>
      <c r="C108" s="48" t="s">
        <v>15</v>
      </c>
      <c r="D108" s="9" t="s">
        <v>10</v>
      </c>
      <c r="E108" s="57">
        <v>1</v>
      </c>
    </row>
    <row r="109" spans="1:5" ht="31.2" x14ac:dyDescent="0.3">
      <c r="A109" s="58">
        <v>45</v>
      </c>
      <c r="B109" s="89" t="s">
        <v>513</v>
      </c>
      <c r="C109" s="48" t="s">
        <v>15</v>
      </c>
      <c r="D109" s="9" t="s">
        <v>10</v>
      </c>
      <c r="E109" s="57">
        <v>1</v>
      </c>
    </row>
    <row r="110" spans="1:5" ht="31.2" x14ac:dyDescent="0.3">
      <c r="A110" s="58">
        <v>46</v>
      </c>
      <c r="B110" s="89" t="s">
        <v>171</v>
      </c>
      <c r="C110" s="48" t="s">
        <v>15</v>
      </c>
      <c r="D110" s="9" t="s">
        <v>10</v>
      </c>
      <c r="E110" s="57">
        <v>1</v>
      </c>
    </row>
    <row r="111" spans="1:5" ht="31.2" x14ac:dyDescent="0.3">
      <c r="A111" s="58">
        <v>47</v>
      </c>
      <c r="B111" s="89" t="s">
        <v>479</v>
      </c>
      <c r="C111" s="48" t="s">
        <v>15</v>
      </c>
      <c r="D111" s="9" t="s">
        <v>10</v>
      </c>
      <c r="E111" s="57">
        <v>1</v>
      </c>
    </row>
    <row r="112" spans="1:5" ht="31.2" x14ac:dyDescent="0.3">
      <c r="A112" s="58">
        <v>48</v>
      </c>
      <c r="B112" s="89" t="s">
        <v>375</v>
      </c>
      <c r="C112" s="48" t="s">
        <v>15</v>
      </c>
      <c r="D112" s="9" t="s">
        <v>10</v>
      </c>
      <c r="E112" s="57">
        <v>1</v>
      </c>
    </row>
    <row r="113" spans="1:5" ht="31.2" x14ac:dyDescent="0.3">
      <c r="A113" s="58">
        <v>49</v>
      </c>
      <c r="B113" s="89" t="s">
        <v>429</v>
      </c>
      <c r="C113" s="48" t="s">
        <v>15</v>
      </c>
      <c r="D113" s="9" t="s">
        <v>10</v>
      </c>
      <c r="E113" s="57">
        <v>1</v>
      </c>
    </row>
    <row r="114" spans="1:5" ht="31.2" x14ac:dyDescent="0.3">
      <c r="A114" s="58">
        <v>50</v>
      </c>
      <c r="B114" s="89" t="s">
        <v>465</v>
      </c>
      <c r="C114" s="48" t="s">
        <v>15</v>
      </c>
      <c r="D114" s="9" t="s">
        <v>10</v>
      </c>
      <c r="E114" s="57">
        <v>1</v>
      </c>
    </row>
  </sheetData>
  <sortState xmlns:xlrd2="http://schemas.microsoft.com/office/spreadsheetml/2017/richdata2" ref="B65:E114">
    <sortCondition ref="B65:B114"/>
  </sortState>
  <mergeCells count="6">
    <mergeCell ref="A2:E2"/>
    <mergeCell ref="A14:E14"/>
    <mergeCell ref="A24:E24"/>
    <mergeCell ref="A64:E64"/>
    <mergeCell ref="A49:E49"/>
    <mergeCell ref="A58:E58"/>
  </mergeCells>
  <conditionalFormatting sqref="D1:D2 D57 D64:D9972">
    <cfRule type="containsText" dxfId="144" priority="219" operator="containsText" text="Программное обеспечение">
      <formula>NOT(ISERROR(SEARCH("Программное обеспечение",D1)))</formula>
    </cfRule>
    <cfRule type="endsWith" dxfId="143" priority="220" operator="endsWith" text="Оборудование IT">
      <formula>RIGHT(D1,LEN("Оборудование IT"))="Оборудование IT"</formula>
    </cfRule>
    <cfRule type="containsText" dxfId="142" priority="221" operator="containsText" text="Мебель">
      <formula>NOT(ISERROR(SEARCH("Мебель",D1)))</formula>
    </cfRule>
  </conditionalFormatting>
  <conditionalFormatting sqref="D3:D13 D57 D65:D114">
    <cfRule type="expression" dxfId="141" priority="162">
      <formula>EXACT("СИЗ",D3)</formula>
    </cfRule>
    <cfRule type="expression" dxfId="140" priority="163">
      <formula>EXACT("Охрана труда",D3)</formula>
    </cfRule>
    <cfRule type="expression" dxfId="139" priority="164">
      <formula>EXACT("Программное обеспечение",D3)</formula>
    </cfRule>
    <cfRule type="expression" dxfId="138" priority="165">
      <formula>EXACT("Оборудование IT",D3)</formula>
    </cfRule>
    <cfRule type="expression" dxfId="137" priority="166">
      <formula>EXACT("Мебель",D3)</formula>
    </cfRule>
    <cfRule type="expression" dxfId="136" priority="167">
      <formula>EXACT("Оборудование",D3)</formula>
    </cfRule>
  </conditionalFormatting>
  <conditionalFormatting sqref="D14">
    <cfRule type="endsWith" dxfId="135" priority="170" operator="endsWith" text="Оборудование">
      <formula>RIGHT(D14,LEN("Оборудование"))="Оборудование"</formula>
    </cfRule>
    <cfRule type="containsText" dxfId="134" priority="171" operator="containsText" text="Программное обеспечение">
      <formula>NOT(ISERROR(SEARCH("Программное обеспечение",D14)))</formula>
    </cfRule>
    <cfRule type="endsWith" dxfId="133" priority="172" operator="endsWith" text="Оборудование IT">
      <formula>RIGHT(D14,LEN("Оборудование IT"))="Оборудование IT"</formula>
    </cfRule>
    <cfRule type="containsText" dxfId="132" priority="173" operator="containsText" text="Мебель">
      <formula>NOT(ISERROR(SEARCH("Мебель",D14)))</formula>
    </cfRule>
  </conditionalFormatting>
  <conditionalFormatting sqref="D15:D23">
    <cfRule type="expression" dxfId="131" priority="154">
      <formula>EXACT("Учебное пособие",D15)</formula>
    </cfRule>
    <cfRule type="expression" dxfId="130" priority="155">
      <formula>EXACT("СИЗ",D15)</formula>
    </cfRule>
    <cfRule type="expression" dxfId="129" priority="156">
      <formula>EXACT("Охрана труда",D15)</formula>
    </cfRule>
    <cfRule type="expression" dxfId="128" priority="157">
      <formula>EXACT("Программное обеспечение",D15)</formula>
    </cfRule>
    <cfRule type="expression" dxfId="127" priority="158">
      <formula>EXACT("Оборудование IT",D15)</formula>
    </cfRule>
    <cfRule type="expression" dxfId="126" priority="159">
      <formula>EXACT("Мебель",D15)</formula>
    </cfRule>
    <cfRule type="expression" dxfId="125" priority="160">
      <formula>EXACT("Оборудование",D15)</formula>
    </cfRule>
  </conditionalFormatting>
  <conditionalFormatting sqref="D24 D64">
    <cfRule type="containsText" dxfId="124" priority="294" operator="containsText" text="Программное обеспечение">
      <formula>NOT(ISERROR(SEARCH("Программное обеспечение",D24)))</formula>
    </cfRule>
    <cfRule type="endsWith" dxfId="123" priority="295" operator="endsWith" text="Оборудование IT">
      <formula>RIGHT(D24,LEN("Оборудование IT"))="Оборудование IT"</formula>
    </cfRule>
  </conditionalFormatting>
  <conditionalFormatting sqref="D24">
    <cfRule type="containsText" dxfId="122" priority="296" operator="containsText" text="Мебель">
      <formula>NOT(ISERROR(SEARCH("Мебель",D24)))</formula>
    </cfRule>
  </conditionalFormatting>
  <conditionalFormatting sqref="D25:D48">
    <cfRule type="expression" dxfId="121" priority="77">
      <formula>EXACT("Учебное пособие",D25)</formula>
    </cfRule>
    <cfRule type="expression" dxfId="120" priority="78">
      <formula>EXACT("СИЗ",D25)</formula>
    </cfRule>
    <cfRule type="expression" dxfId="119" priority="79">
      <formula>EXACT("Охрана труда",D25)</formula>
    </cfRule>
    <cfRule type="expression" dxfId="118" priority="80">
      <formula>EXACT("Программное обеспечение",D25)</formula>
    </cfRule>
    <cfRule type="expression" dxfId="117" priority="81">
      <formula>EXACT("Оборудование IT",D25)</formula>
    </cfRule>
    <cfRule type="expression" dxfId="116" priority="82">
      <formula>EXACT("Мебель",D25)</formula>
    </cfRule>
    <cfRule type="expression" dxfId="115" priority="83">
      <formula>EXACT("Оборудование",D25)</formula>
    </cfRule>
  </conditionalFormatting>
  <conditionalFormatting sqref="D49">
    <cfRule type="containsText" dxfId="114" priority="60" operator="containsText" text="Мебель">
      <formula>NOT(ISERROR(SEARCH("Мебель",D49)))</formula>
    </cfRule>
    <cfRule type="cellIs" dxfId="113" priority="61" operator="equal">
      <formula>"Техника безопасности"</formula>
    </cfRule>
    <cfRule type="cellIs" dxfId="112" priority="62" operator="equal">
      <formula>"Охрана труда"</formula>
    </cfRule>
    <cfRule type="endsWith" dxfId="111" priority="63" operator="endsWith" text="Оборудование">
      <formula>RIGHT(D49,LEN("Оборудование"))="Оборудование"</formula>
    </cfRule>
    <cfRule type="containsText" dxfId="110" priority="64" operator="containsText" text="Программное обеспечение">
      <formula>NOT(ISERROR(SEARCH("Программное обеспечение",D49)))</formula>
    </cfRule>
    <cfRule type="endsWith" dxfId="109" priority="65" operator="endsWith" text="Оборудование IT">
      <formula>RIGHT(D49,LEN("Оборудование IT"))="Оборудование IT"</formula>
    </cfRule>
    <cfRule type="containsText" dxfId="108" priority="66" operator="containsText" text="Мебель">
      <formula>NOT(ISERROR(SEARCH("Мебель",D49)))</formula>
    </cfRule>
    <cfRule type="endsWith" dxfId="107" priority="67" operator="endsWith" text="Оборудование">
      <formula>RIGHT(D49,LEN("Оборудование"))="Оборудование"</formula>
    </cfRule>
    <cfRule type="containsText" dxfId="106" priority="68" operator="containsText" text="Программное обеспечение">
      <formula>NOT(ISERROR(SEARCH("Программное обеспечение",D49)))</formula>
    </cfRule>
    <cfRule type="endsWith" dxfId="105" priority="69" operator="endsWith" text="Оборудование IT">
      <formula>RIGHT(D49,LEN("Оборудование IT"))="Оборудование IT"</formula>
    </cfRule>
  </conditionalFormatting>
  <conditionalFormatting sqref="D50:D57">
    <cfRule type="expression" dxfId="104" priority="53">
      <formula>EXACT("Учебное пособие",D50)</formula>
    </cfRule>
    <cfRule type="expression" dxfId="103" priority="54">
      <formula>EXACT("СИЗ",D50)</formula>
    </cfRule>
    <cfRule type="expression" dxfId="102" priority="55">
      <formula>EXACT("Охрана труда",D50)</formula>
    </cfRule>
    <cfRule type="expression" dxfId="101" priority="56">
      <formula>EXACT("Программное обеспечение",D50)</formula>
    </cfRule>
    <cfRule type="expression" dxfId="100" priority="57">
      <formula>EXACT("Оборудование IT",D50)</formula>
    </cfRule>
    <cfRule type="expression" dxfId="99" priority="58">
      <formula>EXACT("Мебель",D50)</formula>
    </cfRule>
    <cfRule type="expression" dxfId="98" priority="59">
      <formula>EXACT("Оборудование",D50)</formula>
    </cfRule>
  </conditionalFormatting>
  <conditionalFormatting sqref="D57 D3:D13 D65:D114">
    <cfRule type="expression" dxfId="97" priority="161">
      <formula>EXACT("Учебное пособие",D3)</formula>
    </cfRule>
  </conditionalFormatting>
  <conditionalFormatting sqref="D57 D64:D9972 D1:D2">
    <cfRule type="endsWith" dxfId="96" priority="218" operator="endsWith" text="Оборудование">
      <formula>RIGHT(D1,LEN("Оборудование"))="Оборудование"</formula>
    </cfRule>
  </conditionalFormatting>
  <conditionalFormatting sqref="D58">
    <cfRule type="containsText" dxfId="95" priority="8" operator="containsText" text="Мебель">
      <formula>NOT(ISERROR(SEARCH("Мебель",D58)))</formula>
    </cfRule>
    <cfRule type="cellIs" dxfId="94" priority="9" operator="equal">
      <formula>"Техника безопасности"</formula>
    </cfRule>
    <cfRule type="cellIs" dxfId="93" priority="10" operator="equal">
      <formula>"Охрана труда"</formula>
    </cfRule>
    <cfRule type="endsWith" dxfId="92" priority="11" operator="endsWith" text="Оборудование">
      <formula>RIGHT(D58,LEN("Оборудование"))="Оборудование"</formula>
    </cfRule>
    <cfRule type="containsText" dxfId="91" priority="12" operator="containsText" text="Программное обеспечение">
      <formula>NOT(ISERROR(SEARCH("Программное обеспечение",D58)))</formula>
    </cfRule>
    <cfRule type="endsWith" dxfId="90" priority="13" operator="endsWith" text="Оборудование IT">
      <formula>RIGHT(D58,LEN("Оборудование IT"))="Оборудование IT"</formula>
    </cfRule>
    <cfRule type="containsText" dxfId="89" priority="14" operator="containsText" text="Мебель">
      <formula>NOT(ISERROR(SEARCH("Мебель",D58)))</formula>
    </cfRule>
    <cfRule type="endsWith" dxfId="88" priority="15" operator="endsWith" text="Оборудование">
      <formula>RIGHT(D58,LEN("Оборудование"))="Оборудование"</formula>
    </cfRule>
    <cfRule type="containsText" dxfId="87" priority="16" operator="containsText" text="Программное обеспечение">
      <formula>NOT(ISERROR(SEARCH("Программное обеспечение",D58)))</formula>
    </cfRule>
    <cfRule type="endsWith" dxfId="86" priority="17" operator="endsWith" text="Оборудование IT">
      <formula>RIGHT(D58,LEN("Оборудование IT"))="Оборудование IT"</formula>
    </cfRule>
  </conditionalFormatting>
  <conditionalFormatting sqref="D59:D63">
    <cfRule type="expression" dxfId="85" priority="18">
      <formula>EXACT("Учебное пособие",D59)</formula>
    </cfRule>
    <cfRule type="expression" dxfId="84" priority="19">
      <formula>EXACT("СИЗ",D59)</formula>
    </cfRule>
    <cfRule type="expression" dxfId="83" priority="20">
      <formula>EXACT("Охрана труда",D59)</formula>
    </cfRule>
    <cfRule type="expression" dxfId="82" priority="21">
      <formula>EXACT("Программное обеспечение",D59)</formula>
    </cfRule>
    <cfRule type="expression" dxfId="81" priority="22">
      <formula>EXACT("Оборудование IT",D59)</formula>
    </cfRule>
    <cfRule type="expression" dxfId="80" priority="23">
      <formula>EXACT("Мебель",D59)</formula>
    </cfRule>
    <cfRule type="expression" dxfId="79" priority="24">
      <formula>EXACT("Оборудование",D59)</formula>
    </cfRule>
  </conditionalFormatting>
  <conditionalFormatting sqref="D64 D24">
    <cfRule type="endsWith" dxfId="78" priority="293" operator="endsWith" text="Оборудование">
      <formula>RIGHT(D24,LEN("Оборудование"))="Оборудование"</formula>
    </cfRule>
  </conditionalFormatting>
  <conditionalFormatting sqref="D64">
    <cfRule type="cellIs" dxfId="77" priority="240" operator="equal">
      <formula>"Техника безопасности"</formula>
    </cfRule>
    <cfRule type="cellIs" dxfId="76" priority="241" operator="equal">
      <formula>"Охрана труда"</formula>
    </cfRule>
    <cfRule type="endsWith" dxfId="75" priority="280" operator="endsWith" text="Оборудование">
      <formula>RIGHT(D64,LEN("Оборудование"))="Оборудование"</formula>
    </cfRule>
    <cfRule type="containsText" dxfId="74" priority="281" operator="containsText" text="Программное обеспечение">
      <formula>NOT(ISERROR(SEARCH("Программное обеспечение",D64)))</formula>
    </cfRule>
    <cfRule type="endsWith" dxfId="73" priority="282" operator="endsWith" text="Оборудование IT">
      <formula>RIGHT(D64,LEN("Оборудование IT"))="Оборудование IT"</formula>
    </cfRule>
    <cfRule type="containsText" dxfId="72" priority="283" operator="containsText" text="Мебель">
      <formula>NOT(ISERROR(SEARCH("Мебель",D64)))</formula>
    </cfRule>
  </conditionalFormatting>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B9 B14:B24 B26:B27 B49 B64 B115:B1048576" xr:uid="{B31479A3-79F2-4B88-872D-1D2E816BD980}"/>
    <dataValidation allowBlank="1" showErrorMessage="1" sqref="B10:C13 B25 B28:B48 C58 B50:B60 B65:B114" xr:uid="{70FE5708-CD7F-4A71-AEE5-1F9D6F0F1F6E}"/>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D14 D1:D2 D49 D57 D115:D1048576 D64:D114</xm:sqref>
        </x14:dataValidation>
        <x14:dataValidation type="list" allowBlank="1" showInputMessage="1" showErrorMessage="1" xr:uid="{64B009F1-9C6A-4E7B-AA87-D9067D5E25EA}">
          <x14:formula1>
            <xm:f>Виды!$A$1:$A$7</xm:f>
          </x14:formula1>
          <xm:sqref>D15:D23 D3:D13 D25:D48 D50:D63 D65:D114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65" activePane="bottomLeft" state="frozen"/>
      <selection activeCell="B81" sqref="B81"/>
      <selection pane="bottomLeft" activeCell="B81" sqref="B81"/>
    </sheetView>
  </sheetViews>
  <sheetFormatPr defaultRowHeight="15.6" x14ac:dyDescent="0.3"/>
  <cols>
    <col min="1" max="1" width="32.6640625" style="97" customWidth="1"/>
    <col min="2" max="2" width="100.6640625" style="42" customWidth="1"/>
    <col min="3" max="3" width="25.6640625" style="99" bestFit="1" customWidth="1"/>
    <col min="4" max="4" width="14.44140625" style="99" customWidth="1"/>
    <col min="5" max="5" width="25.6640625" style="99" customWidth="1"/>
    <col min="6" max="6" width="14.33203125" style="99" customWidth="1"/>
    <col min="7" max="7" width="13.88671875" style="5" customWidth="1"/>
    <col min="8" max="8" width="20.88671875" style="5" customWidth="1"/>
    <col min="9" max="16384" width="8.88671875" style="42"/>
  </cols>
  <sheetData>
    <row r="1" spans="1:8" ht="31.2" x14ac:dyDescent="0.3">
      <c r="A1" s="85" t="s">
        <v>1</v>
      </c>
      <c r="B1" s="98" t="s">
        <v>9</v>
      </c>
      <c r="C1" s="86" t="s">
        <v>2</v>
      </c>
      <c r="D1" s="87"/>
      <c r="E1" s="88"/>
      <c r="F1" s="85" t="s">
        <v>7</v>
      </c>
      <c r="G1" s="85" t="s">
        <v>31</v>
      </c>
      <c r="H1" s="85" t="s">
        <v>32</v>
      </c>
    </row>
    <row r="2" spans="1:8" x14ac:dyDescent="0.3">
      <c r="A2" s="89" t="s">
        <v>332</v>
      </c>
      <c r="B2" s="90" t="s">
        <v>333</v>
      </c>
      <c r="C2" s="9" t="s">
        <v>10</v>
      </c>
      <c r="D2" s="91"/>
      <c r="E2" s="91"/>
      <c r="F2" s="91">
        <v>1</v>
      </c>
      <c r="G2" s="5">
        <f t="shared" ref="G2:G33" si="0">COUNTIF($A$2:$A$999,A2)</f>
        <v>1</v>
      </c>
      <c r="H2" s="5" t="s">
        <v>35</v>
      </c>
    </row>
    <row r="3" spans="1:8" x14ac:dyDescent="0.3">
      <c r="A3" s="89" t="s">
        <v>413</v>
      </c>
      <c r="B3" s="90" t="s">
        <v>414</v>
      </c>
      <c r="C3" s="9" t="s">
        <v>10</v>
      </c>
      <c r="D3" s="91"/>
      <c r="E3" s="91"/>
      <c r="F3" s="91">
        <v>1</v>
      </c>
      <c r="G3" s="5">
        <f t="shared" si="0"/>
        <v>1</v>
      </c>
      <c r="H3" s="5" t="s">
        <v>35</v>
      </c>
    </row>
    <row r="4" spans="1:8" ht="46.8" x14ac:dyDescent="0.3">
      <c r="A4" s="89" t="s">
        <v>224</v>
      </c>
      <c r="B4" s="90" t="s">
        <v>225</v>
      </c>
      <c r="C4" s="9" t="s">
        <v>10</v>
      </c>
      <c r="D4" s="91"/>
      <c r="E4" s="91"/>
      <c r="F4" s="91">
        <v>1</v>
      </c>
      <c r="G4" s="5">
        <f t="shared" si="0"/>
        <v>1</v>
      </c>
      <c r="H4" s="5" t="s">
        <v>35</v>
      </c>
    </row>
    <row r="5" spans="1:8" x14ac:dyDescent="0.3">
      <c r="A5" s="89" t="s">
        <v>389</v>
      </c>
      <c r="B5" s="90" t="s">
        <v>390</v>
      </c>
      <c r="C5" s="9" t="s">
        <v>10</v>
      </c>
      <c r="D5" s="91"/>
      <c r="E5" s="91"/>
      <c r="F5" s="91">
        <v>1</v>
      </c>
      <c r="G5" s="5">
        <f t="shared" si="0"/>
        <v>2</v>
      </c>
      <c r="H5" s="5" t="s">
        <v>35</v>
      </c>
    </row>
    <row r="6" spans="1:8" x14ac:dyDescent="0.3">
      <c r="A6" s="89" t="s">
        <v>389</v>
      </c>
      <c r="B6" s="90" t="s">
        <v>391</v>
      </c>
      <c r="C6" s="9" t="s">
        <v>10</v>
      </c>
      <c r="D6" s="91"/>
      <c r="E6" s="91"/>
      <c r="F6" s="91">
        <v>1</v>
      </c>
      <c r="G6" s="5">
        <f t="shared" si="0"/>
        <v>2</v>
      </c>
      <c r="H6" s="5" t="s">
        <v>35</v>
      </c>
    </row>
    <row r="7" spans="1:8" x14ac:dyDescent="0.3">
      <c r="A7" s="89" t="s">
        <v>421</v>
      </c>
      <c r="B7" s="90" t="s">
        <v>422</v>
      </c>
      <c r="C7" s="9" t="s">
        <v>10</v>
      </c>
      <c r="D7" s="91"/>
      <c r="E7" s="91"/>
      <c r="F7" s="91">
        <v>1</v>
      </c>
      <c r="G7" s="5">
        <f t="shared" si="0"/>
        <v>1</v>
      </c>
      <c r="H7" s="5" t="s">
        <v>35</v>
      </c>
    </row>
    <row r="8" spans="1:8" x14ac:dyDescent="0.3">
      <c r="A8" s="89" t="s">
        <v>256</v>
      </c>
      <c r="B8" s="90" t="s">
        <v>257</v>
      </c>
      <c r="C8" s="9" t="s">
        <v>10</v>
      </c>
      <c r="D8" s="91"/>
      <c r="E8" s="91"/>
      <c r="F8" s="91">
        <v>1</v>
      </c>
      <c r="G8" s="5">
        <f t="shared" si="0"/>
        <v>1</v>
      </c>
      <c r="H8" s="5" t="s">
        <v>35</v>
      </c>
    </row>
    <row r="9" spans="1:8" x14ac:dyDescent="0.3">
      <c r="A9" s="89" t="s">
        <v>379</v>
      </c>
      <c r="B9" s="90" t="s">
        <v>380</v>
      </c>
      <c r="C9" s="9" t="s">
        <v>10</v>
      </c>
      <c r="D9" s="91"/>
      <c r="E9" s="91"/>
      <c r="F9" s="91">
        <v>1</v>
      </c>
      <c r="G9" s="5">
        <f t="shared" si="0"/>
        <v>1</v>
      </c>
      <c r="H9" s="5" t="s">
        <v>35</v>
      </c>
    </row>
    <row r="10" spans="1:8" ht="31.2" x14ac:dyDescent="0.3">
      <c r="A10" s="89" t="s">
        <v>383</v>
      </c>
      <c r="B10" s="90" t="s">
        <v>384</v>
      </c>
      <c r="C10" s="9" t="s">
        <v>10</v>
      </c>
      <c r="D10" s="91"/>
      <c r="E10" s="91"/>
      <c r="F10" s="91">
        <v>1</v>
      </c>
      <c r="G10" s="5">
        <f t="shared" si="0"/>
        <v>1</v>
      </c>
      <c r="H10" s="5" t="s">
        <v>35</v>
      </c>
    </row>
    <row r="11" spans="1:8" ht="46.8" hidden="1" x14ac:dyDescent="0.3">
      <c r="A11" s="89" t="s">
        <v>254</v>
      </c>
      <c r="B11" s="90" t="s">
        <v>255</v>
      </c>
      <c r="C11" s="9" t="s">
        <v>77</v>
      </c>
      <c r="D11" s="91"/>
      <c r="E11" s="91"/>
      <c r="F11" s="91">
        <v>1</v>
      </c>
      <c r="G11" s="5">
        <f t="shared" si="0"/>
        <v>1</v>
      </c>
      <c r="H11" s="5" t="s">
        <v>35</v>
      </c>
    </row>
    <row r="12" spans="1:8" x14ac:dyDescent="0.3">
      <c r="A12" s="89" t="s">
        <v>381</v>
      </c>
      <c r="B12" s="90" t="s">
        <v>382</v>
      </c>
      <c r="C12" s="9" t="s">
        <v>10</v>
      </c>
      <c r="D12" s="91"/>
      <c r="E12" s="91"/>
      <c r="F12" s="91">
        <v>1</v>
      </c>
      <c r="G12" s="5">
        <f t="shared" si="0"/>
        <v>1</v>
      </c>
      <c r="H12" s="5" t="s">
        <v>35</v>
      </c>
    </row>
    <row r="13" spans="1:8" x14ac:dyDescent="0.3">
      <c r="A13" s="89" t="s">
        <v>369</v>
      </c>
      <c r="B13" s="90" t="s">
        <v>370</v>
      </c>
      <c r="C13" s="9" t="s">
        <v>10</v>
      </c>
      <c r="D13" s="91"/>
      <c r="E13" s="91"/>
      <c r="F13" s="91">
        <v>1</v>
      </c>
      <c r="G13" s="5">
        <f t="shared" si="0"/>
        <v>1</v>
      </c>
      <c r="H13" s="5" t="s">
        <v>35</v>
      </c>
    </row>
    <row r="14" spans="1:8" ht="46.8" x14ac:dyDescent="0.3">
      <c r="A14" s="89" t="s">
        <v>226</v>
      </c>
      <c r="B14" s="90" t="s">
        <v>227</v>
      </c>
      <c r="C14" s="9" t="s">
        <v>10</v>
      </c>
      <c r="D14" s="91"/>
      <c r="E14" s="91"/>
      <c r="F14" s="91">
        <v>1</v>
      </c>
      <c r="G14" s="5">
        <f t="shared" si="0"/>
        <v>1</v>
      </c>
      <c r="H14" s="5" t="s">
        <v>35</v>
      </c>
    </row>
    <row r="15" spans="1:8" x14ac:dyDescent="0.3">
      <c r="A15" s="89" t="s">
        <v>455</v>
      </c>
      <c r="B15" s="90" t="s">
        <v>456</v>
      </c>
      <c r="C15" s="9" t="s">
        <v>10</v>
      </c>
      <c r="D15" s="91"/>
      <c r="E15" s="91"/>
      <c r="F15" s="91">
        <v>1</v>
      </c>
      <c r="G15" s="5">
        <f t="shared" si="0"/>
        <v>1</v>
      </c>
      <c r="H15" s="5" t="s">
        <v>35</v>
      </c>
    </row>
    <row r="16" spans="1:8" x14ac:dyDescent="0.3">
      <c r="A16" s="89" t="s">
        <v>30</v>
      </c>
      <c r="B16" s="90" t="s">
        <v>336</v>
      </c>
      <c r="C16" s="9" t="s">
        <v>10</v>
      </c>
      <c r="D16" s="91"/>
      <c r="E16" s="91"/>
      <c r="F16" s="91">
        <v>1</v>
      </c>
      <c r="G16" s="5">
        <f t="shared" si="0"/>
        <v>1</v>
      </c>
      <c r="H16" s="5" t="s">
        <v>35</v>
      </c>
    </row>
    <row r="17" spans="1:8" x14ac:dyDescent="0.3">
      <c r="A17" s="89" t="s">
        <v>435</v>
      </c>
      <c r="B17" s="90" t="s">
        <v>436</v>
      </c>
      <c r="C17" s="9" t="s">
        <v>10</v>
      </c>
      <c r="D17" s="91"/>
      <c r="E17" s="91"/>
      <c r="F17" s="91">
        <v>5</v>
      </c>
      <c r="G17" s="5">
        <f t="shared" si="0"/>
        <v>1</v>
      </c>
      <c r="H17" s="5" t="s">
        <v>35</v>
      </c>
    </row>
    <row r="18" spans="1:8" ht="31.2" x14ac:dyDescent="0.3">
      <c r="A18" s="89" t="s">
        <v>425</v>
      </c>
      <c r="B18" s="90" t="s">
        <v>426</v>
      </c>
      <c r="C18" s="9" t="s">
        <v>10</v>
      </c>
      <c r="D18" s="91"/>
      <c r="E18" s="91"/>
      <c r="F18" s="91">
        <v>15</v>
      </c>
      <c r="G18" s="5">
        <f t="shared" si="0"/>
        <v>1</v>
      </c>
      <c r="H18" s="5" t="s">
        <v>35</v>
      </c>
    </row>
    <row r="19" spans="1:8" hidden="1" x14ac:dyDescent="0.3">
      <c r="A19" s="89" t="s">
        <v>130</v>
      </c>
      <c r="B19" s="90" t="s">
        <v>131</v>
      </c>
      <c r="C19" s="9" t="s">
        <v>5</v>
      </c>
      <c r="D19" s="91"/>
      <c r="E19" s="91"/>
      <c r="F19" s="91">
        <v>1</v>
      </c>
      <c r="G19" s="5">
        <f t="shared" si="0"/>
        <v>2</v>
      </c>
      <c r="H19" s="5" t="s">
        <v>35</v>
      </c>
    </row>
    <row r="20" spans="1:8" hidden="1" x14ac:dyDescent="0.3">
      <c r="A20" s="89" t="s">
        <v>130</v>
      </c>
      <c r="B20" s="90" t="s">
        <v>467</v>
      </c>
      <c r="C20" s="9" t="s">
        <v>5</v>
      </c>
      <c r="D20" s="91"/>
      <c r="E20" s="91"/>
      <c r="F20" s="91">
        <v>1</v>
      </c>
      <c r="G20" s="5">
        <f t="shared" si="0"/>
        <v>2</v>
      </c>
      <c r="H20" s="5" t="s">
        <v>35</v>
      </c>
    </row>
    <row r="21" spans="1:8" x14ac:dyDescent="0.3">
      <c r="A21" s="89" t="s">
        <v>392</v>
      </c>
      <c r="B21" s="90" t="s">
        <v>393</v>
      </c>
      <c r="C21" s="9" t="s">
        <v>10</v>
      </c>
      <c r="D21" s="91"/>
      <c r="E21" s="91"/>
      <c r="F21" s="91">
        <v>2</v>
      </c>
      <c r="G21" s="5">
        <f t="shared" si="0"/>
        <v>1</v>
      </c>
      <c r="H21" s="5" t="s">
        <v>35</v>
      </c>
    </row>
    <row r="22" spans="1:8" ht="46.8" x14ac:dyDescent="0.3">
      <c r="A22" s="89" t="s">
        <v>252</v>
      </c>
      <c r="B22" s="90" t="s">
        <v>253</v>
      </c>
      <c r="C22" s="9" t="s">
        <v>10</v>
      </c>
      <c r="D22" s="91"/>
      <c r="E22" s="91"/>
      <c r="F22" s="91">
        <v>1</v>
      </c>
      <c r="G22" s="5">
        <f t="shared" si="0"/>
        <v>1</v>
      </c>
      <c r="H22" s="5" t="s">
        <v>35</v>
      </c>
    </row>
    <row r="23" spans="1:8" ht="62.4" x14ac:dyDescent="0.3">
      <c r="A23" s="89" t="s">
        <v>244</v>
      </c>
      <c r="B23" s="90" t="s">
        <v>245</v>
      </c>
      <c r="C23" s="9" t="s">
        <v>10</v>
      </c>
      <c r="D23" s="91"/>
      <c r="E23" s="91"/>
      <c r="F23" s="91">
        <v>1</v>
      </c>
      <c r="G23" s="5">
        <f t="shared" si="0"/>
        <v>1</v>
      </c>
      <c r="H23" s="5" t="s">
        <v>35</v>
      </c>
    </row>
    <row r="24" spans="1:8" ht="31.2" x14ac:dyDescent="0.3">
      <c r="A24" s="89" t="s">
        <v>489</v>
      </c>
      <c r="B24" s="90" t="s">
        <v>446</v>
      </c>
      <c r="C24" s="9" t="s">
        <v>10</v>
      </c>
      <c r="D24" s="91"/>
      <c r="E24" s="91"/>
      <c r="F24" s="91">
        <v>1</v>
      </c>
      <c r="G24" s="5">
        <f t="shared" si="0"/>
        <v>1</v>
      </c>
      <c r="H24" s="5" t="s">
        <v>35</v>
      </c>
    </row>
    <row r="25" spans="1:8" ht="46.8" x14ac:dyDescent="0.3">
      <c r="A25" s="89" t="s">
        <v>447</v>
      </c>
      <c r="B25" s="90" t="s">
        <v>448</v>
      </c>
      <c r="C25" s="9" t="s">
        <v>10</v>
      </c>
      <c r="D25" s="91"/>
      <c r="E25" s="91"/>
      <c r="F25" s="91">
        <v>1</v>
      </c>
      <c r="G25" s="5">
        <f t="shared" si="0"/>
        <v>1</v>
      </c>
      <c r="H25" s="5" t="s">
        <v>35</v>
      </c>
    </row>
    <row r="26" spans="1:8" x14ac:dyDescent="0.3">
      <c r="A26" s="89" t="s">
        <v>437</v>
      </c>
      <c r="B26" s="90" t="s">
        <v>438</v>
      </c>
      <c r="C26" s="9" t="s">
        <v>10</v>
      </c>
      <c r="D26" s="91"/>
      <c r="E26" s="91"/>
      <c r="F26" s="91">
        <v>2</v>
      </c>
      <c r="G26" s="5">
        <f t="shared" si="0"/>
        <v>1</v>
      </c>
      <c r="H26" s="5" t="s">
        <v>35</v>
      </c>
    </row>
    <row r="27" spans="1:8" ht="78" hidden="1" x14ac:dyDescent="0.3">
      <c r="A27" s="89" t="s">
        <v>248</v>
      </c>
      <c r="B27" s="90" t="s">
        <v>249</v>
      </c>
      <c r="C27" s="9" t="s">
        <v>77</v>
      </c>
      <c r="D27" s="91"/>
      <c r="E27" s="91"/>
      <c r="F27" s="91">
        <v>1</v>
      </c>
      <c r="G27" s="5">
        <f t="shared" si="0"/>
        <v>1</v>
      </c>
      <c r="H27" s="5" t="s">
        <v>35</v>
      </c>
    </row>
    <row r="28" spans="1:8" x14ac:dyDescent="0.3">
      <c r="A28" s="89" t="s">
        <v>387</v>
      </c>
      <c r="B28" s="90" t="s">
        <v>388</v>
      </c>
      <c r="C28" s="9" t="s">
        <v>10</v>
      </c>
      <c r="D28" s="91"/>
      <c r="E28" s="91"/>
      <c r="F28" s="91">
        <v>2</v>
      </c>
      <c r="G28" s="5">
        <f t="shared" si="0"/>
        <v>1</v>
      </c>
      <c r="H28" s="5" t="s">
        <v>35</v>
      </c>
    </row>
    <row r="29" spans="1:8" ht="62.4" x14ac:dyDescent="0.3">
      <c r="A29" s="89" t="s">
        <v>203</v>
      </c>
      <c r="B29" s="90" t="s">
        <v>204</v>
      </c>
      <c r="C29" s="9" t="s">
        <v>10</v>
      </c>
      <c r="D29" s="91"/>
      <c r="E29" s="91"/>
      <c r="F29" s="91">
        <v>1</v>
      </c>
      <c r="G29" s="5">
        <f t="shared" si="0"/>
        <v>1</v>
      </c>
      <c r="H29" s="5" t="s">
        <v>35</v>
      </c>
    </row>
    <row r="30" spans="1:8" ht="31.2" x14ac:dyDescent="0.3">
      <c r="A30" s="89" t="s">
        <v>205</v>
      </c>
      <c r="B30" s="90" t="s">
        <v>206</v>
      </c>
      <c r="C30" s="9" t="s">
        <v>10</v>
      </c>
      <c r="D30" s="91"/>
      <c r="E30" s="91"/>
      <c r="F30" s="91">
        <v>1</v>
      </c>
      <c r="G30" s="5">
        <f t="shared" si="0"/>
        <v>1</v>
      </c>
      <c r="H30" s="5" t="s">
        <v>35</v>
      </c>
    </row>
    <row r="31" spans="1:8" ht="46.8" x14ac:dyDescent="0.3">
      <c r="A31" s="89" t="s">
        <v>201</v>
      </c>
      <c r="B31" s="90" t="s">
        <v>202</v>
      </c>
      <c r="C31" s="9" t="s">
        <v>10</v>
      </c>
      <c r="D31" s="91"/>
      <c r="E31" s="91"/>
      <c r="F31" s="91">
        <v>1</v>
      </c>
      <c r="G31" s="5">
        <f t="shared" si="0"/>
        <v>1</v>
      </c>
      <c r="H31" s="5" t="s">
        <v>35</v>
      </c>
    </row>
    <row r="32" spans="1:8" ht="31.2" x14ac:dyDescent="0.3">
      <c r="A32" s="89" t="s">
        <v>299</v>
      </c>
      <c r="B32" s="90" t="s">
        <v>300</v>
      </c>
      <c r="C32" s="9" t="s">
        <v>10</v>
      </c>
      <c r="D32" s="91"/>
      <c r="E32" s="91"/>
      <c r="F32" s="91">
        <v>1</v>
      </c>
      <c r="G32" s="5">
        <f t="shared" si="0"/>
        <v>1</v>
      </c>
      <c r="H32" s="5" t="s">
        <v>35</v>
      </c>
    </row>
    <row r="33" spans="1:8" ht="31.2" x14ac:dyDescent="0.3">
      <c r="A33" s="89" t="s">
        <v>301</v>
      </c>
      <c r="B33" s="90" t="s">
        <v>302</v>
      </c>
      <c r="C33" s="9" t="s">
        <v>10</v>
      </c>
      <c r="D33" s="91"/>
      <c r="E33" s="91"/>
      <c r="F33" s="91">
        <v>1</v>
      </c>
      <c r="G33" s="5">
        <f t="shared" si="0"/>
        <v>1</v>
      </c>
      <c r="H33" s="5" t="s">
        <v>35</v>
      </c>
    </row>
    <row r="34" spans="1:8" ht="31.2" x14ac:dyDescent="0.3">
      <c r="A34" s="89" t="s">
        <v>303</v>
      </c>
      <c r="B34" s="90" t="s">
        <v>304</v>
      </c>
      <c r="C34" s="9" t="s">
        <v>10</v>
      </c>
      <c r="D34" s="91"/>
      <c r="E34" s="91"/>
      <c r="F34" s="91">
        <v>1</v>
      </c>
      <c r="G34" s="5">
        <f t="shared" ref="G34:G65" si="1">COUNTIF($A$2:$A$999,A34)</f>
        <v>1</v>
      </c>
      <c r="H34" s="5" t="s">
        <v>35</v>
      </c>
    </row>
    <row r="35" spans="1:8" ht="31.2" x14ac:dyDescent="0.3">
      <c r="A35" s="89" t="s">
        <v>297</v>
      </c>
      <c r="B35" s="90" t="s">
        <v>298</v>
      </c>
      <c r="C35" s="9" t="s">
        <v>10</v>
      </c>
      <c r="D35" s="91"/>
      <c r="E35" s="91"/>
      <c r="F35" s="91">
        <v>1</v>
      </c>
      <c r="G35" s="5">
        <f t="shared" si="1"/>
        <v>1</v>
      </c>
      <c r="H35" s="5" t="s">
        <v>35</v>
      </c>
    </row>
    <row r="36" spans="1:8" ht="31.2" x14ac:dyDescent="0.3">
      <c r="A36" s="89" t="s">
        <v>453</v>
      </c>
      <c r="B36" s="90" t="s">
        <v>454</v>
      </c>
      <c r="C36" s="9" t="s">
        <v>10</v>
      </c>
      <c r="D36" s="91"/>
      <c r="E36" s="91"/>
      <c r="F36" s="91">
        <v>1</v>
      </c>
      <c r="G36" s="5">
        <f t="shared" si="1"/>
        <v>1</v>
      </c>
      <c r="H36" s="5" t="s">
        <v>35</v>
      </c>
    </row>
    <row r="37" spans="1:8" x14ac:dyDescent="0.3">
      <c r="A37" s="89" t="s">
        <v>142</v>
      </c>
      <c r="B37" s="90" t="s">
        <v>432</v>
      </c>
      <c r="C37" s="9" t="s">
        <v>10</v>
      </c>
      <c r="D37" s="91"/>
      <c r="E37" s="91"/>
      <c r="F37" s="91">
        <v>5</v>
      </c>
      <c r="G37" s="5">
        <f t="shared" si="1"/>
        <v>2</v>
      </c>
      <c r="H37" s="5" t="s">
        <v>35</v>
      </c>
    </row>
    <row r="38" spans="1:8" x14ac:dyDescent="0.3">
      <c r="A38" s="89" t="s">
        <v>142</v>
      </c>
      <c r="B38" s="90" t="s">
        <v>433</v>
      </c>
      <c r="C38" s="9" t="s">
        <v>10</v>
      </c>
      <c r="D38" s="91"/>
      <c r="E38" s="91"/>
      <c r="F38" s="91">
        <v>5</v>
      </c>
      <c r="G38" s="5">
        <f t="shared" si="1"/>
        <v>2</v>
      </c>
      <c r="H38" s="5" t="s">
        <v>35</v>
      </c>
    </row>
    <row r="39" spans="1:8" hidden="1" x14ac:dyDescent="0.3">
      <c r="A39" s="89" t="s">
        <v>26</v>
      </c>
      <c r="B39" s="90" t="s">
        <v>468</v>
      </c>
      <c r="C39" s="9" t="s">
        <v>5</v>
      </c>
      <c r="D39" s="91"/>
      <c r="E39" s="91"/>
      <c r="F39" s="91">
        <v>5</v>
      </c>
      <c r="G39" s="5">
        <f t="shared" si="1"/>
        <v>1</v>
      </c>
      <c r="H39" s="5" t="s">
        <v>35</v>
      </c>
    </row>
    <row r="40" spans="1:8" x14ac:dyDescent="0.3">
      <c r="A40" s="89" t="s">
        <v>146</v>
      </c>
      <c r="B40" s="90" t="s">
        <v>434</v>
      </c>
      <c r="C40" s="9" t="s">
        <v>10</v>
      </c>
      <c r="D40" s="91"/>
      <c r="E40" s="91"/>
      <c r="F40" s="91">
        <v>2</v>
      </c>
      <c r="G40" s="5">
        <f t="shared" si="1"/>
        <v>1</v>
      </c>
      <c r="H40" s="5" t="s">
        <v>35</v>
      </c>
    </row>
    <row r="41" spans="1:8" ht="31.2" hidden="1" x14ac:dyDescent="0.3">
      <c r="A41" s="89" t="s">
        <v>242</v>
      </c>
      <c r="B41" s="90" t="s">
        <v>243</v>
      </c>
      <c r="C41" s="9" t="s">
        <v>5</v>
      </c>
      <c r="D41" s="91"/>
      <c r="E41" s="91"/>
      <c r="F41" s="91">
        <v>1</v>
      </c>
      <c r="G41" s="5">
        <f t="shared" si="1"/>
        <v>1</v>
      </c>
      <c r="H41" s="5" t="s">
        <v>35</v>
      </c>
    </row>
    <row r="42" spans="1:8" x14ac:dyDescent="0.3">
      <c r="A42" s="89" t="s">
        <v>418</v>
      </c>
      <c r="B42" s="90" t="s">
        <v>419</v>
      </c>
      <c r="C42" s="9" t="s">
        <v>10</v>
      </c>
      <c r="D42" s="91"/>
      <c r="E42" s="91"/>
      <c r="F42" s="91">
        <v>1</v>
      </c>
      <c r="G42" s="5">
        <f t="shared" si="1"/>
        <v>2</v>
      </c>
      <c r="H42" s="5" t="s">
        <v>35</v>
      </c>
    </row>
    <row r="43" spans="1:8" x14ac:dyDescent="0.3">
      <c r="A43" s="89" t="s">
        <v>418</v>
      </c>
      <c r="B43" s="90" t="s">
        <v>420</v>
      </c>
      <c r="C43" s="9" t="s">
        <v>10</v>
      </c>
      <c r="D43" s="91"/>
      <c r="E43" s="91"/>
      <c r="F43" s="91">
        <v>1</v>
      </c>
      <c r="G43" s="5">
        <f t="shared" si="1"/>
        <v>2</v>
      </c>
      <c r="H43" s="5" t="s">
        <v>35</v>
      </c>
    </row>
    <row r="44" spans="1:8" x14ac:dyDescent="0.3">
      <c r="A44" s="89" t="s">
        <v>457</v>
      </c>
      <c r="B44" s="90" t="s">
        <v>458</v>
      </c>
      <c r="C44" s="9" t="s">
        <v>10</v>
      </c>
      <c r="D44" s="91"/>
      <c r="E44" s="91"/>
      <c r="F44" s="91">
        <v>2</v>
      </c>
      <c r="G44" s="5">
        <f t="shared" si="1"/>
        <v>1</v>
      </c>
      <c r="H44" s="5" t="s">
        <v>35</v>
      </c>
    </row>
    <row r="45" spans="1:8" x14ac:dyDescent="0.3">
      <c r="A45" s="89" t="s">
        <v>367</v>
      </c>
      <c r="B45" s="90" t="s">
        <v>368</v>
      </c>
      <c r="C45" s="9" t="s">
        <v>10</v>
      </c>
      <c r="D45" s="91"/>
      <c r="E45" s="91"/>
      <c r="F45" s="91">
        <v>1</v>
      </c>
      <c r="G45" s="5">
        <f t="shared" si="1"/>
        <v>1</v>
      </c>
      <c r="H45" s="5" t="s">
        <v>35</v>
      </c>
    </row>
    <row r="46" spans="1:8" x14ac:dyDescent="0.3">
      <c r="A46" s="89" t="s">
        <v>365</v>
      </c>
      <c r="B46" s="90" t="s">
        <v>366</v>
      </c>
      <c r="C46" s="9" t="s">
        <v>10</v>
      </c>
      <c r="D46" s="91"/>
      <c r="E46" s="91"/>
      <c r="F46" s="91">
        <v>1</v>
      </c>
      <c r="G46" s="5">
        <f t="shared" si="1"/>
        <v>1</v>
      </c>
      <c r="H46" s="5" t="s">
        <v>35</v>
      </c>
    </row>
    <row r="47" spans="1:8" x14ac:dyDescent="0.3">
      <c r="A47" s="89" t="s">
        <v>451</v>
      </c>
      <c r="B47" s="90" t="s">
        <v>452</v>
      </c>
      <c r="C47" s="9" t="s">
        <v>10</v>
      </c>
      <c r="D47" s="91"/>
      <c r="E47" s="91"/>
      <c r="F47" s="91">
        <v>1</v>
      </c>
      <c r="G47" s="5">
        <f t="shared" si="1"/>
        <v>1</v>
      </c>
      <c r="H47" s="5" t="s">
        <v>35</v>
      </c>
    </row>
    <row r="48" spans="1:8" ht="78" hidden="1" x14ac:dyDescent="0.3">
      <c r="A48" s="89" t="s">
        <v>474</v>
      </c>
      <c r="B48" s="90" t="s">
        <v>475</v>
      </c>
      <c r="C48" s="9" t="s">
        <v>17</v>
      </c>
      <c r="D48" s="91"/>
      <c r="E48" s="91"/>
      <c r="F48" s="91">
        <v>1</v>
      </c>
      <c r="G48" s="5">
        <f t="shared" si="1"/>
        <v>1</v>
      </c>
      <c r="H48" s="5" t="s">
        <v>35</v>
      </c>
    </row>
    <row r="49" spans="1:8" x14ac:dyDescent="0.3">
      <c r="A49" s="89" t="s">
        <v>162</v>
      </c>
      <c r="B49" s="90" t="s">
        <v>431</v>
      </c>
      <c r="C49" s="9" t="s">
        <v>10</v>
      </c>
      <c r="D49" s="91"/>
      <c r="E49" s="91"/>
      <c r="F49" s="91">
        <v>1</v>
      </c>
      <c r="G49" s="5">
        <f t="shared" si="1"/>
        <v>1</v>
      </c>
      <c r="H49" s="5" t="s">
        <v>35</v>
      </c>
    </row>
    <row r="50" spans="1:8" hidden="1" x14ac:dyDescent="0.3">
      <c r="A50" s="89" t="s">
        <v>439</v>
      </c>
      <c r="B50" s="90" t="s">
        <v>440</v>
      </c>
      <c r="C50" s="9" t="s">
        <v>10</v>
      </c>
      <c r="D50" s="91"/>
      <c r="E50" s="91"/>
      <c r="F50" s="91">
        <v>3</v>
      </c>
      <c r="G50" s="5">
        <f t="shared" si="1"/>
        <v>5</v>
      </c>
      <c r="H50" s="5" t="s">
        <v>35</v>
      </c>
    </row>
    <row r="51" spans="1:8" hidden="1" x14ac:dyDescent="0.3">
      <c r="A51" s="89" t="s">
        <v>439</v>
      </c>
      <c r="B51" s="90" t="s">
        <v>441</v>
      </c>
      <c r="C51" s="9" t="s">
        <v>10</v>
      </c>
      <c r="D51" s="91"/>
      <c r="E51" s="91"/>
      <c r="F51" s="91">
        <v>3</v>
      </c>
      <c r="G51" s="5">
        <f t="shared" si="1"/>
        <v>5</v>
      </c>
      <c r="H51" s="5" t="s">
        <v>35</v>
      </c>
    </row>
    <row r="52" spans="1:8" hidden="1" x14ac:dyDescent="0.3">
      <c r="A52" s="89" t="s">
        <v>439</v>
      </c>
      <c r="B52" s="90" t="s">
        <v>442</v>
      </c>
      <c r="C52" s="9" t="s">
        <v>10</v>
      </c>
      <c r="D52" s="91"/>
      <c r="E52" s="91"/>
      <c r="F52" s="91">
        <v>3</v>
      </c>
      <c r="G52" s="5">
        <f t="shared" si="1"/>
        <v>5</v>
      </c>
      <c r="H52" s="5" t="s">
        <v>35</v>
      </c>
    </row>
    <row r="53" spans="1:8" hidden="1" x14ac:dyDescent="0.3">
      <c r="A53" s="89" t="s">
        <v>439</v>
      </c>
      <c r="B53" s="90" t="s">
        <v>443</v>
      </c>
      <c r="C53" s="9" t="s">
        <v>10</v>
      </c>
      <c r="D53" s="91"/>
      <c r="E53" s="91"/>
      <c r="F53" s="91">
        <v>3</v>
      </c>
      <c r="G53" s="5">
        <f t="shared" si="1"/>
        <v>5</v>
      </c>
      <c r="H53" s="5" t="s">
        <v>35</v>
      </c>
    </row>
    <row r="54" spans="1:8" hidden="1" x14ac:dyDescent="0.3">
      <c r="A54" s="89" t="s">
        <v>439</v>
      </c>
      <c r="B54" s="90" t="s">
        <v>444</v>
      </c>
      <c r="C54" s="9" t="s">
        <v>10</v>
      </c>
      <c r="D54" s="91"/>
      <c r="E54" s="91"/>
      <c r="F54" s="91">
        <v>1</v>
      </c>
      <c r="G54" s="5">
        <f t="shared" si="1"/>
        <v>5</v>
      </c>
      <c r="H54" s="5" t="s">
        <v>35</v>
      </c>
    </row>
    <row r="55" spans="1:8" hidden="1" x14ac:dyDescent="0.3">
      <c r="A55" s="89" t="s">
        <v>472</v>
      </c>
      <c r="B55" s="90" t="s">
        <v>473</v>
      </c>
      <c r="C55" s="9" t="s">
        <v>6</v>
      </c>
      <c r="D55" s="91"/>
      <c r="E55" s="91"/>
      <c r="F55" s="91">
        <v>3</v>
      </c>
      <c r="G55" s="5">
        <f t="shared" si="1"/>
        <v>1</v>
      </c>
      <c r="H55" s="5" t="s">
        <v>35</v>
      </c>
    </row>
    <row r="56" spans="1:8" x14ac:dyDescent="0.3">
      <c r="A56" s="89" t="s">
        <v>37</v>
      </c>
      <c r="B56" s="90" t="s">
        <v>310</v>
      </c>
      <c r="C56" s="9" t="s">
        <v>10</v>
      </c>
      <c r="D56" s="91"/>
      <c r="E56" s="91"/>
      <c r="F56" s="91">
        <v>1</v>
      </c>
      <c r="G56" s="5">
        <f t="shared" si="1"/>
        <v>1</v>
      </c>
      <c r="H56" s="5" t="s">
        <v>35</v>
      </c>
    </row>
    <row r="57" spans="1:8" hidden="1" x14ac:dyDescent="0.3">
      <c r="A57" s="89" t="s">
        <v>461</v>
      </c>
      <c r="B57" s="90" t="s">
        <v>462</v>
      </c>
      <c r="C57" s="9" t="s">
        <v>6</v>
      </c>
      <c r="D57" s="91"/>
      <c r="E57" s="91"/>
      <c r="F57" s="91">
        <v>5</v>
      </c>
      <c r="G57" s="5">
        <f t="shared" si="1"/>
        <v>1</v>
      </c>
      <c r="H57" s="5" t="s">
        <v>35</v>
      </c>
    </row>
    <row r="58" spans="1:8" hidden="1" x14ac:dyDescent="0.3">
      <c r="A58" s="89" t="s">
        <v>334</v>
      </c>
      <c r="B58" s="90" t="s">
        <v>335</v>
      </c>
      <c r="C58" s="9" t="s">
        <v>6</v>
      </c>
      <c r="D58" s="91"/>
      <c r="E58" s="91"/>
      <c r="F58" s="91">
        <v>2</v>
      </c>
      <c r="G58" s="5">
        <f t="shared" si="1"/>
        <v>1</v>
      </c>
      <c r="H58" s="5" t="s">
        <v>35</v>
      </c>
    </row>
    <row r="59" spans="1:8" ht="31.2" x14ac:dyDescent="0.3">
      <c r="A59" s="89" t="s">
        <v>307</v>
      </c>
      <c r="B59" s="90" t="s">
        <v>306</v>
      </c>
      <c r="C59" s="9" t="s">
        <v>10</v>
      </c>
      <c r="D59" s="91"/>
      <c r="E59" s="91"/>
      <c r="F59" s="91">
        <v>1</v>
      </c>
      <c r="G59" s="5">
        <f t="shared" si="1"/>
        <v>1</v>
      </c>
      <c r="H59" s="5" t="s">
        <v>35</v>
      </c>
    </row>
    <row r="60" spans="1:8" x14ac:dyDescent="0.3">
      <c r="A60" s="89" t="s">
        <v>309</v>
      </c>
      <c r="B60" s="90" t="s">
        <v>306</v>
      </c>
      <c r="C60" s="9" t="s">
        <v>10</v>
      </c>
      <c r="D60" s="91"/>
      <c r="E60" s="91"/>
      <c r="F60" s="91">
        <v>1</v>
      </c>
      <c r="G60" s="5">
        <f t="shared" si="1"/>
        <v>1</v>
      </c>
      <c r="H60" s="5" t="s">
        <v>35</v>
      </c>
    </row>
    <row r="61" spans="1:8" ht="31.2" x14ac:dyDescent="0.3">
      <c r="A61" s="89" t="s">
        <v>340</v>
      </c>
      <c r="B61" s="90" t="s">
        <v>341</v>
      </c>
      <c r="C61" s="9" t="s">
        <v>10</v>
      </c>
      <c r="D61" s="91"/>
      <c r="E61" s="91"/>
      <c r="F61" s="91">
        <v>1</v>
      </c>
      <c r="G61" s="5">
        <f t="shared" si="1"/>
        <v>1</v>
      </c>
      <c r="H61" s="5" t="s">
        <v>35</v>
      </c>
    </row>
    <row r="62" spans="1:8" x14ac:dyDescent="0.3">
      <c r="A62" s="89" t="s">
        <v>308</v>
      </c>
      <c r="B62" s="90" t="s">
        <v>306</v>
      </c>
      <c r="C62" s="9" t="s">
        <v>10</v>
      </c>
      <c r="D62" s="91"/>
      <c r="E62" s="91"/>
      <c r="F62" s="91">
        <v>1</v>
      </c>
      <c r="G62" s="5">
        <f t="shared" si="1"/>
        <v>1</v>
      </c>
      <c r="H62" s="5" t="s">
        <v>35</v>
      </c>
    </row>
    <row r="63" spans="1:8" x14ac:dyDescent="0.3">
      <c r="A63" s="89" t="s">
        <v>305</v>
      </c>
      <c r="B63" s="90" t="s">
        <v>306</v>
      </c>
      <c r="C63" s="9" t="s">
        <v>10</v>
      </c>
      <c r="D63" s="91"/>
      <c r="E63" s="91"/>
      <c r="F63" s="91">
        <v>1</v>
      </c>
      <c r="G63" s="5">
        <f t="shared" si="1"/>
        <v>1</v>
      </c>
      <c r="H63" s="5" t="s">
        <v>35</v>
      </c>
    </row>
    <row r="64" spans="1:8" x14ac:dyDescent="0.3">
      <c r="A64" s="89" t="s">
        <v>385</v>
      </c>
      <c r="B64" s="90" t="s">
        <v>386</v>
      </c>
      <c r="C64" s="9" t="s">
        <v>10</v>
      </c>
      <c r="D64" s="91"/>
      <c r="E64" s="91"/>
      <c r="F64" s="91">
        <v>1</v>
      </c>
      <c r="G64" s="5">
        <f t="shared" si="1"/>
        <v>1</v>
      </c>
      <c r="H64" s="5" t="s">
        <v>35</v>
      </c>
    </row>
    <row r="65" spans="1:8" ht="31.2" x14ac:dyDescent="0.3">
      <c r="A65" s="89" t="s">
        <v>371</v>
      </c>
      <c r="B65" s="90" t="s">
        <v>372</v>
      </c>
      <c r="C65" s="9" t="s">
        <v>10</v>
      </c>
      <c r="D65" s="91"/>
      <c r="E65" s="91"/>
      <c r="F65" s="91">
        <v>1</v>
      </c>
      <c r="G65" s="5">
        <f t="shared" si="1"/>
        <v>1</v>
      </c>
      <c r="H65" s="5" t="s">
        <v>35</v>
      </c>
    </row>
    <row r="66" spans="1:8" ht="31.2" x14ac:dyDescent="0.3">
      <c r="A66" s="89" t="s">
        <v>449</v>
      </c>
      <c r="B66" s="90" t="s">
        <v>450</v>
      </c>
      <c r="C66" s="9" t="s">
        <v>10</v>
      </c>
      <c r="D66" s="91"/>
      <c r="E66" s="91"/>
      <c r="F66" s="91">
        <v>1</v>
      </c>
      <c r="G66" s="5">
        <f t="shared" ref="G66:G90" si="2">COUNTIF($A$2:$A$999,A66)</f>
        <v>1</v>
      </c>
      <c r="H66" s="5" t="s">
        <v>35</v>
      </c>
    </row>
    <row r="67" spans="1:8" ht="31.2" x14ac:dyDescent="0.3">
      <c r="A67" s="89" t="s">
        <v>373</v>
      </c>
      <c r="B67" s="90" t="s">
        <v>374</v>
      </c>
      <c r="C67" s="9" t="s">
        <v>10</v>
      </c>
      <c r="D67" s="91"/>
      <c r="E67" s="91"/>
      <c r="F67" s="91">
        <v>1</v>
      </c>
      <c r="G67" s="5">
        <f t="shared" si="2"/>
        <v>1</v>
      </c>
      <c r="H67" s="5" t="s">
        <v>35</v>
      </c>
    </row>
    <row r="68" spans="1:8" ht="46.8" x14ac:dyDescent="0.3">
      <c r="A68" s="89" t="s">
        <v>246</v>
      </c>
      <c r="B68" s="90" t="s">
        <v>247</v>
      </c>
      <c r="C68" s="9" t="s">
        <v>10</v>
      </c>
      <c r="D68" s="91"/>
      <c r="E68" s="91"/>
      <c r="F68" s="91">
        <v>1</v>
      </c>
      <c r="G68" s="5">
        <f t="shared" si="2"/>
        <v>1</v>
      </c>
      <c r="H68" s="5" t="s">
        <v>35</v>
      </c>
    </row>
    <row r="69" spans="1:8" hidden="1" x14ac:dyDescent="0.3">
      <c r="A69" s="89" t="s">
        <v>40</v>
      </c>
      <c r="B69" s="90" t="s">
        <v>311</v>
      </c>
      <c r="C69" s="9" t="s">
        <v>6</v>
      </c>
      <c r="D69" s="91"/>
      <c r="E69" s="91"/>
      <c r="F69" s="91">
        <v>15</v>
      </c>
      <c r="G69" s="5">
        <f t="shared" si="2"/>
        <v>1</v>
      </c>
    </row>
    <row r="70" spans="1:8" hidden="1" x14ac:dyDescent="0.3">
      <c r="A70" s="89" t="s">
        <v>133</v>
      </c>
      <c r="B70" s="90" t="s">
        <v>134</v>
      </c>
      <c r="C70" s="9" t="s">
        <v>6</v>
      </c>
      <c r="D70" s="91"/>
      <c r="E70" s="91"/>
      <c r="F70" s="91">
        <v>12</v>
      </c>
      <c r="G70" s="5">
        <f t="shared" si="2"/>
        <v>1</v>
      </c>
    </row>
    <row r="71" spans="1:8" hidden="1" x14ac:dyDescent="0.3">
      <c r="A71" s="89" t="s">
        <v>75</v>
      </c>
      <c r="B71" s="90" t="s">
        <v>470</v>
      </c>
      <c r="C71" s="9" t="s">
        <v>6</v>
      </c>
      <c r="D71" s="91"/>
      <c r="E71" s="91"/>
      <c r="F71" s="91">
        <v>6</v>
      </c>
      <c r="G71" s="5">
        <f t="shared" si="2"/>
        <v>1</v>
      </c>
    </row>
    <row r="72" spans="1:8" ht="31.2" x14ac:dyDescent="0.3">
      <c r="A72" s="89" t="s">
        <v>337</v>
      </c>
      <c r="B72" s="90" t="s">
        <v>338</v>
      </c>
      <c r="C72" s="9" t="s">
        <v>10</v>
      </c>
      <c r="D72" s="91"/>
      <c r="E72" s="91"/>
      <c r="F72" s="91">
        <v>2</v>
      </c>
      <c r="G72" s="5">
        <f t="shared" si="2"/>
        <v>1</v>
      </c>
      <c r="H72" s="5" t="s">
        <v>35</v>
      </c>
    </row>
    <row r="73" spans="1:8" hidden="1" x14ac:dyDescent="0.3">
      <c r="A73" s="89" t="s">
        <v>23</v>
      </c>
      <c r="B73" s="90" t="s">
        <v>312</v>
      </c>
      <c r="C73" s="9" t="s">
        <v>6</v>
      </c>
      <c r="D73" s="91"/>
      <c r="E73" s="91"/>
      <c r="F73" s="91">
        <v>30</v>
      </c>
      <c r="G73" s="5">
        <f t="shared" si="2"/>
        <v>1</v>
      </c>
    </row>
    <row r="74" spans="1:8" hidden="1" x14ac:dyDescent="0.3">
      <c r="A74" s="89" t="s">
        <v>135</v>
      </c>
      <c r="B74" s="90" t="s">
        <v>136</v>
      </c>
      <c r="C74" s="9" t="s">
        <v>6</v>
      </c>
      <c r="D74" s="91"/>
      <c r="E74" s="91"/>
      <c r="F74" s="91">
        <v>24</v>
      </c>
      <c r="G74" s="5">
        <f t="shared" si="2"/>
        <v>1</v>
      </c>
    </row>
    <row r="75" spans="1:8" hidden="1" x14ac:dyDescent="0.3">
      <c r="A75" s="89" t="s">
        <v>76</v>
      </c>
      <c r="B75" s="90" t="s">
        <v>471</v>
      </c>
      <c r="C75" s="9" t="s">
        <v>6</v>
      </c>
      <c r="D75" s="91"/>
      <c r="E75" s="91"/>
      <c r="F75" s="91">
        <v>12</v>
      </c>
      <c r="G75" s="5">
        <f t="shared" si="2"/>
        <v>1</v>
      </c>
    </row>
    <row r="76" spans="1:8" x14ac:dyDescent="0.3">
      <c r="A76" s="89" t="s">
        <v>459</v>
      </c>
      <c r="B76" s="90" t="s">
        <v>460</v>
      </c>
      <c r="C76" s="9" t="s">
        <v>10</v>
      </c>
      <c r="D76" s="91"/>
      <c r="E76" s="91"/>
      <c r="F76" s="91">
        <v>5</v>
      </c>
      <c r="G76" s="5">
        <f t="shared" si="2"/>
        <v>1</v>
      </c>
      <c r="H76" s="5" t="s">
        <v>35</v>
      </c>
    </row>
    <row r="77" spans="1:8" ht="31.2" x14ac:dyDescent="0.3">
      <c r="A77" s="89" t="s">
        <v>427</v>
      </c>
      <c r="B77" s="90" t="s">
        <v>428</v>
      </c>
      <c r="C77" s="9" t="s">
        <v>10</v>
      </c>
      <c r="D77" s="91"/>
      <c r="E77" s="91"/>
      <c r="F77" s="91">
        <v>5</v>
      </c>
      <c r="G77" s="5">
        <f t="shared" si="2"/>
        <v>1</v>
      </c>
      <c r="H77" s="5" t="s">
        <v>35</v>
      </c>
    </row>
    <row r="78" spans="1:8" x14ac:dyDescent="0.3">
      <c r="A78" s="89" t="s">
        <v>416</v>
      </c>
      <c r="B78" s="90" t="s">
        <v>417</v>
      </c>
      <c r="C78" s="9" t="s">
        <v>10</v>
      </c>
      <c r="D78" s="91"/>
      <c r="E78" s="91"/>
      <c r="F78" s="91">
        <v>1</v>
      </c>
      <c r="G78" s="5">
        <f t="shared" si="2"/>
        <v>1</v>
      </c>
      <c r="H78" s="5" t="s">
        <v>35</v>
      </c>
    </row>
    <row r="79" spans="1:8" ht="31.2" x14ac:dyDescent="0.3">
      <c r="A79" s="89" t="s">
        <v>375</v>
      </c>
      <c r="B79" s="90" t="s">
        <v>376</v>
      </c>
      <c r="C79" s="9" t="s">
        <v>10</v>
      </c>
      <c r="D79" s="91"/>
      <c r="E79" s="91"/>
      <c r="F79" s="91">
        <v>1</v>
      </c>
      <c r="G79" s="5">
        <f t="shared" si="2"/>
        <v>1</v>
      </c>
      <c r="H79" s="5" t="s">
        <v>35</v>
      </c>
    </row>
    <row r="80" spans="1:8" x14ac:dyDescent="0.3">
      <c r="A80" s="89" t="s">
        <v>429</v>
      </c>
      <c r="B80" s="90" t="s">
        <v>430</v>
      </c>
      <c r="C80" s="9" t="s">
        <v>10</v>
      </c>
      <c r="D80" s="91"/>
      <c r="E80" s="91"/>
      <c r="F80" s="91">
        <v>5</v>
      </c>
      <c r="G80" s="5">
        <f t="shared" si="2"/>
        <v>1</v>
      </c>
      <c r="H80" s="5" t="s">
        <v>35</v>
      </c>
    </row>
    <row r="81" spans="1:8" ht="62.4" x14ac:dyDescent="0.3">
      <c r="A81" s="89" t="s">
        <v>250</v>
      </c>
      <c r="B81" s="90" t="s">
        <v>251</v>
      </c>
      <c r="C81" s="9" t="s">
        <v>10</v>
      </c>
      <c r="D81" s="91"/>
      <c r="E81" s="91"/>
      <c r="F81" s="91">
        <v>1</v>
      </c>
      <c r="G81" s="5">
        <f t="shared" si="2"/>
        <v>1</v>
      </c>
      <c r="H81" s="5" t="s">
        <v>35</v>
      </c>
    </row>
    <row r="82" spans="1:8" ht="31.2" x14ac:dyDescent="0.3">
      <c r="A82" s="89" t="s">
        <v>465</v>
      </c>
      <c r="B82" s="90" t="s">
        <v>466</v>
      </c>
      <c r="C82" s="9" t="s">
        <v>10</v>
      </c>
      <c r="D82" s="91"/>
      <c r="E82" s="91"/>
      <c r="F82" s="91">
        <v>5</v>
      </c>
      <c r="G82" s="5">
        <f t="shared" si="2"/>
        <v>1</v>
      </c>
      <c r="H82" s="5" t="s">
        <v>35</v>
      </c>
    </row>
    <row r="83" spans="1:8" x14ac:dyDescent="0.3">
      <c r="A83" s="89" t="s">
        <v>377</v>
      </c>
      <c r="B83" s="90" t="s">
        <v>378</v>
      </c>
      <c r="C83" s="9" t="s">
        <v>10</v>
      </c>
      <c r="D83" s="91"/>
      <c r="E83" s="91"/>
      <c r="F83" s="91">
        <v>1</v>
      </c>
      <c r="G83" s="5">
        <f t="shared" si="2"/>
        <v>1</v>
      </c>
      <c r="H83" s="5" t="s">
        <v>35</v>
      </c>
    </row>
    <row r="84" spans="1:8" hidden="1" x14ac:dyDescent="0.3">
      <c r="A84" s="89" t="s">
        <v>313</v>
      </c>
      <c r="B84" s="90" t="s">
        <v>314</v>
      </c>
      <c r="C84" s="9" t="s">
        <v>6</v>
      </c>
      <c r="D84" s="91"/>
      <c r="E84" s="91"/>
      <c r="F84" s="91">
        <v>1</v>
      </c>
      <c r="G84" s="5">
        <f t="shared" si="2"/>
        <v>1</v>
      </c>
    </row>
    <row r="85" spans="1:8" hidden="1" x14ac:dyDescent="0.3">
      <c r="A85" s="89" t="s">
        <v>62</v>
      </c>
      <c r="B85" s="90" t="s">
        <v>469</v>
      </c>
      <c r="C85" s="9" t="s">
        <v>6</v>
      </c>
      <c r="D85" s="91"/>
      <c r="E85" s="91"/>
      <c r="F85" s="91">
        <v>1</v>
      </c>
      <c r="G85" s="5">
        <f t="shared" si="2"/>
        <v>1</v>
      </c>
      <c r="H85" s="5" t="s">
        <v>35</v>
      </c>
    </row>
    <row r="86" spans="1:8" hidden="1" x14ac:dyDescent="0.3">
      <c r="A86" s="89" t="s">
        <v>258</v>
      </c>
      <c r="B86" s="90" t="s">
        <v>259</v>
      </c>
      <c r="C86" s="9" t="s">
        <v>6</v>
      </c>
      <c r="D86" s="91"/>
      <c r="E86" s="91"/>
      <c r="F86" s="91">
        <v>1</v>
      </c>
      <c r="G86" s="5">
        <f t="shared" si="2"/>
        <v>1</v>
      </c>
      <c r="H86" s="5" t="s">
        <v>35</v>
      </c>
    </row>
    <row r="87" spans="1:8" hidden="1" x14ac:dyDescent="0.3">
      <c r="A87" s="89" t="s">
        <v>463</v>
      </c>
      <c r="B87" s="90" t="s">
        <v>464</v>
      </c>
      <c r="C87" s="9" t="s">
        <v>6</v>
      </c>
      <c r="D87" s="91"/>
      <c r="E87" s="91"/>
      <c r="F87" s="91">
        <v>5</v>
      </c>
      <c r="G87" s="5">
        <f t="shared" si="2"/>
        <v>1</v>
      </c>
      <c r="H87" s="5" t="s">
        <v>35</v>
      </c>
    </row>
    <row r="88" spans="1:8" x14ac:dyDescent="0.3">
      <c r="A88" s="89" t="s">
        <v>423</v>
      </c>
      <c r="B88" s="90" t="s">
        <v>424</v>
      </c>
      <c r="C88" s="9" t="s">
        <v>10</v>
      </c>
      <c r="D88" s="91"/>
      <c r="E88" s="91"/>
      <c r="F88" s="91">
        <v>1</v>
      </c>
      <c r="G88" s="5">
        <f t="shared" si="2"/>
        <v>1</v>
      </c>
      <c r="H88" s="5" t="s">
        <v>35</v>
      </c>
    </row>
    <row r="89" spans="1:8" ht="46.8" x14ac:dyDescent="0.3">
      <c r="A89" s="89" t="s">
        <v>228</v>
      </c>
      <c r="B89" s="90" t="s">
        <v>229</v>
      </c>
      <c r="C89" s="9" t="s">
        <v>10</v>
      </c>
      <c r="D89" s="91"/>
      <c r="E89" s="91"/>
      <c r="F89" s="91">
        <v>1</v>
      </c>
      <c r="G89" s="5">
        <f t="shared" si="2"/>
        <v>2</v>
      </c>
      <c r="H89" s="5" t="s">
        <v>35</v>
      </c>
    </row>
    <row r="90" spans="1:8" ht="46.8" x14ac:dyDescent="0.3">
      <c r="A90" s="89" t="s">
        <v>228</v>
      </c>
      <c r="B90" s="90" t="s">
        <v>339</v>
      </c>
      <c r="C90" s="9" t="s">
        <v>10</v>
      </c>
      <c r="D90" s="91"/>
      <c r="E90" s="91"/>
      <c r="F90" s="91">
        <v>1</v>
      </c>
      <c r="G90" s="5">
        <f t="shared" si="2"/>
        <v>2</v>
      </c>
      <c r="H90" s="5" t="s">
        <v>35</v>
      </c>
    </row>
    <row r="91" spans="1:8" x14ac:dyDescent="0.3">
      <c r="C91" s="94"/>
    </row>
    <row r="92" spans="1:8" x14ac:dyDescent="0.3">
      <c r="C92" s="94"/>
    </row>
    <row r="93" spans="1:8" x14ac:dyDescent="0.3">
      <c r="C93" s="94"/>
    </row>
    <row r="94" spans="1:8" x14ac:dyDescent="0.3">
      <c r="C94" s="94"/>
    </row>
    <row r="95" spans="1:8" x14ac:dyDescent="0.3">
      <c r="C95" s="94"/>
    </row>
    <row r="96" spans="1:8"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row r="406" spans="3:3" x14ac:dyDescent="0.3">
      <c r="C406" s="94"/>
    </row>
    <row r="407" spans="3:3" x14ac:dyDescent="0.3">
      <c r="C407" s="94"/>
    </row>
    <row r="408" spans="3:3" x14ac:dyDescent="0.3">
      <c r="C408" s="94"/>
    </row>
    <row r="409" spans="3:3" x14ac:dyDescent="0.3">
      <c r="C409" s="94"/>
    </row>
    <row r="410" spans="3:3" x14ac:dyDescent="0.3">
      <c r="C410" s="94"/>
    </row>
    <row r="411" spans="3:3" x14ac:dyDescent="0.3">
      <c r="C411" s="94"/>
    </row>
    <row r="412" spans="3:3" x14ac:dyDescent="0.3">
      <c r="C412" s="94"/>
    </row>
    <row r="413" spans="3:3" x14ac:dyDescent="0.3">
      <c r="C413" s="94"/>
    </row>
    <row r="414" spans="3:3" x14ac:dyDescent="0.3">
      <c r="C414" s="94"/>
    </row>
    <row r="415" spans="3:3" x14ac:dyDescent="0.3">
      <c r="C415" s="94"/>
    </row>
    <row r="416" spans="3:3" x14ac:dyDescent="0.3">
      <c r="C416" s="94"/>
    </row>
    <row r="417" spans="3:3" x14ac:dyDescent="0.3">
      <c r="C417" s="94"/>
    </row>
    <row r="418" spans="3:3" x14ac:dyDescent="0.3">
      <c r="C418" s="94"/>
    </row>
    <row r="419" spans="3:3" x14ac:dyDescent="0.3">
      <c r="C419" s="94"/>
    </row>
    <row r="420" spans="3:3" x14ac:dyDescent="0.3">
      <c r="C420" s="94"/>
    </row>
    <row r="421" spans="3:3" x14ac:dyDescent="0.3">
      <c r="C421" s="94"/>
    </row>
    <row r="422" spans="3:3" x14ac:dyDescent="0.3">
      <c r="C422" s="94"/>
    </row>
    <row r="423" spans="3:3" x14ac:dyDescent="0.3">
      <c r="C423" s="94"/>
    </row>
    <row r="424" spans="3:3" x14ac:dyDescent="0.3">
      <c r="C424" s="94"/>
    </row>
    <row r="425" spans="3:3" x14ac:dyDescent="0.3">
      <c r="C425" s="94"/>
    </row>
    <row r="426" spans="3:3" x14ac:dyDescent="0.3">
      <c r="C426" s="94"/>
    </row>
    <row r="427" spans="3:3" x14ac:dyDescent="0.3">
      <c r="C427" s="94"/>
    </row>
    <row r="428" spans="3:3" x14ac:dyDescent="0.3">
      <c r="C428" s="94"/>
    </row>
    <row r="429" spans="3:3" x14ac:dyDescent="0.3">
      <c r="C429" s="94"/>
    </row>
    <row r="430" spans="3:3" x14ac:dyDescent="0.3">
      <c r="C430" s="94"/>
    </row>
    <row r="431" spans="3:3" x14ac:dyDescent="0.3">
      <c r="C431" s="94"/>
    </row>
    <row r="432" spans="3:3" x14ac:dyDescent="0.3">
      <c r="C432" s="94"/>
    </row>
    <row r="433" spans="3:3" x14ac:dyDescent="0.3">
      <c r="C433" s="94"/>
    </row>
    <row r="434" spans="3:3" x14ac:dyDescent="0.3">
      <c r="C434" s="94"/>
    </row>
    <row r="435" spans="3:3" x14ac:dyDescent="0.3">
      <c r="C435" s="94"/>
    </row>
    <row r="436" spans="3:3" x14ac:dyDescent="0.3">
      <c r="C436" s="94"/>
    </row>
    <row r="437" spans="3:3" x14ac:dyDescent="0.3">
      <c r="C437" s="94"/>
    </row>
    <row r="438" spans="3:3" x14ac:dyDescent="0.3">
      <c r="C438" s="94"/>
    </row>
    <row r="439" spans="3:3" x14ac:dyDescent="0.3">
      <c r="C439" s="94"/>
    </row>
    <row r="440" spans="3:3" x14ac:dyDescent="0.3">
      <c r="C440" s="94"/>
    </row>
    <row r="441" spans="3:3" x14ac:dyDescent="0.3">
      <c r="C441" s="94"/>
    </row>
    <row r="442" spans="3:3" x14ac:dyDescent="0.3">
      <c r="C442" s="94"/>
    </row>
    <row r="443" spans="3:3" x14ac:dyDescent="0.3">
      <c r="C443" s="94"/>
    </row>
    <row r="444" spans="3:3" x14ac:dyDescent="0.3">
      <c r="C444" s="94"/>
    </row>
    <row r="445" spans="3:3" x14ac:dyDescent="0.3">
      <c r="C445" s="94"/>
    </row>
    <row r="446" spans="3:3" x14ac:dyDescent="0.3">
      <c r="C446" s="94"/>
    </row>
    <row r="447" spans="3:3" x14ac:dyDescent="0.3">
      <c r="C447" s="94"/>
    </row>
    <row r="448" spans="3:3" x14ac:dyDescent="0.3">
      <c r="C448" s="94"/>
    </row>
    <row r="449" spans="3:3" x14ac:dyDescent="0.3">
      <c r="C449" s="94"/>
    </row>
    <row r="450" spans="3:3" x14ac:dyDescent="0.3">
      <c r="C450" s="94"/>
    </row>
    <row r="451" spans="3:3" x14ac:dyDescent="0.3">
      <c r="C451" s="94"/>
    </row>
    <row r="452" spans="3:3" x14ac:dyDescent="0.3">
      <c r="C452" s="94"/>
    </row>
    <row r="453" spans="3:3" x14ac:dyDescent="0.3">
      <c r="C453" s="94"/>
    </row>
    <row r="454" spans="3:3" x14ac:dyDescent="0.3">
      <c r="C454" s="94"/>
    </row>
    <row r="455" spans="3:3" x14ac:dyDescent="0.3">
      <c r="C455" s="94"/>
    </row>
    <row r="456" spans="3:3" x14ac:dyDescent="0.3">
      <c r="C456" s="94"/>
    </row>
    <row r="457" spans="3:3" x14ac:dyDescent="0.3">
      <c r="C457" s="94"/>
    </row>
    <row r="458" spans="3:3" x14ac:dyDescent="0.3">
      <c r="C458" s="94"/>
    </row>
    <row r="459" spans="3:3" x14ac:dyDescent="0.3">
      <c r="C459" s="94"/>
    </row>
    <row r="460" spans="3:3" x14ac:dyDescent="0.3">
      <c r="C460" s="94"/>
    </row>
    <row r="461" spans="3:3" x14ac:dyDescent="0.3">
      <c r="C461" s="94"/>
    </row>
    <row r="462" spans="3:3" x14ac:dyDescent="0.3">
      <c r="C462" s="94"/>
    </row>
    <row r="463" spans="3:3" x14ac:dyDescent="0.3">
      <c r="C463" s="94"/>
    </row>
    <row r="464" spans="3:3" x14ac:dyDescent="0.3">
      <c r="C464" s="94"/>
    </row>
    <row r="465" spans="3:3" x14ac:dyDescent="0.3">
      <c r="C465" s="94"/>
    </row>
    <row r="466" spans="3:3" x14ac:dyDescent="0.3">
      <c r="C466" s="94"/>
    </row>
    <row r="467" spans="3:3" x14ac:dyDescent="0.3">
      <c r="C467" s="94"/>
    </row>
    <row r="468" spans="3:3" x14ac:dyDescent="0.3">
      <c r="C468" s="94"/>
    </row>
    <row r="469" spans="3:3" x14ac:dyDescent="0.3">
      <c r="C469" s="94"/>
    </row>
    <row r="470" spans="3:3" x14ac:dyDescent="0.3">
      <c r="C470" s="94"/>
    </row>
    <row r="471" spans="3:3" x14ac:dyDescent="0.3">
      <c r="C471" s="94"/>
    </row>
    <row r="472" spans="3:3" x14ac:dyDescent="0.3">
      <c r="C472" s="94"/>
    </row>
    <row r="473" spans="3:3" x14ac:dyDescent="0.3">
      <c r="C473" s="94"/>
    </row>
    <row r="474" spans="3:3" x14ac:dyDescent="0.3">
      <c r="C474" s="94"/>
    </row>
    <row r="475" spans="3:3" x14ac:dyDescent="0.3">
      <c r="C475" s="94"/>
    </row>
    <row r="476" spans="3:3" x14ac:dyDescent="0.3">
      <c r="C476" s="94"/>
    </row>
    <row r="477" spans="3:3" x14ac:dyDescent="0.3">
      <c r="C477" s="94"/>
    </row>
    <row r="478" spans="3:3" x14ac:dyDescent="0.3">
      <c r="C478" s="94"/>
    </row>
    <row r="479" spans="3:3" x14ac:dyDescent="0.3">
      <c r="C479" s="94"/>
    </row>
    <row r="480" spans="3:3" x14ac:dyDescent="0.3">
      <c r="C480" s="94"/>
    </row>
    <row r="481" spans="3:3" x14ac:dyDescent="0.3">
      <c r="C481" s="94"/>
    </row>
    <row r="482" spans="3:3" x14ac:dyDescent="0.3">
      <c r="C482" s="94"/>
    </row>
    <row r="483" spans="3:3" x14ac:dyDescent="0.3">
      <c r="C483" s="94"/>
    </row>
    <row r="484" spans="3:3" x14ac:dyDescent="0.3">
      <c r="C484" s="94"/>
    </row>
    <row r="485" spans="3:3" x14ac:dyDescent="0.3">
      <c r="C485" s="94"/>
    </row>
    <row r="486" spans="3:3" x14ac:dyDescent="0.3">
      <c r="C486" s="94"/>
    </row>
    <row r="487" spans="3:3" x14ac:dyDescent="0.3">
      <c r="C487" s="94"/>
    </row>
    <row r="488" spans="3:3" x14ac:dyDescent="0.3">
      <c r="C488" s="94"/>
    </row>
    <row r="489" spans="3:3" x14ac:dyDescent="0.3">
      <c r="C489" s="94"/>
    </row>
    <row r="490" spans="3:3" x14ac:dyDescent="0.3">
      <c r="C490" s="94"/>
    </row>
    <row r="491" spans="3:3" x14ac:dyDescent="0.3">
      <c r="C491" s="94"/>
    </row>
    <row r="492" spans="3:3" x14ac:dyDescent="0.3">
      <c r="C492" s="94"/>
    </row>
    <row r="493" spans="3:3" x14ac:dyDescent="0.3">
      <c r="C493" s="94"/>
    </row>
    <row r="494" spans="3:3" x14ac:dyDescent="0.3">
      <c r="C494" s="94"/>
    </row>
    <row r="495" spans="3:3" x14ac:dyDescent="0.3">
      <c r="C495" s="94"/>
    </row>
    <row r="496" spans="3:3" x14ac:dyDescent="0.3">
      <c r="C496" s="94"/>
    </row>
    <row r="497" spans="3:3" x14ac:dyDescent="0.3">
      <c r="C497" s="94"/>
    </row>
    <row r="498" spans="3:3" x14ac:dyDescent="0.3">
      <c r="C498" s="94"/>
    </row>
    <row r="499" spans="3:3" x14ac:dyDescent="0.3">
      <c r="C499" s="94"/>
    </row>
    <row r="500" spans="3:3" x14ac:dyDescent="0.3">
      <c r="C500" s="94"/>
    </row>
    <row r="501" spans="3:3" x14ac:dyDescent="0.3">
      <c r="C501" s="94"/>
    </row>
    <row r="502" spans="3:3" x14ac:dyDescent="0.3">
      <c r="C502" s="94"/>
    </row>
    <row r="503" spans="3:3" x14ac:dyDescent="0.3">
      <c r="C503" s="94"/>
    </row>
    <row r="504" spans="3:3" x14ac:dyDescent="0.3">
      <c r="C504" s="94"/>
    </row>
    <row r="505" spans="3:3" x14ac:dyDescent="0.3">
      <c r="C505" s="94"/>
    </row>
    <row r="506" spans="3:3" x14ac:dyDescent="0.3">
      <c r="C506" s="94"/>
    </row>
    <row r="507" spans="3:3" x14ac:dyDescent="0.3">
      <c r="C507" s="94"/>
    </row>
    <row r="508" spans="3:3" x14ac:dyDescent="0.3">
      <c r="C508" s="94"/>
    </row>
    <row r="509" spans="3:3" x14ac:dyDescent="0.3">
      <c r="C509" s="94"/>
    </row>
    <row r="510" spans="3:3" x14ac:dyDescent="0.3">
      <c r="C510" s="94"/>
    </row>
    <row r="511" spans="3:3" x14ac:dyDescent="0.3">
      <c r="C511" s="94"/>
    </row>
    <row r="512" spans="3:3" x14ac:dyDescent="0.3">
      <c r="C512" s="94"/>
    </row>
    <row r="513" spans="3:3" x14ac:dyDescent="0.3">
      <c r="C513" s="94"/>
    </row>
    <row r="514" spans="3:3" x14ac:dyDescent="0.3">
      <c r="C514" s="94"/>
    </row>
    <row r="515" spans="3:3" x14ac:dyDescent="0.3">
      <c r="C515" s="94"/>
    </row>
    <row r="516" spans="3:3" x14ac:dyDescent="0.3">
      <c r="C516" s="94"/>
    </row>
    <row r="517" spans="3:3" x14ac:dyDescent="0.3">
      <c r="C517" s="94"/>
    </row>
    <row r="518" spans="3:3" x14ac:dyDescent="0.3">
      <c r="C518" s="94"/>
    </row>
    <row r="519" spans="3:3" x14ac:dyDescent="0.3">
      <c r="C519" s="94"/>
    </row>
    <row r="520" spans="3:3" x14ac:dyDescent="0.3">
      <c r="C520" s="94"/>
    </row>
    <row r="521" spans="3:3" x14ac:dyDescent="0.3">
      <c r="C521" s="94"/>
    </row>
    <row r="522" spans="3:3" x14ac:dyDescent="0.3">
      <c r="C522" s="94"/>
    </row>
    <row r="523" spans="3:3" x14ac:dyDescent="0.3">
      <c r="C523" s="94"/>
    </row>
    <row r="524" spans="3:3" x14ac:dyDescent="0.3">
      <c r="C524" s="94"/>
    </row>
    <row r="525" spans="3:3" x14ac:dyDescent="0.3">
      <c r="C525" s="94"/>
    </row>
    <row r="526" spans="3:3" x14ac:dyDescent="0.3">
      <c r="C526" s="94"/>
    </row>
    <row r="527" spans="3:3" x14ac:dyDescent="0.3">
      <c r="C527" s="94"/>
    </row>
    <row r="528" spans="3:3" x14ac:dyDescent="0.3">
      <c r="C528" s="94"/>
    </row>
    <row r="529" spans="3:3" x14ac:dyDescent="0.3">
      <c r="C529" s="94"/>
    </row>
    <row r="530" spans="3:3" x14ac:dyDescent="0.3">
      <c r="C530" s="94"/>
    </row>
    <row r="531" spans="3:3" x14ac:dyDescent="0.3">
      <c r="C531" s="94"/>
    </row>
    <row r="532" spans="3:3" x14ac:dyDescent="0.3">
      <c r="C532" s="94"/>
    </row>
    <row r="533" spans="3:3" x14ac:dyDescent="0.3">
      <c r="C533" s="94"/>
    </row>
    <row r="534" spans="3:3" x14ac:dyDescent="0.3">
      <c r="C534" s="94"/>
    </row>
    <row r="535" spans="3:3" x14ac:dyDescent="0.3">
      <c r="C535" s="94"/>
    </row>
    <row r="536" spans="3:3" x14ac:dyDescent="0.3">
      <c r="C536" s="94"/>
    </row>
    <row r="537" spans="3:3" x14ac:dyDescent="0.3">
      <c r="C537" s="94"/>
    </row>
    <row r="538" spans="3:3" x14ac:dyDescent="0.3">
      <c r="C538" s="94"/>
    </row>
    <row r="539" spans="3:3" x14ac:dyDescent="0.3">
      <c r="C539" s="94"/>
    </row>
    <row r="540" spans="3:3" x14ac:dyDescent="0.3">
      <c r="C540" s="94"/>
    </row>
    <row r="541" spans="3:3" x14ac:dyDescent="0.3">
      <c r="C541" s="94"/>
    </row>
    <row r="542" spans="3:3" x14ac:dyDescent="0.3">
      <c r="C542" s="94"/>
    </row>
    <row r="543" spans="3:3" x14ac:dyDescent="0.3">
      <c r="C543" s="94"/>
    </row>
    <row r="544" spans="3:3" x14ac:dyDescent="0.3">
      <c r="C544" s="94"/>
    </row>
    <row r="545" spans="3:3" x14ac:dyDescent="0.3">
      <c r="C545" s="94"/>
    </row>
    <row r="546" spans="3:3" x14ac:dyDescent="0.3">
      <c r="C546" s="94"/>
    </row>
    <row r="547" spans="3:3" x14ac:dyDescent="0.3">
      <c r="C547" s="94"/>
    </row>
    <row r="548" spans="3:3" x14ac:dyDescent="0.3">
      <c r="C548" s="94"/>
    </row>
    <row r="549" spans="3:3" x14ac:dyDescent="0.3">
      <c r="C549" s="94"/>
    </row>
    <row r="550" spans="3:3" x14ac:dyDescent="0.3">
      <c r="C550" s="94"/>
    </row>
    <row r="551" spans="3:3" x14ac:dyDescent="0.3">
      <c r="C551" s="94"/>
    </row>
    <row r="552" spans="3:3" x14ac:dyDescent="0.3">
      <c r="C552" s="94"/>
    </row>
    <row r="553" spans="3:3" x14ac:dyDescent="0.3">
      <c r="C553" s="94"/>
    </row>
    <row r="554" spans="3:3" x14ac:dyDescent="0.3">
      <c r="C554" s="94"/>
    </row>
    <row r="555" spans="3:3" x14ac:dyDescent="0.3">
      <c r="C555" s="94"/>
    </row>
    <row r="556" spans="3:3" x14ac:dyDescent="0.3">
      <c r="C556" s="94"/>
    </row>
    <row r="557" spans="3:3" x14ac:dyDescent="0.3">
      <c r="C557" s="94"/>
    </row>
    <row r="558" spans="3:3" x14ac:dyDescent="0.3">
      <c r="C558" s="94"/>
    </row>
    <row r="559" spans="3:3" x14ac:dyDescent="0.3">
      <c r="C559" s="94"/>
    </row>
    <row r="560" spans="3:3" x14ac:dyDescent="0.3">
      <c r="C560" s="94"/>
    </row>
    <row r="561" spans="3:3" x14ac:dyDescent="0.3">
      <c r="C561" s="94"/>
    </row>
    <row r="562" spans="3:3" x14ac:dyDescent="0.3">
      <c r="C562" s="94"/>
    </row>
    <row r="563" spans="3:3" x14ac:dyDescent="0.3">
      <c r="C563" s="94"/>
    </row>
    <row r="564" spans="3:3" x14ac:dyDescent="0.3">
      <c r="C564" s="94"/>
    </row>
    <row r="565" spans="3:3" x14ac:dyDescent="0.3">
      <c r="C565" s="94"/>
    </row>
    <row r="566" spans="3:3" x14ac:dyDescent="0.3">
      <c r="C566" s="94"/>
    </row>
    <row r="567" spans="3:3" x14ac:dyDescent="0.3">
      <c r="C567" s="94"/>
    </row>
    <row r="568" spans="3:3" x14ac:dyDescent="0.3">
      <c r="C568" s="94"/>
    </row>
    <row r="569" spans="3:3" x14ac:dyDescent="0.3">
      <c r="C569" s="94"/>
    </row>
    <row r="570" spans="3:3" x14ac:dyDescent="0.3">
      <c r="C570" s="94"/>
    </row>
    <row r="571" spans="3:3" x14ac:dyDescent="0.3">
      <c r="C571" s="94"/>
    </row>
    <row r="572" spans="3:3" x14ac:dyDescent="0.3">
      <c r="C572" s="94"/>
    </row>
    <row r="573" spans="3:3" x14ac:dyDescent="0.3">
      <c r="C573" s="94"/>
    </row>
    <row r="574" spans="3:3" x14ac:dyDescent="0.3">
      <c r="C574" s="94"/>
    </row>
    <row r="575" spans="3:3" x14ac:dyDescent="0.3">
      <c r="C575" s="94"/>
    </row>
    <row r="576" spans="3:3" x14ac:dyDescent="0.3">
      <c r="C576" s="94"/>
    </row>
    <row r="577" spans="3:3" x14ac:dyDescent="0.3">
      <c r="C577" s="94"/>
    </row>
    <row r="578" spans="3:3" x14ac:dyDescent="0.3">
      <c r="C578" s="94"/>
    </row>
    <row r="579" spans="3:3" x14ac:dyDescent="0.3">
      <c r="C579" s="94"/>
    </row>
    <row r="580" spans="3:3" x14ac:dyDescent="0.3">
      <c r="C580" s="94"/>
    </row>
    <row r="581" spans="3:3" x14ac:dyDescent="0.3">
      <c r="C581" s="94"/>
    </row>
    <row r="582" spans="3:3" x14ac:dyDescent="0.3">
      <c r="C582" s="94"/>
    </row>
    <row r="583" spans="3:3" x14ac:dyDescent="0.3">
      <c r="C583" s="94"/>
    </row>
    <row r="584" spans="3:3" x14ac:dyDescent="0.3">
      <c r="C584" s="94"/>
    </row>
    <row r="585" spans="3:3" x14ac:dyDescent="0.3">
      <c r="C585" s="94"/>
    </row>
    <row r="586" spans="3:3" x14ac:dyDescent="0.3">
      <c r="C586" s="94"/>
    </row>
    <row r="587" spans="3:3" x14ac:dyDescent="0.3">
      <c r="C587" s="94"/>
    </row>
    <row r="588" spans="3:3" x14ac:dyDescent="0.3">
      <c r="C588" s="94"/>
    </row>
    <row r="589" spans="3:3" x14ac:dyDescent="0.3">
      <c r="C589" s="94"/>
    </row>
    <row r="590" spans="3:3" x14ac:dyDescent="0.3">
      <c r="C590" s="94"/>
    </row>
    <row r="591" spans="3:3" x14ac:dyDescent="0.3">
      <c r="C591" s="94"/>
    </row>
    <row r="592" spans="3:3" x14ac:dyDescent="0.3">
      <c r="C592" s="94"/>
    </row>
    <row r="593" spans="3:3" x14ac:dyDescent="0.3">
      <c r="C593" s="94"/>
    </row>
    <row r="594" spans="3:3" x14ac:dyDescent="0.3">
      <c r="C594" s="94"/>
    </row>
    <row r="595" spans="3:3" x14ac:dyDescent="0.3">
      <c r="C595" s="94"/>
    </row>
    <row r="596" spans="3:3" x14ac:dyDescent="0.3">
      <c r="C596" s="94"/>
    </row>
    <row r="597" spans="3:3" x14ac:dyDescent="0.3">
      <c r="C597" s="94"/>
    </row>
    <row r="598" spans="3:3" x14ac:dyDescent="0.3">
      <c r="C598" s="94"/>
    </row>
    <row r="599" spans="3:3" x14ac:dyDescent="0.3">
      <c r="C599" s="94"/>
    </row>
    <row r="600" spans="3:3" x14ac:dyDescent="0.3">
      <c r="C600" s="94"/>
    </row>
    <row r="601" spans="3:3" x14ac:dyDescent="0.3">
      <c r="C601" s="94"/>
    </row>
    <row r="602" spans="3:3" x14ac:dyDescent="0.3">
      <c r="C602" s="94"/>
    </row>
    <row r="603" spans="3:3" x14ac:dyDescent="0.3">
      <c r="C603" s="94"/>
    </row>
    <row r="604" spans="3:3" x14ac:dyDescent="0.3">
      <c r="C604" s="94"/>
    </row>
    <row r="605" spans="3:3" x14ac:dyDescent="0.3">
      <c r="C605" s="94"/>
    </row>
    <row r="606" spans="3:3" x14ac:dyDescent="0.3">
      <c r="C606" s="94"/>
    </row>
    <row r="607" spans="3:3" x14ac:dyDescent="0.3">
      <c r="C607" s="94"/>
    </row>
    <row r="608" spans="3:3" x14ac:dyDescent="0.3">
      <c r="C608" s="94"/>
    </row>
    <row r="609" spans="3:3" x14ac:dyDescent="0.3">
      <c r="C609" s="94"/>
    </row>
    <row r="610" spans="3:3" x14ac:dyDescent="0.3">
      <c r="C610" s="94"/>
    </row>
    <row r="611" spans="3:3" x14ac:dyDescent="0.3">
      <c r="C611" s="94"/>
    </row>
    <row r="612" spans="3:3" x14ac:dyDescent="0.3">
      <c r="C612" s="94"/>
    </row>
    <row r="613" spans="3:3" x14ac:dyDescent="0.3">
      <c r="C613" s="94"/>
    </row>
    <row r="614" spans="3:3" x14ac:dyDescent="0.3">
      <c r="C614" s="94"/>
    </row>
    <row r="615" spans="3:3" x14ac:dyDescent="0.3">
      <c r="C615" s="94"/>
    </row>
    <row r="616" spans="3:3" x14ac:dyDescent="0.3">
      <c r="C616" s="94"/>
    </row>
    <row r="617" spans="3:3" x14ac:dyDescent="0.3">
      <c r="C617" s="94"/>
    </row>
    <row r="618" spans="3:3" x14ac:dyDescent="0.3">
      <c r="C618" s="94"/>
    </row>
    <row r="619" spans="3:3" x14ac:dyDescent="0.3">
      <c r="C619" s="94"/>
    </row>
    <row r="620" spans="3:3" x14ac:dyDescent="0.3">
      <c r="C620" s="94"/>
    </row>
    <row r="621" spans="3:3" x14ac:dyDescent="0.3">
      <c r="C621" s="94"/>
    </row>
    <row r="622" spans="3:3" x14ac:dyDescent="0.3">
      <c r="C622" s="94"/>
    </row>
    <row r="623" spans="3:3" x14ac:dyDescent="0.3">
      <c r="C623" s="94"/>
    </row>
    <row r="624" spans="3:3" x14ac:dyDescent="0.3">
      <c r="C624" s="94"/>
    </row>
    <row r="625" spans="3:3" x14ac:dyDescent="0.3">
      <c r="C625" s="94"/>
    </row>
    <row r="626" spans="3:3" x14ac:dyDescent="0.3">
      <c r="C626" s="94"/>
    </row>
    <row r="627" spans="3:3" x14ac:dyDescent="0.3">
      <c r="C627" s="94"/>
    </row>
    <row r="628" spans="3:3" x14ac:dyDescent="0.3">
      <c r="C628" s="94"/>
    </row>
    <row r="629" spans="3:3" x14ac:dyDescent="0.3">
      <c r="C629" s="94"/>
    </row>
    <row r="630" spans="3:3" x14ac:dyDescent="0.3">
      <c r="C630" s="94"/>
    </row>
    <row r="631" spans="3:3" x14ac:dyDescent="0.3">
      <c r="C631" s="94"/>
    </row>
    <row r="632" spans="3:3" x14ac:dyDescent="0.3">
      <c r="C632" s="94"/>
    </row>
    <row r="633" spans="3:3" x14ac:dyDescent="0.3">
      <c r="C633" s="94"/>
    </row>
    <row r="634" spans="3:3" x14ac:dyDescent="0.3">
      <c r="C634" s="94"/>
    </row>
    <row r="635" spans="3:3" x14ac:dyDescent="0.3">
      <c r="C635" s="94"/>
    </row>
    <row r="636" spans="3:3" x14ac:dyDescent="0.3">
      <c r="C636" s="94"/>
    </row>
    <row r="637" spans="3:3" x14ac:dyDescent="0.3">
      <c r="C637" s="94"/>
    </row>
    <row r="638" spans="3:3" x14ac:dyDescent="0.3">
      <c r="C638" s="94"/>
    </row>
    <row r="639" spans="3:3" x14ac:dyDescent="0.3">
      <c r="C639" s="94"/>
    </row>
    <row r="640" spans="3:3" x14ac:dyDescent="0.3">
      <c r="C640" s="94"/>
    </row>
    <row r="641" spans="3:3" x14ac:dyDescent="0.3">
      <c r="C641" s="94"/>
    </row>
    <row r="642" spans="3:3" x14ac:dyDescent="0.3">
      <c r="C642" s="94"/>
    </row>
    <row r="643" spans="3:3" x14ac:dyDescent="0.3">
      <c r="C643" s="94"/>
    </row>
    <row r="644" spans="3:3" x14ac:dyDescent="0.3">
      <c r="C644" s="94"/>
    </row>
    <row r="645" spans="3:3" x14ac:dyDescent="0.3">
      <c r="C645" s="94"/>
    </row>
    <row r="646" spans="3:3" x14ac:dyDescent="0.3">
      <c r="C646" s="94"/>
    </row>
    <row r="647" spans="3:3" x14ac:dyDescent="0.3">
      <c r="C647" s="94"/>
    </row>
    <row r="648" spans="3:3" x14ac:dyDescent="0.3">
      <c r="C648" s="94"/>
    </row>
    <row r="649" spans="3:3" x14ac:dyDescent="0.3">
      <c r="C649" s="94"/>
    </row>
    <row r="650" spans="3:3" x14ac:dyDescent="0.3">
      <c r="C650" s="94"/>
    </row>
    <row r="651" spans="3:3" x14ac:dyDescent="0.3">
      <c r="C651" s="94"/>
    </row>
    <row r="652" spans="3:3" x14ac:dyDescent="0.3">
      <c r="C652" s="94"/>
    </row>
    <row r="653" spans="3:3" x14ac:dyDescent="0.3">
      <c r="C653" s="94"/>
    </row>
    <row r="654" spans="3:3" x14ac:dyDescent="0.3">
      <c r="C654" s="94"/>
    </row>
    <row r="655" spans="3:3" x14ac:dyDescent="0.3">
      <c r="C655" s="94"/>
    </row>
    <row r="656" spans="3:3" x14ac:dyDescent="0.3">
      <c r="C656" s="94"/>
    </row>
    <row r="657" spans="3:3" x14ac:dyDescent="0.3">
      <c r="C657" s="94"/>
    </row>
    <row r="658" spans="3:3" x14ac:dyDescent="0.3">
      <c r="C658" s="94"/>
    </row>
    <row r="659" spans="3:3" x14ac:dyDescent="0.3">
      <c r="C659" s="94"/>
    </row>
    <row r="660" spans="3:3" x14ac:dyDescent="0.3">
      <c r="C660" s="94"/>
    </row>
    <row r="661" spans="3:3" x14ac:dyDescent="0.3">
      <c r="C661" s="94"/>
    </row>
    <row r="662" spans="3:3" x14ac:dyDescent="0.3">
      <c r="C662" s="94"/>
    </row>
    <row r="663" spans="3:3" x14ac:dyDescent="0.3">
      <c r="C663" s="94"/>
    </row>
    <row r="664" spans="3:3" x14ac:dyDescent="0.3">
      <c r="C664" s="94"/>
    </row>
    <row r="665" spans="3:3" x14ac:dyDescent="0.3">
      <c r="C665" s="94"/>
    </row>
    <row r="666" spans="3:3" x14ac:dyDescent="0.3">
      <c r="C666" s="94"/>
    </row>
    <row r="667" spans="3:3" x14ac:dyDescent="0.3">
      <c r="C667" s="94"/>
    </row>
    <row r="668" spans="3:3" x14ac:dyDescent="0.3">
      <c r="C668" s="94"/>
    </row>
    <row r="669" spans="3:3" x14ac:dyDescent="0.3">
      <c r="C669" s="94"/>
    </row>
    <row r="670" spans="3:3" x14ac:dyDescent="0.3">
      <c r="C670" s="94"/>
    </row>
    <row r="671" spans="3:3" x14ac:dyDescent="0.3">
      <c r="C671" s="94"/>
    </row>
    <row r="672" spans="3:3" x14ac:dyDescent="0.3">
      <c r="C672" s="94"/>
    </row>
    <row r="673" spans="3:3" x14ac:dyDescent="0.3">
      <c r="C673" s="94"/>
    </row>
    <row r="674" spans="3:3" x14ac:dyDescent="0.3">
      <c r="C674" s="94"/>
    </row>
    <row r="675" spans="3:3" x14ac:dyDescent="0.3">
      <c r="C675" s="94"/>
    </row>
    <row r="676" spans="3:3" x14ac:dyDescent="0.3">
      <c r="C676" s="94"/>
    </row>
    <row r="677" spans="3:3" x14ac:dyDescent="0.3">
      <c r="C677" s="94"/>
    </row>
    <row r="678" spans="3:3" x14ac:dyDescent="0.3">
      <c r="C678" s="94"/>
    </row>
    <row r="679" spans="3:3" x14ac:dyDescent="0.3">
      <c r="C679" s="94"/>
    </row>
    <row r="680" spans="3:3" x14ac:dyDescent="0.3">
      <c r="C680" s="94"/>
    </row>
    <row r="681" spans="3:3" x14ac:dyDescent="0.3">
      <c r="C681" s="94"/>
    </row>
    <row r="682" spans="3:3" x14ac:dyDescent="0.3">
      <c r="C682" s="94"/>
    </row>
    <row r="683" spans="3:3" x14ac:dyDescent="0.3">
      <c r="C683" s="94"/>
    </row>
    <row r="684" spans="3:3" x14ac:dyDescent="0.3">
      <c r="C684" s="94"/>
    </row>
    <row r="685" spans="3:3" x14ac:dyDescent="0.3">
      <c r="C685" s="94"/>
    </row>
    <row r="686" spans="3:3" x14ac:dyDescent="0.3">
      <c r="C686" s="94"/>
    </row>
    <row r="687" spans="3:3" x14ac:dyDescent="0.3">
      <c r="C687" s="94"/>
    </row>
    <row r="688" spans="3:3" x14ac:dyDescent="0.3">
      <c r="C688" s="94"/>
    </row>
    <row r="689" spans="3:3" x14ac:dyDescent="0.3">
      <c r="C689" s="94"/>
    </row>
    <row r="690" spans="3:3" x14ac:dyDescent="0.3">
      <c r="C690" s="94"/>
    </row>
    <row r="691" spans="3:3" x14ac:dyDescent="0.3">
      <c r="C691" s="94"/>
    </row>
    <row r="692" spans="3:3" x14ac:dyDescent="0.3">
      <c r="C692" s="94"/>
    </row>
    <row r="693" spans="3:3" x14ac:dyDescent="0.3">
      <c r="C693" s="94"/>
    </row>
    <row r="694" spans="3:3" x14ac:dyDescent="0.3">
      <c r="C694" s="94"/>
    </row>
    <row r="695" spans="3:3" x14ac:dyDescent="0.3">
      <c r="C695" s="94"/>
    </row>
    <row r="696" spans="3:3" x14ac:dyDescent="0.3">
      <c r="C696" s="94"/>
    </row>
    <row r="697" spans="3:3" x14ac:dyDescent="0.3">
      <c r="C697" s="94"/>
    </row>
    <row r="698" spans="3:3" x14ac:dyDescent="0.3">
      <c r="C698" s="94"/>
    </row>
    <row r="699" spans="3:3" x14ac:dyDescent="0.3">
      <c r="C699" s="94"/>
    </row>
    <row r="700" spans="3:3" x14ac:dyDescent="0.3">
      <c r="C700" s="94"/>
    </row>
    <row r="701" spans="3:3" x14ac:dyDescent="0.3">
      <c r="C701" s="94"/>
    </row>
    <row r="702" spans="3:3" x14ac:dyDescent="0.3">
      <c r="C702" s="94"/>
    </row>
    <row r="703" spans="3:3" x14ac:dyDescent="0.3">
      <c r="C703" s="94"/>
    </row>
    <row r="704" spans="3:3" x14ac:dyDescent="0.3">
      <c r="C704" s="94"/>
    </row>
    <row r="705" spans="3:3" x14ac:dyDescent="0.3">
      <c r="C705" s="94"/>
    </row>
    <row r="706" spans="3:3" x14ac:dyDescent="0.3">
      <c r="C706" s="94"/>
    </row>
    <row r="707" spans="3:3" x14ac:dyDescent="0.3">
      <c r="C707" s="94"/>
    </row>
    <row r="708" spans="3:3" x14ac:dyDescent="0.3">
      <c r="C708" s="94"/>
    </row>
    <row r="709" spans="3:3" x14ac:dyDescent="0.3">
      <c r="C709" s="94"/>
    </row>
    <row r="710" spans="3:3" x14ac:dyDescent="0.3">
      <c r="C710" s="94"/>
    </row>
    <row r="711" spans="3:3" x14ac:dyDescent="0.3">
      <c r="C711" s="94"/>
    </row>
    <row r="712" spans="3:3" x14ac:dyDescent="0.3">
      <c r="C712" s="94"/>
    </row>
    <row r="713" spans="3:3" x14ac:dyDescent="0.3">
      <c r="C713" s="94"/>
    </row>
    <row r="714" spans="3:3" x14ac:dyDescent="0.3">
      <c r="C714" s="94"/>
    </row>
    <row r="715" spans="3:3" x14ac:dyDescent="0.3">
      <c r="C715" s="94"/>
    </row>
    <row r="716" spans="3:3" x14ac:dyDescent="0.3">
      <c r="C716" s="94"/>
    </row>
    <row r="717" spans="3:3" x14ac:dyDescent="0.3">
      <c r="C717" s="94"/>
    </row>
    <row r="718" spans="3:3" x14ac:dyDescent="0.3">
      <c r="C718" s="94"/>
    </row>
    <row r="719" spans="3:3" x14ac:dyDescent="0.3">
      <c r="C719" s="94"/>
    </row>
    <row r="720" spans="3:3" x14ac:dyDescent="0.3">
      <c r="C720" s="94"/>
    </row>
    <row r="721" spans="3:3" x14ac:dyDescent="0.3">
      <c r="C721" s="94"/>
    </row>
    <row r="722" spans="3:3" x14ac:dyDescent="0.3">
      <c r="C722" s="94"/>
    </row>
    <row r="723" spans="3:3" x14ac:dyDescent="0.3">
      <c r="C723" s="94"/>
    </row>
    <row r="724" spans="3:3" x14ac:dyDescent="0.3">
      <c r="C724" s="94"/>
    </row>
    <row r="725" spans="3:3" x14ac:dyDescent="0.3">
      <c r="C725" s="94"/>
    </row>
    <row r="726" spans="3:3" x14ac:dyDescent="0.3">
      <c r="C726" s="94"/>
    </row>
    <row r="727" spans="3:3" x14ac:dyDescent="0.3">
      <c r="C727" s="94"/>
    </row>
    <row r="728" spans="3:3" x14ac:dyDescent="0.3">
      <c r="C728" s="94"/>
    </row>
    <row r="729" spans="3:3" x14ac:dyDescent="0.3">
      <c r="C729" s="94"/>
    </row>
    <row r="730" spans="3:3" x14ac:dyDescent="0.3">
      <c r="C730" s="94"/>
    </row>
    <row r="731" spans="3:3" x14ac:dyDescent="0.3">
      <c r="C731" s="94"/>
    </row>
    <row r="732" spans="3:3" x14ac:dyDescent="0.3">
      <c r="C732" s="94"/>
    </row>
    <row r="733" spans="3:3" x14ac:dyDescent="0.3">
      <c r="C733" s="94"/>
    </row>
    <row r="734" spans="3:3" x14ac:dyDescent="0.3">
      <c r="C734" s="94"/>
    </row>
    <row r="735" spans="3:3" x14ac:dyDescent="0.3">
      <c r="C735" s="94"/>
    </row>
    <row r="736" spans="3:3" x14ac:dyDescent="0.3">
      <c r="C736" s="94"/>
    </row>
    <row r="737" spans="3:3" x14ac:dyDescent="0.3">
      <c r="C737" s="94"/>
    </row>
    <row r="738" spans="3:3" x14ac:dyDescent="0.3">
      <c r="C738" s="94"/>
    </row>
    <row r="739" spans="3:3" x14ac:dyDescent="0.3">
      <c r="C739" s="94"/>
    </row>
    <row r="740" spans="3:3" x14ac:dyDescent="0.3">
      <c r="C740" s="94"/>
    </row>
    <row r="741" spans="3:3" x14ac:dyDescent="0.3">
      <c r="C741" s="94"/>
    </row>
    <row r="742" spans="3:3" x14ac:dyDescent="0.3">
      <c r="C742" s="94"/>
    </row>
    <row r="743" spans="3:3" x14ac:dyDescent="0.3">
      <c r="C743" s="94"/>
    </row>
    <row r="744" spans="3:3" x14ac:dyDescent="0.3">
      <c r="C744" s="94"/>
    </row>
    <row r="745" spans="3:3" x14ac:dyDescent="0.3">
      <c r="C745" s="94"/>
    </row>
    <row r="746" spans="3:3" x14ac:dyDescent="0.3">
      <c r="C746" s="94"/>
    </row>
    <row r="747" spans="3:3" x14ac:dyDescent="0.3">
      <c r="C747" s="94"/>
    </row>
    <row r="748" spans="3:3" x14ac:dyDescent="0.3">
      <c r="C748" s="94"/>
    </row>
    <row r="749" spans="3:3" x14ac:dyDescent="0.3">
      <c r="C749" s="94"/>
    </row>
    <row r="750" spans="3:3" x14ac:dyDescent="0.3">
      <c r="C750" s="94"/>
    </row>
    <row r="751" spans="3:3" x14ac:dyDescent="0.3">
      <c r="C751" s="94"/>
    </row>
    <row r="752" spans="3:3" x14ac:dyDescent="0.3">
      <c r="C752" s="94"/>
    </row>
    <row r="753" spans="3:3" x14ac:dyDescent="0.3">
      <c r="C753" s="94"/>
    </row>
    <row r="754" spans="3:3" x14ac:dyDescent="0.3">
      <c r="C754" s="94"/>
    </row>
    <row r="755" spans="3:3" x14ac:dyDescent="0.3">
      <c r="C755" s="94"/>
    </row>
    <row r="756" spans="3:3" x14ac:dyDescent="0.3">
      <c r="C756" s="94"/>
    </row>
    <row r="757" spans="3:3" x14ac:dyDescent="0.3">
      <c r="C757" s="94"/>
    </row>
    <row r="758" spans="3:3" x14ac:dyDescent="0.3">
      <c r="C758" s="94"/>
    </row>
    <row r="759" spans="3:3" x14ac:dyDescent="0.3">
      <c r="C759" s="94"/>
    </row>
    <row r="760" spans="3:3" x14ac:dyDescent="0.3">
      <c r="C760" s="94"/>
    </row>
    <row r="761" spans="3:3" x14ac:dyDescent="0.3">
      <c r="C761" s="94"/>
    </row>
    <row r="762" spans="3:3" x14ac:dyDescent="0.3">
      <c r="C762" s="94"/>
    </row>
    <row r="763" spans="3:3" x14ac:dyDescent="0.3">
      <c r="C763" s="94"/>
    </row>
    <row r="764" spans="3:3" x14ac:dyDescent="0.3">
      <c r="C764" s="94"/>
    </row>
    <row r="765" spans="3:3" x14ac:dyDescent="0.3">
      <c r="C765" s="94"/>
    </row>
    <row r="766" spans="3:3" x14ac:dyDescent="0.3">
      <c r="C766" s="94"/>
    </row>
    <row r="767" spans="3:3" x14ac:dyDescent="0.3">
      <c r="C767" s="94"/>
    </row>
    <row r="768" spans="3:3" x14ac:dyDescent="0.3">
      <c r="C768" s="94"/>
    </row>
    <row r="769" spans="3:3" x14ac:dyDescent="0.3">
      <c r="C769" s="94"/>
    </row>
    <row r="770" spans="3:3" x14ac:dyDescent="0.3">
      <c r="C770" s="94"/>
    </row>
    <row r="771" spans="3:3" x14ac:dyDescent="0.3">
      <c r="C771" s="94"/>
    </row>
    <row r="772" spans="3:3" x14ac:dyDescent="0.3">
      <c r="C772" s="94"/>
    </row>
    <row r="773" spans="3:3" x14ac:dyDescent="0.3">
      <c r="C773" s="94"/>
    </row>
    <row r="774" spans="3:3" x14ac:dyDescent="0.3">
      <c r="C774" s="94"/>
    </row>
    <row r="775" spans="3:3" x14ac:dyDescent="0.3">
      <c r="C775" s="94"/>
    </row>
    <row r="776" spans="3:3" x14ac:dyDescent="0.3">
      <c r="C776" s="94"/>
    </row>
    <row r="777" spans="3:3" x14ac:dyDescent="0.3">
      <c r="C777" s="94"/>
    </row>
    <row r="778" spans="3:3" x14ac:dyDescent="0.3">
      <c r="C778" s="94"/>
    </row>
    <row r="779" spans="3:3" x14ac:dyDescent="0.3">
      <c r="C779" s="94"/>
    </row>
    <row r="780" spans="3:3" x14ac:dyDescent="0.3">
      <c r="C780" s="94"/>
    </row>
    <row r="781" spans="3:3" x14ac:dyDescent="0.3">
      <c r="C781" s="94"/>
    </row>
    <row r="782" spans="3:3" x14ac:dyDescent="0.3">
      <c r="C782" s="94"/>
    </row>
    <row r="783" spans="3:3" x14ac:dyDescent="0.3">
      <c r="C783" s="94"/>
    </row>
    <row r="784" spans="3:3" x14ac:dyDescent="0.3">
      <c r="C784" s="94"/>
    </row>
    <row r="785" spans="3:3" x14ac:dyDescent="0.3">
      <c r="C785" s="94"/>
    </row>
    <row r="786" spans="3:3" x14ac:dyDescent="0.3">
      <c r="C786" s="94"/>
    </row>
    <row r="787" spans="3:3" x14ac:dyDescent="0.3">
      <c r="C787" s="94"/>
    </row>
    <row r="788" spans="3:3" x14ac:dyDescent="0.3">
      <c r="C788" s="94"/>
    </row>
    <row r="789" spans="3:3" x14ac:dyDescent="0.3">
      <c r="C789" s="94"/>
    </row>
    <row r="790" spans="3:3" x14ac:dyDescent="0.3">
      <c r="C790" s="94"/>
    </row>
    <row r="791" spans="3:3" x14ac:dyDescent="0.3">
      <c r="C791" s="94"/>
    </row>
    <row r="792" spans="3:3" x14ac:dyDescent="0.3">
      <c r="C792" s="94"/>
    </row>
    <row r="793" spans="3:3" x14ac:dyDescent="0.3">
      <c r="C793" s="94"/>
    </row>
    <row r="794" spans="3:3" x14ac:dyDescent="0.3">
      <c r="C794" s="94"/>
    </row>
    <row r="795" spans="3:3" x14ac:dyDescent="0.3">
      <c r="C795" s="94"/>
    </row>
    <row r="796" spans="3:3" x14ac:dyDescent="0.3">
      <c r="C796" s="94"/>
    </row>
    <row r="797" spans="3:3" x14ac:dyDescent="0.3">
      <c r="C797" s="94"/>
    </row>
    <row r="798" spans="3:3" x14ac:dyDescent="0.3">
      <c r="C798" s="94"/>
    </row>
    <row r="799" spans="3:3" x14ac:dyDescent="0.3">
      <c r="C799" s="94"/>
    </row>
    <row r="800" spans="3:3" x14ac:dyDescent="0.3">
      <c r="C800" s="94"/>
    </row>
    <row r="801" spans="3:3" x14ac:dyDescent="0.3">
      <c r="C801" s="94"/>
    </row>
    <row r="802" spans="3:3" x14ac:dyDescent="0.3">
      <c r="C802" s="94"/>
    </row>
    <row r="803" spans="3:3" x14ac:dyDescent="0.3">
      <c r="C803" s="94"/>
    </row>
    <row r="804" spans="3:3" x14ac:dyDescent="0.3">
      <c r="C804" s="94"/>
    </row>
    <row r="805" spans="3:3" x14ac:dyDescent="0.3">
      <c r="C805" s="94"/>
    </row>
    <row r="806" spans="3:3" x14ac:dyDescent="0.3">
      <c r="C806" s="94"/>
    </row>
    <row r="807" spans="3:3" x14ac:dyDescent="0.3">
      <c r="C807" s="94"/>
    </row>
    <row r="808" spans="3:3" x14ac:dyDescent="0.3">
      <c r="C808" s="94"/>
    </row>
    <row r="809" spans="3:3" x14ac:dyDescent="0.3">
      <c r="C809" s="94"/>
    </row>
    <row r="810" spans="3:3" x14ac:dyDescent="0.3">
      <c r="C810" s="94"/>
    </row>
    <row r="811" spans="3:3" x14ac:dyDescent="0.3">
      <c r="C811" s="94"/>
    </row>
    <row r="812" spans="3:3" x14ac:dyDescent="0.3">
      <c r="C812" s="94"/>
    </row>
    <row r="813" spans="3:3" x14ac:dyDescent="0.3">
      <c r="C813" s="94"/>
    </row>
    <row r="814" spans="3:3" x14ac:dyDescent="0.3">
      <c r="C814" s="94"/>
    </row>
    <row r="815" spans="3:3" x14ac:dyDescent="0.3">
      <c r="C815" s="94"/>
    </row>
    <row r="816" spans="3:3" x14ac:dyDescent="0.3">
      <c r="C816" s="94"/>
    </row>
    <row r="817" spans="3:3" x14ac:dyDescent="0.3">
      <c r="C817" s="94"/>
    </row>
    <row r="818" spans="3:3" x14ac:dyDescent="0.3">
      <c r="C818" s="94"/>
    </row>
    <row r="819" spans="3:3" x14ac:dyDescent="0.3">
      <c r="C819" s="94"/>
    </row>
    <row r="820" spans="3:3" x14ac:dyDescent="0.3">
      <c r="C820" s="94"/>
    </row>
    <row r="821" spans="3:3" x14ac:dyDescent="0.3">
      <c r="C821" s="94"/>
    </row>
    <row r="822" spans="3:3" x14ac:dyDescent="0.3">
      <c r="C822" s="94"/>
    </row>
    <row r="823" spans="3:3" x14ac:dyDescent="0.3">
      <c r="C823" s="94"/>
    </row>
    <row r="824" spans="3:3" x14ac:dyDescent="0.3">
      <c r="C824" s="94"/>
    </row>
    <row r="825" spans="3:3" x14ac:dyDescent="0.3">
      <c r="C825" s="94"/>
    </row>
    <row r="826" spans="3:3" x14ac:dyDescent="0.3">
      <c r="C826" s="94"/>
    </row>
    <row r="827" spans="3:3" x14ac:dyDescent="0.3">
      <c r="C827" s="94"/>
    </row>
    <row r="828" spans="3:3" x14ac:dyDescent="0.3">
      <c r="C828" s="94"/>
    </row>
    <row r="829" spans="3:3" x14ac:dyDescent="0.3">
      <c r="C829" s="94"/>
    </row>
    <row r="830" spans="3:3" x14ac:dyDescent="0.3">
      <c r="C830" s="94"/>
    </row>
    <row r="831" spans="3:3" x14ac:dyDescent="0.3">
      <c r="C831" s="94"/>
    </row>
    <row r="832" spans="3:3" x14ac:dyDescent="0.3">
      <c r="C832" s="94"/>
    </row>
    <row r="833" spans="3:3" x14ac:dyDescent="0.3">
      <c r="C833" s="94"/>
    </row>
    <row r="834" spans="3:3" x14ac:dyDescent="0.3">
      <c r="C834" s="94"/>
    </row>
    <row r="835" spans="3:3" x14ac:dyDescent="0.3">
      <c r="C835" s="94"/>
    </row>
    <row r="836" spans="3:3" x14ac:dyDescent="0.3">
      <c r="C836" s="94"/>
    </row>
    <row r="837" spans="3:3" x14ac:dyDescent="0.3">
      <c r="C837" s="94"/>
    </row>
    <row r="838" spans="3:3" x14ac:dyDescent="0.3">
      <c r="C838" s="94"/>
    </row>
    <row r="839" spans="3:3" x14ac:dyDescent="0.3">
      <c r="C839" s="94"/>
    </row>
    <row r="840" spans="3:3" x14ac:dyDescent="0.3">
      <c r="C840" s="94"/>
    </row>
    <row r="841" spans="3:3" x14ac:dyDescent="0.3">
      <c r="C841" s="94"/>
    </row>
    <row r="842" spans="3:3" x14ac:dyDescent="0.3">
      <c r="C842" s="94"/>
    </row>
    <row r="843" spans="3:3" x14ac:dyDescent="0.3">
      <c r="C843" s="94"/>
    </row>
    <row r="844" spans="3:3" x14ac:dyDescent="0.3">
      <c r="C844" s="94"/>
    </row>
    <row r="845" spans="3:3" x14ac:dyDescent="0.3">
      <c r="C845" s="94"/>
    </row>
    <row r="846" spans="3:3" x14ac:dyDescent="0.3">
      <c r="C846" s="94"/>
    </row>
    <row r="847" spans="3:3" x14ac:dyDescent="0.3">
      <c r="C847" s="94"/>
    </row>
    <row r="848" spans="3:3" x14ac:dyDescent="0.3">
      <c r="C848" s="94"/>
    </row>
    <row r="849" spans="3:3" x14ac:dyDescent="0.3">
      <c r="C849" s="94"/>
    </row>
    <row r="850" spans="3:3" x14ac:dyDescent="0.3">
      <c r="C850" s="94"/>
    </row>
    <row r="851" spans="3:3" x14ac:dyDescent="0.3">
      <c r="C851" s="94"/>
    </row>
    <row r="852" spans="3:3" x14ac:dyDescent="0.3">
      <c r="C852" s="94"/>
    </row>
    <row r="853" spans="3:3" x14ac:dyDescent="0.3">
      <c r="C853" s="94"/>
    </row>
    <row r="854" spans="3:3" x14ac:dyDescent="0.3">
      <c r="C854" s="94"/>
    </row>
    <row r="855" spans="3:3" x14ac:dyDescent="0.3">
      <c r="C855" s="94"/>
    </row>
    <row r="856" spans="3:3" x14ac:dyDescent="0.3">
      <c r="C856" s="94"/>
    </row>
    <row r="857" spans="3:3" x14ac:dyDescent="0.3">
      <c r="C857" s="94"/>
    </row>
    <row r="858" spans="3:3" x14ac:dyDescent="0.3">
      <c r="C858" s="94"/>
    </row>
    <row r="859" spans="3:3" x14ac:dyDescent="0.3">
      <c r="C859" s="94"/>
    </row>
    <row r="860" spans="3:3" x14ac:dyDescent="0.3">
      <c r="C860" s="94"/>
    </row>
    <row r="861" spans="3:3" x14ac:dyDescent="0.3">
      <c r="C861" s="94"/>
    </row>
    <row r="862" spans="3:3" x14ac:dyDescent="0.3">
      <c r="C862" s="94"/>
    </row>
    <row r="863" spans="3:3" x14ac:dyDescent="0.3">
      <c r="C863" s="94"/>
    </row>
    <row r="864" spans="3:3" x14ac:dyDescent="0.3">
      <c r="C864" s="94"/>
    </row>
    <row r="865" spans="3:3" x14ac:dyDescent="0.3">
      <c r="C865" s="94"/>
    </row>
    <row r="866" spans="3:3" x14ac:dyDescent="0.3">
      <c r="C866" s="94"/>
    </row>
    <row r="867" spans="3:3" x14ac:dyDescent="0.3">
      <c r="C867" s="94"/>
    </row>
    <row r="868" spans="3:3" x14ac:dyDescent="0.3">
      <c r="C868" s="94"/>
    </row>
    <row r="869" spans="3:3" x14ac:dyDescent="0.3">
      <c r="C869" s="94"/>
    </row>
    <row r="870" spans="3:3" x14ac:dyDescent="0.3">
      <c r="C870" s="94"/>
    </row>
    <row r="871" spans="3:3" x14ac:dyDescent="0.3">
      <c r="C871" s="94"/>
    </row>
    <row r="872" spans="3:3" x14ac:dyDescent="0.3">
      <c r="C872" s="94"/>
    </row>
    <row r="873" spans="3:3" x14ac:dyDescent="0.3">
      <c r="C873" s="94"/>
    </row>
    <row r="874" spans="3:3" x14ac:dyDescent="0.3">
      <c r="C874" s="94"/>
    </row>
    <row r="875" spans="3:3" x14ac:dyDescent="0.3">
      <c r="C875" s="94"/>
    </row>
    <row r="876" spans="3:3" x14ac:dyDescent="0.3">
      <c r="C876" s="94"/>
    </row>
    <row r="877" spans="3:3" x14ac:dyDescent="0.3">
      <c r="C877" s="94"/>
    </row>
    <row r="878" spans="3:3" x14ac:dyDescent="0.3">
      <c r="C878" s="94"/>
    </row>
    <row r="879" spans="3:3" x14ac:dyDescent="0.3">
      <c r="C879" s="94"/>
    </row>
    <row r="880" spans="3:3" x14ac:dyDescent="0.3">
      <c r="C880" s="94"/>
    </row>
    <row r="881" spans="3:3" x14ac:dyDescent="0.3">
      <c r="C881" s="94"/>
    </row>
    <row r="882" spans="3:3" x14ac:dyDescent="0.3">
      <c r="C882" s="94"/>
    </row>
    <row r="883" spans="3:3" x14ac:dyDescent="0.3">
      <c r="C883" s="94"/>
    </row>
    <row r="884" spans="3:3" x14ac:dyDescent="0.3">
      <c r="C884" s="94"/>
    </row>
    <row r="885" spans="3:3" x14ac:dyDescent="0.3">
      <c r="C885" s="94"/>
    </row>
    <row r="886" spans="3:3" x14ac:dyDescent="0.3">
      <c r="C886" s="94"/>
    </row>
    <row r="887" spans="3:3" x14ac:dyDescent="0.3">
      <c r="C887" s="94"/>
    </row>
    <row r="888" spans="3:3" x14ac:dyDescent="0.3">
      <c r="C888" s="94"/>
    </row>
    <row r="889" spans="3:3" x14ac:dyDescent="0.3">
      <c r="C889" s="94"/>
    </row>
    <row r="890" spans="3:3" x14ac:dyDescent="0.3">
      <c r="C890" s="94"/>
    </row>
    <row r="891" spans="3:3" x14ac:dyDescent="0.3">
      <c r="C891" s="94"/>
    </row>
    <row r="892" spans="3:3" x14ac:dyDescent="0.3">
      <c r="C892" s="94"/>
    </row>
    <row r="893" spans="3:3" x14ac:dyDescent="0.3">
      <c r="C893" s="94"/>
    </row>
    <row r="894" spans="3:3" x14ac:dyDescent="0.3">
      <c r="C894" s="94"/>
    </row>
    <row r="895" spans="3:3" x14ac:dyDescent="0.3">
      <c r="C895" s="94"/>
    </row>
    <row r="896" spans="3:3" x14ac:dyDescent="0.3">
      <c r="C896" s="94"/>
    </row>
    <row r="897" spans="3:3" x14ac:dyDescent="0.3">
      <c r="C897" s="94"/>
    </row>
    <row r="898" spans="3:3" x14ac:dyDescent="0.3">
      <c r="C898" s="94"/>
    </row>
    <row r="899" spans="3:3" x14ac:dyDescent="0.3">
      <c r="C899" s="94"/>
    </row>
    <row r="900" spans="3:3" x14ac:dyDescent="0.3">
      <c r="C900" s="94"/>
    </row>
    <row r="901" spans="3:3" x14ac:dyDescent="0.3">
      <c r="C901" s="94"/>
    </row>
    <row r="902" spans="3:3" x14ac:dyDescent="0.3">
      <c r="C902" s="94"/>
    </row>
    <row r="903" spans="3:3" x14ac:dyDescent="0.3">
      <c r="C903" s="94"/>
    </row>
    <row r="904" spans="3:3" x14ac:dyDescent="0.3">
      <c r="C904" s="94"/>
    </row>
    <row r="905" spans="3:3" x14ac:dyDescent="0.3">
      <c r="C905" s="94"/>
    </row>
    <row r="906" spans="3:3" x14ac:dyDescent="0.3">
      <c r="C906" s="94"/>
    </row>
    <row r="907" spans="3:3" x14ac:dyDescent="0.3">
      <c r="C907" s="94"/>
    </row>
    <row r="908" spans="3:3" x14ac:dyDescent="0.3">
      <c r="C908" s="94"/>
    </row>
    <row r="909" spans="3:3" x14ac:dyDescent="0.3">
      <c r="C909" s="94"/>
    </row>
    <row r="910" spans="3:3" x14ac:dyDescent="0.3">
      <c r="C910" s="94"/>
    </row>
    <row r="911" spans="3:3" x14ac:dyDescent="0.3">
      <c r="C911" s="94"/>
    </row>
    <row r="912" spans="3:3" x14ac:dyDescent="0.3">
      <c r="C912" s="94"/>
    </row>
    <row r="913" spans="3:3" x14ac:dyDescent="0.3">
      <c r="C913" s="94"/>
    </row>
    <row r="914" spans="3:3" x14ac:dyDescent="0.3">
      <c r="C914" s="94"/>
    </row>
    <row r="915" spans="3:3" x14ac:dyDescent="0.3">
      <c r="C915" s="94"/>
    </row>
    <row r="916" spans="3:3" x14ac:dyDescent="0.3">
      <c r="C916" s="94"/>
    </row>
    <row r="917" spans="3:3" x14ac:dyDescent="0.3">
      <c r="C917" s="94"/>
    </row>
    <row r="918" spans="3:3" x14ac:dyDescent="0.3">
      <c r="C918" s="94"/>
    </row>
    <row r="919" spans="3:3" x14ac:dyDescent="0.3">
      <c r="C919" s="94"/>
    </row>
    <row r="920" spans="3:3" x14ac:dyDescent="0.3">
      <c r="C920" s="94"/>
    </row>
    <row r="921" spans="3:3" x14ac:dyDescent="0.3">
      <c r="C921" s="94"/>
    </row>
    <row r="922" spans="3:3" x14ac:dyDescent="0.3">
      <c r="C922" s="94"/>
    </row>
    <row r="923" spans="3:3" x14ac:dyDescent="0.3">
      <c r="C923" s="94"/>
    </row>
    <row r="924" spans="3:3" x14ac:dyDescent="0.3">
      <c r="C924" s="94"/>
    </row>
    <row r="925" spans="3:3" x14ac:dyDescent="0.3">
      <c r="C925" s="94"/>
    </row>
    <row r="926" spans="3:3" x14ac:dyDescent="0.3">
      <c r="C926" s="94"/>
    </row>
    <row r="927" spans="3:3" x14ac:dyDescent="0.3">
      <c r="C927" s="94"/>
    </row>
    <row r="928" spans="3:3" x14ac:dyDescent="0.3">
      <c r="C928" s="94"/>
    </row>
    <row r="929" spans="3:3" x14ac:dyDescent="0.3">
      <c r="C929" s="94"/>
    </row>
    <row r="930" spans="3:3" x14ac:dyDescent="0.3">
      <c r="C930" s="94"/>
    </row>
    <row r="931" spans="3:3" x14ac:dyDescent="0.3">
      <c r="C931" s="94"/>
    </row>
    <row r="932" spans="3:3" x14ac:dyDescent="0.3">
      <c r="C932" s="94"/>
    </row>
    <row r="933" spans="3:3" x14ac:dyDescent="0.3">
      <c r="C933" s="94"/>
    </row>
    <row r="934" spans="3:3" x14ac:dyDescent="0.3">
      <c r="C934" s="94"/>
    </row>
    <row r="935" spans="3:3" x14ac:dyDescent="0.3">
      <c r="C935" s="94"/>
    </row>
    <row r="936" spans="3:3" x14ac:dyDescent="0.3">
      <c r="C936" s="94"/>
    </row>
    <row r="937" spans="3:3" x14ac:dyDescent="0.3">
      <c r="C937" s="94"/>
    </row>
    <row r="938" spans="3:3" x14ac:dyDescent="0.3">
      <c r="C938" s="94"/>
    </row>
    <row r="939" spans="3:3" x14ac:dyDescent="0.3">
      <c r="C939" s="94"/>
    </row>
    <row r="940" spans="3:3" x14ac:dyDescent="0.3">
      <c r="C940" s="94"/>
    </row>
    <row r="941" spans="3:3" x14ac:dyDescent="0.3">
      <c r="C941" s="94"/>
    </row>
    <row r="942" spans="3:3" x14ac:dyDescent="0.3">
      <c r="C942" s="94"/>
    </row>
    <row r="943" spans="3:3" x14ac:dyDescent="0.3">
      <c r="C943" s="94"/>
    </row>
    <row r="944" spans="3:3" x14ac:dyDescent="0.3">
      <c r="C944" s="94"/>
    </row>
    <row r="945" spans="3:3" x14ac:dyDescent="0.3">
      <c r="C945" s="94"/>
    </row>
    <row r="946" spans="3:3" x14ac:dyDescent="0.3">
      <c r="C946" s="94"/>
    </row>
    <row r="947" spans="3:3" x14ac:dyDescent="0.3">
      <c r="C947" s="94"/>
    </row>
    <row r="948" spans="3:3" x14ac:dyDescent="0.3">
      <c r="C948" s="94"/>
    </row>
    <row r="949" spans="3:3" x14ac:dyDescent="0.3">
      <c r="C949" s="94"/>
    </row>
    <row r="950" spans="3:3" x14ac:dyDescent="0.3">
      <c r="C950" s="94"/>
    </row>
    <row r="951" spans="3:3" x14ac:dyDescent="0.3">
      <c r="C951" s="94"/>
    </row>
    <row r="952" spans="3:3" x14ac:dyDescent="0.3">
      <c r="C952" s="94"/>
    </row>
    <row r="953" spans="3:3" x14ac:dyDescent="0.3">
      <c r="C953" s="94"/>
    </row>
    <row r="954" spans="3:3" x14ac:dyDescent="0.3">
      <c r="C954" s="94"/>
    </row>
    <row r="955" spans="3:3" x14ac:dyDescent="0.3">
      <c r="C955" s="94"/>
    </row>
    <row r="956" spans="3:3" x14ac:dyDescent="0.3">
      <c r="C956" s="94"/>
    </row>
    <row r="957" spans="3:3" x14ac:dyDescent="0.3">
      <c r="C957" s="94"/>
    </row>
    <row r="958" spans="3:3" x14ac:dyDescent="0.3">
      <c r="C958" s="94"/>
    </row>
    <row r="959" spans="3:3" x14ac:dyDescent="0.3">
      <c r="C959" s="94"/>
    </row>
    <row r="960" spans="3:3" x14ac:dyDescent="0.3">
      <c r="C960" s="94"/>
    </row>
    <row r="961" spans="3:3" x14ac:dyDescent="0.3">
      <c r="C961" s="94"/>
    </row>
    <row r="962" spans="3:3" x14ac:dyDescent="0.3">
      <c r="C962" s="94"/>
    </row>
    <row r="963" spans="3:3" x14ac:dyDescent="0.3">
      <c r="C963" s="94"/>
    </row>
    <row r="964" spans="3:3" x14ac:dyDescent="0.3">
      <c r="C964" s="94"/>
    </row>
    <row r="965" spans="3:3" x14ac:dyDescent="0.3">
      <c r="C965" s="94"/>
    </row>
    <row r="966" spans="3:3" x14ac:dyDescent="0.3">
      <c r="C966" s="94"/>
    </row>
    <row r="967" spans="3:3" x14ac:dyDescent="0.3">
      <c r="C967" s="94"/>
    </row>
    <row r="968" spans="3:3" x14ac:dyDescent="0.3">
      <c r="C968" s="94"/>
    </row>
    <row r="969" spans="3:3" x14ac:dyDescent="0.3">
      <c r="C969" s="94"/>
    </row>
    <row r="970" spans="3:3" x14ac:dyDescent="0.3">
      <c r="C970" s="94"/>
    </row>
    <row r="971" spans="3:3" x14ac:dyDescent="0.3">
      <c r="C971" s="94"/>
    </row>
    <row r="972" spans="3:3" x14ac:dyDescent="0.3">
      <c r="C972" s="94"/>
    </row>
    <row r="973" spans="3:3" x14ac:dyDescent="0.3">
      <c r="C973" s="94"/>
    </row>
    <row r="974" spans="3:3" x14ac:dyDescent="0.3">
      <c r="C974" s="94"/>
    </row>
    <row r="975" spans="3:3" x14ac:dyDescent="0.3">
      <c r="C975" s="94"/>
    </row>
    <row r="976" spans="3:3" x14ac:dyDescent="0.3">
      <c r="C976" s="94"/>
    </row>
    <row r="977" spans="3:3" x14ac:dyDescent="0.3">
      <c r="C977" s="94"/>
    </row>
    <row r="978" spans="3:3" x14ac:dyDescent="0.3">
      <c r="C978" s="94"/>
    </row>
    <row r="979" spans="3:3" x14ac:dyDescent="0.3">
      <c r="C979" s="94"/>
    </row>
    <row r="980" spans="3:3" x14ac:dyDescent="0.3">
      <c r="C980" s="94"/>
    </row>
    <row r="981" spans="3:3" x14ac:dyDescent="0.3">
      <c r="C981" s="94"/>
    </row>
    <row r="982" spans="3:3" x14ac:dyDescent="0.3">
      <c r="C982" s="94"/>
    </row>
    <row r="983" spans="3:3" x14ac:dyDescent="0.3">
      <c r="C983" s="94"/>
    </row>
    <row r="984" spans="3:3" x14ac:dyDescent="0.3">
      <c r="C984" s="94"/>
    </row>
    <row r="985" spans="3:3" x14ac:dyDescent="0.3">
      <c r="C985" s="94"/>
    </row>
    <row r="986" spans="3:3" x14ac:dyDescent="0.3">
      <c r="C986" s="94"/>
    </row>
    <row r="987" spans="3:3" x14ac:dyDescent="0.3">
      <c r="C987" s="94"/>
    </row>
    <row r="988" spans="3:3" x14ac:dyDescent="0.3">
      <c r="C988" s="94"/>
    </row>
    <row r="989" spans="3:3" x14ac:dyDescent="0.3">
      <c r="C989" s="94"/>
    </row>
    <row r="990" spans="3:3" x14ac:dyDescent="0.3">
      <c r="C990" s="94"/>
    </row>
    <row r="991" spans="3:3" x14ac:dyDescent="0.3">
      <c r="C991" s="94"/>
    </row>
    <row r="992" spans="3:3" x14ac:dyDescent="0.3">
      <c r="C992" s="94"/>
    </row>
    <row r="993" spans="3:3" x14ac:dyDescent="0.3">
      <c r="C993" s="94"/>
    </row>
    <row r="994" spans="3:3" x14ac:dyDescent="0.3">
      <c r="C994" s="94"/>
    </row>
    <row r="995" spans="3:3" x14ac:dyDescent="0.3">
      <c r="C995" s="94"/>
    </row>
    <row r="996" spans="3:3" x14ac:dyDescent="0.3">
      <c r="C996" s="94"/>
    </row>
    <row r="997" spans="3:3" x14ac:dyDescent="0.3">
      <c r="C997" s="94"/>
    </row>
    <row r="998" spans="3:3" x14ac:dyDescent="0.3">
      <c r="C998" s="94"/>
    </row>
    <row r="999" spans="3:3" x14ac:dyDescent="0.3">
      <c r="C999" s="94"/>
    </row>
  </sheetData>
  <autoFilter ref="A1:H90" xr:uid="{B23CC546-2D1F-4D77-8557-6B74FEFF857B}">
    <filterColumn colId="2">
      <filters>
        <filter val="Оборудование"/>
      </filters>
    </filterColumn>
    <filterColumn colId="6">
      <filters>
        <filter val="1"/>
        <filter val="2"/>
      </filters>
    </filterColumn>
    <sortState xmlns:xlrd2="http://schemas.microsoft.com/office/spreadsheetml/2017/richdata2" ref="A2:H90">
      <sortCondition ref="A2:A90"/>
    </sortState>
  </autoFilter>
  <conditionalFormatting sqref="C2:C90">
    <cfRule type="expression" dxfId="71" priority="1">
      <formula>EXACT("Учебное пособие",C2)</formula>
    </cfRule>
    <cfRule type="expression" dxfId="70" priority="2">
      <formula>EXACT("СИЗ",C2)</formula>
    </cfRule>
    <cfRule type="expression" dxfId="69" priority="3">
      <formula>EXACT("Охрана труда",C2)</formula>
    </cfRule>
    <cfRule type="expression" dxfId="68" priority="4">
      <formula>EXACT("Программное обеспечение",C2)</formula>
    </cfRule>
    <cfRule type="expression" dxfId="67" priority="5">
      <formula>EXACT("Оборудование IT",C2)</formula>
    </cfRule>
    <cfRule type="expression" dxfId="66" priority="6">
      <formula>EXACT("Мебель",C2)</formula>
    </cfRule>
    <cfRule type="expression" dxfId="65" priority="7">
      <formula>EXACT("Оборудование",C2)</formula>
    </cfRule>
  </conditionalFormatting>
  <conditionalFormatting sqref="C91:C999">
    <cfRule type="expression" dxfId="64" priority="8">
      <formula>EXACT("Учебные пособия",C91)</formula>
    </cfRule>
    <cfRule type="expression" dxfId="63" priority="9">
      <formula>EXACT("Техника безопасности",C91)</formula>
    </cfRule>
    <cfRule type="expression" dxfId="62" priority="10">
      <formula>EXACT("Охрана труда",C91)</formula>
    </cfRule>
    <cfRule type="expression" dxfId="61" priority="11">
      <formula>EXACT("Программное обеспечение",C91)</formula>
    </cfRule>
    <cfRule type="expression" dxfId="60" priority="12">
      <formula>EXACT("Оборудование IT",C91)</formula>
    </cfRule>
    <cfRule type="expression" dxfId="59" priority="13">
      <formula>EXACT("Мебель",C91)</formula>
    </cfRule>
    <cfRule type="expression" dxfId="58" priority="14">
      <formula>EXACT("Оборудование",C91)</formula>
    </cfRule>
  </conditionalFormatting>
  <conditionalFormatting sqref="G2:G90">
    <cfRule type="colorScale" priority="335">
      <colorScale>
        <cfvo type="min"/>
        <cfvo type="percentile" val="50"/>
        <cfvo type="max"/>
        <color rgb="FFF8696B"/>
        <color rgb="FFFFEB84"/>
        <color rgb="FF63BE7B"/>
      </colorScale>
    </cfRule>
  </conditionalFormatting>
  <conditionalFormatting sqref="H2:H90">
    <cfRule type="cellIs" dxfId="57" priority="48" operator="equal">
      <formula>"Вариативная часть"</formula>
    </cfRule>
    <cfRule type="cellIs" dxfId="56" priority="49" operator="equal">
      <formula>"Базовая часть"</formula>
    </cfRule>
  </conditionalFormatting>
  <dataValidations count="2">
    <dataValidation type="list" allowBlank="1" showInputMessage="1" showErrorMessage="1" sqref="H2:H90" xr:uid="{D21DAE20-EAB0-4C6B-AEC9-307264B14F56}">
      <formula1>"Базовая часть, Вариативная часть"</formula1>
    </dataValidation>
    <dataValidation allowBlank="1" showErrorMessage="1" sqref="A2:B90" xr:uid="{2DD0851E-3103-4CB7-9E24-30BEFB9FDB4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3" activePane="bottomLeft" state="frozen"/>
      <selection activeCell="B81" sqref="B81"/>
      <selection pane="bottomLeft" activeCell="B81" sqref="B81"/>
    </sheetView>
  </sheetViews>
  <sheetFormatPr defaultRowHeight="15.6" x14ac:dyDescent="0.3"/>
  <cols>
    <col min="1" max="1" width="32.6640625" style="97" customWidth="1"/>
    <col min="2" max="2" width="100.6640625" style="42" customWidth="1"/>
    <col min="3" max="3" width="25.6640625" style="99" bestFit="1" customWidth="1"/>
    <col min="4" max="4" width="14.44140625" style="99" customWidth="1"/>
    <col min="5" max="5" width="25.6640625" style="99" customWidth="1"/>
    <col min="6" max="6" width="14.33203125" style="99" customWidth="1"/>
    <col min="7" max="7" width="13.88671875" style="5" customWidth="1"/>
    <col min="8" max="8" width="20.88671875" style="5" customWidth="1"/>
    <col min="9" max="16384" width="8.88671875" style="42"/>
  </cols>
  <sheetData>
    <row r="1" spans="1:8" ht="31.2" x14ac:dyDescent="0.3">
      <c r="A1" s="85" t="s">
        <v>1</v>
      </c>
      <c r="B1" s="98" t="s">
        <v>9</v>
      </c>
      <c r="C1" s="100" t="s">
        <v>2</v>
      </c>
      <c r="D1" s="85" t="s">
        <v>4</v>
      </c>
      <c r="E1" s="85" t="s">
        <v>3</v>
      </c>
      <c r="F1" s="85" t="s">
        <v>7</v>
      </c>
      <c r="G1" s="85" t="s">
        <v>31</v>
      </c>
      <c r="H1" s="85" t="s">
        <v>32</v>
      </c>
    </row>
    <row r="2" spans="1:8" hidden="1" x14ac:dyDescent="0.3">
      <c r="A2" s="89" t="s">
        <v>152</v>
      </c>
      <c r="B2" s="90" t="s">
        <v>153</v>
      </c>
      <c r="C2" s="9" t="s">
        <v>6</v>
      </c>
      <c r="D2" s="91">
        <v>1</v>
      </c>
      <c r="E2" s="91" t="s">
        <v>141</v>
      </c>
      <c r="F2" s="91">
        <v>1</v>
      </c>
      <c r="G2" s="11">
        <f t="shared" ref="G2:G39" si="0">COUNTIF($A$2:$A$999,A2)</f>
        <v>4</v>
      </c>
      <c r="H2" s="11" t="s">
        <v>35</v>
      </c>
    </row>
    <row r="3" spans="1:8" hidden="1" x14ac:dyDescent="0.3">
      <c r="A3" s="89" t="s">
        <v>152</v>
      </c>
      <c r="B3" s="90" t="s">
        <v>166</v>
      </c>
      <c r="C3" s="9" t="s">
        <v>6</v>
      </c>
      <c r="D3" s="91">
        <v>1</v>
      </c>
      <c r="E3" s="91" t="s">
        <v>141</v>
      </c>
      <c r="F3" s="91">
        <v>1</v>
      </c>
      <c r="G3" s="11">
        <f t="shared" si="0"/>
        <v>4</v>
      </c>
      <c r="H3" s="11" t="s">
        <v>35</v>
      </c>
    </row>
    <row r="4" spans="1:8" hidden="1" x14ac:dyDescent="0.3">
      <c r="A4" s="89" t="s">
        <v>152</v>
      </c>
      <c r="B4" s="90" t="s">
        <v>166</v>
      </c>
      <c r="C4" s="9" t="s">
        <v>6</v>
      </c>
      <c r="D4" s="91">
        <v>1</v>
      </c>
      <c r="E4" s="91" t="s">
        <v>141</v>
      </c>
      <c r="F4" s="91">
        <v>6</v>
      </c>
      <c r="G4" s="11">
        <f t="shared" si="0"/>
        <v>4</v>
      </c>
      <c r="H4" s="11" t="s">
        <v>35</v>
      </c>
    </row>
    <row r="5" spans="1:8" hidden="1" x14ac:dyDescent="0.3">
      <c r="A5" s="89" t="s">
        <v>152</v>
      </c>
      <c r="B5" s="90" t="s">
        <v>476</v>
      </c>
      <c r="C5" s="9" t="s">
        <v>6</v>
      </c>
      <c r="D5" s="91">
        <v>1</v>
      </c>
      <c r="E5" s="91" t="s">
        <v>209</v>
      </c>
      <c r="F5" s="91">
        <v>5</v>
      </c>
      <c r="G5" s="11">
        <f t="shared" si="0"/>
        <v>4</v>
      </c>
      <c r="H5" s="11" t="s">
        <v>35</v>
      </c>
    </row>
    <row r="6" spans="1:8" x14ac:dyDescent="0.3">
      <c r="A6" s="89" t="s">
        <v>177</v>
      </c>
      <c r="B6" s="90" t="s">
        <v>178</v>
      </c>
      <c r="C6" s="9" t="s">
        <v>10</v>
      </c>
      <c r="D6" s="91">
        <v>1</v>
      </c>
      <c r="E6" s="91" t="s">
        <v>141</v>
      </c>
      <c r="F6" s="91">
        <v>6</v>
      </c>
      <c r="G6" s="11">
        <f t="shared" si="0"/>
        <v>1</v>
      </c>
      <c r="H6" s="11" t="s">
        <v>35</v>
      </c>
    </row>
    <row r="7" spans="1:8" x14ac:dyDescent="0.3">
      <c r="A7" s="89" t="s">
        <v>394</v>
      </c>
      <c r="B7" s="90" t="s">
        <v>395</v>
      </c>
      <c r="C7" s="9" t="s">
        <v>10</v>
      </c>
      <c r="D7" s="91">
        <v>1</v>
      </c>
      <c r="E7" s="91" t="s">
        <v>209</v>
      </c>
      <c r="F7" s="91">
        <v>2</v>
      </c>
      <c r="G7" s="11">
        <f t="shared" si="0"/>
        <v>1</v>
      </c>
      <c r="H7" s="11" t="s">
        <v>35</v>
      </c>
    </row>
    <row r="8" spans="1:8" x14ac:dyDescent="0.3">
      <c r="A8" s="89" t="s">
        <v>169</v>
      </c>
      <c r="B8" s="90" t="s">
        <v>170</v>
      </c>
      <c r="C8" s="9" t="s">
        <v>10</v>
      </c>
      <c r="D8" s="91">
        <v>1</v>
      </c>
      <c r="E8" s="91" t="s">
        <v>141</v>
      </c>
      <c r="F8" s="91">
        <v>6</v>
      </c>
      <c r="G8" s="11">
        <f t="shared" si="0"/>
        <v>1</v>
      </c>
      <c r="H8" s="11" t="s">
        <v>35</v>
      </c>
    </row>
    <row r="9" spans="1:8" ht="46.8" hidden="1" x14ac:dyDescent="0.3">
      <c r="A9" s="89" t="s">
        <v>207</v>
      </c>
      <c r="B9" s="90" t="s">
        <v>208</v>
      </c>
      <c r="C9" s="9" t="s">
        <v>6</v>
      </c>
      <c r="D9" s="91">
        <v>1</v>
      </c>
      <c r="E9" s="91" t="s">
        <v>209</v>
      </c>
      <c r="F9" s="91">
        <v>20</v>
      </c>
      <c r="G9" s="11">
        <f t="shared" si="0"/>
        <v>1</v>
      </c>
      <c r="H9" s="11" t="s">
        <v>35</v>
      </c>
    </row>
    <row r="10" spans="1:8" ht="31.2" x14ac:dyDescent="0.3">
      <c r="A10" s="89" t="s">
        <v>173</v>
      </c>
      <c r="B10" s="90" t="s">
        <v>174</v>
      </c>
      <c r="C10" s="9" t="s">
        <v>10</v>
      </c>
      <c r="D10" s="91">
        <v>1</v>
      </c>
      <c r="E10" s="91" t="s">
        <v>141</v>
      </c>
      <c r="F10" s="91">
        <v>6</v>
      </c>
      <c r="G10" s="11">
        <f t="shared" si="0"/>
        <v>1</v>
      </c>
      <c r="H10" s="11" t="s">
        <v>35</v>
      </c>
    </row>
    <row r="11" spans="1:8" x14ac:dyDescent="0.3">
      <c r="A11" s="89" t="s">
        <v>139</v>
      </c>
      <c r="B11" s="90" t="s">
        <v>140</v>
      </c>
      <c r="C11" s="9" t="s">
        <v>10</v>
      </c>
      <c r="D11" s="91">
        <v>1</v>
      </c>
      <c r="E11" s="91" t="s">
        <v>141</v>
      </c>
      <c r="F11" s="91">
        <v>1</v>
      </c>
      <c r="G11" s="11">
        <f t="shared" si="0"/>
        <v>1</v>
      </c>
      <c r="H11" s="11" t="s">
        <v>35</v>
      </c>
    </row>
    <row r="12" spans="1:8" x14ac:dyDescent="0.3">
      <c r="A12" s="89" t="s">
        <v>144</v>
      </c>
      <c r="B12" s="90" t="s">
        <v>145</v>
      </c>
      <c r="C12" s="9" t="s">
        <v>10</v>
      </c>
      <c r="D12" s="91">
        <v>1</v>
      </c>
      <c r="E12" s="91" t="s">
        <v>141</v>
      </c>
      <c r="F12" s="91">
        <v>1</v>
      </c>
      <c r="G12" s="11">
        <f t="shared" si="0"/>
        <v>1</v>
      </c>
      <c r="H12" s="11" t="s">
        <v>35</v>
      </c>
    </row>
    <row r="13" spans="1:8" x14ac:dyDescent="0.3">
      <c r="A13" s="89" t="s">
        <v>142</v>
      </c>
      <c r="B13" s="90" t="s">
        <v>143</v>
      </c>
      <c r="C13" s="9" t="s">
        <v>10</v>
      </c>
      <c r="D13" s="91">
        <v>1</v>
      </c>
      <c r="E13" s="91" t="s">
        <v>141</v>
      </c>
      <c r="F13" s="91">
        <v>1</v>
      </c>
      <c r="G13" s="11">
        <f t="shared" si="0"/>
        <v>2</v>
      </c>
      <c r="H13" s="11" t="s">
        <v>35</v>
      </c>
    </row>
    <row r="14" spans="1:8" x14ac:dyDescent="0.3">
      <c r="A14" s="89" t="s">
        <v>142</v>
      </c>
      <c r="B14" s="90" t="s">
        <v>143</v>
      </c>
      <c r="C14" s="9" t="s">
        <v>10</v>
      </c>
      <c r="D14" s="91">
        <v>1</v>
      </c>
      <c r="E14" s="91" t="s">
        <v>141</v>
      </c>
      <c r="F14" s="91">
        <v>6</v>
      </c>
      <c r="G14" s="11">
        <f t="shared" si="0"/>
        <v>2</v>
      </c>
      <c r="H14" s="11" t="s">
        <v>35</v>
      </c>
    </row>
    <row r="15" spans="1:8" x14ac:dyDescent="0.3">
      <c r="A15" s="89" t="s">
        <v>263</v>
      </c>
      <c r="B15" s="90" t="s">
        <v>264</v>
      </c>
      <c r="C15" s="9" t="s">
        <v>10</v>
      </c>
      <c r="D15" s="91">
        <v>1</v>
      </c>
      <c r="E15" s="91" t="s">
        <v>141</v>
      </c>
      <c r="F15" s="91">
        <v>13</v>
      </c>
      <c r="G15" s="11">
        <f t="shared" si="0"/>
        <v>1</v>
      </c>
      <c r="H15" s="11" t="s">
        <v>35</v>
      </c>
    </row>
    <row r="16" spans="1:8" x14ac:dyDescent="0.3">
      <c r="A16" s="89" t="s">
        <v>265</v>
      </c>
      <c r="B16" s="90" t="s">
        <v>266</v>
      </c>
      <c r="C16" s="9" t="s">
        <v>10</v>
      </c>
      <c r="D16" s="91">
        <v>1</v>
      </c>
      <c r="E16" s="91" t="s">
        <v>141</v>
      </c>
      <c r="F16" s="91">
        <v>13</v>
      </c>
      <c r="G16" s="11">
        <f t="shared" si="0"/>
        <v>1</v>
      </c>
      <c r="H16" s="11" t="s">
        <v>35</v>
      </c>
    </row>
    <row r="17" spans="1:8" ht="31.2" x14ac:dyDescent="0.3">
      <c r="A17" s="89" t="s">
        <v>158</v>
      </c>
      <c r="B17" s="90" t="s">
        <v>159</v>
      </c>
      <c r="C17" s="9" t="s">
        <v>10</v>
      </c>
      <c r="D17" s="91">
        <v>1</v>
      </c>
      <c r="E17" s="91" t="s">
        <v>141</v>
      </c>
      <c r="F17" s="91">
        <v>1</v>
      </c>
      <c r="G17" s="11">
        <f t="shared" si="0"/>
        <v>1</v>
      </c>
      <c r="H17" s="11" t="s">
        <v>35</v>
      </c>
    </row>
    <row r="18" spans="1:8" ht="31.2" x14ac:dyDescent="0.3">
      <c r="A18" s="89" t="s">
        <v>181</v>
      </c>
      <c r="B18" s="90" t="s">
        <v>182</v>
      </c>
      <c r="C18" s="9" t="s">
        <v>10</v>
      </c>
      <c r="D18" s="91">
        <v>1</v>
      </c>
      <c r="E18" s="91" t="s">
        <v>141</v>
      </c>
      <c r="F18" s="91">
        <v>6</v>
      </c>
      <c r="G18" s="11">
        <f t="shared" si="0"/>
        <v>1</v>
      </c>
      <c r="H18" s="11" t="s">
        <v>35</v>
      </c>
    </row>
    <row r="19" spans="1:8" x14ac:dyDescent="0.3">
      <c r="A19" s="89" t="s">
        <v>146</v>
      </c>
      <c r="B19" s="90" t="s">
        <v>147</v>
      </c>
      <c r="C19" s="9" t="s">
        <v>10</v>
      </c>
      <c r="D19" s="91">
        <v>1</v>
      </c>
      <c r="E19" s="91" t="s">
        <v>141</v>
      </c>
      <c r="F19" s="91">
        <v>1</v>
      </c>
      <c r="G19" s="11">
        <f t="shared" si="0"/>
        <v>1</v>
      </c>
      <c r="H19" s="11" t="s">
        <v>35</v>
      </c>
    </row>
    <row r="20" spans="1:8" x14ac:dyDescent="0.3">
      <c r="A20" s="89" t="s">
        <v>512</v>
      </c>
      <c r="B20" s="90" t="s">
        <v>180</v>
      </c>
      <c r="C20" s="9" t="s">
        <v>10</v>
      </c>
      <c r="D20" s="91">
        <v>1</v>
      </c>
      <c r="E20" s="91" t="s">
        <v>141</v>
      </c>
      <c r="F20" s="91">
        <v>6</v>
      </c>
      <c r="G20" s="11">
        <f t="shared" si="0"/>
        <v>1</v>
      </c>
      <c r="H20" s="11" t="s">
        <v>35</v>
      </c>
    </row>
    <row r="21" spans="1:8" ht="31.2" x14ac:dyDescent="0.3">
      <c r="A21" s="89" t="s">
        <v>154</v>
      </c>
      <c r="B21" s="90" t="s">
        <v>155</v>
      </c>
      <c r="C21" s="9" t="s">
        <v>10</v>
      </c>
      <c r="D21" s="91">
        <v>1</v>
      </c>
      <c r="E21" s="91" t="s">
        <v>141</v>
      </c>
      <c r="F21" s="91">
        <v>1</v>
      </c>
      <c r="G21" s="11">
        <f t="shared" si="0"/>
        <v>1</v>
      </c>
      <c r="H21" s="11" t="s">
        <v>35</v>
      </c>
    </row>
    <row r="22" spans="1:8" ht="31.2" x14ac:dyDescent="0.3">
      <c r="A22" s="89" t="s">
        <v>150</v>
      </c>
      <c r="B22" s="90" t="s">
        <v>151</v>
      </c>
      <c r="C22" s="9" t="s">
        <v>10</v>
      </c>
      <c r="D22" s="91">
        <v>1</v>
      </c>
      <c r="E22" s="91" t="s">
        <v>141</v>
      </c>
      <c r="F22" s="91">
        <v>1</v>
      </c>
      <c r="G22" s="11">
        <f t="shared" si="0"/>
        <v>1</v>
      </c>
      <c r="H22" s="11" t="s">
        <v>35</v>
      </c>
    </row>
    <row r="23" spans="1:8" x14ac:dyDescent="0.3">
      <c r="A23" s="89" t="s">
        <v>162</v>
      </c>
      <c r="B23" s="90" t="s">
        <v>163</v>
      </c>
      <c r="C23" s="9" t="s">
        <v>10</v>
      </c>
      <c r="D23" s="91">
        <v>1</v>
      </c>
      <c r="E23" s="91" t="s">
        <v>141</v>
      </c>
      <c r="F23" s="91">
        <v>1</v>
      </c>
      <c r="G23" s="11">
        <f t="shared" si="0"/>
        <v>1</v>
      </c>
      <c r="H23" s="11" t="s">
        <v>35</v>
      </c>
    </row>
    <row r="24" spans="1:8" x14ac:dyDescent="0.3">
      <c r="A24" s="89" t="s">
        <v>164</v>
      </c>
      <c r="B24" s="90" t="s">
        <v>165</v>
      </c>
      <c r="C24" s="9" t="s">
        <v>10</v>
      </c>
      <c r="D24" s="91">
        <v>1</v>
      </c>
      <c r="E24" s="91" t="s">
        <v>141</v>
      </c>
      <c r="F24" s="91">
        <v>1</v>
      </c>
      <c r="G24" s="11">
        <f t="shared" si="0"/>
        <v>1</v>
      </c>
      <c r="H24" s="11" t="s">
        <v>35</v>
      </c>
    </row>
    <row r="25" spans="1:8" x14ac:dyDescent="0.3">
      <c r="A25" s="89" t="s">
        <v>175</v>
      </c>
      <c r="B25" s="90" t="s">
        <v>176</v>
      </c>
      <c r="C25" s="9" t="s">
        <v>10</v>
      </c>
      <c r="D25" s="91">
        <v>1</v>
      </c>
      <c r="E25" s="91" t="s">
        <v>141</v>
      </c>
      <c r="F25" s="91">
        <v>6</v>
      </c>
      <c r="G25" s="11">
        <f t="shared" si="0"/>
        <v>1</v>
      </c>
      <c r="H25" s="11" t="s">
        <v>35</v>
      </c>
    </row>
    <row r="26" spans="1:8" ht="31.2" x14ac:dyDescent="0.3">
      <c r="A26" s="89" t="s">
        <v>156</v>
      </c>
      <c r="B26" s="90" t="s">
        <v>157</v>
      </c>
      <c r="C26" s="9" t="s">
        <v>10</v>
      </c>
      <c r="D26" s="91">
        <v>1</v>
      </c>
      <c r="E26" s="91" t="s">
        <v>141</v>
      </c>
      <c r="F26" s="91">
        <v>1</v>
      </c>
      <c r="G26" s="11">
        <f t="shared" si="0"/>
        <v>1</v>
      </c>
      <c r="H26" s="11" t="s">
        <v>35</v>
      </c>
    </row>
    <row r="27" spans="1:8" hidden="1" x14ac:dyDescent="0.3">
      <c r="A27" s="89" t="s">
        <v>342</v>
      </c>
      <c r="B27" s="90" t="s">
        <v>343</v>
      </c>
      <c r="C27" s="9" t="s">
        <v>6</v>
      </c>
      <c r="D27" s="91">
        <v>1</v>
      </c>
      <c r="E27" s="91" t="s">
        <v>141</v>
      </c>
      <c r="F27" s="91">
        <v>15</v>
      </c>
      <c r="G27" s="11">
        <f t="shared" si="0"/>
        <v>1</v>
      </c>
      <c r="H27" s="11" t="s">
        <v>35</v>
      </c>
    </row>
    <row r="28" spans="1:8" ht="31.2" hidden="1" x14ac:dyDescent="0.3">
      <c r="A28" s="89" t="s">
        <v>260</v>
      </c>
      <c r="B28" s="90" t="s">
        <v>261</v>
      </c>
      <c r="C28" s="9" t="s">
        <v>6</v>
      </c>
      <c r="D28" s="91">
        <v>1</v>
      </c>
      <c r="E28" s="91" t="s">
        <v>141</v>
      </c>
      <c r="F28" s="91">
        <v>13</v>
      </c>
      <c r="G28" s="11">
        <f t="shared" si="0"/>
        <v>1</v>
      </c>
      <c r="H28" s="11" t="s">
        <v>35</v>
      </c>
    </row>
    <row r="29" spans="1:8" x14ac:dyDescent="0.3">
      <c r="A29" s="89" t="s">
        <v>148</v>
      </c>
      <c r="B29" s="90" t="s">
        <v>149</v>
      </c>
      <c r="C29" s="9" t="s">
        <v>10</v>
      </c>
      <c r="D29" s="91">
        <v>1</v>
      </c>
      <c r="E29" s="91" t="s">
        <v>141</v>
      </c>
      <c r="F29" s="91">
        <v>1</v>
      </c>
      <c r="G29" s="11">
        <f t="shared" si="0"/>
        <v>1</v>
      </c>
      <c r="H29" s="11" t="s">
        <v>35</v>
      </c>
    </row>
    <row r="30" spans="1:8" hidden="1" x14ac:dyDescent="0.3">
      <c r="A30" s="89" t="s">
        <v>23</v>
      </c>
      <c r="B30" s="90" t="s">
        <v>396</v>
      </c>
      <c r="C30" s="9" t="s">
        <v>6</v>
      </c>
      <c r="D30" s="91">
        <v>2</v>
      </c>
      <c r="E30" s="91" t="s">
        <v>209</v>
      </c>
      <c r="F30" s="91">
        <v>4</v>
      </c>
      <c r="G30" s="11">
        <f t="shared" si="0"/>
        <v>1</v>
      </c>
      <c r="H30" s="11" t="s">
        <v>35</v>
      </c>
    </row>
    <row r="31" spans="1:8" hidden="1" x14ac:dyDescent="0.3">
      <c r="A31" s="89" t="s">
        <v>344</v>
      </c>
      <c r="B31" s="90" t="s">
        <v>345</v>
      </c>
      <c r="C31" s="9" t="s">
        <v>6</v>
      </c>
      <c r="D31" s="91">
        <v>1</v>
      </c>
      <c r="E31" s="91" t="s">
        <v>209</v>
      </c>
      <c r="F31" s="91">
        <v>30</v>
      </c>
      <c r="G31" s="11">
        <f t="shared" si="0"/>
        <v>1</v>
      </c>
      <c r="H31" s="11" t="s">
        <v>35</v>
      </c>
    </row>
    <row r="32" spans="1:8" hidden="1" x14ac:dyDescent="0.3">
      <c r="A32" s="89" t="s">
        <v>76</v>
      </c>
      <c r="B32" s="90" t="s">
        <v>262</v>
      </c>
      <c r="C32" s="9" t="s">
        <v>6</v>
      </c>
      <c r="D32" s="91">
        <v>1</v>
      </c>
      <c r="E32" s="91" t="s">
        <v>209</v>
      </c>
      <c r="F32" s="91">
        <v>25</v>
      </c>
      <c r="G32" s="11">
        <f t="shared" si="0"/>
        <v>1</v>
      </c>
      <c r="H32" s="11" t="s">
        <v>35</v>
      </c>
    </row>
    <row r="33" spans="1:8" hidden="1" x14ac:dyDescent="0.3">
      <c r="A33" s="89" t="s">
        <v>477</v>
      </c>
      <c r="B33" s="90" t="s">
        <v>478</v>
      </c>
      <c r="C33" s="9" t="s">
        <v>6</v>
      </c>
      <c r="D33" s="91">
        <v>1</v>
      </c>
      <c r="E33" s="91" t="s">
        <v>209</v>
      </c>
      <c r="F33" s="91">
        <v>5</v>
      </c>
      <c r="G33" s="11">
        <f t="shared" si="0"/>
        <v>1</v>
      </c>
      <c r="H33" s="11" t="s">
        <v>35</v>
      </c>
    </row>
    <row r="34" spans="1:8" x14ac:dyDescent="0.3">
      <c r="A34" s="89" t="s">
        <v>513</v>
      </c>
      <c r="B34" s="90" t="s">
        <v>161</v>
      </c>
      <c r="C34" s="9" t="s">
        <v>10</v>
      </c>
      <c r="D34" s="91">
        <v>1</v>
      </c>
      <c r="E34" s="91" t="s">
        <v>141</v>
      </c>
      <c r="F34" s="91">
        <v>1</v>
      </c>
      <c r="G34" s="11">
        <f t="shared" si="0"/>
        <v>1</v>
      </c>
      <c r="H34" s="11" t="s">
        <v>35</v>
      </c>
    </row>
    <row r="35" spans="1:8" x14ac:dyDescent="0.3">
      <c r="A35" s="89" t="s">
        <v>171</v>
      </c>
      <c r="B35" s="90" t="s">
        <v>172</v>
      </c>
      <c r="C35" s="9" t="s">
        <v>10</v>
      </c>
      <c r="D35" s="91">
        <v>1</v>
      </c>
      <c r="E35" s="91" t="s">
        <v>141</v>
      </c>
      <c r="F35" s="91">
        <v>6</v>
      </c>
      <c r="G35" s="11">
        <f t="shared" si="0"/>
        <v>1</v>
      </c>
      <c r="H35" s="11" t="s">
        <v>35</v>
      </c>
    </row>
    <row r="36" spans="1:8" x14ac:dyDescent="0.3">
      <c r="A36" s="89" t="s">
        <v>479</v>
      </c>
      <c r="B36" s="90" t="s">
        <v>168</v>
      </c>
      <c r="C36" s="9" t="s">
        <v>10</v>
      </c>
      <c r="D36" s="91">
        <v>1</v>
      </c>
      <c r="E36" s="91" t="s">
        <v>141</v>
      </c>
      <c r="F36" s="91">
        <v>6</v>
      </c>
      <c r="G36" s="11">
        <f t="shared" si="0"/>
        <v>2</v>
      </c>
      <c r="H36" s="11" t="s">
        <v>35</v>
      </c>
    </row>
    <row r="37" spans="1:8" x14ac:dyDescent="0.3">
      <c r="A37" s="89" t="s">
        <v>479</v>
      </c>
      <c r="B37" s="90" t="s">
        <v>480</v>
      </c>
      <c r="C37" s="9" t="s">
        <v>10</v>
      </c>
      <c r="D37" s="91">
        <v>1</v>
      </c>
      <c r="E37" s="91" t="s">
        <v>209</v>
      </c>
      <c r="F37" s="91">
        <v>5</v>
      </c>
      <c r="G37" s="11">
        <f t="shared" si="0"/>
        <v>2</v>
      </c>
      <c r="H37" s="11" t="s">
        <v>35</v>
      </c>
    </row>
    <row r="38" spans="1:8" ht="46.8" x14ac:dyDescent="0.3">
      <c r="A38" s="89" t="s">
        <v>514</v>
      </c>
      <c r="B38" s="90" t="s">
        <v>316</v>
      </c>
      <c r="C38" s="9" t="s">
        <v>10</v>
      </c>
      <c r="D38" s="91">
        <v>1</v>
      </c>
      <c r="E38" s="91" t="s">
        <v>209</v>
      </c>
      <c r="F38" s="91">
        <v>1</v>
      </c>
      <c r="G38" s="11">
        <f t="shared" si="0"/>
        <v>1</v>
      </c>
      <c r="H38" s="11" t="s">
        <v>35</v>
      </c>
    </row>
    <row r="39" spans="1:8" ht="46.8" x14ac:dyDescent="0.3">
      <c r="A39" s="89" t="s">
        <v>317</v>
      </c>
      <c r="B39" s="90" t="s">
        <v>318</v>
      </c>
      <c r="C39" s="9" t="s">
        <v>10</v>
      </c>
      <c r="D39" s="91">
        <v>1</v>
      </c>
      <c r="E39" s="91" t="s">
        <v>209</v>
      </c>
      <c r="F39" s="91">
        <v>1</v>
      </c>
      <c r="G39" s="11">
        <f t="shared" si="0"/>
        <v>1</v>
      </c>
      <c r="H39" s="11" t="s">
        <v>35</v>
      </c>
    </row>
    <row r="40" spans="1:8" x14ac:dyDescent="0.3">
      <c r="C40" s="94"/>
    </row>
    <row r="41" spans="1:8" x14ac:dyDescent="0.3">
      <c r="C41" s="94"/>
    </row>
    <row r="42" spans="1:8" x14ac:dyDescent="0.3">
      <c r="C42" s="94"/>
    </row>
    <row r="43" spans="1:8" x14ac:dyDescent="0.3">
      <c r="C43" s="94"/>
    </row>
    <row r="44" spans="1:8" x14ac:dyDescent="0.3">
      <c r="C44" s="94"/>
    </row>
    <row r="45" spans="1:8" x14ac:dyDescent="0.3">
      <c r="C45" s="94"/>
    </row>
    <row r="46" spans="1:8" x14ac:dyDescent="0.3">
      <c r="C46" s="94"/>
    </row>
    <row r="47" spans="1:8" x14ac:dyDescent="0.3">
      <c r="C47" s="94"/>
    </row>
    <row r="48" spans="1:8" x14ac:dyDescent="0.3">
      <c r="C48" s="94"/>
    </row>
    <row r="49" spans="3:3" x14ac:dyDescent="0.3">
      <c r="C49" s="94"/>
    </row>
    <row r="50" spans="3:3" x14ac:dyDescent="0.3">
      <c r="C50" s="94"/>
    </row>
    <row r="51" spans="3:3" x14ac:dyDescent="0.3">
      <c r="C51" s="94"/>
    </row>
    <row r="52" spans="3:3" x14ac:dyDescent="0.3">
      <c r="C52" s="94"/>
    </row>
    <row r="53" spans="3:3" x14ac:dyDescent="0.3">
      <c r="C53" s="94"/>
    </row>
    <row r="54" spans="3:3" x14ac:dyDescent="0.3">
      <c r="C54" s="94"/>
    </row>
    <row r="55" spans="3:3" x14ac:dyDescent="0.3">
      <c r="C55" s="94"/>
    </row>
    <row r="56" spans="3:3" x14ac:dyDescent="0.3">
      <c r="C56" s="94"/>
    </row>
    <row r="57" spans="3:3" x14ac:dyDescent="0.3">
      <c r="C57" s="94"/>
    </row>
    <row r="58" spans="3:3" x14ac:dyDescent="0.3">
      <c r="C58" s="94"/>
    </row>
    <row r="59" spans="3:3" x14ac:dyDescent="0.3">
      <c r="C59" s="94"/>
    </row>
    <row r="60" spans="3:3" x14ac:dyDescent="0.3">
      <c r="C60" s="94"/>
    </row>
    <row r="61" spans="3:3" x14ac:dyDescent="0.3">
      <c r="C61" s="94"/>
    </row>
    <row r="62" spans="3:3" x14ac:dyDescent="0.3">
      <c r="C62" s="94"/>
    </row>
    <row r="63" spans="3:3" x14ac:dyDescent="0.3">
      <c r="C63" s="94"/>
    </row>
    <row r="64" spans="3:3" x14ac:dyDescent="0.3">
      <c r="C64" s="94"/>
    </row>
    <row r="65" spans="3:3" x14ac:dyDescent="0.3">
      <c r="C65" s="94"/>
    </row>
    <row r="66" spans="3:3" x14ac:dyDescent="0.3">
      <c r="C66" s="94"/>
    </row>
    <row r="67" spans="3:3" x14ac:dyDescent="0.3">
      <c r="C67" s="94"/>
    </row>
    <row r="68" spans="3:3" x14ac:dyDescent="0.3">
      <c r="C68" s="94"/>
    </row>
    <row r="69" spans="3:3" x14ac:dyDescent="0.3">
      <c r="C69" s="94"/>
    </row>
    <row r="70" spans="3:3" x14ac:dyDescent="0.3">
      <c r="C70" s="94"/>
    </row>
    <row r="71" spans="3:3" x14ac:dyDescent="0.3">
      <c r="C71" s="94"/>
    </row>
    <row r="72" spans="3:3" x14ac:dyDescent="0.3">
      <c r="C72" s="94"/>
    </row>
    <row r="73" spans="3:3" x14ac:dyDescent="0.3">
      <c r="C73" s="94"/>
    </row>
    <row r="74" spans="3:3" x14ac:dyDescent="0.3">
      <c r="C74" s="94"/>
    </row>
    <row r="75" spans="3:3" x14ac:dyDescent="0.3">
      <c r="C75" s="94"/>
    </row>
    <row r="76" spans="3:3" x14ac:dyDescent="0.3">
      <c r="C76" s="94"/>
    </row>
    <row r="77" spans="3:3" x14ac:dyDescent="0.3">
      <c r="C77" s="94"/>
    </row>
    <row r="78" spans="3:3" x14ac:dyDescent="0.3">
      <c r="C78" s="94"/>
    </row>
    <row r="79" spans="3:3" x14ac:dyDescent="0.3">
      <c r="C79" s="94"/>
    </row>
    <row r="80" spans="3:3" x14ac:dyDescent="0.3">
      <c r="C80" s="94"/>
    </row>
    <row r="81" spans="3:3" x14ac:dyDescent="0.3">
      <c r="C81" s="94"/>
    </row>
    <row r="82" spans="3:3" x14ac:dyDescent="0.3">
      <c r="C82" s="94"/>
    </row>
    <row r="83" spans="3:3" x14ac:dyDescent="0.3">
      <c r="C83" s="94"/>
    </row>
    <row r="84" spans="3:3" x14ac:dyDescent="0.3">
      <c r="C84" s="94"/>
    </row>
    <row r="85" spans="3:3" x14ac:dyDescent="0.3">
      <c r="C85" s="94"/>
    </row>
    <row r="86" spans="3:3" x14ac:dyDescent="0.3">
      <c r="C86" s="94"/>
    </row>
    <row r="87" spans="3:3" x14ac:dyDescent="0.3">
      <c r="C87" s="94"/>
    </row>
    <row r="88" spans="3:3" x14ac:dyDescent="0.3">
      <c r="C88" s="94"/>
    </row>
    <row r="89" spans="3:3" x14ac:dyDescent="0.3">
      <c r="C89" s="94"/>
    </row>
    <row r="90" spans="3:3" x14ac:dyDescent="0.3">
      <c r="C90" s="94"/>
    </row>
    <row r="91" spans="3:3" x14ac:dyDescent="0.3">
      <c r="C91" s="94"/>
    </row>
    <row r="92" spans="3:3" x14ac:dyDescent="0.3">
      <c r="C92" s="94"/>
    </row>
    <row r="93" spans="3:3" x14ac:dyDescent="0.3">
      <c r="C93" s="94"/>
    </row>
    <row r="94" spans="3:3" x14ac:dyDescent="0.3">
      <c r="C94" s="94"/>
    </row>
    <row r="95" spans="3:3" x14ac:dyDescent="0.3">
      <c r="C95" s="94"/>
    </row>
    <row r="96" spans="3:3"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row r="406" spans="3:3" x14ac:dyDescent="0.3">
      <c r="C406" s="94"/>
    </row>
    <row r="407" spans="3:3" x14ac:dyDescent="0.3">
      <c r="C407" s="94"/>
    </row>
    <row r="408" spans="3:3" x14ac:dyDescent="0.3">
      <c r="C408" s="94"/>
    </row>
    <row r="409" spans="3:3" x14ac:dyDescent="0.3">
      <c r="C409" s="94"/>
    </row>
    <row r="410" spans="3:3" x14ac:dyDescent="0.3">
      <c r="C410" s="94"/>
    </row>
    <row r="411" spans="3:3" x14ac:dyDescent="0.3">
      <c r="C411" s="94"/>
    </row>
    <row r="412" spans="3:3" x14ac:dyDescent="0.3">
      <c r="C412" s="94"/>
    </row>
    <row r="413" spans="3:3" x14ac:dyDescent="0.3">
      <c r="C413" s="94"/>
    </row>
    <row r="414" spans="3:3" x14ac:dyDescent="0.3">
      <c r="C414" s="94"/>
    </row>
    <row r="415" spans="3:3" x14ac:dyDescent="0.3">
      <c r="C415" s="94"/>
    </row>
    <row r="416" spans="3:3" x14ac:dyDescent="0.3">
      <c r="C416" s="94"/>
    </row>
    <row r="417" spans="3:3" x14ac:dyDescent="0.3">
      <c r="C417" s="94"/>
    </row>
    <row r="418" spans="3:3" x14ac:dyDescent="0.3">
      <c r="C418" s="94"/>
    </row>
    <row r="419" spans="3:3" x14ac:dyDescent="0.3">
      <c r="C419" s="94"/>
    </row>
    <row r="420" spans="3:3" x14ac:dyDescent="0.3">
      <c r="C420" s="94"/>
    </row>
    <row r="421" spans="3:3" x14ac:dyDescent="0.3">
      <c r="C421" s="94"/>
    </row>
    <row r="422" spans="3:3" x14ac:dyDescent="0.3">
      <c r="C422" s="94"/>
    </row>
    <row r="423" spans="3:3" x14ac:dyDescent="0.3">
      <c r="C423" s="94"/>
    </row>
    <row r="424" spans="3:3" x14ac:dyDescent="0.3">
      <c r="C424" s="94"/>
    </row>
    <row r="425" spans="3:3" x14ac:dyDescent="0.3">
      <c r="C425" s="94"/>
    </row>
    <row r="426" spans="3:3" x14ac:dyDescent="0.3">
      <c r="C426" s="94"/>
    </row>
    <row r="427" spans="3:3" x14ac:dyDescent="0.3">
      <c r="C427" s="94"/>
    </row>
    <row r="428" spans="3:3" x14ac:dyDescent="0.3">
      <c r="C428" s="94"/>
    </row>
    <row r="429" spans="3:3" x14ac:dyDescent="0.3">
      <c r="C429" s="94"/>
    </row>
    <row r="430" spans="3:3" x14ac:dyDescent="0.3">
      <c r="C430" s="94"/>
    </row>
    <row r="431" spans="3:3" x14ac:dyDescent="0.3">
      <c r="C431" s="94"/>
    </row>
    <row r="432" spans="3:3" x14ac:dyDescent="0.3">
      <c r="C432" s="94"/>
    </row>
    <row r="433" spans="3:3" x14ac:dyDescent="0.3">
      <c r="C433" s="94"/>
    </row>
    <row r="434" spans="3:3" x14ac:dyDescent="0.3">
      <c r="C434" s="94"/>
    </row>
    <row r="435" spans="3:3" x14ac:dyDescent="0.3">
      <c r="C435" s="94"/>
    </row>
    <row r="436" spans="3:3" x14ac:dyDescent="0.3">
      <c r="C436" s="94"/>
    </row>
    <row r="437" spans="3:3" x14ac:dyDescent="0.3">
      <c r="C437" s="94"/>
    </row>
    <row r="438" spans="3:3" x14ac:dyDescent="0.3">
      <c r="C438" s="94"/>
    </row>
    <row r="439" spans="3:3" x14ac:dyDescent="0.3">
      <c r="C439" s="94"/>
    </row>
    <row r="440" spans="3:3" x14ac:dyDescent="0.3">
      <c r="C440" s="94"/>
    </row>
    <row r="441" spans="3:3" x14ac:dyDescent="0.3">
      <c r="C441" s="94"/>
    </row>
    <row r="442" spans="3:3" x14ac:dyDescent="0.3">
      <c r="C442" s="94"/>
    </row>
    <row r="443" spans="3:3" x14ac:dyDescent="0.3">
      <c r="C443" s="94"/>
    </row>
    <row r="444" spans="3:3" x14ac:dyDescent="0.3">
      <c r="C444" s="94"/>
    </row>
    <row r="445" spans="3:3" x14ac:dyDescent="0.3">
      <c r="C445" s="94"/>
    </row>
    <row r="446" spans="3:3" x14ac:dyDescent="0.3">
      <c r="C446" s="94"/>
    </row>
    <row r="447" spans="3:3" x14ac:dyDescent="0.3">
      <c r="C447" s="94"/>
    </row>
    <row r="448" spans="3:3" x14ac:dyDescent="0.3">
      <c r="C448" s="94"/>
    </row>
    <row r="449" spans="3:3" x14ac:dyDescent="0.3">
      <c r="C449" s="94"/>
    </row>
    <row r="450" spans="3:3" x14ac:dyDescent="0.3">
      <c r="C450" s="94"/>
    </row>
    <row r="451" spans="3:3" x14ac:dyDescent="0.3">
      <c r="C451" s="94"/>
    </row>
    <row r="452" spans="3:3" x14ac:dyDescent="0.3">
      <c r="C452" s="94"/>
    </row>
    <row r="453" spans="3:3" x14ac:dyDescent="0.3">
      <c r="C453" s="94"/>
    </row>
    <row r="454" spans="3:3" x14ac:dyDescent="0.3">
      <c r="C454" s="94"/>
    </row>
    <row r="455" spans="3:3" x14ac:dyDescent="0.3">
      <c r="C455" s="94"/>
    </row>
    <row r="456" spans="3:3" x14ac:dyDescent="0.3">
      <c r="C456" s="94"/>
    </row>
    <row r="457" spans="3:3" x14ac:dyDescent="0.3">
      <c r="C457" s="94"/>
    </row>
    <row r="458" spans="3:3" x14ac:dyDescent="0.3">
      <c r="C458" s="94"/>
    </row>
    <row r="459" spans="3:3" x14ac:dyDescent="0.3">
      <c r="C459" s="94"/>
    </row>
    <row r="460" spans="3:3" x14ac:dyDescent="0.3">
      <c r="C460" s="94"/>
    </row>
    <row r="461" spans="3:3" x14ac:dyDescent="0.3">
      <c r="C461" s="94"/>
    </row>
    <row r="462" spans="3:3" x14ac:dyDescent="0.3">
      <c r="C462" s="94"/>
    </row>
    <row r="463" spans="3:3" x14ac:dyDescent="0.3">
      <c r="C463" s="94"/>
    </row>
    <row r="464" spans="3:3" x14ac:dyDescent="0.3">
      <c r="C464" s="94"/>
    </row>
    <row r="465" spans="3:3" x14ac:dyDescent="0.3">
      <c r="C465" s="94"/>
    </row>
    <row r="466" spans="3:3" x14ac:dyDescent="0.3">
      <c r="C466" s="94"/>
    </row>
    <row r="467" spans="3:3" x14ac:dyDescent="0.3">
      <c r="C467" s="94"/>
    </row>
    <row r="468" spans="3:3" x14ac:dyDescent="0.3">
      <c r="C468" s="94"/>
    </row>
    <row r="469" spans="3:3" x14ac:dyDescent="0.3">
      <c r="C469" s="94"/>
    </row>
    <row r="470" spans="3:3" x14ac:dyDescent="0.3">
      <c r="C470" s="94"/>
    </row>
    <row r="471" spans="3:3" x14ac:dyDescent="0.3">
      <c r="C471" s="94"/>
    </row>
    <row r="472" spans="3:3" x14ac:dyDescent="0.3">
      <c r="C472" s="94"/>
    </row>
    <row r="473" spans="3:3" x14ac:dyDescent="0.3">
      <c r="C473" s="94"/>
    </row>
    <row r="474" spans="3:3" x14ac:dyDescent="0.3">
      <c r="C474" s="94"/>
    </row>
    <row r="475" spans="3:3" x14ac:dyDescent="0.3">
      <c r="C475" s="94"/>
    </row>
    <row r="476" spans="3:3" x14ac:dyDescent="0.3">
      <c r="C476" s="94"/>
    </row>
    <row r="477" spans="3:3" x14ac:dyDescent="0.3">
      <c r="C477" s="94"/>
    </row>
    <row r="478" spans="3:3" x14ac:dyDescent="0.3">
      <c r="C478" s="94"/>
    </row>
    <row r="479" spans="3:3" x14ac:dyDescent="0.3">
      <c r="C479" s="94"/>
    </row>
    <row r="480" spans="3:3" x14ac:dyDescent="0.3">
      <c r="C480" s="94"/>
    </row>
    <row r="481" spans="3:3" x14ac:dyDescent="0.3">
      <c r="C481" s="94"/>
    </row>
    <row r="482" spans="3:3" x14ac:dyDescent="0.3">
      <c r="C482" s="94"/>
    </row>
    <row r="483" spans="3:3" x14ac:dyDescent="0.3">
      <c r="C483" s="94"/>
    </row>
    <row r="484" spans="3:3" x14ac:dyDescent="0.3">
      <c r="C484" s="94"/>
    </row>
    <row r="485" spans="3:3" x14ac:dyDescent="0.3">
      <c r="C485" s="94"/>
    </row>
    <row r="486" spans="3:3" x14ac:dyDescent="0.3">
      <c r="C486" s="94"/>
    </row>
    <row r="487" spans="3:3" x14ac:dyDescent="0.3">
      <c r="C487" s="94"/>
    </row>
    <row r="488" spans="3:3" x14ac:dyDescent="0.3">
      <c r="C488" s="94"/>
    </row>
    <row r="489" spans="3:3" x14ac:dyDescent="0.3">
      <c r="C489" s="94"/>
    </row>
    <row r="490" spans="3:3" x14ac:dyDescent="0.3">
      <c r="C490" s="94"/>
    </row>
    <row r="491" spans="3:3" x14ac:dyDescent="0.3">
      <c r="C491" s="94"/>
    </row>
    <row r="492" spans="3:3" x14ac:dyDescent="0.3">
      <c r="C492" s="94"/>
    </row>
    <row r="493" spans="3:3" x14ac:dyDescent="0.3">
      <c r="C493" s="94"/>
    </row>
    <row r="494" spans="3:3" x14ac:dyDescent="0.3">
      <c r="C494" s="94"/>
    </row>
    <row r="495" spans="3:3" x14ac:dyDescent="0.3">
      <c r="C495" s="94"/>
    </row>
    <row r="496" spans="3:3" x14ac:dyDescent="0.3">
      <c r="C496" s="94"/>
    </row>
    <row r="497" spans="3:3" x14ac:dyDescent="0.3">
      <c r="C497" s="94"/>
    </row>
    <row r="498" spans="3:3" x14ac:dyDescent="0.3">
      <c r="C498" s="94"/>
    </row>
    <row r="499" spans="3:3" x14ac:dyDescent="0.3">
      <c r="C499" s="94"/>
    </row>
    <row r="500" spans="3:3" x14ac:dyDescent="0.3">
      <c r="C500" s="94"/>
    </row>
    <row r="501" spans="3:3" x14ac:dyDescent="0.3">
      <c r="C501" s="94"/>
    </row>
    <row r="502" spans="3:3" x14ac:dyDescent="0.3">
      <c r="C502" s="94"/>
    </row>
    <row r="503" spans="3:3" x14ac:dyDescent="0.3">
      <c r="C503" s="94"/>
    </row>
    <row r="504" spans="3:3" x14ac:dyDescent="0.3">
      <c r="C504" s="94"/>
    </row>
    <row r="505" spans="3:3" x14ac:dyDescent="0.3">
      <c r="C505" s="94"/>
    </row>
    <row r="506" spans="3:3" x14ac:dyDescent="0.3">
      <c r="C506" s="94"/>
    </row>
    <row r="507" spans="3:3" x14ac:dyDescent="0.3">
      <c r="C507" s="94"/>
    </row>
    <row r="508" spans="3:3" x14ac:dyDescent="0.3">
      <c r="C508" s="94"/>
    </row>
    <row r="509" spans="3:3" x14ac:dyDescent="0.3">
      <c r="C509" s="94"/>
    </row>
    <row r="510" spans="3:3" x14ac:dyDescent="0.3">
      <c r="C510" s="94"/>
    </row>
    <row r="511" spans="3:3" x14ac:dyDescent="0.3">
      <c r="C511" s="94"/>
    </row>
    <row r="512" spans="3:3" x14ac:dyDescent="0.3">
      <c r="C512" s="94"/>
    </row>
    <row r="513" spans="3:3" x14ac:dyDescent="0.3">
      <c r="C513" s="94"/>
    </row>
    <row r="514" spans="3:3" x14ac:dyDescent="0.3">
      <c r="C514" s="94"/>
    </row>
    <row r="515" spans="3:3" x14ac:dyDescent="0.3">
      <c r="C515" s="94"/>
    </row>
    <row r="516" spans="3:3" x14ac:dyDescent="0.3">
      <c r="C516" s="94"/>
    </row>
    <row r="517" spans="3:3" x14ac:dyDescent="0.3">
      <c r="C517" s="94"/>
    </row>
    <row r="518" spans="3:3" x14ac:dyDescent="0.3">
      <c r="C518" s="94"/>
    </row>
    <row r="519" spans="3:3" x14ac:dyDescent="0.3">
      <c r="C519" s="94"/>
    </row>
    <row r="520" spans="3:3" x14ac:dyDescent="0.3">
      <c r="C520" s="94"/>
    </row>
    <row r="521" spans="3:3" x14ac:dyDescent="0.3">
      <c r="C521" s="94"/>
    </row>
    <row r="522" spans="3:3" x14ac:dyDescent="0.3">
      <c r="C522" s="94"/>
    </row>
    <row r="523" spans="3:3" x14ac:dyDescent="0.3">
      <c r="C523" s="94"/>
    </row>
    <row r="524" spans="3:3" x14ac:dyDescent="0.3">
      <c r="C524" s="94"/>
    </row>
    <row r="525" spans="3:3" x14ac:dyDescent="0.3">
      <c r="C525" s="94"/>
    </row>
    <row r="526" spans="3:3" x14ac:dyDescent="0.3">
      <c r="C526" s="94"/>
    </row>
    <row r="527" spans="3:3" x14ac:dyDescent="0.3">
      <c r="C527" s="94"/>
    </row>
    <row r="528" spans="3:3" x14ac:dyDescent="0.3">
      <c r="C528" s="94"/>
    </row>
    <row r="529" spans="3:3" x14ac:dyDescent="0.3">
      <c r="C529" s="94"/>
    </row>
    <row r="530" spans="3:3" x14ac:dyDescent="0.3">
      <c r="C530" s="94"/>
    </row>
    <row r="531" spans="3:3" x14ac:dyDescent="0.3">
      <c r="C531" s="94"/>
    </row>
    <row r="532" spans="3:3" x14ac:dyDescent="0.3">
      <c r="C532" s="94"/>
    </row>
    <row r="533" spans="3:3" x14ac:dyDescent="0.3">
      <c r="C533" s="94"/>
    </row>
    <row r="534" spans="3:3" x14ac:dyDescent="0.3">
      <c r="C534" s="94"/>
    </row>
    <row r="535" spans="3:3" x14ac:dyDescent="0.3">
      <c r="C535" s="94"/>
    </row>
    <row r="536" spans="3:3" x14ac:dyDescent="0.3">
      <c r="C536" s="94"/>
    </row>
    <row r="537" spans="3:3" x14ac:dyDescent="0.3">
      <c r="C537" s="94"/>
    </row>
    <row r="538" spans="3:3" x14ac:dyDescent="0.3">
      <c r="C538" s="94"/>
    </row>
    <row r="539" spans="3:3" x14ac:dyDescent="0.3">
      <c r="C539" s="94"/>
    </row>
    <row r="540" spans="3:3" x14ac:dyDescent="0.3">
      <c r="C540" s="94"/>
    </row>
    <row r="541" spans="3:3" x14ac:dyDescent="0.3">
      <c r="C541" s="94"/>
    </row>
    <row r="542" spans="3:3" x14ac:dyDescent="0.3">
      <c r="C542" s="94"/>
    </row>
    <row r="543" spans="3:3" x14ac:dyDescent="0.3">
      <c r="C543" s="94"/>
    </row>
    <row r="544" spans="3:3" x14ac:dyDescent="0.3">
      <c r="C544" s="94"/>
    </row>
    <row r="545" spans="3:3" x14ac:dyDescent="0.3">
      <c r="C545" s="94"/>
    </row>
    <row r="546" spans="3:3" x14ac:dyDescent="0.3">
      <c r="C546" s="94"/>
    </row>
    <row r="547" spans="3:3" x14ac:dyDescent="0.3">
      <c r="C547" s="94"/>
    </row>
    <row r="548" spans="3:3" x14ac:dyDescent="0.3">
      <c r="C548" s="94"/>
    </row>
    <row r="549" spans="3:3" x14ac:dyDescent="0.3">
      <c r="C549" s="94"/>
    </row>
    <row r="550" spans="3:3" x14ac:dyDescent="0.3">
      <c r="C550" s="94"/>
    </row>
    <row r="551" spans="3:3" x14ac:dyDescent="0.3">
      <c r="C551" s="94"/>
    </row>
    <row r="552" spans="3:3" x14ac:dyDescent="0.3">
      <c r="C552" s="94"/>
    </row>
    <row r="553" spans="3:3" x14ac:dyDescent="0.3">
      <c r="C553" s="94"/>
    </row>
    <row r="554" spans="3:3" x14ac:dyDescent="0.3">
      <c r="C554" s="94"/>
    </row>
    <row r="555" spans="3:3" x14ac:dyDescent="0.3">
      <c r="C555" s="94"/>
    </row>
    <row r="556" spans="3:3" x14ac:dyDescent="0.3">
      <c r="C556" s="94"/>
    </row>
    <row r="557" spans="3:3" x14ac:dyDescent="0.3">
      <c r="C557" s="94"/>
    </row>
    <row r="558" spans="3:3" x14ac:dyDescent="0.3">
      <c r="C558" s="94"/>
    </row>
    <row r="559" spans="3:3" x14ac:dyDescent="0.3">
      <c r="C559" s="94"/>
    </row>
    <row r="560" spans="3:3" x14ac:dyDescent="0.3">
      <c r="C560" s="94"/>
    </row>
    <row r="561" spans="3:3" x14ac:dyDescent="0.3">
      <c r="C561" s="94"/>
    </row>
    <row r="562" spans="3:3" x14ac:dyDescent="0.3">
      <c r="C562" s="94"/>
    </row>
    <row r="563" spans="3:3" x14ac:dyDescent="0.3">
      <c r="C563" s="94"/>
    </row>
    <row r="564" spans="3:3" x14ac:dyDescent="0.3">
      <c r="C564" s="94"/>
    </row>
    <row r="565" spans="3:3" x14ac:dyDescent="0.3">
      <c r="C565" s="94"/>
    </row>
    <row r="566" spans="3:3" x14ac:dyDescent="0.3">
      <c r="C566" s="94"/>
    </row>
    <row r="567" spans="3:3" x14ac:dyDescent="0.3">
      <c r="C567" s="94"/>
    </row>
    <row r="568" spans="3:3" x14ac:dyDescent="0.3">
      <c r="C568" s="94"/>
    </row>
    <row r="569" spans="3:3" x14ac:dyDescent="0.3">
      <c r="C569" s="94"/>
    </row>
    <row r="570" spans="3:3" x14ac:dyDescent="0.3">
      <c r="C570" s="94"/>
    </row>
    <row r="571" spans="3:3" x14ac:dyDescent="0.3">
      <c r="C571" s="94"/>
    </row>
    <row r="572" spans="3:3" x14ac:dyDescent="0.3">
      <c r="C572" s="94"/>
    </row>
    <row r="573" spans="3:3" x14ac:dyDescent="0.3">
      <c r="C573" s="94"/>
    </row>
    <row r="574" spans="3:3" x14ac:dyDescent="0.3">
      <c r="C574" s="94"/>
    </row>
    <row r="575" spans="3:3" x14ac:dyDescent="0.3">
      <c r="C575" s="94"/>
    </row>
    <row r="576" spans="3:3" x14ac:dyDescent="0.3">
      <c r="C576" s="94"/>
    </row>
    <row r="577" spans="3:3" x14ac:dyDescent="0.3">
      <c r="C577" s="94"/>
    </row>
    <row r="578" spans="3:3" x14ac:dyDescent="0.3">
      <c r="C578" s="94"/>
    </row>
    <row r="579" spans="3:3" x14ac:dyDescent="0.3">
      <c r="C579" s="94"/>
    </row>
    <row r="580" spans="3:3" x14ac:dyDescent="0.3">
      <c r="C580" s="94"/>
    </row>
    <row r="581" spans="3:3" x14ac:dyDescent="0.3">
      <c r="C581" s="94"/>
    </row>
    <row r="582" spans="3:3" x14ac:dyDescent="0.3">
      <c r="C582" s="94"/>
    </row>
    <row r="583" spans="3:3" x14ac:dyDescent="0.3">
      <c r="C583" s="94"/>
    </row>
    <row r="584" spans="3:3" x14ac:dyDescent="0.3">
      <c r="C584" s="94"/>
    </row>
    <row r="585" spans="3:3" x14ac:dyDescent="0.3">
      <c r="C585" s="94"/>
    </row>
    <row r="586" spans="3:3" x14ac:dyDescent="0.3">
      <c r="C586" s="94"/>
    </row>
    <row r="587" spans="3:3" x14ac:dyDescent="0.3">
      <c r="C587" s="94"/>
    </row>
    <row r="588" spans="3:3" x14ac:dyDescent="0.3">
      <c r="C588" s="94"/>
    </row>
    <row r="589" spans="3:3" x14ac:dyDescent="0.3">
      <c r="C589" s="94"/>
    </row>
    <row r="590" spans="3:3" x14ac:dyDescent="0.3">
      <c r="C590" s="94"/>
    </row>
    <row r="591" spans="3:3" x14ac:dyDescent="0.3">
      <c r="C591" s="94"/>
    </row>
    <row r="592" spans="3:3" x14ac:dyDescent="0.3">
      <c r="C592" s="94"/>
    </row>
    <row r="593" spans="3:3" x14ac:dyDescent="0.3">
      <c r="C593" s="94"/>
    </row>
    <row r="594" spans="3:3" x14ac:dyDescent="0.3">
      <c r="C594" s="94"/>
    </row>
    <row r="595" spans="3:3" x14ac:dyDescent="0.3">
      <c r="C595" s="94"/>
    </row>
    <row r="596" spans="3:3" x14ac:dyDescent="0.3">
      <c r="C596" s="94"/>
    </row>
    <row r="597" spans="3:3" x14ac:dyDescent="0.3">
      <c r="C597" s="94"/>
    </row>
    <row r="598" spans="3:3" x14ac:dyDescent="0.3">
      <c r="C598" s="94"/>
    </row>
    <row r="599" spans="3:3" x14ac:dyDescent="0.3">
      <c r="C599" s="94"/>
    </row>
    <row r="600" spans="3:3" x14ac:dyDescent="0.3">
      <c r="C600" s="94"/>
    </row>
    <row r="601" spans="3:3" x14ac:dyDescent="0.3">
      <c r="C601" s="94"/>
    </row>
    <row r="602" spans="3:3" x14ac:dyDescent="0.3">
      <c r="C602" s="94"/>
    </row>
    <row r="603" spans="3:3" x14ac:dyDescent="0.3">
      <c r="C603" s="94"/>
    </row>
    <row r="604" spans="3:3" x14ac:dyDescent="0.3">
      <c r="C604" s="94"/>
    </row>
    <row r="605" spans="3:3" x14ac:dyDescent="0.3">
      <c r="C605" s="94"/>
    </row>
    <row r="606" spans="3:3" x14ac:dyDescent="0.3">
      <c r="C606" s="94"/>
    </row>
    <row r="607" spans="3:3" x14ac:dyDescent="0.3">
      <c r="C607" s="94"/>
    </row>
    <row r="608" spans="3:3" x14ac:dyDescent="0.3">
      <c r="C608" s="94"/>
    </row>
    <row r="609" spans="3:3" x14ac:dyDescent="0.3">
      <c r="C609" s="94"/>
    </row>
    <row r="610" spans="3:3" x14ac:dyDescent="0.3">
      <c r="C610" s="94"/>
    </row>
    <row r="611" spans="3:3" x14ac:dyDescent="0.3">
      <c r="C611" s="94"/>
    </row>
    <row r="612" spans="3:3" x14ac:dyDescent="0.3">
      <c r="C612" s="94"/>
    </row>
    <row r="613" spans="3:3" x14ac:dyDescent="0.3">
      <c r="C613" s="94"/>
    </row>
    <row r="614" spans="3:3" x14ac:dyDescent="0.3">
      <c r="C614" s="94"/>
    </row>
    <row r="615" spans="3:3" x14ac:dyDescent="0.3">
      <c r="C615" s="94"/>
    </row>
    <row r="616" spans="3:3" x14ac:dyDescent="0.3">
      <c r="C616" s="94"/>
    </row>
    <row r="617" spans="3:3" x14ac:dyDescent="0.3">
      <c r="C617" s="94"/>
    </row>
    <row r="618" spans="3:3" x14ac:dyDescent="0.3">
      <c r="C618" s="94"/>
    </row>
    <row r="619" spans="3:3" x14ac:dyDescent="0.3">
      <c r="C619" s="94"/>
    </row>
    <row r="620" spans="3:3" x14ac:dyDescent="0.3">
      <c r="C620" s="94"/>
    </row>
    <row r="621" spans="3:3" x14ac:dyDescent="0.3">
      <c r="C621" s="94"/>
    </row>
    <row r="622" spans="3:3" x14ac:dyDescent="0.3">
      <c r="C622" s="94"/>
    </row>
    <row r="623" spans="3:3" x14ac:dyDescent="0.3">
      <c r="C623" s="94"/>
    </row>
    <row r="624" spans="3:3" x14ac:dyDescent="0.3">
      <c r="C624" s="94"/>
    </row>
    <row r="625" spans="3:3" x14ac:dyDescent="0.3">
      <c r="C625" s="94"/>
    </row>
    <row r="626" spans="3:3" x14ac:dyDescent="0.3">
      <c r="C626" s="94"/>
    </row>
    <row r="627" spans="3:3" x14ac:dyDescent="0.3">
      <c r="C627" s="94"/>
    </row>
    <row r="628" spans="3:3" x14ac:dyDescent="0.3">
      <c r="C628" s="94"/>
    </row>
    <row r="629" spans="3:3" x14ac:dyDescent="0.3">
      <c r="C629" s="94"/>
    </row>
    <row r="630" spans="3:3" x14ac:dyDescent="0.3">
      <c r="C630" s="94"/>
    </row>
    <row r="631" spans="3:3" x14ac:dyDescent="0.3">
      <c r="C631" s="94"/>
    </row>
    <row r="632" spans="3:3" x14ac:dyDescent="0.3">
      <c r="C632" s="94"/>
    </row>
    <row r="633" spans="3:3" x14ac:dyDescent="0.3">
      <c r="C633" s="94"/>
    </row>
    <row r="634" spans="3:3" x14ac:dyDescent="0.3">
      <c r="C634" s="94"/>
    </row>
    <row r="635" spans="3:3" x14ac:dyDescent="0.3">
      <c r="C635" s="94"/>
    </row>
    <row r="636" spans="3:3" x14ac:dyDescent="0.3">
      <c r="C636" s="94"/>
    </row>
    <row r="637" spans="3:3" x14ac:dyDescent="0.3">
      <c r="C637" s="94"/>
    </row>
    <row r="638" spans="3:3" x14ac:dyDescent="0.3">
      <c r="C638" s="94"/>
    </row>
    <row r="639" spans="3:3" x14ac:dyDescent="0.3">
      <c r="C639" s="94"/>
    </row>
    <row r="640" spans="3:3" x14ac:dyDescent="0.3">
      <c r="C640" s="94"/>
    </row>
    <row r="641" spans="3:3" x14ac:dyDescent="0.3">
      <c r="C641" s="94"/>
    </row>
    <row r="642" spans="3:3" x14ac:dyDescent="0.3">
      <c r="C642" s="94"/>
    </row>
    <row r="643" spans="3:3" x14ac:dyDescent="0.3">
      <c r="C643" s="94"/>
    </row>
    <row r="644" spans="3:3" x14ac:dyDescent="0.3">
      <c r="C644" s="94"/>
    </row>
    <row r="645" spans="3:3" x14ac:dyDescent="0.3">
      <c r="C645" s="94"/>
    </row>
    <row r="646" spans="3:3" x14ac:dyDescent="0.3">
      <c r="C646" s="94"/>
    </row>
    <row r="647" spans="3:3" x14ac:dyDescent="0.3">
      <c r="C647" s="94"/>
    </row>
    <row r="648" spans="3:3" x14ac:dyDescent="0.3">
      <c r="C648" s="94"/>
    </row>
    <row r="649" spans="3:3" x14ac:dyDescent="0.3">
      <c r="C649" s="94"/>
    </row>
    <row r="650" spans="3:3" x14ac:dyDescent="0.3">
      <c r="C650" s="94"/>
    </row>
    <row r="651" spans="3:3" x14ac:dyDescent="0.3">
      <c r="C651" s="94"/>
    </row>
    <row r="652" spans="3:3" x14ac:dyDescent="0.3">
      <c r="C652" s="94"/>
    </row>
    <row r="653" spans="3:3" x14ac:dyDescent="0.3">
      <c r="C653" s="94"/>
    </row>
    <row r="654" spans="3:3" x14ac:dyDescent="0.3">
      <c r="C654" s="94"/>
    </row>
    <row r="655" spans="3:3" x14ac:dyDescent="0.3">
      <c r="C655" s="94"/>
    </row>
    <row r="656" spans="3:3" x14ac:dyDescent="0.3">
      <c r="C656" s="94"/>
    </row>
    <row r="657" spans="3:3" x14ac:dyDescent="0.3">
      <c r="C657" s="94"/>
    </row>
    <row r="658" spans="3:3" x14ac:dyDescent="0.3">
      <c r="C658" s="94"/>
    </row>
    <row r="659" spans="3:3" x14ac:dyDescent="0.3">
      <c r="C659" s="94"/>
    </row>
    <row r="660" spans="3:3" x14ac:dyDescent="0.3">
      <c r="C660" s="94"/>
    </row>
    <row r="661" spans="3:3" x14ac:dyDescent="0.3">
      <c r="C661" s="94"/>
    </row>
    <row r="662" spans="3:3" x14ac:dyDescent="0.3">
      <c r="C662" s="94"/>
    </row>
    <row r="663" spans="3:3" x14ac:dyDescent="0.3">
      <c r="C663" s="94"/>
    </row>
    <row r="664" spans="3:3" x14ac:dyDescent="0.3">
      <c r="C664" s="94"/>
    </row>
    <row r="665" spans="3:3" x14ac:dyDescent="0.3">
      <c r="C665" s="94"/>
    </row>
    <row r="666" spans="3:3" x14ac:dyDescent="0.3">
      <c r="C666" s="94"/>
    </row>
    <row r="667" spans="3:3" x14ac:dyDescent="0.3">
      <c r="C667" s="94"/>
    </row>
    <row r="668" spans="3:3" x14ac:dyDescent="0.3">
      <c r="C668" s="94"/>
    </row>
    <row r="669" spans="3:3" x14ac:dyDescent="0.3">
      <c r="C669" s="94"/>
    </row>
    <row r="670" spans="3:3" x14ac:dyDescent="0.3">
      <c r="C670" s="94"/>
    </row>
    <row r="671" spans="3:3" x14ac:dyDescent="0.3">
      <c r="C671" s="94"/>
    </row>
    <row r="672" spans="3:3" x14ac:dyDescent="0.3">
      <c r="C672" s="94"/>
    </row>
    <row r="673" spans="3:3" x14ac:dyDescent="0.3">
      <c r="C673" s="94"/>
    </row>
    <row r="674" spans="3:3" x14ac:dyDescent="0.3">
      <c r="C674" s="94"/>
    </row>
    <row r="675" spans="3:3" x14ac:dyDescent="0.3">
      <c r="C675" s="94"/>
    </row>
    <row r="676" spans="3:3" x14ac:dyDescent="0.3">
      <c r="C676" s="94"/>
    </row>
    <row r="677" spans="3:3" x14ac:dyDescent="0.3">
      <c r="C677" s="94"/>
    </row>
    <row r="678" spans="3:3" x14ac:dyDescent="0.3">
      <c r="C678" s="94"/>
    </row>
    <row r="679" spans="3:3" x14ac:dyDescent="0.3">
      <c r="C679" s="94"/>
    </row>
    <row r="680" spans="3:3" x14ac:dyDescent="0.3">
      <c r="C680" s="94"/>
    </row>
    <row r="681" spans="3:3" x14ac:dyDescent="0.3">
      <c r="C681" s="94"/>
    </row>
    <row r="682" spans="3:3" x14ac:dyDescent="0.3">
      <c r="C682" s="94"/>
    </row>
    <row r="683" spans="3:3" x14ac:dyDescent="0.3">
      <c r="C683" s="94"/>
    </row>
    <row r="684" spans="3:3" x14ac:dyDescent="0.3">
      <c r="C684" s="94"/>
    </row>
    <row r="685" spans="3:3" x14ac:dyDescent="0.3">
      <c r="C685" s="94"/>
    </row>
    <row r="686" spans="3:3" x14ac:dyDescent="0.3">
      <c r="C686" s="94"/>
    </row>
    <row r="687" spans="3:3" x14ac:dyDescent="0.3">
      <c r="C687" s="94"/>
    </row>
    <row r="688" spans="3:3" x14ac:dyDescent="0.3">
      <c r="C688" s="94"/>
    </row>
    <row r="689" spans="3:3" x14ac:dyDescent="0.3">
      <c r="C689" s="94"/>
    </row>
    <row r="690" spans="3:3" x14ac:dyDescent="0.3">
      <c r="C690" s="94"/>
    </row>
    <row r="691" spans="3:3" x14ac:dyDescent="0.3">
      <c r="C691" s="94"/>
    </row>
    <row r="692" spans="3:3" x14ac:dyDescent="0.3">
      <c r="C692" s="94"/>
    </row>
    <row r="693" spans="3:3" x14ac:dyDescent="0.3">
      <c r="C693" s="94"/>
    </row>
    <row r="694" spans="3:3" x14ac:dyDescent="0.3">
      <c r="C694" s="94"/>
    </row>
    <row r="695" spans="3:3" x14ac:dyDescent="0.3">
      <c r="C695" s="94"/>
    </row>
    <row r="696" spans="3:3" x14ac:dyDescent="0.3">
      <c r="C696" s="94"/>
    </row>
    <row r="697" spans="3:3" x14ac:dyDescent="0.3">
      <c r="C697" s="94"/>
    </row>
    <row r="698" spans="3:3" x14ac:dyDescent="0.3">
      <c r="C698" s="94"/>
    </row>
    <row r="699" spans="3:3" x14ac:dyDescent="0.3">
      <c r="C699" s="94"/>
    </row>
    <row r="700" spans="3:3" x14ac:dyDescent="0.3">
      <c r="C700" s="94"/>
    </row>
    <row r="701" spans="3:3" x14ac:dyDescent="0.3">
      <c r="C701" s="94"/>
    </row>
    <row r="702" spans="3:3" x14ac:dyDescent="0.3">
      <c r="C702" s="94"/>
    </row>
    <row r="703" spans="3:3" x14ac:dyDescent="0.3">
      <c r="C703" s="94"/>
    </row>
    <row r="704" spans="3:3" x14ac:dyDescent="0.3">
      <c r="C704" s="94"/>
    </row>
    <row r="705" spans="3:3" x14ac:dyDescent="0.3">
      <c r="C705" s="94"/>
    </row>
    <row r="706" spans="3:3" x14ac:dyDescent="0.3">
      <c r="C706" s="94"/>
    </row>
    <row r="707" spans="3:3" x14ac:dyDescent="0.3">
      <c r="C707" s="94"/>
    </row>
    <row r="708" spans="3:3" x14ac:dyDescent="0.3">
      <c r="C708" s="94"/>
    </row>
    <row r="709" spans="3:3" x14ac:dyDescent="0.3">
      <c r="C709" s="94"/>
    </row>
    <row r="710" spans="3:3" x14ac:dyDescent="0.3">
      <c r="C710" s="94"/>
    </row>
    <row r="711" spans="3:3" x14ac:dyDescent="0.3">
      <c r="C711" s="94"/>
    </row>
    <row r="712" spans="3:3" x14ac:dyDescent="0.3">
      <c r="C712" s="94"/>
    </row>
    <row r="713" spans="3:3" x14ac:dyDescent="0.3">
      <c r="C713" s="94"/>
    </row>
    <row r="714" spans="3:3" x14ac:dyDescent="0.3">
      <c r="C714" s="94"/>
    </row>
    <row r="715" spans="3:3" x14ac:dyDescent="0.3">
      <c r="C715" s="94"/>
    </row>
    <row r="716" spans="3:3" x14ac:dyDescent="0.3">
      <c r="C716" s="94"/>
    </row>
    <row r="717" spans="3:3" x14ac:dyDescent="0.3">
      <c r="C717" s="94"/>
    </row>
    <row r="718" spans="3:3" x14ac:dyDescent="0.3">
      <c r="C718" s="94"/>
    </row>
    <row r="719" spans="3:3" x14ac:dyDescent="0.3">
      <c r="C719" s="94"/>
    </row>
    <row r="720" spans="3:3" x14ac:dyDescent="0.3">
      <c r="C720" s="94"/>
    </row>
    <row r="721" spans="3:3" x14ac:dyDescent="0.3">
      <c r="C721" s="94"/>
    </row>
    <row r="722" spans="3:3" x14ac:dyDescent="0.3">
      <c r="C722" s="94"/>
    </row>
    <row r="723" spans="3:3" x14ac:dyDescent="0.3">
      <c r="C723" s="94"/>
    </row>
    <row r="724" spans="3:3" x14ac:dyDescent="0.3">
      <c r="C724" s="94"/>
    </row>
    <row r="725" spans="3:3" x14ac:dyDescent="0.3">
      <c r="C725" s="94"/>
    </row>
    <row r="726" spans="3:3" x14ac:dyDescent="0.3">
      <c r="C726" s="94"/>
    </row>
    <row r="727" spans="3:3" x14ac:dyDescent="0.3">
      <c r="C727" s="94"/>
    </row>
    <row r="728" spans="3:3" x14ac:dyDescent="0.3">
      <c r="C728" s="94"/>
    </row>
    <row r="729" spans="3:3" x14ac:dyDescent="0.3">
      <c r="C729" s="94"/>
    </row>
    <row r="730" spans="3:3" x14ac:dyDescent="0.3">
      <c r="C730" s="94"/>
    </row>
    <row r="731" spans="3:3" x14ac:dyDescent="0.3">
      <c r="C731" s="94"/>
    </row>
    <row r="732" spans="3:3" x14ac:dyDescent="0.3">
      <c r="C732" s="94"/>
    </row>
    <row r="733" spans="3:3" x14ac:dyDescent="0.3">
      <c r="C733" s="94"/>
    </row>
    <row r="734" spans="3:3" x14ac:dyDescent="0.3">
      <c r="C734" s="94"/>
    </row>
    <row r="735" spans="3:3" x14ac:dyDescent="0.3">
      <c r="C735" s="94"/>
    </row>
    <row r="736" spans="3:3" x14ac:dyDescent="0.3">
      <c r="C736" s="94"/>
    </row>
    <row r="737" spans="3:3" x14ac:dyDescent="0.3">
      <c r="C737" s="94"/>
    </row>
    <row r="738" spans="3:3" x14ac:dyDescent="0.3">
      <c r="C738" s="94"/>
    </row>
    <row r="739" spans="3:3" x14ac:dyDescent="0.3">
      <c r="C739" s="94"/>
    </row>
    <row r="740" spans="3:3" x14ac:dyDescent="0.3">
      <c r="C740" s="94"/>
    </row>
    <row r="741" spans="3:3" x14ac:dyDescent="0.3">
      <c r="C741" s="94"/>
    </row>
    <row r="742" spans="3:3" x14ac:dyDescent="0.3">
      <c r="C742" s="94"/>
    </row>
    <row r="743" spans="3:3" x14ac:dyDescent="0.3">
      <c r="C743" s="94"/>
    </row>
    <row r="744" spans="3:3" x14ac:dyDescent="0.3">
      <c r="C744" s="94"/>
    </row>
    <row r="745" spans="3:3" x14ac:dyDescent="0.3">
      <c r="C745" s="94"/>
    </row>
    <row r="746" spans="3:3" x14ac:dyDescent="0.3">
      <c r="C746" s="94"/>
    </row>
    <row r="747" spans="3:3" x14ac:dyDescent="0.3">
      <c r="C747" s="94"/>
    </row>
    <row r="748" spans="3:3" x14ac:dyDescent="0.3">
      <c r="C748" s="94"/>
    </row>
    <row r="749" spans="3:3" x14ac:dyDescent="0.3">
      <c r="C749" s="94"/>
    </row>
    <row r="750" spans="3:3" x14ac:dyDescent="0.3">
      <c r="C750" s="94"/>
    </row>
    <row r="751" spans="3:3" x14ac:dyDescent="0.3">
      <c r="C751" s="94"/>
    </row>
    <row r="752" spans="3:3" x14ac:dyDescent="0.3">
      <c r="C752" s="94"/>
    </row>
    <row r="753" spans="3:3" x14ac:dyDescent="0.3">
      <c r="C753" s="94"/>
    </row>
    <row r="754" spans="3:3" x14ac:dyDescent="0.3">
      <c r="C754" s="94"/>
    </row>
    <row r="755" spans="3:3" x14ac:dyDescent="0.3">
      <c r="C755" s="94"/>
    </row>
    <row r="756" spans="3:3" x14ac:dyDescent="0.3">
      <c r="C756" s="94"/>
    </row>
    <row r="757" spans="3:3" x14ac:dyDescent="0.3">
      <c r="C757" s="94"/>
    </row>
    <row r="758" spans="3:3" x14ac:dyDescent="0.3">
      <c r="C758" s="94"/>
    </row>
    <row r="759" spans="3:3" x14ac:dyDescent="0.3">
      <c r="C759" s="94"/>
    </row>
    <row r="760" spans="3:3" x14ac:dyDescent="0.3">
      <c r="C760" s="94"/>
    </row>
    <row r="761" spans="3:3" x14ac:dyDescent="0.3">
      <c r="C761" s="94"/>
    </row>
    <row r="762" spans="3:3" x14ac:dyDescent="0.3">
      <c r="C762" s="94"/>
    </row>
    <row r="763" spans="3:3" x14ac:dyDescent="0.3">
      <c r="C763" s="94"/>
    </row>
    <row r="764" spans="3:3" x14ac:dyDescent="0.3">
      <c r="C764" s="94"/>
    </row>
    <row r="765" spans="3:3" x14ac:dyDescent="0.3">
      <c r="C765" s="94"/>
    </row>
    <row r="766" spans="3:3" x14ac:dyDescent="0.3">
      <c r="C766" s="94"/>
    </row>
    <row r="767" spans="3:3" x14ac:dyDescent="0.3">
      <c r="C767" s="94"/>
    </row>
    <row r="768" spans="3:3" x14ac:dyDescent="0.3">
      <c r="C768" s="94"/>
    </row>
    <row r="769" spans="3:3" x14ac:dyDescent="0.3">
      <c r="C769" s="94"/>
    </row>
    <row r="770" spans="3:3" x14ac:dyDescent="0.3">
      <c r="C770" s="94"/>
    </row>
    <row r="771" spans="3:3" x14ac:dyDescent="0.3">
      <c r="C771" s="94"/>
    </row>
    <row r="772" spans="3:3" x14ac:dyDescent="0.3">
      <c r="C772" s="94"/>
    </row>
    <row r="773" spans="3:3" x14ac:dyDescent="0.3">
      <c r="C773" s="94"/>
    </row>
    <row r="774" spans="3:3" x14ac:dyDescent="0.3">
      <c r="C774" s="94"/>
    </row>
    <row r="775" spans="3:3" x14ac:dyDescent="0.3">
      <c r="C775" s="94"/>
    </row>
    <row r="776" spans="3:3" x14ac:dyDescent="0.3">
      <c r="C776" s="94"/>
    </row>
    <row r="777" spans="3:3" x14ac:dyDescent="0.3">
      <c r="C777" s="94"/>
    </row>
    <row r="778" spans="3:3" x14ac:dyDescent="0.3">
      <c r="C778" s="94"/>
    </row>
    <row r="779" spans="3:3" x14ac:dyDescent="0.3">
      <c r="C779" s="94"/>
    </row>
    <row r="780" spans="3:3" x14ac:dyDescent="0.3">
      <c r="C780" s="94"/>
    </row>
    <row r="781" spans="3:3" x14ac:dyDescent="0.3">
      <c r="C781" s="94"/>
    </row>
    <row r="782" spans="3:3" x14ac:dyDescent="0.3">
      <c r="C782" s="94"/>
    </row>
    <row r="783" spans="3:3" x14ac:dyDescent="0.3">
      <c r="C783" s="94"/>
    </row>
    <row r="784" spans="3:3" x14ac:dyDescent="0.3">
      <c r="C784" s="94"/>
    </row>
    <row r="785" spans="3:3" x14ac:dyDescent="0.3">
      <c r="C785" s="94"/>
    </row>
    <row r="786" spans="3:3" x14ac:dyDescent="0.3">
      <c r="C786" s="94"/>
    </row>
    <row r="787" spans="3:3" x14ac:dyDescent="0.3">
      <c r="C787" s="94"/>
    </row>
    <row r="788" spans="3:3" x14ac:dyDescent="0.3">
      <c r="C788" s="94"/>
    </row>
    <row r="789" spans="3:3" x14ac:dyDescent="0.3">
      <c r="C789" s="94"/>
    </row>
    <row r="790" spans="3:3" x14ac:dyDescent="0.3">
      <c r="C790" s="94"/>
    </row>
    <row r="791" spans="3:3" x14ac:dyDescent="0.3">
      <c r="C791" s="94"/>
    </row>
    <row r="792" spans="3:3" x14ac:dyDescent="0.3">
      <c r="C792" s="94"/>
    </row>
    <row r="793" spans="3:3" x14ac:dyDescent="0.3">
      <c r="C793" s="94"/>
    </row>
    <row r="794" spans="3:3" x14ac:dyDescent="0.3">
      <c r="C794" s="94"/>
    </row>
    <row r="795" spans="3:3" x14ac:dyDescent="0.3">
      <c r="C795" s="94"/>
    </row>
    <row r="796" spans="3:3" x14ac:dyDescent="0.3">
      <c r="C796" s="94"/>
    </row>
    <row r="797" spans="3:3" x14ac:dyDescent="0.3">
      <c r="C797" s="94"/>
    </row>
    <row r="798" spans="3:3" x14ac:dyDescent="0.3">
      <c r="C798" s="94"/>
    </row>
    <row r="799" spans="3:3" x14ac:dyDescent="0.3">
      <c r="C799" s="94"/>
    </row>
    <row r="800" spans="3:3" x14ac:dyDescent="0.3">
      <c r="C800" s="94"/>
    </row>
    <row r="801" spans="3:3" x14ac:dyDescent="0.3">
      <c r="C801" s="94"/>
    </row>
    <row r="802" spans="3:3" x14ac:dyDescent="0.3">
      <c r="C802" s="94"/>
    </row>
    <row r="803" spans="3:3" x14ac:dyDescent="0.3">
      <c r="C803" s="94"/>
    </row>
    <row r="804" spans="3:3" x14ac:dyDescent="0.3">
      <c r="C804" s="94"/>
    </row>
    <row r="805" spans="3:3" x14ac:dyDescent="0.3">
      <c r="C805" s="94"/>
    </row>
    <row r="806" spans="3:3" x14ac:dyDescent="0.3">
      <c r="C806" s="94"/>
    </row>
    <row r="807" spans="3:3" x14ac:dyDescent="0.3">
      <c r="C807" s="94"/>
    </row>
    <row r="808" spans="3:3" x14ac:dyDescent="0.3">
      <c r="C808" s="94"/>
    </row>
    <row r="809" spans="3:3" x14ac:dyDescent="0.3">
      <c r="C809" s="94"/>
    </row>
    <row r="810" spans="3:3" x14ac:dyDescent="0.3">
      <c r="C810" s="94"/>
    </row>
    <row r="811" spans="3:3" x14ac:dyDescent="0.3">
      <c r="C811" s="94"/>
    </row>
    <row r="812" spans="3:3" x14ac:dyDescent="0.3">
      <c r="C812" s="94"/>
    </row>
    <row r="813" spans="3:3" x14ac:dyDescent="0.3">
      <c r="C813" s="94"/>
    </row>
    <row r="814" spans="3:3" x14ac:dyDescent="0.3">
      <c r="C814" s="94"/>
    </row>
    <row r="815" spans="3:3" x14ac:dyDescent="0.3">
      <c r="C815" s="94"/>
    </row>
    <row r="816" spans="3:3" x14ac:dyDescent="0.3">
      <c r="C816" s="94"/>
    </row>
    <row r="817" spans="3:3" x14ac:dyDescent="0.3">
      <c r="C817" s="94"/>
    </row>
    <row r="818" spans="3:3" x14ac:dyDescent="0.3">
      <c r="C818" s="94"/>
    </row>
    <row r="819" spans="3:3" x14ac:dyDescent="0.3">
      <c r="C819" s="94"/>
    </row>
    <row r="820" spans="3:3" x14ac:dyDescent="0.3">
      <c r="C820" s="94"/>
    </row>
    <row r="821" spans="3:3" x14ac:dyDescent="0.3">
      <c r="C821" s="94"/>
    </row>
    <row r="822" spans="3:3" x14ac:dyDescent="0.3">
      <c r="C822" s="94"/>
    </row>
    <row r="823" spans="3:3" x14ac:dyDescent="0.3">
      <c r="C823" s="94"/>
    </row>
    <row r="824" spans="3:3" x14ac:dyDescent="0.3">
      <c r="C824" s="94"/>
    </row>
    <row r="825" spans="3:3" x14ac:dyDescent="0.3">
      <c r="C825" s="94"/>
    </row>
    <row r="826" spans="3:3" x14ac:dyDescent="0.3">
      <c r="C826" s="94"/>
    </row>
    <row r="827" spans="3:3" x14ac:dyDescent="0.3">
      <c r="C827" s="94"/>
    </row>
    <row r="828" spans="3:3" x14ac:dyDescent="0.3">
      <c r="C828" s="94"/>
    </row>
    <row r="829" spans="3:3" x14ac:dyDescent="0.3">
      <c r="C829" s="94"/>
    </row>
    <row r="830" spans="3:3" x14ac:dyDescent="0.3">
      <c r="C830" s="94"/>
    </row>
    <row r="831" spans="3:3" x14ac:dyDescent="0.3">
      <c r="C831" s="94"/>
    </row>
    <row r="832" spans="3:3" x14ac:dyDescent="0.3">
      <c r="C832" s="94"/>
    </row>
    <row r="833" spans="3:3" x14ac:dyDescent="0.3">
      <c r="C833" s="94"/>
    </row>
    <row r="834" spans="3:3" x14ac:dyDescent="0.3">
      <c r="C834" s="94"/>
    </row>
    <row r="835" spans="3:3" x14ac:dyDescent="0.3">
      <c r="C835" s="94"/>
    </row>
    <row r="836" spans="3:3" x14ac:dyDescent="0.3">
      <c r="C836" s="94"/>
    </row>
    <row r="837" spans="3:3" x14ac:dyDescent="0.3">
      <c r="C837" s="94"/>
    </row>
    <row r="838" spans="3:3" x14ac:dyDescent="0.3">
      <c r="C838" s="94"/>
    </row>
    <row r="839" spans="3:3" x14ac:dyDescent="0.3">
      <c r="C839" s="94"/>
    </row>
    <row r="840" spans="3:3" x14ac:dyDescent="0.3">
      <c r="C840" s="94"/>
    </row>
    <row r="841" spans="3:3" x14ac:dyDescent="0.3">
      <c r="C841" s="94"/>
    </row>
    <row r="842" spans="3:3" x14ac:dyDescent="0.3">
      <c r="C842" s="94"/>
    </row>
    <row r="843" spans="3:3" x14ac:dyDescent="0.3">
      <c r="C843" s="94"/>
    </row>
    <row r="844" spans="3:3" x14ac:dyDescent="0.3">
      <c r="C844" s="94"/>
    </row>
    <row r="845" spans="3:3" x14ac:dyDescent="0.3">
      <c r="C845" s="94"/>
    </row>
    <row r="846" spans="3:3" x14ac:dyDescent="0.3">
      <c r="C846" s="94"/>
    </row>
    <row r="847" spans="3:3" x14ac:dyDescent="0.3">
      <c r="C847" s="94"/>
    </row>
    <row r="848" spans="3:3" x14ac:dyDescent="0.3">
      <c r="C848" s="94"/>
    </row>
    <row r="849" spans="3:3" x14ac:dyDescent="0.3">
      <c r="C849" s="94"/>
    </row>
    <row r="850" spans="3:3" x14ac:dyDescent="0.3">
      <c r="C850" s="94"/>
    </row>
    <row r="851" spans="3:3" x14ac:dyDescent="0.3">
      <c r="C851" s="94"/>
    </row>
    <row r="852" spans="3:3" x14ac:dyDescent="0.3">
      <c r="C852" s="94"/>
    </row>
    <row r="853" spans="3:3" x14ac:dyDescent="0.3">
      <c r="C853" s="94"/>
    </row>
    <row r="854" spans="3:3" x14ac:dyDescent="0.3">
      <c r="C854" s="94"/>
    </row>
    <row r="855" spans="3:3" x14ac:dyDescent="0.3">
      <c r="C855" s="94"/>
    </row>
    <row r="856" spans="3:3" x14ac:dyDescent="0.3">
      <c r="C856" s="94"/>
    </row>
    <row r="857" spans="3:3" x14ac:dyDescent="0.3">
      <c r="C857" s="94"/>
    </row>
    <row r="858" spans="3:3" x14ac:dyDescent="0.3">
      <c r="C858" s="94"/>
    </row>
    <row r="859" spans="3:3" x14ac:dyDescent="0.3">
      <c r="C859" s="94"/>
    </row>
    <row r="860" spans="3:3" x14ac:dyDescent="0.3">
      <c r="C860" s="94"/>
    </row>
    <row r="861" spans="3:3" x14ac:dyDescent="0.3">
      <c r="C861" s="94"/>
    </row>
    <row r="862" spans="3:3" x14ac:dyDescent="0.3">
      <c r="C862" s="94"/>
    </row>
    <row r="863" spans="3:3" x14ac:dyDescent="0.3">
      <c r="C863" s="94"/>
    </row>
    <row r="864" spans="3:3" x14ac:dyDescent="0.3">
      <c r="C864" s="94"/>
    </row>
    <row r="865" spans="3:3" x14ac:dyDescent="0.3">
      <c r="C865" s="94"/>
    </row>
    <row r="866" spans="3:3" x14ac:dyDescent="0.3">
      <c r="C866" s="94"/>
    </row>
    <row r="867" spans="3:3" x14ac:dyDescent="0.3">
      <c r="C867" s="94"/>
    </row>
    <row r="868" spans="3:3" x14ac:dyDescent="0.3">
      <c r="C868" s="94"/>
    </row>
    <row r="869" spans="3:3" x14ac:dyDescent="0.3">
      <c r="C869" s="94"/>
    </row>
    <row r="870" spans="3:3" x14ac:dyDescent="0.3">
      <c r="C870" s="94"/>
    </row>
    <row r="871" spans="3:3" x14ac:dyDescent="0.3">
      <c r="C871" s="94"/>
    </row>
    <row r="872" spans="3:3" x14ac:dyDescent="0.3">
      <c r="C872" s="94"/>
    </row>
    <row r="873" spans="3:3" x14ac:dyDescent="0.3">
      <c r="C873" s="94"/>
    </row>
    <row r="874" spans="3:3" x14ac:dyDescent="0.3">
      <c r="C874" s="94"/>
    </row>
    <row r="875" spans="3:3" x14ac:dyDescent="0.3">
      <c r="C875" s="94"/>
    </row>
    <row r="876" spans="3:3" x14ac:dyDescent="0.3">
      <c r="C876" s="94"/>
    </row>
    <row r="877" spans="3:3" x14ac:dyDescent="0.3">
      <c r="C877" s="94"/>
    </row>
    <row r="878" spans="3:3" x14ac:dyDescent="0.3">
      <c r="C878" s="94"/>
    </row>
    <row r="879" spans="3:3" x14ac:dyDescent="0.3">
      <c r="C879" s="94"/>
    </row>
    <row r="880" spans="3:3" x14ac:dyDescent="0.3">
      <c r="C880" s="94"/>
    </row>
    <row r="881" spans="3:3" x14ac:dyDescent="0.3">
      <c r="C881" s="94"/>
    </row>
    <row r="882" spans="3:3" x14ac:dyDescent="0.3">
      <c r="C882" s="94"/>
    </row>
    <row r="883" spans="3:3" x14ac:dyDescent="0.3">
      <c r="C883" s="94"/>
    </row>
    <row r="884" spans="3:3" x14ac:dyDescent="0.3">
      <c r="C884" s="94"/>
    </row>
    <row r="885" spans="3:3" x14ac:dyDescent="0.3">
      <c r="C885" s="94"/>
    </row>
    <row r="886" spans="3:3" x14ac:dyDescent="0.3">
      <c r="C886" s="94"/>
    </row>
    <row r="887" spans="3:3" x14ac:dyDescent="0.3">
      <c r="C887" s="94"/>
    </row>
    <row r="888" spans="3:3" x14ac:dyDescent="0.3">
      <c r="C888" s="94"/>
    </row>
    <row r="889" spans="3:3" x14ac:dyDescent="0.3">
      <c r="C889" s="94"/>
    </row>
    <row r="890" spans="3:3" x14ac:dyDescent="0.3">
      <c r="C890" s="94"/>
    </row>
    <row r="891" spans="3:3" x14ac:dyDescent="0.3">
      <c r="C891" s="94"/>
    </row>
    <row r="892" spans="3:3" x14ac:dyDescent="0.3">
      <c r="C892" s="94"/>
    </row>
    <row r="893" spans="3:3" x14ac:dyDescent="0.3">
      <c r="C893" s="94"/>
    </row>
    <row r="894" spans="3:3" x14ac:dyDescent="0.3">
      <c r="C894" s="94"/>
    </row>
    <row r="895" spans="3:3" x14ac:dyDescent="0.3">
      <c r="C895" s="94"/>
    </row>
    <row r="896" spans="3:3" x14ac:dyDescent="0.3">
      <c r="C896" s="94"/>
    </row>
    <row r="897" spans="3:3" x14ac:dyDescent="0.3">
      <c r="C897" s="94"/>
    </row>
    <row r="898" spans="3:3" x14ac:dyDescent="0.3">
      <c r="C898" s="94"/>
    </row>
    <row r="899" spans="3:3" x14ac:dyDescent="0.3">
      <c r="C899" s="94"/>
    </row>
    <row r="900" spans="3:3" x14ac:dyDescent="0.3">
      <c r="C900" s="94"/>
    </row>
    <row r="901" spans="3:3" x14ac:dyDescent="0.3">
      <c r="C901" s="94"/>
    </row>
    <row r="902" spans="3:3" x14ac:dyDescent="0.3">
      <c r="C902" s="94"/>
    </row>
    <row r="903" spans="3:3" x14ac:dyDescent="0.3">
      <c r="C903" s="94"/>
    </row>
    <row r="904" spans="3:3" x14ac:dyDescent="0.3">
      <c r="C904" s="94"/>
    </row>
    <row r="905" spans="3:3" x14ac:dyDescent="0.3">
      <c r="C905" s="94"/>
    </row>
    <row r="906" spans="3:3" x14ac:dyDescent="0.3">
      <c r="C906" s="94"/>
    </row>
    <row r="907" spans="3:3" x14ac:dyDescent="0.3">
      <c r="C907" s="94"/>
    </row>
    <row r="908" spans="3:3" x14ac:dyDescent="0.3">
      <c r="C908" s="94"/>
    </row>
    <row r="909" spans="3:3" x14ac:dyDescent="0.3">
      <c r="C909" s="94"/>
    </row>
    <row r="910" spans="3:3" x14ac:dyDescent="0.3">
      <c r="C910" s="94"/>
    </row>
    <row r="911" spans="3:3" x14ac:dyDescent="0.3">
      <c r="C911" s="94"/>
    </row>
    <row r="912" spans="3:3" x14ac:dyDescent="0.3">
      <c r="C912" s="94"/>
    </row>
    <row r="913" spans="3:3" x14ac:dyDescent="0.3">
      <c r="C913" s="94"/>
    </row>
    <row r="914" spans="3:3" x14ac:dyDescent="0.3">
      <c r="C914" s="94"/>
    </row>
    <row r="915" spans="3:3" x14ac:dyDescent="0.3">
      <c r="C915" s="94"/>
    </row>
    <row r="916" spans="3:3" x14ac:dyDescent="0.3">
      <c r="C916" s="94"/>
    </row>
    <row r="917" spans="3:3" x14ac:dyDescent="0.3">
      <c r="C917" s="94"/>
    </row>
    <row r="918" spans="3:3" x14ac:dyDescent="0.3">
      <c r="C918" s="94"/>
    </row>
    <row r="919" spans="3:3" x14ac:dyDescent="0.3">
      <c r="C919" s="94"/>
    </row>
    <row r="920" spans="3:3" x14ac:dyDescent="0.3">
      <c r="C920" s="94"/>
    </row>
    <row r="921" spans="3:3" x14ac:dyDescent="0.3">
      <c r="C921" s="94"/>
    </row>
    <row r="922" spans="3:3" x14ac:dyDescent="0.3">
      <c r="C922" s="94"/>
    </row>
    <row r="923" spans="3:3" x14ac:dyDescent="0.3">
      <c r="C923" s="94"/>
    </row>
    <row r="924" spans="3:3" x14ac:dyDescent="0.3">
      <c r="C924" s="94"/>
    </row>
    <row r="925" spans="3:3" x14ac:dyDescent="0.3">
      <c r="C925" s="94"/>
    </row>
    <row r="926" spans="3:3" x14ac:dyDescent="0.3">
      <c r="C926" s="94"/>
    </row>
    <row r="927" spans="3:3" x14ac:dyDescent="0.3">
      <c r="C927" s="94"/>
    </row>
    <row r="928" spans="3:3" x14ac:dyDescent="0.3">
      <c r="C928" s="94"/>
    </row>
    <row r="929" spans="3:3" x14ac:dyDescent="0.3">
      <c r="C929" s="94"/>
    </row>
    <row r="930" spans="3:3" x14ac:dyDescent="0.3">
      <c r="C930" s="94"/>
    </row>
    <row r="931" spans="3:3" x14ac:dyDescent="0.3">
      <c r="C931" s="94"/>
    </row>
    <row r="932" spans="3:3" x14ac:dyDescent="0.3">
      <c r="C932" s="94"/>
    </row>
    <row r="933" spans="3:3" x14ac:dyDescent="0.3">
      <c r="C933" s="94"/>
    </row>
    <row r="934" spans="3:3" x14ac:dyDescent="0.3">
      <c r="C934" s="94"/>
    </row>
    <row r="935" spans="3:3" x14ac:dyDescent="0.3">
      <c r="C935" s="94"/>
    </row>
    <row r="936" spans="3:3" x14ac:dyDescent="0.3">
      <c r="C936" s="94"/>
    </row>
    <row r="937" spans="3:3" x14ac:dyDescent="0.3">
      <c r="C937" s="94"/>
    </row>
    <row r="938" spans="3:3" x14ac:dyDescent="0.3">
      <c r="C938" s="94"/>
    </row>
    <row r="939" spans="3:3" x14ac:dyDescent="0.3">
      <c r="C939" s="94"/>
    </row>
    <row r="940" spans="3:3" x14ac:dyDescent="0.3">
      <c r="C940" s="94"/>
    </row>
    <row r="941" spans="3:3" x14ac:dyDescent="0.3">
      <c r="C941" s="94"/>
    </row>
    <row r="942" spans="3:3" x14ac:dyDescent="0.3">
      <c r="C942" s="94"/>
    </row>
    <row r="943" spans="3:3" x14ac:dyDescent="0.3">
      <c r="C943" s="94"/>
    </row>
    <row r="944" spans="3:3" x14ac:dyDescent="0.3">
      <c r="C944" s="94"/>
    </row>
    <row r="945" spans="3:3" x14ac:dyDescent="0.3">
      <c r="C945" s="94"/>
    </row>
    <row r="946" spans="3:3" x14ac:dyDescent="0.3">
      <c r="C946" s="94"/>
    </row>
    <row r="947" spans="3:3" x14ac:dyDescent="0.3">
      <c r="C947" s="94"/>
    </row>
    <row r="948" spans="3:3" x14ac:dyDescent="0.3">
      <c r="C948" s="94"/>
    </row>
    <row r="949" spans="3:3" x14ac:dyDescent="0.3">
      <c r="C949" s="94"/>
    </row>
    <row r="950" spans="3:3" x14ac:dyDescent="0.3">
      <c r="C950" s="94"/>
    </row>
    <row r="951" spans="3:3" x14ac:dyDescent="0.3">
      <c r="C951" s="94"/>
    </row>
    <row r="952" spans="3:3" x14ac:dyDescent="0.3">
      <c r="C952" s="94"/>
    </row>
    <row r="953" spans="3:3" x14ac:dyDescent="0.3">
      <c r="C953" s="94"/>
    </row>
    <row r="954" spans="3:3" x14ac:dyDescent="0.3">
      <c r="C954" s="94"/>
    </row>
    <row r="955" spans="3:3" x14ac:dyDescent="0.3">
      <c r="C955" s="94"/>
    </row>
    <row r="956" spans="3:3" x14ac:dyDescent="0.3">
      <c r="C956" s="94"/>
    </row>
    <row r="957" spans="3:3" x14ac:dyDescent="0.3">
      <c r="C957" s="94"/>
    </row>
    <row r="958" spans="3:3" x14ac:dyDescent="0.3">
      <c r="C958" s="94"/>
    </row>
    <row r="959" spans="3:3" x14ac:dyDescent="0.3">
      <c r="C959" s="94"/>
    </row>
    <row r="960" spans="3:3" x14ac:dyDescent="0.3">
      <c r="C960" s="94"/>
    </row>
    <row r="961" spans="3:3" x14ac:dyDescent="0.3">
      <c r="C961" s="94"/>
    </row>
    <row r="962" spans="3:3" x14ac:dyDescent="0.3">
      <c r="C962" s="94"/>
    </row>
    <row r="963" spans="3:3" x14ac:dyDescent="0.3">
      <c r="C963" s="94"/>
    </row>
    <row r="964" spans="3:3" x14ac:dyDescent="0.3">
      <c r="C964" s="94"/>
    </row>
    <row r="965" spans="3:3" x14ac:dyDescent="0.3">
      <c r="C965" s="94"/>
    </row>
    <row r="966" spans="3:3" x14ac:dyDescent="0.3">
      <c r="C966" s="94"/>
    </row>
    <row r="967" spans="3:3" x14ac:dyDescent="0.3">
      <c r="C967" s="94"/>
    </row>
    <row r="968" spans="3:3" x14ac:dyDescent="0.3">
      <c r="C968" s="94"/>
    </row>
    <row r="969" spans="3:3" x14ac:dyDescent="0.3">
      <c r="C969" s="94"/>
    </row>
    <row r="970" spans="3:3" x14ac:dyDescent="0.3">
      <c r="C970" s="94"/>
    </row>
    <row r="971" spans="3:3" x14ac:dyDescent="0.3">
      <c r="C971" s="94"/>
    </row>
    <row r="972" spans="3:3" x14ac:dyDescent="0.3">
      <c r="C972" s="94"/>
    </row>
    <row r="973" spans="3:3" x14ac:dyDescent="0.3">
      <c r="C973" s="94"/>
    </row>
    <row r="974" spans="3:3" x14ac:dyDescent="0.3">
      <c r="C974" s="94"/>
    </row>
    <row r="975" spans="3:3" x14ac:dyDescent="0.3">
      <c r="C975" s="94"/>
    </row>
    <row r="976" spans="3:3" x14ac:dyDescent="0.3">
      <c r="C976" s="94"/>
    </row>
    <row r="977" spans="3:3" x14ac:dyDescent="0.3">
      <c r="C977" s="94"/>
    </row>
    <row r="978" spans="3:3" x14ac:dyDescent="0.3">
      <c r="C978" s="94"/>
    </row>
    <row r="979" spans="3:3" x14ac:dyDescent="0.3">
      <c r="C979" s="94"/>
    </row>
    <row r="980" spans="3:3" x14ac:dyDescent="0.3">
      <c r="C980" s="94"/>
    </row>
    <row r="981" spans="3:3" x14ac:dyDescent="0.3">
      <c r="C981" s="94"/>
    </row>
    <row r="982" spans="3:3" x14ac:dyDescent="0.3">
      <c r="C982" s="94"/>
    </row>
    <row r="983" spans="3:3" x14ac:dyDescent="0.3">
      <c r="C983" s="94"/>
    </row>
    <row r="984" spans="3:3" x14ac:dyDescent="0.3">
      <c r="C984" s="94"/>
    </row>
    <row r="985" spans="3:3" x14ac:dyDescent="0.3">
      <c r="C985" s="94"/>
    </row>
    <row r="986" spans="3:3" x14ac:dyDescent="0.3">
      <c r="C986" s="94"/>
    </row>
    <row r="987" spans="3:3" x14ac:dyDescent="0.3">
      <c r="C987" s="94"/>
    </row>
    <row r="988" spans="3:3" x14ac:dyDescent="0.3">
      <c r="C988" s="94"/>
    </row>
    <row r="989" spans="3:3" x14ac:dyDescent="0.3">
      <c r="C989" s="94"/>
    </row>
    <row r="990" spans="3:3" x14ac:dyDescent="0.3">
      <c r="C990" s="94"/>
    </row>
    <row r="991" spans="3:3" x14ac:dyDescent="0.3">
      <c r="C991" s="94"/>
    </row>
    <row r="992" spans="3:3" x14ac:dyDescent="0.3">
      <c r="C992" s="94"/>
    </row>
    <row r="993" spans="3:3" x14ac:dyDescent="0.3">
      <c r="C993" s="94"/>
    </row>
    <row r="994" spans="3:3" x14ac:dyDescent="0.3">
      <c r="C994" s="94"/>
    </row>
    <row r="995" spans="3:3" x14ac:dyDescent="0.3">
      <c r="C995" s="94"/>
    </row>
    <row r="996" spans="3:3" x14ac:dyDescent="0.3">
      <c r="C996" s="94"/>
    </row>
    <row r="997" spans="3:3" x14ac:dyDescent="0.3">
      <c r="C997" s="94"/>
    </row>
    <row r="998" spans="3:3" x14ac:dyDescent="0.3">
      <c r="C998" s="94"/>
    </row>
    <row r="999" spans="3:3" x14ac:dyDescent="0.3">
      <c r="C999" s="94"/>
    </row>
  </sheetData>
  <autoFilter ref="A1:H39" xr:uid="{862AB6E4-929E-4CA8-A82A-84513D3AB1A7}">
    <filterColumn colId="2">
      <filters>
        <filter val="Оборудование"/>
      </filters>
    </filterColumn>
    <sortState xmlns:xlrd2="http://schemas.microsoft.com/office/spreadsheetml/2017/richdata2" ref="A2:H39">
      <sortCondition ref="A2:A39"/>
    </sortState>
  </autoFilter>
  <conditionalFormatting sqref="C2:C39">
    <cfRule type="expression" dxfId="55" priority="1">
      <formula>EXACT("Учебное пособие",C2)</formula>
    </cfRule>
    <cfRule type="expression" dxfId="54" priority="2">
      <formula>EXACT("СИЗ",C2)</formula>
    </cfRule>
    <cfRule type="expression" dxfId="53" priority="3">
      <formula>EXACT("Охрана труда",C2)</formula>
    </cfRule>
    <cfRule type="expression" dxfId="52" priority="4">
      <formula>EXACT("Программное обеспечение",C2)</formula>
    </cfRule>
    <cfRule type="expression" dxfId="51" priority="5">
      <formula>EXACT("Оборудование IT",C2)</formula>
    </cfRule>
    <cfRule type="expression" dxfId="50" priority="6">
      <formula>EXACT("Мебель",C2)</formula>
    </cfRule>
    <cfRule type="expression" dxfId="49" priority="7">
      <formula>EXACT("Оборудование",C2)</formula>
    </cfRule>
  </conditionalFormatting>
  <conditionalFormatting sqref="C40:C999">
    <cfRule type="expression" dxfId="48" priority="8">
      <formula>EXACT("Учебные пособия",C40)</formula>
    </cfRule>
    <cfRule type="expression" dxfId="47" priority="9">
      <formula>EXACT("Техника безопасности",C40)</formula>
    </cfRule>
    <cfRule type="expression" dxfId="46" priority="10">
      <formula>EXACT("Охрана труда",C40)</formula>
    </cfRule>
    <cfRule type="expression" dxfId="45" priority="11">
      <formula>EXACT("Программное обеспечение",C40)</formula>
    </cfRule>
    <cfRule type="expression" dxfId="44" priority="12">
      <formula>EXACT("Оборудование IT",C40)</formula>
    </cfRule>
    <cfRule type="expression" dxfId="43" priority="13">
      <formula>EXACT("Мебель",C40)</formula>
    </cfRule>
    <cfRule type="expression" dxfId="42" priority="14">
      <formula>EXACT("Оборудование",C40)</formula>
    </cfRule>
  </conditionalFormatting>
  <conditionalFormatting sqref="G2:G39">
    <cfRule type="colorScale" priority="335">
      <colorScale>
        <cfvo type="min"/>
        <cfvo type="percentile" val="50"/>
        <cfvo type="max"/>
        <color rgb="FFF8696B"/>
        <color rgb="FFFFEB84"/>
        <color rgb="FF63BE7B"/>
      </colorScale>
    </cfRule>
  </conditionalFormatting>
  <conditionalFormatting sqref="H2:H39">
    <cfRule type="cellIs" dxfId="41" priority="42" operator="equal">
      <formula>"Вариативная часть"</formula>
    </cfRule>
    <cfRule type="cellIs" dxfId="40" priority="43" operator="equal">
      <formula>"Базовая часть"</formula>
    </cfRule>
  </conditionalFormatting>
  <dataValidations count="2">
    <dataValidation type="list" allowBlank="1" showInputMessage="1" showErrorMessage="1" sqref="H2:H39" xr:uid="{3116E6BD-2D16-4A6F-A5C8-481532240C5E}">
      <formula1>"Базовая часть, Вариативная часть"</formula1>
    </dataValidation>
    <dataValidation allowBlank="1" showErrorMessage="1" sqref="A2:B39" xr:uid="{E1094E07-B4D9-477F-9B1E-5A15A29528CE}"/>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FD5F310-E489-4D0B-9A90-9952515C4E8A}">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2" activePane="bottomLeft" state="frozen"/>
      <selection activeCell="B81" sqref="B81"/>
      <selection pane="bottomLeft" activeCell="B81" sqref="B81"/>
    </sheetView>
  </sheetViews>
  <sheetFormatPr defaultRowHeight="15.6" x14ac:dyDescent="0.3"/>
  <cols>
    <col min="1" max="1" width="32.6640625" style="97" customWidth="1"/>
    <col min="2" max="2" width="100.6640625" style="42" customWidth="1"/>
    <col min="3" max="3" width="20.44140625" style="99" customWidth="1"/>
    <col min="4" max="4" width="14.44140625" style="99" customWidth="1"/>
    <col min="5" max="5" width="25.6640625" style="99" customWidth="1"/>
    <col min="6" max="6" width="14.33203125" style="99" customWidth="1"/>
    <col min="7" max="7" width="13.88671875" style="5" customWidth="1"/>
    <col min="8" max="8" width="20.88671875" style="5" customWidth="1"/>
    <col min="9" max="16384" width="8.88671875" style="42"/>
  </cols>
  <sheetData>
    <row r="1" spans="1:8" ht="31.2" x14ac:dyDescent="0.3">
      <c r="A1" s="85" t="s">
        <v>1</v>
      </c>
      <c r="B1" s="98" t="s">
        <v>9</v>
      </c>
      <c r="C1" s="86" t="s">
        <v>2</v>
      </c>
      <c r="D1" s="87"/>
      <c r="E1" s="88"/>
      <c r="F1" s="85" t="s">
        <v>7</v>
      </c>
      <c r="G1" s="98" t="s">
        <v>31</v>
      </c>
      <c r="H1" s="85" t="s">
        <v>32</v>
      </c>
    </row>
    <row r="2" spans="1:8" ht="31.2" x14ac:dyDescent="0.3">
      <c r="A2" s="89" t="s">
        <v>187</v>
      </c>
      <c r="B2" s="90" t="s">
        <v>188</v>
      </c>
      <c r="C2" s="9" t="s">
        <v>5</v>
      </c>
      <c r="D2" s="91"/>
      <c r="E2" s="91"/>
      <c r="F2" s="91">
        <v>1</v>
      </c>
      <c r="G2" s="5">
        <f t="shared" ref="G2:G31" si="0">COUNTIF($A$2:$A$999,A2)</f>
        <v>3</v>
      </c>
      <c r="H2" s="5" t="s">
        <v>35</v>
      </c>
    </row>
    <row r="3" spans="1:8" ht="31.2" x14ac:dyDescent="0.3">
      <c r="A3" s="89" t="s">
        <v>187</v>
      </c>
      <c r="B3" s="90" t="s">
        <v>271</v>
      </c>
      <c r="C3" s="9" t="s">
        <v>5</v>
      </c>
      <c r="D3" s="91"/>
      <c r="E3" s="91"/>
      <c r="F3" s="91">
        <v>1</v>
      </c>
      <c r="G3" s="5">
        <f t="shared" si="0"/>
        <v>3</v>
      </c>
      <c r="H3" s="5" t="s">
        <v>35</v>
      </c>
    </row>
    <row r="4" spans="1:8" ht="31.2" x14ac:dyDescent="0.3">
      <c r="A4" s="89" t="s">
        <v>187</v>
      </c>
      <c r="B4" s="90" t="s">
        <v>483</v>
      </c>
      <c r="C4" s="9" t="s">
        <v>5</v>
      </c>
      <c r="D4" s="91"/>
      <c r="E4" s="91"/>
      <c r="F4" s="91">
        <v>1</v>
      </c>
      <c r="G4" s="5">
        <f t="shared" si="0"/>
        <v>3</v>
      </c>
      <c r="H4" s="5" t="s">
        <v>35</v>
      </c>
    </row>
    <row r="5" spans="1:8" ht="62.4" x14ac:dyDescent="0.3">
      <c r="A5" s="89" t="s">
        <v>210</v>
      </c>
      <c r="B5" s="90" t="s">
        <v>211</v>
      </c>
      <c r="C5" s="9" t="s">
        <v>6</v>
      </c>
      <c r="D5" s="91"/>
      <c r="E5" s="91"/>
      <c r="F5" s="91">
        <v>2</v>
      </c>
      <c r="G5" s="5">
        <f t="shared" si="0"/>
        <v>1</v>
      </c>
      <c r="H5" s="5" t="s">
        <v>35</v>
      </c>
    </row>
    <row r="6" spans="1:8" ht="31.2" x14ac:dyDescent="0.3">
      <c r="A6" s="89" t="s">
        <v>41</v>
      </c>
      <c r="B6" s="90" t="s">
        <v>346</v>
      </c>
      <c r="C6" s="9" t="s">
        <v>5</v>
      </c>
      <c r="D6" s="91"/>
      <c r="E6" s="91"/>
      <c r="F6" s="91">
        <v>1</v>
      </c>
      <c r="G6" s="5">
        <f t="shared" si="0"/>
        <v>1</v>
      </c>
      <c r="H6" s="5" t="s">
        <v>35</v>
      </c>
    </row>
    <row r="7" spans="1:8" x14ac:dyDescent="0.3">
      <c r="A7" s="89" t="s">
        <v>183</v>
      </c>
      <c r="B7" s="90" t="s">
        <v>184</v>
      </c>
      <c r="C7" s="9" t="s">
        <v>6</v>
      </c>
      <c r="D7" s="91"/>
      <c r="E7" s="91"/>
      <c r="F7" s="91">
        <v>1</v>
      </c>
      <c r="G7" s="5">
        <f t="shared" si="0"/>
        <v>3</v>
      </c>
      <c r="H7" s="5" t="s">
        <v>35</v>
      </c>
    </row>
    <row r="8" spans="1:8" x14ac:dyDescent="0.3">
      <c r="A8" s="89" t="s">
        <v>183</v>
      </c>
      <c r="B8" s="90" t="s">
        <v>350</v>
      </c>
      <c r="C8" s="9" t="s">
        <v>6</v>
      </c>
      <c r="D8" s="91"/>
      <c r="E8" s="91"/>
      <c r="F8" s="91">
        <v>1</v>
      </c>
      <c r="G8" s="5">
        <f t="shared" si="0"/>
        <v>3</v>
      </c>
      <c r="H8" s="5" t="s">
        <v>35</v>
      </c>
    </row>
    <row r="9" spans="1:8" x14ac:dyDescent="0.3">
      <c r="A9" s="89" t="s">
        <v>183</v>
      </c>
      <c r="B9" s="90" t="s">
        <v>482</v>
      </c>
      <c r="C9" s="9" t="s">
        <v>6</v>
      </c>
      <c r="D9" s="91"/>
      <c r="E9" s="91"/>
      <c r="F9" s="91">
        <v>1</v>
      </c>
      <c r="G9" s="5">
        <f t="shared" si="0"/>
        <v>3</v>
      </c>
      <c r="H9" s="5" t="s">
        <v>35</v>
      </c>
    </row>
    <row r="10" spans="1:8" ht="31.2" x14ac:dyDescent="0.3">
      <c r="A10" s="89" t="s">
        <v>185</v>
      </c>
      <c r="B10" s="90" t="s">
        <v>186</v>
      </c>
      <c r="C10" s="9" t="s">
        <v>5</v>
      </c>
      <c r="D10" s="91"/>
      <c r="E10" s="91"/>
      <c r="F10" s="91">
        <v>1</v>
      </c>
      <c r="G10" s="5">
        <f t="shared" si="0"/>
        <v>3</v>
      </c>
      <c r="H10" s="5" t="s">
        <v>35</v>
      </c>
    </row>
    <row r="11" spans="1:8" ht="31.2" x14ac:dyDescent="0.3">
      <c r="A11" s="89" t="s">
        <v>185</v>
      </c>
      <c r="B11" s="90" t="s">
        <v>347</v>
      </c>
      <c r="C11" s="9" t="s">
        <v>5</v>
      </c>
      <c r="D11" s="91"/>
      <c r="E11" s="91"/>
      <c r="F11" s="91">
        <v>1</v>
      </c>
      <c r="G11" s="5">
        <f t="shared" si="0"/>
        <v>3</v>
      </c>
      <c r="H11" s="5" t="s">
        <v>35</v>
      </c>
    </row>
    <row r="12" spans="1:8" ht="31.2" x14ac:dyDescent="0.3">
      <c r="A12" s="89" t="s">
        <v>185</v>
      </c>
      <c r="B12" s="90" t="s">
        <v>484</v>
      </c>
      <c r="C12" s="9" t="s">
        <v>5</v>
      </c>
      <c r="D12" s="91"/>
      <c r="E12" s="91"/>
      <c r="F12" s="91">
        <v>1</v>
      </c>
      <c r="G12" s="5">
        <f t="shared" si="0"/>
        <v>3</v>
      </c>
      <c r="H12" s="5" t="s">
        <v>35</v>
      </c>
    </row>
    <row r="13" spans="1:8" x14ac:dyDescent="0.3">
      <c r="A13" s="89" t="s">
        <v>26</v>
      </c>
      <c r="B13" s="90" t="s">
        <v>398</v>
      </c>
      <c r="C13" s="9" t="s">
        <v>5</v>
      </c>
      <c r="D13" s="91"/>
      <c r="E13" s="91"/>
      <c r="F13" s="91">
        <v>1</v>
      </c>
      <c r="G13" s="5">
        <f t="shared" si="0"/>
        <v>1</v>
      </c>
      <c r="H13" s="5" t="s">
        <v>35</v>
      </c>
    </row>
    <row r="14" spans="1:8" x14ac:dyDescent="0.3">
      <c r="A14" s="89" t="s">
        <v>323</v>
      </c>
      <c r="B14" s="90" t="s">
        <v>324</v>
      </c>
      <c r="C14" s="9" t="s">
        <v>5</v>
      </c>
      <c r="D14" s="91"/>
      <c r="E14" s="91"/>
      <c r="F14" s="91">
        <v>1</v>
      </c>
      <c r="G14" s="5">
        <f t="shared" si="0"/>
        <v>1</v>
      </c>
      <c r="H14" s="5" t="s">
        <v>35</v>
      </c>
    </row>
    <row r="15" spans="1:8" ht="31.2" x14ac:dyDescent="0.3">
      <c r="A15" s="89" t="s">
        <v>351</v>
      </c>
      <c r="B15" s="90" t="s">
        <v>352</v>
      </c>
      <c r="C15" s="9" t="s">
        <v>17</v>
      </c>
      <c r="D15" s="91"/>
      <c r="E15" s="91"/>
      <c r="F15" s="91">
        <v>1</v>
      </c>
      <c r="G15" s="5">
        <f t="shared" si="0"/>
        <v>1</v>
      </c>
      <c r="H15" s="5" t="s">
        <v>35</v>
      </c>
    </row>
    <row r="16" spans="1:8" x14ac:dyDescent="0.3">
      <c r="A16" s="89" t="s">
        <v>348</v>
      </c>
      <c r="B16" s="90" t="s">
        <v>349</v>
      </c>
      <c r="C16" s="9" t="s">
        <v>6</v>
      </c>
      <c r="D16" s="91"/>
      <c r="E16" s="91"/>
      <c r="F16" s="91">
        <v>1</v>
      </c>
      <c r="G16" s="5">
        <f t="shared" si="0"/>
        <v>2</v>
      </c>
      <c r="H16" s="5" t="s">
        <v>35</v>
      </c>
    </row>
    <row r="17" spans="1:8" x14ac:dyDescent="0.3">
      <c r="A17" s="89" t="s">
        <v>348</v>
      </c>
      <c r="B17" s="90" t="s">
        <v>397</v>
      </c>
      <c r="C17" s="9" t="s">
        <v>6</v>
      </c>
      <c r="D17" s="91"/>
      <c r="E17" s="91"/>
      <c r="F17" s="91">
        <v>1</v>
      </c>
      <c r="G17" s="5">
        <f t="shared" si="0"/>
        <v>2</v>
      </c>
      <c r="H17" s="5" t="s">
        <v>35</v>
      </c>
    </row>
    <row r="18" spans="1:8" x14ac:dyDescent="0.3">
      <c r="A18" s="89" t="s">
        <v>399</v>
      </c>
      <c r="B18" s="90" t="s">
        <v>400</v>
      </c>
      <c r="C18" s="9" t="s">
        <v>6</v>
      </c>
      <c r="D18" s="91"/>
      <c r="E18" s="91"/>
      <c r="F18" s="91">
        <v>1</v>
      </c>
      <c r="G18" s="5">
        <f t="shared" si="0"/>
        <v>1</v>
      </c>
      <c r="H18" s="5" t="s">
        <v>35</v>
      </c>
    </row>
    <row r="19" spans="1:8" ht="31.2" x14ac:dyDescent="0.3">
      <c r="A19" s="89" t="s">
        <v>17</v>
      </c>
      <c r="B19" s="90" t="s">
        <v>401</v>
      </c>
      <c r="C19" s="9" t="s">
        <v>17</v>
      </c>
      <c r="D19" s="91"/>
      <c r="E19" s="91"/>
      <c r="F19" s="91">
        <v>1</v>
      </c>
      <c r="G19" s="5">
        <f t="shared" si="0"/>
        <v>1</v>
      </c>
      <c r="H19" s="5" t="s">
        <v>35</v>
      </c>
    </row>
    <row r="20" spans="1:8" ht="31.2" x14ac:dyDescent="0.3">
      <c r="A20" s="89" t="s">
        <v>319</v>
      </c>
      <c r="B20" s="90" t="s">
        <v>320</v>
      </c>
      <c r="C20" s="9" t="s">
        <v>5</v>
      </c>
      <c r="D20" s="91"/>
      <c r="E20" s="91"/>
      <c r="F20" s="91">
        <v>1</v>
      </c>
      <c r="G20" s="5">
        <f t="shared" si="0"/>
        <v>1</v>
      </c>
      <c r="H20" s="5" t="s">
        <v>35</v>
      </c>
    </row>
    <row r="21" spans="1:8" x14ac:dyDescent="0.3">
      <c r="A21" s="89" t="s">
        <v>40</v>
      </c>
      <c r="B21" s="90" t="s">
        <v>321</v>
      </c>
      <c r="C21" s="9" t="s">
        <v>6</v>
      </c>
      <c r="D21" s="91"/>
      <c r="E21" s="91"/>
      <c r="F21" s="91">
        <v>1</v>
      </c>
      <c r="G21" s="5">
        <f t="shared" si="0"/>
        <v>1</v>
      </c>
      <c r="H21" s="5" t="s">
        <v>35</v>
      </c>
    </row>
    <row r="22" spans="1:8" x14ac:dyDescent="0.3">
      <c r="A22" s="89" t="s">
        <v>267</v>
      </c>
      <c r="B22" s="90" t="s">
        <v>268</v>
      </c>
      <c r="C22" s="9" t="s">
        <v>10</v>
      </c>
      <c r="D22" s="91"/>
      <c r="E22" s="91"/>
      <c r="F22" s="91">
        <v>1</v>
      </c>
      <c r="G22" s="5">
        <f t="shared" si="0"/>
        <v>1</v>
      </c>
      <c r="H22" s="5" t="s">
        <v>35</v>
      </c>
    </row>
    <row r="23" spans="1:8" x14ac:dyDescent="0.3">
      <c r="A23" s="89" t="s">
        <v>274</v>
      </c>
      <c r="B23" s="90" t="s">
        <v>275</v>
      </c>
      <c r="C23" s="9" t="s">
        <v>6</v>
      </c>
      <c r="D23" s="91"/>
      <c r="E23" s="91"/>
      <c r="F23" s="91">
        <v>1</v>
      </c>
      <c r="G23" s="5">
        <f t="shared" si="0"/>
        <v>1</v>
      </c>
      <c r="H23" s="5" t="s">
        <v>35</v>
      </c>
    </row>
    <row r="24" spans="1:8" x14ac:dyDescent="0.3">
      <c r="A24" s="89" t="s">
        <v>133</v>
      </c>
      <c r="B24" s="90" t="s">
        <v>134</v>
      </c>
      <c r="C24" s="9" t="s">
        <v>6</v>
      </c>
      <c r="D24" s="91"/>
      <c r="E24" s="91"/>
      <c r="F24" s="91">
        <v>1</v>
      </c>
      <c r="G24" s="5">
        <f t="shared" si="0"/>
        <v>2</v>
      </c>
      <c r="H24" s="5" t="s">
        <v>35</v>
      </c>
    </row>
    <row r="25" spans="1:8" x14ac:dyDescent="0.3">
      <c r="A25" s="89" t="s">
        <v>133</v>
      </c>
      <c r="B25" s="90" t="s">
        <v>481</v>
      </c>
      <c r="C25" s="9" t="s">
        <v>6</v>
      </c>
      <c r="D25" s="91"/>
      <c r="E25" s="91"/>
      <c r="F25" s="91">
        <v>1</v>
      </c>
      <c r="G25" s="5">
        <f t="shared" si="0"/>
        <v>2</v>
      </c>
      <c r="H25" s="5" t="s">
        <v>35</v>
      </c>
    </row>
    <row r="26" spans="1:8" x14ac:dyDescent="0.3">
      <c r="A26" s="89" t="s">
        <v>59</v>
      </c>
      <c r="B26" s="90" t="s">
        <v>322</v>
      </c>
      <c r="C26" s="9" t="s">
        <v>6</v>
      </c>
      <c r="D26" s="91"/>
      <c r="E26" s="91"/>
      <c r="F26" s="91">
        <v>1</v>
      </c>
      <c r="G26" s="5">
        <f t="shared" si="0"/>
        <v>1</v>
      </c>
      <c r="H26" s="5" t="s">
        <v>35</v>
      </c>
    </row>
    <row r="27" spans="1:8" x14ac:dyDescent="0.3">
      <c r="A27" s="89" t="s">
        <v>272</v>
      </c>
      <c r="B27" s="90" t="s">
        <v>273</v>
      </c>
      <c r="C27" s="9" t="s">
        <v>6</v>
      </c>
      <c r="D27" s="91"/>
      <c r="E27" s="91"/>
      <c r="F27" s="91">
        <v>1</v>
      </c>
      <c r="G27" s="5">
        <f t="shared" si="0"/>
        <v>1</v>
      </c>
      <c r="H27" s="5" t="s">
        <v>35</v>
      </c>
    </row>
    <row r="28" spans="1:8" x14ac:dyDescent="0.3">
      <c r="A28" s="89" t="s">
        <v>33</v>
      </c>
      <c r="B28" s="90" t="s">
        <v>353</v>
      </c>
      <c r="C28" s="9" t="s">
        <v>6</v>
      </c>
      <c r="D28" s="91"/>
      <c r="E28" s="91"/>
      <c r="F28" s="91">
        <v>1</v>
      </c>
      <c r="G28" s="5">
        <f t="shared" si="0"/>
        <v>1</v>
      </c>
      <c r="H28" s="5" t="s">
        <v>35</v>
      </c>
    </row>
    <row r="29" spans="1:8" ht="31.2" x14ac:dyDescent="0.3">
      <c r="A29" s="89" t="s">
        <v>269</v>
      </c>
      <c r="B29" s="90" t="s">
        <v>270</v>
      </c>
      <c r="C29" s="9" t="s">
        <v>10</v>
      </c>
      <c r="D29" s="91"/>
      <c r="E29" s="91"/>
      <c r="F29" s="91">
        <v>1</v>
      </c>
      <c r="G29" s="5">
        <f t="shared" si="0"/>
        <v>1</v>
      </c>
      <c r="H29" s="5" t="s">
        <v>35</v>
      </c>
    </row>
    <row r="30" spans="1:8" x14ac:dyDescent="0.3">
      <c r="A30" s="89" t="s">
        <v>313</v>
      </c>
      <c r="B30" s="90" t="s">
        <v>354</v>
      </c>
      <c r="C30" s="9" t="s">
        <v>6</v>
      </c>
      <c r="D30" s="91"/>
      <c r="E30" s="91"/>
      <c r="F30" s="91">
        <v>1</v>
      </c>
      <c r="G30" s="5">
        <f t="shared" si="0"/>
        <v>1</v>
      </c>
      <c r="H30" s="5" t="s">
        <v>35</v>
      </c>
    </row>
    <row r="31" spans="1:8" x14ac:dyDescent="0.3">
      <c r="A31" s="89" t="s">
        <v>212</v>
      </c>
      <c r="B31" s="90" t="s">
        <v>213</v>
      </c>
      <c r="C31" s="9" t="s">
        <v>6</v>
      </c>
      <c r="D31" s="91"/>
      <c r="E31" s="91"/>
      <c r="F31" s="91">
        <v>1</v>
      </c>
      <c r="G31" s="5">
        <f t="shared" si="0"/>
        <v>1</v>
      </c>
      <c r="H31" s="5" t="s">
        <v>35</v>
      </c>
    </row>
    <row r="32" spans="1:8" x14ac:dyDescent="0.3">
      <c r="C32" s="94"/>
    </row>
    <row r="33" spans="3:3" x14ac:dyDescent="0.3">
      <c r="C33" s="94"/>
    </row>
    <row r="34" spans="3:3" x14ac:dyDescent="0.3">
      <c r="C34" s="94"/>
    </row>
    <row r="35" spans="3:3" x14ac:dyDescent="0.3">
      <c r="C35" s="94"/>
    </row>
    <row r="36" spans="3:3" x14ac:dyDescent="0.3">
      <c r="C36" s="94"/>
    </row>
    <row r="37" spans="3:3" x14ac:dyDescent="0.3">
      <c r="C37" s="94"/>
    </row>
    <row r="38" spans="3:3" x14ac:dyDescent="0.3">
      <c r="C38" s="94"/>
    </row>
    <row r="39" spans="3:3" x14ac:dyDescent="0.3">
      <c r="C39" s="94"/>
    </row>
    <row r="40" spans="3:3" x14ac:dyDescent="0.3">
      <c r="C40" s="94"/>
    </row>
    <row r="41" spans="3:3" x14ac:dyDescent="0.3">
      <c r="C41" s="94"/>
    </row>
    <row r="42" spans="3:3" x14ac:dyDescent="0.3">
      <c r="C42" s="94"/>
    </row>
    <row r="43" spans="3:3" x14ac:dyDescent="0.3">
      <c r="C43" s="94"/>
    </row>
    <row r="44" spans="3:3" x14ac:dyDescent="0.3">
      <c r="C44" s="94"/>
    </row>
    <row r="45" spans="3:3" x14ac:dyDescent="0.3">
      <c r="C45" s="94"/>
    </row>
    <row r="46" spans="3:3" x14ac:dyDescent="0.3">
      <c r="C46" s="94"/>
    </row>
    <row r="47" spans="3:3" x14ac:dyDescent="0.3">
      <c r="C47" s="94"/>
    </row>
    <row r="48" spans="3:3" x14ac:dyDescent="0.3">
      <c r="C48" s="94"/>
    </row>
    <row r="49" spans="3:3" x14ac:dyDescent="0.3">
      <c r="C49" s="94"/>
    </row>
    <row r="50" spans="3:3" x14ac:dyDescent="0.3">
      <c r="C50" s="94"/>
    </row>
    <row r="51" spans="3:3" x14ac:dyDescent="0.3">
      <c r="C51" s="94"/>
    </row>
    <row r="52" spans="3:3" x14ac:dyDescent="0.3">
      <c r="C52" s="94"/>
    </row>
    <row r="53" spans="3:3" x14ac:dyDescent="0.3">
      <c r="C53" s="94"/>
    </row>
    <row r="54" spans="3:3" x14ac:dyDescent="0.3">
      <c r="C54" s="94"/>
    </row>
    <row r="55" spans="3:3" x14ac:dyDescent="0.3">
      <c r="C55" s="94"/>
    </row>
    <row r="56" spans="3:3" x14ac:dyDescent="0.3">
      <c r="C56" s="94"/>
    </row>
    <row r="57" spans="3:3" x14ac:dyDescent="0.3">
      <c r="C57" s="94"/>
    </row>
    <row r="58" spans="3:3" x14ac:dyDescent="0.3">
      <c r="C58" s="94"/>
    </row>
    <row r="59" spans="3:3" x14ac:dyDescent="0.3">
      <c r="C59" s="94"/>
    </row>
    <row r="60" spans="3:3" x14ac:dyDescent="0.3">
      <c r="C60" s="94"/>
    </row>
    <row r="61" spans="3:3" x14ac:dyDescent="0.3">
      <c r="C61" s="94"/>
    </row>
    <row r="62" spans="3:3" x14ac:dyDescent="0.3">
      <c r="C62" s="94"/>
    </row>
    <row r="63" spans="3:3" x14ac:dyDescent="0.3">
      <c r="C63" s="94"/>
    </row>
    <row r="64" spans="3:3" x14ac:dyDescent="0.3">
      <c r="C64" s="94"/>
    </row>
    <row r="65" spans="3:3" x14ac:dyDescent="0.3">
      <c r="C65" s="94"/>
    </row>
    <row r="66" spans="3:3" x14ac:dyDescent="0.3">
      <c r="C66" s="94"/>
    </row>
    <row r="67" spans="3:3" x14ac:dyDescent="0.3">
      <c r="C67" s="94"/>
    </row>
    <row r="68" spans="3:3" x14ac:dyDescent="0.3">
      <c r="C68" s="94"/>
    </row>
    <row r="69" spans="3:3" x14ac:dyDescent="0.3">
      <c r="C69" s="94"/>
    </row>
    <row r="70" spans="3:3" x14ac:dyDescent="0.3">
      <c r="C70" s="94"/>
    </row>
    <row r="71" spans="3:3" x14ac:dyDescent="0.3">
      <c r="C71" s="94"/>
    </row>
    <row r="72" spans="3:3" x14ac:dyDescent="0.3">
      <c r="C72" s="94"/>
    </row>
    <row r="73" spans="3:3" x14ac:dyDescent="0.3">
      <c r="C73" s="94"/>
    </row>
    <row r="74" spans="3:3" x14ac:dyDescent="0.3">
      <c r="C74" s="94"/>
    </row>
    <row r="75" spans="3:3" x14ac:dyDescent="0.3">
      <c r="C75" s="94"/>
    </row>
    <row r="76" spans="3:3" x14ac:dyDescent="0.3">
      <c r="C76" s="94"/>
    </row>
    <row r="77" spans="3:3" x14ac:dyDescent="0.3">
      <c r="C77" s="94"/>
    </row>
    <row r="78" spans="3:3" x14ac:dyDescent="0.3">
      <c r="C78" s="94"/>
    </row>
    <row r="79" spans="3:3" x14ac:dyDescent="0.3">
      <c r="C79" s="94"/>
    </row>
    <row r="80" spans="3:3" x14ac:dyDescent="0.3">
      <c r="C80" s="94"/>
    </row>
    <row r="81" spans="3:3" x14ac:dyDescent="0.3">
      <c r="C81" s="94"/>
    </row>
    <row r="82" spans="3:3" x14ac:dyDescent="0.3">
      <c r="C82" s="94"/>
    </row>
    <row r="83" spans="3:3" x14ac:dyDescent="0.3">
      <c r="C83" s="94"/>
    </row>
    <row r="84" spans="3:3" x14ac:dyDescent="0.3">
      <c r="C84" s="94"/>
    </row>
    <row r="85" spans="3:3" x14ac:dyDescent="0.3">
      <c r="C85" s="94"/>
    </row>
    <row r="86" spans="3:3" x14ac:dyDescent="0.3">
      <c r="C86" s="94"/>
    </row>
    <row r="87" spans="3:3" x14ac:dyDescent="0.3">
      <c r="C87" s="94"/>
    </row>
    <row r="88" spans="3:3" x14ac:dyDescent="0.3">
      <c r="C88" s="94"/>
    </row>
    <row r="89" spans="3:3" x14ac:dyDescent="0.3">
      <c r="C89" s="94"/>
    </row>
    <row r="90" spans="3:3" x14ac:dyDescent="0.3">
      <c r="C90" s="94"/>
    </row>
    <row r="91" spans="3:3" x14ac:dyDescent="0.3">
      <c r="C91" s="94"/>
    </row>
    <row r="92" spans="3:3" x14ac:dyDescent="0.3">
      <c r="C92" s="94"/>
    </row>
    <row r="93" spans="3:3" x14ac:dyDescent="0.3">
      <c r="C93" s="94"/>
    </row>
    <row r="94" spans="3:3" x14ac:dyDescent="0.3">
      <c r="C94" s="94"/>
    </row>
    <row r="95" spans="3:3" x14ac:dyDescent="0.3">
      <c r="C95" s="94"/>
    </row>
    <row r="96" spans="3:3"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row r="406" spans="3:3" x14ac:dyDescent="0.3">
      <c r="C406" s="94"/>
    </row>
    <row r="407" spans="3:3" x14ac:dyDescent="0.3">
      <c r="C407" s="94"/>
    </row>
    <row r="408" spans="3:3" x14ac:dyDescent="0.3">
      <c r="C408" s="94"/>
    </row>
    <row r="409" spans="3:3" x14ac:dyDescent="0.3">
      <c r="C409" s="94"/>
    </row>
    <row r="410" spans="3:3" x14ac:dyDescent="0.3">
      <c r="C410" s="94"/>
    </row>
    <row r="411" spans="3:3" x14ac:dyDescent="0.3">
      <c r="C411" s="94"/>
    </row>
    <row r="412" spans="3:3" x14ac:dyDescent="0.3">
      <c r="C412" s="94"/>
    </row>
    <row r="413" spans="3:3" x14ac:dyDescent="0.3">
      <c r="C413" s="94"/>
    </row>
    <row r="414" spans="3:3" x14ac:dyDescent="0.3">
      <c r="C414" s="94"/>
    </row>
    <row r="415" spans="3:3" x14ac:dyDescent="0.3">
      <c r="C415" s="94"/>
    </row>
    <row r="416" spans="3:3" x14ac:dyDescent="0.3">
      <c r="C416" s="94"/>
    </row>
    <row r="417" spans="3:3" x14ac:dyDescent="0.3">
      <c r="C417" s="94"/>
    </row>
    <row r="418" spans="3:3" x14ac:dyDescent="0.3">
      <c r="C418" s="94"/>
    </row>
    <row r="419" spans="3:3" x14ac:dyDescent="0.3">
      <c r="C419" s="94"/>
    </row>
    <row r="420" spans="3:3" x14ac:dyDescent="0.3">
      <c r="C420" s="94"/>
    </row>
    <row r="421" spans="3:3" x14ac:dyDescent="0.3">
      <c r="C421" s="94"/>
    </row>
    <row r="422" spans="3:3" x14ac:dyDescent="0.3">
      <c r="C422" s="94"/>
    </row>
    <row r="423" spans="3:3" x14ac:dyDescent="0.3">
      <c r="C423" s="94"/>
    </row>
    <row r="424" spans="3:3" x14ac:dyDescent="0.3">
      <c r="C424" s="94"/>
    </row>
    <row r="425" spans="3:3" x14ac:dyDescent="0.3">
      <c r="C425" s="94"/>
    </row>
    <row r="426" spans="3:3" x14ac:dyDescent="0.3">
      <c r="C426" s="94"/>
    </row>
    <row r="427" spans="3:3" x14ac:dyDescent="0.3">
      <c r="C427" s="94"/>
    </row>
    <row r="428" spans="3:3" x14ac:dyDescent="0.3">
      <c r="C428" s="94"/>
    </row>
    <row r="429" spans="3:3" x14ac:dyDescent="0.3">
      <c r="C429" s="94"/>
    </row>
    <row r="430" spans="3:3" x14ac:dyDescent="0.3">
      <c r="C430" s="94"/>
    </row>
    <row r="431" spans="3:3" x14ac:dyDescent="0.3">
      <c r="C431" s="94"/>
    </row>
    <row r="432" spans="3:3" x14ac:dyDescent="0.3">
      <c r="C432" s="94"/>
    </row>
    <row r="433" spans="3:3" x14ac:dyDescent="0.3">
      <c r="C433" s="94"/>
    </row>
    <row r="434" spans="3:3" x14ac:dyDescent="0.3">
      <c r="C434" s="94"/>
    </row>
    <row r="435" spans="3:3" x14ac:dyDescent="0.3">
      <c r="C435" s="94"/>
    </row>
    <row r="436" spans="3:3" x14ac:dyDescent="0.3">
      <c r="C436" s="94"/>
    </row>
    <row r="437" spans="3:3" x14ac:dyDescent="0.3">
      <c r="C437" s="94"/>
    </row>
    <row r="438" spans="3:3" x14ac:dyDescent="0.3">
      <c r="C438" s="94"/>
    </row>
    <row r="439" spans="3:3" x14ac:dyDescent="0.3">
      <c r="C439" s="94"/>
    </row>
    <row r="440" spans="3:3" x14ac:dyDescent="0.3">
      <c r="C440" s="94"/>
    </row>
    <row r="441" spans="3:3" x14ac:dyDescent="0.3">
      <c r="C441" s="94"/>
    </row>
    <row r="442" spans="3:3" x14ac:dyDescent="0.3">
      <c r="C442" s="94"/>
    </row>
    <row r="443" spans="3:3" x14ac:dyDescent="0.3">
      <c r="C443" s="94"/>
    </row>
    <row r="444" spans="3:3" x14ac:dyDescent="0.3">
      <c r="C444" s="94"/>
    </row>
    <row r="445" spans="3:3" x14ac:dyDescent="0.3">
      <c r="C445" s="94"/>
    </row>
    <row r="446" spans="3:3" x14ac:dyDescent="0.3">
      <c r="C446" s="94"/>
    </row>
    <row r="447" spans="3:3" x14ac:dyDescent="0.3">
      <c r="C447" s="94"/>
    </row>
    <row r="448" spans="3:3" x14ac:dyDescent="0.3">
      <c r="C448" s="94"/>
    </row>
    <row r="449" spans="3:3" x14ac:dyDescent="0.3">
      <c r="C449" s="94"/>
    </row>
    <row r="450" spans="3:3" x14ac:dyDescent="0.3">
      <c r="C450" s="94"/>
    </row>
    <row r="451" spans="3:3" x14ac:dyDescent="0.3">
      <c r="C451" s="94"/>
    </row>
    <row r="452" spans="3:3" x14ac:dyDescent="0.3">
      <c r="C452" s="94"/>
    </row>
    <row r="453" spans="3:3" x14ac:dyDescent="0.3">
      <c r="C453" s="94"/>
    </row>
    <row r="454" spans="3:3" x14ac:dyDescent="0.3">
      <c r="C454" s="94"/>
    </row>
    <row r="455" spans="3:3" x14ac:dyDescent="0.3">
      <c r="C455" s="94"/>
    </row>
    <row r="456" spans="3:3" x14ac:dyDescent="0.3">
      <c r="C456" s="94"/>
    </row>
    <row r="457" spans="3:3" x14ac:dyDescent="0.3">
      <c r="C457" s="94"/>
    </row>
    <row r="458" spans="3:3" x14ac:dyDescent="0.3">
      <c r="C458" s="94"/>
    </row>
    <row r="459" spans="3:3" x14ac:dyDescent="0.3">
      <c r="C459" s="94"/>
    </row>
    <row r="460" spans="3:3" x14ac:dyDescent="0.3">
      <c r="C460" s="94"/>
    </row>
    <row r="461" spans="3:3" x14ac:dyDescent="0.3">
      <c r="C461" s="94"/>
    </row>
    <row r="462" spans="3:3" x14ac:dyDescent="0.3">
      <c r="C462" s="94"/>
    </row>
    <row r="463" spans="3:3" x14ac:dyDescent="0.3">
      <c r="C463" s="94"/>
    </row>
    <row r="464" spans="3:3" x14ac:dyDescent="0.3">
      <c r="C464" s="94"/>
    </row>
    <row r="465" spans="3:3" x14ac:dyDescent="0.3">
      <c r="C465" s="94"/>
    </row>
    <row r="466" spans="3:3" x14ac:dyDescent="0.3">
      <c r="C466" s="94"/>
    </row>
    <row r="467" spans="3:3" x14ac:dyDescent="0.3">
      <c r="C467" s="94"/>
    </row>
    <row r="468" spans="3:3" x14ac:dyDescent="0.3">
      <c r="C468" s="94"/>
    </row>
    <row r="469" spans="3:3" x14ac:dyDescent="0.3">
      <c r="C469" s="94"/>
    </row>
    <row r="470" spans="3:3" x14ac:dyDescent="0.3">
      <c r="C470" s="94"/>
    </row>
    <row r="471" spans="3:3" x14ac:dyDescent="0.3">
      <c r="C471" s="94"/>
    </row>
    <row r="472" spans="3:3" x14ac:dyDescent="0.3">
      <c r="C472" s="94"/>
    </row>
    <row r="473" spans="3:3" x14ac:dyDescent="0.3">
      <c r="C473" s="94"/>
    </row>
    <row r="474" spans="3:3" x14ac:dyDescent="0.3">
      <c r="C474" s="94"/>
    </row>
    <row r="475" spans="3:3" x14ac:dyDescent="0.3">
      <c r="C475" s="94"/>
    </row>
    <row r="476" spans="3:3" x14ac:dyDescent="0.3">
      <c r="C476" s="94"/>
    </row>
    <row r="477" spans="3:3" x14ac:dyDescent="0.3">
      <c r="C477" s="94"/>
    </row>
    <row r="478" spans="3:3" x14ac:dyDescent="0.3">
      <c r="C478" s="94"/>
    </row>
    <row r="479" spans="3:3" x14ac:dyDescent="0.3">
      <c r="C479" s="94"/>
    </row>
    <row r="480" spans="3:3" x14ac:dyDescent="0.3">
      <c r="C480" s="94"/>
    </row>
    <row r="481" spans="3:3" x14ac:dyDescent="0.3">
      <c r="C481" s="94"/>
    </row>
    <row r="482" spans="3:3" x14ac:dyDescent="0.3">
      <c r="C482" s="94"/>
    </row>
    <row r="483" spans="3:3" x14ac:dyDescent="0.3">
      <c r="C483" s="94"/>
    </row>
    <row r="484" spans="3:3" x14ac:dyDescent="0.3">
      <c r="C484" s="94"/>
    </row>
    <row r="485" spans="3:3" x14ac:dyDescent="0.3">
      <c r="C485" s="94"/>
    </row>
    <row r="486" spans="3:3" x14ac:dyDescent="0.3">
      <c r="C486" s="94"/>
    </row>
    <row r="487" spans="3:3" x14ac:dyDescent="0.3">
      <c r="C487" s="94"/>
    </row>
    <row r="488" spans="3:3" x14ac:dyDescent="0.3">
      <c r="C488" s="94"/>
    </row>
    <row r="489" spans="3:3" x14ac:dyDescent="0.3">
      <c r="C489" s="94"/>
    </row>
    <row r="490" spans="3:3" x14ac:dyDescent="0.3">
      <c r="C490" s="94"/>
    </row>
    <row r="491" spans="3:3" x14ac:dyDescent="0.3">
      <c r="C491" s="94"/>
    </row>
    <row r="492" spans="3:3" x14ac:dyDescent="0.3">
      <c r="C492" s="94"/>
    </row>
    <row r="493" spans="3:3" x14ac:dyDescent="0.3">
      <c r="C493" s="94"/>
    </row>
    <row r="494" spans="3:3" x14ac:dyDescent="0.3">
      <c r="C494" s="94"/>
    </row>
    <row r="495" spans="3:3" x14ac:dyDescent="0.3">
      <c r="C495" s="94"/>
    </row>
    <row r="496" spans="3:3" x14ac:dyDescent="0.3">
      <c r="C496" s="94"/>
    </row>
    <row r="497" spans="3:3" x14ac:dyDescent="0.3">
      <c r="C497" s="94"/>
    </row>
    <row r="498" spans="3:3" x14ac:dyDescent="0.3">
      <c r="C498" s="94"/>
    </row>
    <row r="499" spans="3:3" x14ac:dyDescent="0.3">
      <c r="C499" s="94"/>
    </row>
    <row r="500" spans="3:3" x14ac:dyDescent="0.3">
      <c r="C500" s="94"/>
    </row>
    <row r="501" spans="3:3" x14ac:dyDescent="0.3">
      <c r="C501" s="94"/>
    </row>
    <row r="502" spans="3:3" x14ac:dyDescent="0.3">
      <c r="C502" s="94"/>
    </row>
    <row r="503" spans="3:3" x14ac:dyDescent="0.3">
      <c r="C503" s="94"/>
    </row>
    <row r="504" spans="3:3" x14ac:dyDescent="0.3">
      <c r="C504" s="94"/>
    </row>
    <row r="505" spans="3:3" x14ac:dyDescent="0.3">
      <c r="C505" s="94"/>
    </row>
    <row r="506" spans="3:3" x14ac:dyDescent="0.3">
      <c r="C506" s="94"/>
    </row>
    <row r="507" spans="3:3" x14ac:dyDescent="0.3">
      <c r="C507" s="94"/>
    </row>
    <row r="508" spans="3:3" x14ac:dyDescent="0.3">
      <c r="C508" s="94"/>
    </row>
    <row r="509" spans="3:3" x14ac:dyDescent="0.3">
      <c r="C509" s="94"/>
    </row>
    <row r="510" spans="3:3" x14ac:dyDescent="0.3">
      <c r="C510" s="94"/>
    </row>
    <row r="511" spans="3:3" x14ac:dyDescent="0.3">
      <c r="C511" s="94"/>
    </row>
    <row r="512" spans="3:3" x14ac:dyDescent="0.3">
      <c r="C512" s="94"/>
    </row>
    <row r="513" spans="3:3" x14ac:dyDescent="0.3">
      <c r="C513" s="94"/>
    </row>
    <row r="514" spans="3:3" x14ac:dyDescent="0.3">
      <c r="C514" s="94"/>
    </row>
    <row r="515" spans="3:3" x14ac:dyDescent="0.3">
      <c r="C515" s="94"/>
    </row>
    <row r="516" spans="3:3" x14ac:dyDescent="0.3">
      <c r="C516" s="94"/>
    </row>
    <row r="517" spans="3:3" x14ac:dyDescent="0.3">
      <c r="C517" s="94"/>
    </row>
    <row r="518" spans="3:3" x14ac:dyDescent="0.3">
      <c r="C518" s="94"/>
    </row>
    <row r="519" spans="3:3" x14ac:dyDescent="0.3">
      <c r="C519" s="94"/>
    </row>
    <row r="520" spans="3:3" x14ac:dyDescent="0.3">
      <c r="C520" s="94"/>
    </row>
    <row r="521" spans="3:3" x14ac:dyDescent="0.3">
      <c r="C521" s="94"/>
    </row>
    <row r="522" spans="3:3" x14ac:dyDescent="0.3">
      <c r="C522" s="94"/>
    </row>
    <row r="523" spans="3:3" x14ac:dyDescent="0.3">
      <c r="C523" s="94"/>
    </row>
    <row r="524" spans="3:3" x14ac:dyDescent="0.3">
      <c r="C524" s="94"/>
    </row>
    <row r="525" spans="3:3" x14ac:dyDescent="0.3">
      <c r="C525" s="94"/>
    </row>
    <row r="526" spans="3:3" x14ac:dyDescent="0.3">
      <c r="C526" s="94"/>
    </row>
    <row r="527" spans="3:3" x14ac:dyDescent="0.3">
      <c r="C527" s="94"/>
    </row>
    <row r="528" spans="3:3" x14ac:dyDescent="0.3">
      <c r="C528" s="94"/>
    </row>
    <row r="529" spans="3:3" x14ac:dyDescent="0.3">
      <c r="C529" s="94"/>
    </row>
    <row r="530" spans="3:3" x14ac:dyDescent="0.3">
      <c r="C530" s="94"/>
    </row>
    <row r="531" spans="3:3" x14ac:dyDescent="0.3">
      <c r="C531" s="94"/>
    </row>
    <row r="532" spans="3:3" x14ac:dyDescent="0.3">
      <c r="C532" s="94"/>
    </row>
    <row r="533" spans="3:3" x14ac:dyDescent="0.3">
      <c r="C533" s="94"/>
    </row>
    <row r="534" spans="3:3" x14ac:dyDescent="0.3">
      <c r="C534" s="94"/>
    </row>
    <row r="535" spans="3:3" x14ac:dyDescent="0.3">
      <c r="C535" s="94"/>
    </row>
    <row r="536" spans="3:3" x14ac:dyDescent="0.3">
      <c r="C536" s="94"/>
    </row>
    <row r="537" spans="3:3" x14ac:dyDescent="0.3">
      <c r="C537" s="94"/>
    </row>
    <row r="538" spans="3:3" x14ac:dyDescent="0.3">
      <c r="C538" s="94"/>
    </row>
    <row r="539" spans="3:3" x14ac:dyDescent="0.3">
      <c r="C539" s="94"/>
    </row>
    <row r="540" spans="3:3" x14ac:dyDescent="0.3">
      <c r="C540" s="94"/>
    </row>
    <row r="541" spans="3:3" x14ac:dyDescent="0.3">
      <c r="C541" s="94"/>
    </row>
    <row r="542" spans="3:3" x14ac:dyDescent="0.3">
      <c r="C542" s="94"/>
    </row>
    <row r="543" spans="3:3" x14ac:dyDescent="0.3">
      <c r="C543" s="94"/>
    </row>
    <row r="544" spans="3:3" x14ac:dyDescent="0.3">
      <c r="C544" s="94"/>
    </row>
    <row r="545" spans="3:3" x14ac:dyDescent="0.3">
      <c r="C545" s="94"/>
    </row>
    <row r="546" spans="3:3" x14ac:dyDescent="0.3">
      <c r="C546" s="94"/>
    </row>
    <row r="547" spans="3:3" x14ac:dyDescent="0.3">
      <c r="C547" s="94"/>
    </row>
    <row r="548" spans="3:3" x14ac:dyDescent="0.3">
      <c r="C548" s="94"/>
    </row>
    <row r="549" spans="3:3" x14ac:dyDescent="0.3">
      <c r="C549" s="94"/>
    </row>
    <row r="550" spans="3:3" x14ac:dyDescent="0.3">
      <c r="C550" s="94"/>
    </row>
    <row r="551" spans="3:3" x14ac:dyDescent="0.3">
      <c r="C551" s="94"/>
    </row>
    <row r="552" spans="3:3" x14ac:dyDescent="0.3">
      <c r="C552" s="94"/>
    </row>
    <row r="553" spans="3:3" x14ac:dyDescent="0.3">
      <c r="C553" s="94"/>
    </row>
    <row r="554" spans="3:3" x14ac:dyDescent="0.3">
      <c r="C554" s="94"/>
    </row>
    <row r="555" spans="3:3" x14ac:dyDescent="0.3">
      <c r="C555" s="94"/>
    </row>
    <row r="556" spans="3:3" x14ac:dyDescent="0.3">
      <c r="C556" s="94"/>
    </row>
    <row r="557" spans="3:3" x14ac:dyDescent="0.3">
      <c r="C557" s="94"/>
    </row>
    <row r="558" spans="3:3" x14ac:dyDescent="0.3">
      <c r="C558" s="94"/>
    </row>
    <row r="559" spans="3:3" x14ac:dyDescent="0.3">
      <c r="C559" s="94"/>
    </row>
    <row r="560" spans="3:3" x14ac:dyDescent="0.3">
      <c r="C560" s="94"/>
    </row>
    <row r="561" spans="3:3" x14ac:dyDescent="0.3">
      <c r="C561" s="94"/>
    </row>
    <row r="562" spans="3:3" x14ac:dyDescent="0.3">
      <c r="C562" s="94"/>
    </row>
    <row r="563" spans="3:3" x14ac:dyDescent="0.3">
      <c r="C563" s="94"/>
    </row>
    <row r="564" spans="3:3" x14ac:dyDescent="0.3">
      <c r="C564" s="94"/>
    </row>
    <row r="565" spans="3:3" x14ac:dyDescent="0.3">
      <c r="C565" s="94"/>
    </row>
    <row r="566" spans="3:3" x14ac:dyDescent="0.3">
      <c r="C566" s="94"/>
    </row>
    <row r="567" spans="3:3" x14ac:dyDescent="0.3">
      <c r="C567" s="94"/>
    </row>
    <row r="568" spans="3:3" x14ac:dyDescent="0.3">
      <c r="C568" s="94"/>
    </row>
    <row r="569" spans="3:3" x14ac:dyDescent="0.3">
      <c r="C569" s="94"/>
    </row>
    <row r="570" spans="3:3" x14ac:dyDescent="0.3">
      <c r="C570" s="94"/>
    </row>
    <row r="571" spans="3:3" x14ac:dyDescent="0.3">
      <c r="C571" s="94"/>
    </row>
    <row r="572" spans="3:3" x14ac:dyDescent="0.3">
      <c r="C572" s="94"/>
    </row>
    <row r="573" spans="3:3" x14ac:dyDescent="0.3">
      <c r="C573" s="94"/>
    </row>
    <row r="574" spans="3:3" x14ac:dyDescent="0.3">
      <c r="C574" s="94"/>
    </row>
    <row r="575" spans="3:3" x14ac:dyDescent="0.3">
      <c r="C575" s="94"/>
    </row>
    <row r="576" spans="3:3" x14ac:dyDescent="0.3">
      <c r="C576" s="94"/>
    </row>
    <row r="577" spans="3:3" x14ac:dyDescent="0.3">
      <c r="C577" s="94"/>
    </row>
    <row r="578" spans="3:3" x14ac:dyDescent="0.3">
      <c r="C578" s="94"/>
    </row>
    <row r="579" spans="3:3" x14ac:dyDescent="0.3">
      <c r="C579" s="94"/>
    </row>
    <row r="580" spans="3:3" x14ac:dyDescent="0.3">
      <c r="C580" s="94"/>
    </row>
    <row r="581" spans="3:3" x14ac:dyDescent="0.3">
      <c r="C581" s="94"/>
    </row>
    <row r="582" spans="3:3" x14ac:dyDescent="0.3">
      <c r="C582" s="94"/>
    </row>
    <row r="583" spans="3:3" x14ac:dyDescent="0.3">
      <c r="C583" s="94"/>
    </row>
    <row r="584" spans="3:3" x14ac:dyDescent="0.3">
      <c r="C584" s="94"/>
    </row>
    <row r="585" spans="3:3" x14ac:dyDescent="0.3">
      <c r="C585" s="94"/>
    </row>
    <row r="586" spans="3:3" x14ac:dyDescent="0.3">
      <c r="C586" s="94"/>
    </row>
    <row r="587" spans="3:3" x14ac:dyDescent="0.3">
      <c r="C587" s="94"/>
    </row>
    <row r="588" spans="3:3" x14ac:dyDescent="0.3">
      <c r="C588" s="94"/>
    </row>
    <row r="589" spans="3:3" x14ac:dyDescent="0.3">
      <c r="C589" s="94"/>
    </row>
    <row r="590" spans="3:3" x14ac:dyDescent="0.3">
      <c r="C590" s="94"/>
    </row>
    <row r="591" spans="3:3" x14ac:dyDescent="0.3">
      <c r="C591" s="94"/>
    </row>
    <row r="592" spans="3:3" x14ac:dyDescent="0.3">
      <c r="C592" s="94"/>
    </row>
    <row r="593" spans="3:3" x14ac:dyDescent="0.3">
      <c r="C593" s="94"/>
    </row>
    <row r="594" spans="3:3" x14ac:dyDescent="0.3">
      <c r="C594" s="94"/>
    </row>
    <row r="595" spans="3:3" x14ac:dyDescent="0.3">
      <c r="C595" s="94"/>
    </row>
    <row r="596" spans="3:3" x14ac:dyDescent="0.3">
      <c r="C596" s="94"/>
    </row>
    <row r="597" spans="3:3" x14ac:dyDescent="0.3">
      <c r="C597" s="94"/>
    </row>
    <row r="598" spans="3:3" x14ac:dyDescent="0.3">
      <c r="C598" s="94"/>
    </row>
    <row r="599" spans="3:3" x14ac:dyDescent="0.3">
      <c r="C599" s="94"/>
    </row>
    <row r="600" spans="3:3" x14ac:dyDescent="0.3">
      <c r="C600" s="94"/>
    </row>
    <row r="601" spans="3:3" x14ac:dyDescent="0.3">
      <c r="C601" s="94"/>
    </row>
    <row r="602" spans="3:3" x14ac:dyDescent="0.3">
      <c r="C602" s="94"/>
    </row>
    <row r="603" spans="3:3" x14ac:dyDescent="0.3">
      <c r="C603" s="94"/>
    </row>
    <row r="604" spans="3:3" x14ac:dyDescent="0.3">
      <c r="C604" s="94"/>
    </row>
    <row r="605" spans="3:3" x14ac:dyDescent="0.3">
      <c r="C605" s="94"/>
    </row>
    <row r="606" spans="3:3" x14ac:dyDescent="0.3">
      <c r="C606" s="94"/>
    </row>
    <row r="607" spans="3:3" x14ac:dyDescent="0.3">
      <c r="C607" s="94"/>
    </row>
    <row r="608" spans="3:3" x14ac:dyDescent="0.3">
      <c r="C608" s="94"/>
    </row>
    <row r="609" spans="3:3" x14ac:dyDescent="0.3">
      <c r="C609" s="94"/>
    </row>
    <row r="610" spans="3:3" x14ac:dyDescent="0.3">
      <c r="C610" s="94"/>
    </row>
    <row r="611" spans="3:3" x14ac:dyDescent="0.3">
      <c r="C611" s="94"/>
    </row>
    <row r="612" spans="3:3" x14ac:dyDescent="0.3">
      <c r="C612" s="94"/>
    </row>
    <row r="613" spans="3:3" x14ac:dyDescent="0.3">
      <c r="C613" s="94"/>
    </row>
    <row r="614" spans="3:3" x14ac:dyDescent="0.3">
      <c r="C614" s="94"/>
    </row>
    <row r="615" spans="3:3" x14ac:dyDescent="0.3">
      <c r="C615" s="94"/>
    </row>
    <row r="616" spans="3:3" x14ac:dyDescent="0.3">
      <c r="C616" s="94"/>
    </row>
    <row r="617" spans="3:3" x14ac:dyDescent="0.3">
      <c r="C617" s="94"/>
    </row>
    <row r="618" spans="3:3" x14ac:dyDescent="0.3">
      <c r="C618" s="94"/>
    </row>
    <row r="619" spans="3:3" x14ac:dyDescent="0.3">
      <c r="C619" s="94"/>
    </row>
    <row r="620" spans="3:3" x14ac:dyDescent="0.3">
      <c r="C620" s="94"/>
    </row>
    <row r="621" spans="3:3" x14ac:dyDescent="0.3">
      <c r="C621" s="94"/>
    </row>
    <row r="622" spans="3:3" x14ac:dyDescent="0.3">
      <c r="C622" s="94"/>
    </row>
    <row r="623" spans="3:3" x14ac:dyDescent="0.3">
      <c r="C623" s="94"/>
    </row>
    <row r="624" spans="3:3" x14ac:dyDescent="0.3">
      <c r="C624" s="94"/>
    </row>
    <row r="625" spans="3:3" x14ac:dyDescent="0.3">
      <c r="C625" s="94"/>
    </row>
    <row r="626" spans="3:3" x14ac:dyDescent="0.3">
      <c r="C626" s="94"/>
    </row>
    <row r="627" spans="3:3" x14ac:dyDescent="0.3">
      <c r="C627" s="94"/>
    </row>
    <row r="628" spans="3:3" x14ac:dyDescent="0.3">
      <c r="C628" s="94"/>
    </row>
    <row r="629" spans="3:3" x14ac:dyDescent="0.3">
      <c r="C629" s="94"/>
    </row>
    <row r="630" spans="3:3" x14ac:dyDescent="0.3">
      <c r="C630" s="94"/>
    </row>
    <row r="631" spans="3:3" x14ac:dyDescent="0.3">
      <c r="C631" s="94"/>
    </row>
    <row r="632" spans="3:3" x14ac:dyDescent="0.3">
      <c r="C632" s="94"/>
    </row>
    <row r="633" spans="3:3" x14ac:dyDescent="0.3">
      <c r="C633" s="94"/>
    </row>
    <row r="634" spans="3:3" x14ac:dyDescent="0.3">
      <c r="C634" s="94"/>
    </row>
    <row r="635" spans="3:3" x14ac:dyDescent="0.3">
      <c r="C635" s="94"/>
    </row>
    <row r="636" spans="3:3" x14ac:dyDescent="0.3">
      <c r="C636" s="94"/>
    </row>
    <row r="637" spans="3:3" x14ac:dyDescent="0.3">
      <c r="C637" s="94"/>
    </row>
    <row r="638" spans="3:3" x14ac:dyDescent="0.3">
      <c r="C638" s="94"/>
    </row>
    <row r="639" spans="3:3" x14ac:dyDescent="0.3">
      <c r="C639" s="94"/>
    </row>
    <row r="640" spans="3:3" x14ac:dyDescent="0.3">
      <c r="C640" s="94"/>
    </row>
    <row r="641" spans="3:3" x14ac:dyDescent="0.3">
      <c r="C641" s="94"/>
    </row>
    <row r="642" spans="3:3" x14ac:dyDescent="0.3">
      <c r="C642" s="94"/>
    </row>
    <row r="643" spans="3:3" x14ac:dyDescent="0.3">
      <c r="C643" s="94"/>
    </row>
    <row r="644" spans="3:3" x14ac:dyDescent="0.3">
      <c r="C644" s="94"/>
    </row>
    <row r="645" spans="3:3" x14ac:dyDescent="0.3">
      <c r="C645" s="94"/>
    </row>
    <row r="646" spans="3:3" x14ac:dyDescent="0.3">
      <c r="C646" s="94"/>
    </row>
    <row r="647" spans="3:3" x14ac:dyDescent="0.3">
      <c r="C647" s="94"/>
    </row>
    <row r="648" spans="3:3" x14ac:dyDescent="0.3">
      <c r="C648" s="94"/>
    </row>
    <row r="649" spans="3:3" x14ac:dyDescent="0.3">
      <c r="C649" s="94"/>
    </row>
    <row r="650" spans="3:3" x14ac:dyDescent="0.3">
      <c r="C650" s="94"/>
    </row>
    <row r="651" spans="3:3" x14ac:dyDescent="0.3">
      <c r="C651" s="94"/>
    </row>
    <row r="652" spans="3:3" x14ac:dyDescent="0.3">
      <c r="C652" s="94"/>
    </row>
    <row r="653" spans="3:3" x14ac:dyDescent="0.3">
      <c r="C653" s="94"/>
    </row>
    <row r="654" spans="3:3" x14ac:dyDescent="0.3">
      <c r="C654" s="94"/>
    </row>
    <row r="655" spans="3:3" x14ac:dyDescent="0.3">
      <c r="C655" s="94"/>
    </row>
    <row r="656" spans="3:3" x14ac:dyDescent="0.3">
      <c r="C656" s="94"/>
    </row>
    <row r="657" spans="3:3" x14ac:dyDescent="0.3">
      <c r="C657" s="94"/>
    </row>
    <row r="658" spans="3:3" x14ac:dyDescent="0.3">
      <c r="C658" s="94"/>
    </row>
    <row r="659" spans="3:3" x14ac:dyDescent="0.3">
      <c r="C659" s="94"/>
    </row>
    <row r="660" spans="3:3" x14ac:dyDescent="0.3">
      <c r="C660" s="94"/>
    </row>
    <row r="661" spans="3:3" x14ac:dyDescent="0.3">
      <c r="C661" s="94"/>
    </row>
    <row r="662" spans="3:3" x14ac:dyDescent="0.3">
      <c r="C662" s="94"/>
    </row>
    <row r="663" spans="3:3" x14ac:dyDescent="0.3">
      <c r="C663" s="94"/>
    </row>
    <row r="664" spans="3:3" x14ac:dyDescent="0.3">
      <c r="C664" s="94"/>
    </row>
    <row r="665" spans="3:3" x14ac:dyDescent="0.3">
      <c r="C665" s="94"/>
    </row>
    <row r="666" spans="3:3" x14ac:dyDescent="0.3">
      <c r="C666" s="94"/>
    </row>
    <row r="667" spans="3:3" x14ac:dyDescent="0.3">
      <c r="C667" s="94"/>
    </row>
    <row r="668" spans="3:3" x14ac:dyDescent="0.3">
      <c r="C668" s="94"/>
    </row>
    <row r="669" spans="3:3" x14ac:dyDescent="0.3">
      <c r="C669" s="94"/>
    </row>
    <row r="670" spans="3:3" x14ac:dyDescent="0.3">
      <c r="C670" s="94"/>
    </row>
    <row r="671" spans="3:3" x14ac:dyDescent="0.3">
      <c r="C671" s="94"/>
    </row>
    <row r="672" spans="3:3" x14ac:dyDescent="0.3">
      <c r="C672" s="94"/>
    </row>
    <row r="673" spans="3:3" x14ac:dyDescent="0.3">
      <c r="C673" s="94"/>
    </row>
    <row r="674" spans="3:3" x14ac:dyDescent="0.3">
      <c r="C674" s="94"/>
    </row>
    <row r="675" spans="3:3" x14ac:dyDescent="0.3">
      <c r="C675" s="94"/>
    </row>
    <row r="676" spans="3:3" x14ac:dyDescent="0.3">
      <c r="C676" s="94"/>
    </row>
    <row r="677" spans="3:3" x14ac:dyDescent="0.3">
      <c r="C677" s="94"/>
    </row>
    <row r="678" spans="3:3" x14ac:dyDescent="0.3">
      <c r="C678" s="94"/>
    </row>
    <row r="679" spans="3:3" x14ac:dyDescent="0.3">
      <c r="C679" s="94"/>
    </row>
    <row r="680" spans="3:3" x14ac:dyDescent="0.3">
      <c r="C680" s="94"/>
    </row>
    <row r="681" spans="3:3" x14ac:dyDescent="0.3">
      <c r="C681" s="94"/>
    </row>
    <row r="682" spans="3:3" x14ac:dyDescent="0.3">
      <c r="C682" s="94"/>
    </row>
    <row r="683" spans="3:3" x14ac:dyDescent="0.3">
      <c r="C683" s="94"/>
    </row>
    <row r="684" spans="3:3" x14ac:dyDescent="0.3">
      <c r="C684" s="94"/>
    </row>
    <row r="685" spans="3:3" x14ac:dyDescent="0.3">
      <c r="C685" s="94"/>
    </row>
    <row r="686" spans="3:3" x14ac:dyDescent="0.3">
      <c r="C686" s="94"/>
    </row>
    <row r="687" spans="3:3" x14ac:dyDescent="0.3">
      <c r="C687" s="94"/>
    </row>
    <row r="688" spans="3:3" x14ac:dyDescent="0.3">
      <c r="C688" s="94"/>
    </row>
    <row r="689" spans="3:3" x14ac:dyDescent="0.3">
      <c r="C689" s="94"/>
    </row>
    <row r="690" spans="3:3" x14ac:dyDescent="0.3">
      <c r="C690" s="94"/>
    </row>
    <row r="691" spans="3:3" x14ac:dyDescent="0.3">
      <c r="C691" s="94"/>
    </row>
    <row r="692" spans="3:3" x14ac:dyDescent="0.3">
      <c r="C692" s="94"/>
    </row>
    <row r="693" spans="3:3" x14ac:dyDescent="0.3">
      <c r="C693" s="94"/>
    </row>
    <row r="694" spans="3:3" x14ac:dyDescent="0.3">
      <c r="C694" s="94"/>
    </row>
    <row r="695" spans="3:3" x14ac:dyDescent="0.3">
      <c r="C695" s="94"/>
    </row>
    <row r="696" spans="3:3" x14ac:dyDescent="0.3">
      <c r="C696" s="94"/>
    </row>
    <row r="697" spans="3:3" x14ac:dyDescent="0.3">
      <c r="C697" s="94"/>
    </row>
    <row r="698" spans="3:3" x14ac:dyDescent="0.3">
      <c r="C698" s="94"/>
    </row>
    <row r="699" spans="3:3" x14ac:dyDescent="0.3">
      <c r="C699" s="94"/>
    </row>
    <row r="700" spans="3:3" x14ac:dyDescent="0.3">
      <c r="C700" s="94"/>
    </row>
    <row r="701" spans="3:3" x14ac:dyDescent="0.3">
      <c r="C701" s="94"/>
    </row>
    <row r="702" spans="3:3" x14ac:dyDescent="0.3">
      <c r="C702" s="94"/>
    </row>
    <row r="703" spans="3:3" x14ac:dyDescent="0.3">
      <c r="C703" s="94"/>
    </row>
    <row r="704" spans="3:3" x14ac:dyDescent="0.3">
      <c r="C704" s="94"/>
    </row>
    <row r="705" spans="3:3" x14ac:dyDescent="0.3">
      <c r="C705" s="94"/>
    </row>
    <row r="706" spans="3:3" x14ac:dyDescent="0.3">
      <c r="C706" s="94"/>
    </row>
    <row r="707" spans="3:3" x14ac:dyDescent="0.3">
      <c r="C707" s="94"/>
    </row>
    <row r="708" spans="3:3" x14ac:dyDescent="0.3">
      <c r="C708" s="94"/>
    </row>
    <row r="709" spans="3:3" x14ac:dyDescent="0.3">
      <c r="C709" s="94"/>
    </row>
    <row r="710" spans="3:3" x14ac:dyDescent="0.3">
      <c r="C710" s="94"/>
    </row>
    <row r="711" spans="3:3" x14ac:dyDescent="0.3">
      <c r="C711" s="94"/>
    </row>
    <row r="712" spans="3:3" x14ac:dyDescent="0.3">
      <c r="C712" s="94"/>
    </row>
    <row r="713" spans="3:3" x14ac:dyDescent="0.3">
      <c r="C713" s="94"/>
    </row>
    <row r="714" spans="3:3" x14ac:dyDescent="0.3">
      <c r="C714" s="94"/>
    </row>
    <row r="715" spans="3:3" x14ac:dyDescent="0.3">
      <c r="C715" s="94"/>
    </row>
    <row r="716" spans="3:3" x14ac:dyDescent="0.3">
      <c r="C716" s="94"/>
    </row>
    <row r="717" spans="3:3" x14ac:dyDescent="0.3">
      <c r="C717" s="94"/>
    </row>
    <row r="718" spans="3:3" x14ac:dyDescent="0.3">
      <c r="C718" s="94"/>
    </row>
    <row r="719" spans="3:3" x14ac:dyDescent="0.3">
      <c r="C719" s="94"/>
    </row>
    <row r="720" spans="3:3" x14ac:dyDescent="0.3">
      <c r="C720" s="94"/>
    </row>
    <row r="721" spans="3:3" x14ac:dyDescent="0.3">
      <c r="C721" s="94"/>
    </row>
    <row r="722" spans="3:3" x14ac:dyDescent="0.3">
      <c r="C722" s="94"/>
    </row>
    <row r="723" spans="3:3" x14ac:dyDescent="0.3">
      <c r="C723" s="94"/>
    </row>
    <row r="724" spans="3:3" x14ac:dyDescent="0.3">
      <c r="C724" s="94"/>
    </row>
    <row r="725" spans="3:3" x14ac:dyDescent="0.3">
      <c r="C725" s="94"/>
    </row>
    <row r="726" spans="3:3" x14ac:dyDescent="0.3">
      <c r="C726" s="94"/>
    </row>
    <row r="727" spans="3:3" x14ac:dyDescent="0.3">
      <c r="C727" s="94"/>
    </row>
    <row r="728" spans="3:3" x14ac:dyDescent="0.3">
      <c r="C728" s="94"/>
    </row>
    <row r="729" spans="3:3" x14ac:dyDescent="0.3">
      <c r="C729" s="94"/>
    </row>
    <row r="730" spans="3:3" x14ac:dyDescent="0.3">
      <c r="C730" s="94"/>
    </row>
    <row r="731" spans="3:3" x14ac:dyDescent="0.3">
      <c r="C731" s="94"/>
    </row>
    <row r="732" spans="3:3" x14ac:dyDescent="0.3">
      <c r="C732" s="94"/>
    </row>
    <row r="733" spans="3:3" x14ac:dyDescent="0.3">
      <c r="C733" s="94"/>
    </row>
    <row r="734" spans="3:3" x14ac:dyDescent="0.3">
      <c r="C734" s="94"/>
    </row>
    <row r="735" spans="3:3" x14ac:dyDescent="0.3">
      <c r="C735" s="94"/>
    </row>
    <row r="736" spans="3:3" x14ac:dyDescent="0.3">
      <c r="C736" s="94"/>
    </row>
    <row r="737" spans="3:3" x14ac:dyDescent="0.3">
      <c r="C737" s="94"/>
    </row>
    <row r="738" spans="3:3" x14ac:dyDescent="0.3">
      <c r="C738" s="94"/>
    </row>
    <row r="739" spans="3:3" x14ac:dyDescent="0.3">
      <c r="C739" s="94"/>
    </row>
    <row r="740" spans="3:3" x14ac:dyDescent="0.3">
      <c r="C740" s="94"/>
    </row>
    <row r="741" spans="3:3" x14ac:dyDescent="0.3">
      <c r="C741" s="94"/>
    </row>
    <row r="742" spans="3:3" x14ac:dyDescent="0.3">
      <c r="C742" s="94"/>
    </row>
    <row r="743" spans="3:3" x14ac:dyDescent="0.3">
      <c r="C743" s="94"/>
    </row>
    <row r="744" spans="3:3" x14ac:dyDescent="0.3">
      <c r="C744" s="94"/>
    </row>
    <row r="745" spans="3:3" x14ac:dyDescent="0.3">
      <c r="C745" s="94"/>
    </row>
    <row r="746" spans="3:3" x14ac:dyDescent="0.3">
      <c r="C746" s="94"/>
    </row>
    <row r="747" spans="3:3" x14ac:dyDescent="0.3">
      <c r="C747" s="94"/>
    </row>
    <row r="748" spans="3:3" x14ac:dyDescent="0.3">
      <c r="C748" s="94"/>
    </row>
    <row r="749" spans="3:3" x14ac:dyDescent="0.3">
      <c r="C749" s="94"/>
    </row>
    <row r="750" spans="3:3" x14ac:dyDescent="0.3">
      <c r="C750" s="94"/>
    </row>
    <row r="751" spans="3:3" x14ac:dyDescent="0.3">
      <c r="C751" s="94"/>
    </row>
    <row r="752" spans="3:3" x14ac:dyDescent="0.3">
      <c r="C752" s="94"/>
    </row>
    <row r="753" spans="3:3" x14ac:dyDescent="0.3">
      <c r="C753" s="94"/>
    </row>
    <row r="754" spans="3:3" x14ac:dyDescent="0.3">
      <c r="C754" s="94"/>
    </row>
    <row r="755" spans="3:3" x14ac:dyDescent="0.3">
      <c r="C755" s="94"/>
    </row>
    <row r="756" spans="3:3" x14ac:dyDescent="0.3">
      <c r="C756" s="94"/>
    </row>
    <row r="757" spans="3:3" x14ac:dyDescent="0.3">
      <c r="C757" s="94"/>
    </row>
    <row r="758" spans="3:3" x14ac:dyDescent="0.3">
      <c r="C758" s="94"/>
    </row>
    <row r="759" spans="3:3" x14ac:dyDescent="0.3">
      <c r="C759" s="94"/>
    </row>
    <row r="760" spans="3:3" x14ac:dyDescent="0.3">
      <c r="C760" s="94"/>
    </row>
    <row r="761" spans="3:3" x14ac:dyDescent="0.3">
      <c r="C761" s="94"/>
    </row>
    <row r="762" spans="3:3" x14ac:dyDescent="0.3">
      <c r="C762" s="94"/>
    </row>
    <row r="763" spans="3:3" x14ac:dyDescent="0.3">
      <c r="C763" s="94"/>
    </row>
    <row r="764" spans="3:3" x14ac:dyDescent="0.3">
      <c r="C764" s="94"/>
    </row>
    <row r="765" spans="3:3" x14ac:dyDescent="0.3">
      <c r="C765" s="94"/>
    </row>
    <row r="766" spans="3:3" x14ac:dyDescent="0.3">
      <c r="C766" s="94"/>
    </row>
    <row r="767" spans="3:3" x14ac:dyDescent="0.3">
      <c r="C767" s="94"/>
    </row>
    <row r="768" spans="3:3" x14ac:dyDescent="0.3">
      <c r="C768" s="94"/>
    </row>
    <row r="769" spans="3:3" x14ac:dyDescent="0.3">
      <c r="C769" s="94"/>
    </row>
    <row r="770" spans="3:3" x14ac:dyDescent="0.3">
      <c r="C770" s="94"/>
    </row>
    <row r="771" spans="3:3" x14ac:dyDescent="0.3">
      <c r="C771" s="94"/>
    </row>
    <row r="772" spans="3:3" x14ac:dyDescent="0.3">
      <c r="C772" s="94"/>
    </row>
    <row r="773" spans="3:3" x14ac:dyDescent="0.3">
      <c r="C773" s="94"/>
    </row>
    <row r="774" spans="3:3" x14ac:dyDescent="0.3">
      <c r="C774" s="94"/>
    </row>
    <row r="775" spans="3:3" x14ac:dyDescent="0.3">
      <c r="C775" s="94"/>
    </row>
    <row r="776" spans="3:3" x14ac:dyDescent="0.3">
      <c r="C776" s="94"/>
    </row>
    <row r="777" spans="3:3" x14ac:dyDescent="0.3">
      <c r="C777" s="94"/>
    </row>
    <row r="778" spans="3:3" x14ac:dyDescent="0.3">
      <c r="C778" s="94"/>
    </row>
    <row r="779" spans="3:3" x14ac:dyDescent="0.3">
      <c r="C779" s="94"/>
    </row>
    <row r="780" spans="3:3" x14ac:dyDescent="0.3">
      <c r="C780" s="94"/>
    </row>
    <row r="781" spans="3:3" x14ac:dyDescent="0.3">
      <c r="C781" s="94"/>
    </row>
    <row r="782" spans="3:3" x14ac:dyDescent="0.3">
      <c r="C782" s="94"/>
    </row>
    <row r="783" spans="3:3" x14ac:dyDescent="0.3">
      <c r="C783" s="94"/>
    </row>
    <row r="784" spans="3:3" x14ac:dyDescent="0.3">
      <c r="C784" s="94"/>
    </row>
    <row r="785" spans="3:3" x14ac:dyDescent="0.3">
      <c r="C785" s="94"/>
    </row>
    <row r="786" spans="3:3" x14ac:dyDescent="0.3">
      <c r="C786" s="94"/>
    </row>
    <row r="787" spans="3:3" x14ac:dyDescent="0.3">
      <c r="C787" s="94"/>
    </row>
    <row r="788" spans="3:3" x14ac:dyDescent="0.3">
      <c r="C788" s="94"/>
    </row>
    <row r="789" spans="3:3" x14ac:dyDescent="0.3">
      <c r="C789" s="94"/>
    </row>
    <row r="790" spans="3:3" x14ac:dyDescent="0.3">
      <c r="C790" s="94"/>
    </row>
    <row r="791" spans="3:3" x14ac:dyDescent="0.3">
      <c r="C791" s="94"/>
    </row>
    <row r="792" spans="3:3" x14ac:dyDescent="0.3">
      <c r="C792" s="94"/>
    </row>
    <row r="793" spans="3:3" x14ac:dyDescent="0.3">
      <c r="C793" s="94"/>
    </row>
    <row r="794" spans="3:3" x14ac:dyDescent="0.3">
      <c r="C794" s="94"/>
    </row>
    <row r="795" spans="3:3" x14ac:dyDescent="0.3">
      <c r="C795" s="94"/>
    </row>
    <row r="796" spans="3:3" x14ac:dyDescent="0.3">
      <c r="C796" s="94"/>
    </row>
    <row r="797" spans="3:3" x14ac:dyDescent="0.3">
      <c r="C797" s="94"/>
    </row>
    <row r="798" spans="3:3" x14ac:dyDescent="0.3">
      <c r="C798" s="94"/>
    </row>
    <row r="799" spans="3:3" x14ac:dyDescent="0.3">
      <c r="C799" s="94"/>
    </row>
    <row r="800" spans="3:3" x14ac:dyDescent="0.3">
      <c r="C800" s="94"/>
    </row>
    <row r="801" spans="3:3" x14ac:dyDescent="0.3">
      <c r="C801" s="94"/>
    </row>
    <row r="802" spans="3:3" x14ac:dyDescent="0.3">
      <c r="C802" s="94"/>
    </row>
    <row r="803" spans="3:3" x14ac:dyDescent="0.3">
      <c r="C803" s="94"/>
    </row>
    <row r="804" spans="3:3" x14ac:dyDescent="0.3">
      <c r="C804" s="94"/>
    </row>
    <row r="805" spans="3:3" x14ac:dyDescent="0.3">
      <c r="C805" s="94"/>
    </row>
    <row r="806" spans="3:3" x14ac:dyDescent="0.3">
      <c r="C806" s="94"/>
    </row>
    <row r="807" spans="3:3" x14ac:dyDescent="0.3">
      <c r="C807" s="94"/>
    </row>
    <row r="808" spans="3:3" x14ac:dyDescent="0.3">
      <c r="C808" s="94"/>
    </row>
    <row r="809" spans="3:3" x14ac:dyDescent="0.3">
      <c r="C809" s="94"/>
    </row>
    <row r="810" spans="3:3" x14ac:dyDescent="0.3">
      <c r="C810" s="94"/>
    </row>
    <row r="811" spans="3:3" x14ac:dyDescent="0.3">
      <c r="C811" s="94"/>
    </row>
    <row r="812" spans="3:3" x14ac:dyDescent="0.3">
      <c r="C812" s="94"/>
    </row>
    <row r="813" spans="3:3" x14ac:dyDescent="0.3">
      <c r="C813" s="94"/>
    </row>
    <row r="814" spans="3:3" x14ac:dyDescent="0.3">
      <c r="C814" s="94"/>
    </row>
    <row r="815" spans="3:3" x14ac:dyDescent="0.3">
      <c r="C815" s="94"/>
    </row>
    <row r="816" spans="3:3" x14ac:dyDescent="0.3">
      <c r="C816" s="94"/>
    </row>
    <row r="817" spans="3:3" x14ac:dyDescent="0.3">
      <c r="C817" s="94"/>
    </row>
    <row r="818" spans="3:3" x14ac:dyDescent="0.3">
      <c r="C818" s="94"/>
    </row>
    <row r="819" spans="3:3" x14ac:dyDescent="0.3">
      <c r="C819" s="94"/>
    </row>
    <row r="820" spans="3:3" x14ac:dyDescent="0.3">
      <c r="C820" s="94"/>
    </row>
    <row r="821" spans="3:3" x14ac:dyDescent="0.3">
      <c r="C821" s="94"/>
    </row>
    <row r="822" spans="3:3" x14ac:dyDescent="0.3">
      <c r="C822" s="94"/>
    </row>
    <row r="823" spans="3:3" x14ac:dyDescent="0.3">
      <c r="C823" s="94"/>
    </row>
    <row r="824" spans="3:3" x14ac:dyDescent="0.3">
      <c r="C824" s="94"/>
    </row>
    <row r="825" spans="3:3" x14ac:dyDescent="0.3">
      <c r="C825" s="94"/>
    </row>
    <row r="826" spans="3:3" x14ac:dyDescent="0.3">
      <c r="C826" s="94"/>
    </row>
    <row r="827" spans="3:3" x14ac:dyDescent="0.3">
      <c r="C827" s="94"/>
    </row>
    <row r="828" spans="3:3" x14ac:dyDescent="0.3">
      <c r="C828" s="94"/>
    </row>
    <row r="829" spans="3:3" x14ac:dyDescent="0.3">
      <c r="C829" s="94"/>
    </row>
    <row r="830" spans="3:3" x14ac:dyDescent="0.3">
      <c r="C830" s="94"/>
    </row>
    <row r="831" spans="3:3" x14ac:dyDescent="0.3">
      <c r="C831" s="94"/>
    </row>
    <row r="832" spans="3:3" x14ac:dyDescent="0.3">
      <c r="C832" s="94"/>
    </row>
    <row r="833" spans="3:3" x14ac:dyDescent="0.3">
      <c r="C833" s="94"/>
    </row>
    <row r="834" spans="3:3" x14ac:dyDescent="0.3">
      <c r="C834" s="94"/>
    </row>
    <row r="835" spans="3:3" x14ac:dyDescent="0.3">
      <c r="C835" s="94"/>
    </row>
    <row r="836" spans="3:3" x14ac:dyDescent="0.3">
      <c r="C836" s="94"/>
    </row>
    <row r="837" spans="3:3" x14ac:dyDescent="0.3">
      <c r="C837" s="94"/>
    </row>
    <row r="838" spans="3:3" x14ac:dyDescent="0.3">
      <c r="C838" s="94"/>
    </row>
    <row r="839" spans="3:3" x14ac:dyDescent="0.3">
      <c r="C839" s="94"/>
    </row>
    <row r="840" spans="3:3" x14ac:dyDescent="0.3">
      <c r="C840" s="94"/>
    </row>
    <row r="841" spans="3:3" x14ac:dyDescent="0.3">
      <c r="C841" s="94"/>
    </row>
    <row r="842" spans="3:3" x14ac:dyDescent="0.3">
      <c r="C842" s="94"/>
    </row>
    <row r="843" spans="3:3" x14ac:dyDescent="0.3">
      <c r="C843" s="94"/>
    </row>
    <row r="844" spans="3:3" x14ac:dyDescent="0.3">
      <c r="C844" s="94"/>
    </row>
    <row r="845" spans="3:3" x14ac:dyDescent="0.3">
      <c r="C845" s="94"/>
    </row>
    <row r="846" spans="3:3" x14ac:dyDescent="0.3">
      <c r="C846" s="94"/>
    </row>
    <row r="847" spans="3:3" x14ac:dyDescent="0.3">
      <c r="C847" s="94"/>
    </row>
    <row r="848" spans="3:3" x14ac:dyDescent="0.3">
      <c r="C848" s="94"/>
    </row>
    <row r="849" spans="3:3" x14ac:dyDescent="0.3">
      <c r="C849" s="94"/>
    </row>
    <row r="850" spans="3:3" x14ac:dyDescent="0.3">
      <c r="C850" s="94"/>
    </row>
    <row r="851" spans="3:3" x14ac:dyDescent="0.3">
      <c r="C851" s="94"/>
    </row>
    <row r="852" spans="3:3" x14ac:dyDescent="0.3">
      <c r="C852" s="94"/>
    </row>
    <row r="853" spans="3:3" x14ac:dyDescent="0.3">
      <c r="C853" s="94"/>
    </row>
    <row r="854" spans="3:3" x14ac:dyDescent="0.3">
      <c r="C854" s="94"/>
    </row>
    <row r="855" spans="3:3" x14ac:dyDescent="0.3">
      <c r="C855" s="94"/>
    </row>
    <row r="856" spans="3:3" x14ac:dyDescent="0.3">
      <c r="C856" s="94"/>
    </row>
    <row r="857" spans="3:3" x14ac:dyDescent="0.3">
      <c r="C857" s="94"/>
    </row>
    <row r="858" spans="3:3" x14ac:dyDescent="0.3">
      <c r="C858" s="94"/>
    </row>
    <row r="859" spans="3:3" x14ac:dyDescent="0.3">
      <c r="C859" s="94"/>
    </row>
    <row r="860" spans="3:3" x14ac:dyDescent="0.3">
      <c r="C860" s="94"/>
    </row>
    <row r="861" spans="3:3" x14ac:dyDescent="0.3">
      <c r="C861" s="94"/>
    </row>
    <row r="862" spans="3:3" x14ac:dyDescent="0.3">
      <c r="C862" s="94"/>
    </row>
    <row r="863" spans="3:3" x14ac:dyDescent="0.3">
      <c r="C863" s="94"/>
    </row>
    <row r="864" spans="3:3" x14ac:dyDescent="0.3">
      <c r="C864" s="94"/>
    </row>
    <row r="865" spans="3:3" x14ac:dyDescent="0.3">
      <c r="C865" s="94"/>
    </row>
    <row r="866" spans="3:3" x14ac:dyDescent="0.3">
      <c r="C866" s="94"/>
    </row>
    <row r="867" spans="3:3" x14ac:dyDescent="0.3">
      <c r="C867" s="94"/>
    </row>
    <row r="868" spans="3:3" x14ac:dyDescent="0.3">
      <c r="C868" s="94"/>
    </row>
    <row r="869" spans="3:3" x14ac:dyDescent="0.3">
      <c r="C869" s="94"/>
    </row>
    <row r="870" spans="3:3" x14ac:dyDescent="0.3">
      <c r="C870" s="94"/>
    </row>
    <row r="871" spans="3:3" x14ac:dyDescent="0.3">
      <c r="C871" s="94"/>
    </row>
    <row r="872" spans="3:3" x14ac:dyDescent="0.3">
      <c r="C872" s="94"/>
    </row>
    <row r="873" spans="3:3" x14ac:dyDescent="0.3">
      <c r="C873" s="94"/>
    </row>
    <row r="874" spans="3:3" x14ac:dyDescent="0.3">
      <c r="C874" s="94"/>
    </row>
    <row r="875" spans="3:3" x14ac:dyDescent="0.3">
      <c r="C875" s="94"/>
    </row>
    <row r="876" spans="3:3" x14ac:dyDescent="0.3">
      <c r="C876" s="94"/>
    </row>
    <row r="877" spans="3:3" x14ac:dyDescent="0.3">
      <c r="C877" s="94"/>
    </row>
    <row r="878" spans="3:3" x14ac:dyDescent="0.3">
      <c r="C878" s="94"/>
    </row>
    <row r="879" spans="3:3" x14ac:dyDescent="0.3">
      <c r="C879" s="94"/>
    </row>
    <row r="880" spans="3:3" x14ac:dyDescent="0.3">
      <c r="C880" s="94"/>
    </row>
    <row r="881" spans="3:3" x14ac:dyDescent="0.3">
      <c r="C881" s="94"/>
    </row>
    <row r="882" spans="3:3" x14ac:dyDescent="0.3">
      <c r="C882" s="94"/>
    </row>
    <row r="883" spans="3:3" x14ac:dyDescent="0.3">
      <c r="C883" s="94"/>
    </row>
    <row r="884" spans="3:3" x14ac:dyDescent="0.3">
      <c r="C884" s="94"/>
    </row>
    <row r="885" spans="3:3" x14ac:dyDescent="0.3">
      <c r="C885" s="94"/>
    </row>
    <row r="886" spans="3:3" x14ac:dyDescent="0.3">
      <c r="C886" s="94"/>
    </row>
    <row r="887" spans="3:3" x14ac:dyDescent="0.3">
      <c r="C887" s="94"/>
    </row>
    <row r="888" spans="3:3" x14ac:dyDescent="0.3">
      <c r="C888" s="94"/>
    </row>
    <row r="889" spans="3:3" x14ac:dyDescent="0.3">
      <c r="C889" s="94"/>
    </row>
    <row r="890" spans="3:3" x14ac:dyDescent="0.3">
      <c r="C890" s="94"/>
    </row>
    <row r="891" spans="3:3" x14ac:dyDescent="0.3">
      <c r="C891" s="94"/>
    </row>
    <row r="892" spans="3:3" x14ac:dyDescent="0.3">
      <c r="C892" s="94"/>
    </row>
    <row r="893" spans="3:3" x14ac:dyDescent="0.3">
      <c r="C893" s="94"/>
    </row>
    <row r="894" spans="3:3" x14ac:dyDescent="0.3">
      <c r="C894" s="94"/>
    </row>
    <row r="895" spans="3:3" x14ac:dyDescent="0.3">
      <c r="C895" s="94"/>
    </row>
    <row r="896" spans="3:3" x14ac:dyDescent="0.3">
      <c r="C896" s="94"/>
    </row>
    <row r="897" spans="3:3" x14ac:dyDescent="0.3">
      <c r="C897" s="94"/>
    </row>
    <row r="898" spans="3:3" x14ac:dyDescent="0.3">
      <c r="C898" s="94"/>
    </row>
    <row r="899" spans="3:3" x14ac:dyDescent="0.3">
      <c r="C899" s="94"/>
    </row>
    <row r="900" spans="3:3" x14ac:dyDescent="0.3">
      <c r="C900" s="94"/>
    </row>
    <row r="901" spans="3:3" x14ac:dyDescent="0.3">
      <c r="C901" s="94"/>
    </row>
    <row r="902" spans="3:3" x14ac:dyDescent="0.3">
      <c r="C902" s="94"/>
    </row>
    <row r="903" spans="3:3" x14ac:dyDescent="0.3">
      <c r="C903" s="94"/>
    </row>
    <row r="904" spans="3:3" x14ac:dyDescent="0.3">
      <c r="C904" s="94"/>
    </row>
    <row r="905" spans="3:3" x14ac:dyDescent="0.3">
      <c r="C905" s="94"/>
    </row>
    <row r="906" spans="3:3" x14ac:dyDescent="0.3">
      <c r="C906" s="94"/>
    </row>
    <row r="907" spans="3:3" x14ac:dyDescent="0.3">
      <c r="C907" s="94"/>
    </row>
    <row r="908" spans="3:3" x14ac:dyDescent="0.3">
      <c r="C908" s="94"/>
    </row>
    <row r="909" spans="3:3" x14ac:dyDescent="0.3">
      <c r="C909" s="94"/>
    </row>
    <row r="910" spans="3:3" x14ac:dyDescent="0.3">
      <c r="C910" s="94"/>
    </row>
    <row r="911" spans="3:3" x14ac:dyDescent="0.3">
      <c r="C911" s="94"/>
    </row>
    <row r="912" spans="3:3" x14ac:dyDescent="0.3">
      <c r="C912" s="94"/>
    </row>
    <row r="913" spans="3:3" x14ac:dyDescent="0.3">
      <c r="C913" s="94"/>
    </row>
    <row r="914" spans="3:3" x14ac:dyDescent="0.3">
      <c r="C914" s="94"/>
    </row>
    <row r="915" spans="3:3" x14ac:dyDescent="0.3">
      <c r="C915" s="94"/>
    </row>
    <row r="916" spans="3:3" x14ac:dyDescent="0.3">
      <c r="C916" s="94"/>
    </row>
    <row r="917" spans="3:3" x14ac:dyDescent="0.3">
      <c r="C917" s="94"/>
    </row>
    <row r="918" spans="3:3" x14ac:dyDescent="0.3">
      <c r="C918" s="94"/>
    </row>
    <row r="919" spans="3:3" x14ac:dyDescent="0.3">
      <c r="C919" s="94"/>
    </row>
    <row r="920" spans="3:3" x14ac:dyDescent="0.3">
      <c r="C920" s="94"/>
    </row>
    <row r="921" spans="3:3" x14ac:dyDescent="0.3">
      <c r="C921" s="94"/>
    </row>
    <row r="922" spans="3:3" x14ac:dyDescent="0.3">
      <c r="C922" s="94"/>
    </row>
    <row r="923" spans="3:3" x14ac:dyDescent="0.3">
      <c r="C923" s="94"/>
    </row>
    <row r="924" spans="3:3" x14ac:dyDescent="0.3">
      <c r="C924" s="94"/>
    </row>
    <row r="925" spans="3:3" x14ac:dyDescent="0.3">
      <c r="C925" s="94"/>
    </row>
    <row r="926" spans="3:3" x14ac:dyDescent="0.3">
      <c r="C926" s="94"/>
    </row>
    <row r="927" spans="3:3" x14ac:dyDescent="0.3">
      <c r="C927" s="94"/>
    </row>
    <row r="928" spans="3:3" x14ac:dyDescent="0.3">
      <c r="C928" s="94"/>
    </row>
    <row r="929" spans="3:3" x14ac:dyDescent="0.3">
      <c r="C929" s="94"/>
    </row>
    <row r="930" spans="3:3" x14ac:dyDescent="0.3">
      <c r="C930" s="94"/>
    </row>
    <row r="931" spans="3:3" x14ac:dyDescent="0.3">
      <c r="C931" s="94"/>
    </row>
    <row r="932" spans="3:3" x14ac:dyDescent="0.3">
      <c r="C932" s="94"/>
    </row>
    <row r="933" spans="3:3" x14ac:dyDescent="0.3">
      <c r="C933" s="94"/>
    </row>
    <row r="934" spans="3:3" x14ac:dyDescent="0.3">
      <c r="C934" s="94"/>
    </row>
    <row r="935" spans="3:3" x14ac:dyDescent="0.3">
      <c r="C935" s="94"/>
    </row>
    <row r="936" spans="3:3" x14ac:dyDescent="0.3">
      <c r="C936" s="94"/>
    </row>
    <row r="937" spans="3:3" x14ac:dyDescent="0.3">
      <c r="C937" s="94"/>
    </row>
    <row r="938" spans="3:3" x14ac:dyDescent="0.3">
      <c r="C938" s="94"/>
    </row>
    <row r="939" spans="3:3" x14ac:dyDescent="0.3">
      <c r="C939" s="94"/>
    </row>
    <row r="940" spans="3:3" x14ac:dyDescent="0.3">
      <c r="C940" s="94"/>
    </row>
    <row r="941" spans="3:3" x14ac:dyDescent="0.3">
      <c r="C941" s="94"/>
    </row>
    <row r="942" spans="3:3" x14ac:dyDescent="0.3">
      <c r="C942" s="94"/>
    </row>
    <row r="943" spans="3:3" x14ac:dyDescent="0.3">
      <c r="C943" s="94"/>
    </row>
    <row r="944" spans="3:3" x14ac:dyDescent="0.3">
      <c r="C944" s="94"/>
    </row>
    <row r="945" spans="3:3" x14ac:dyDescent="0.3">
      <c r="C945" s="94"/>
    </row>
    <row r="946" spans="3:3" x14ac:dyDescent="0.3">
      <c r="C946" s="94"/>
    </row>
    <row r="947" spans="3:3" x14ac:dyDescent="0.3">
      <c r="C947" s="94"/>
    </row>
    <row r="948" spans="3:3" x14ac:dyDescent="0.3">
      <c r="C948" s="94"/>
    </row>
    <row r="949" spans="3:3" x14ac:dyDescent="0.3">
      <c r="C949" s="94"/>
    </row>
    <row r="950" spans="3:3" x14ac:dyDescent="0.3">
      <c r="C950" s="94"/>
    </row>
    <row r="951" spans="3:3" x14ac:dyDescent="0.3">
      <c r="C951" s="94"/>
    </row>
    <row r="952" spans="3:3" x14ac:dyDescent="0.3">
      <c r="C952" s="94"/>
    </row>
    <row r="953" spans="3:3" x14ac:dyDescent="0.3">
      <c r="C953" s="94"/>
    </row>
    <row r="954" spans="3:3" x14ac:dyDescent="0.3">
      <c r="C954" s="94"/>
    </row>
    <row r="955" spans="3:3" x14ac:dyDescent="0.3">
      <c r="C955" s="94"/>
    </row>
    <row r="956" spans="3:3" x14ac:dyDescent="0.3">
      <c r="C956" s="94"/>
    </row>
    <row r="957" spans="3:3" x14ac:dyDescent="0.3">
      <c r="C957" s="94"/>
    </row>
    <row r="958" spans="3:3" x14ac:dyDescent="0.3">
      <c r="C958" s="94"/>
    </row>
    <row r="959" spans="3:3" x14ac:dyDescent="0.3">
      <c r="C959" s="94"/>
    </row>
    <row r="960" spans="3:3" x14ac:dyDescent="0.3">
      <c r="C960" s="94"/>
    </row>
    <row r="961" spans="3:3" x14ac:dyDescent="0.3">
      <c r="C961" s="94"/>
    </row>
    <row r="962" spans="3:3" x14ac:dyDescent="0.3">
      <c r="C962" s="94"/>
    </row>
    <row r="963" spans="3:3" x14ac:dyDescent="0.3">
      <c r="C963" s="94"/>
    </row>
    <row r="964" spans="3:3" x14ac:dyDescent="0.3">
      <c r="C964" s="94"/>
    </row>
    <row r="965" spans="3:3" x14ac:dyDescent="0.3">
      <c r="C965" s="94"/>
    </row>
    <row r="966" spans="3:3" x14ac:dyDescent="0.3">
      <c r="C966" s="94"/>
    </row>
    <row r="967" spans="3:3" x14ac:dyDescent="0.3">
      <c r="C967" s="94"/>
    </row>
    <row r="968" spans="3:3" x14ac:dyDescent="0.3">
      <c r="C968" s="94"/>
    </row>
    <row r="969" spans="3:3" x14ac:dyDescent="0.3">
      <c r="C969" s="94"/>
    </row>
    <row r="970" spans="3:3" x14ac:dyDescent="0.3">
      <c r="C970" s="94"/>
    </row>
    <row r="971" spans="3:3" x14ac:dyDescent="0.3">
      <c r="C971" s="94"/>
    </row>
    <row r="972" spans="3:3" x14ac:dyDescent="0.3">
      <c r="C972" s="94"/>
    </row>
    <row r="973" spans="3:3" x14ac:dyDescent="0.3">
      <c r="C973" s="94"/>
    </row>
    <row r="974" spans="3:3" x14ac:dyDescent="0.3">
      <c r="C974" s="94"/>
    </row>
    <row r="975" spans="3:3" x14ac:dyDescent="0.3">
      <c r="C975" s="94"/>
    </row>
    <row r="976" spans="3:3" x14ac:dyDescent="0.3">
      <c r="C976" s="94"/>
    </row>
    <row r="977" spans="3:3" x14ac:dyDescent="0.3">
      <c r="C977" s="94"/>
    </row>
    <row r="978" spans="3:3" x14ac:dyDescent="0.3">
      <c r="C978" s="94"/>
    </row>
    <row r="979" spans="3:3" x14ac:dyDescent="0.3">
      <c r="C979" s="94"/>
    </row>
    <row r="980" spans="3:3" x14ac:dyDescent="0.3">
      <c r="C980" s="94"/>
    </row>
    <row r="981" spans="3:3" x14ac:dyDescent="0.3">
      <c r="C981" s="94"/>
    </row>
    <row r="982" spans="3:3" x14ac:dyDescent="0.3">
      <c r="C982" s="94"/>
    </row>
    <row r="983" spans="3:3" x14ac:dyDescent="0.3">
      <c r="C983" s="94"/>
    </row>
    <row r="984" spans="3:3" x14ac:dyDescent="0.3">
      <c r="C984" s="94"/>
    </row>
    <row r="985" spans="3:3" x14ac:dyDescent="0.3">
      <c r="C985" s="94"/>
    </row>
    <row r="986" spans="3:3" x14ac:dyDescent="0.3">
      <c r="C986" s="94"/>
    </row>
    <row r="987" spans="3:3" x14ac:dyDescent="0.3">
      <c r="C987" s="94"/>
    </row>
    <row r="988" spans="3:3" x14ac:dyDescent="0.3">
      <c r="C988" s="94"/>
    </row>
    <row r="989" spans="3:3" x14ac:dyDescent="0.3">
      <c r="C989" s="94"/>
    </row>
    <row r="990" spans="3:3" x14ac:dyDescent="0.3">
      <c r="C990" s="94"/>
    </row>
    <row r="991" spans="3:3" x14ac:dyDescent="0.3">
      <c r="C991" s="94"/>
    </row>
    <row r="992" spans="3:3" x14ac:dyDescent="0.3">
      <c r="C992" s="94"/>
    </row>
    <row r="993" spans="3:3" x14ac:dyDescent="0.3">
      <c r="C993" s="94"/>
    </row>
    <row r="994" spans="3:3" x14ac:dyDescent="0.3">
      <c r="C994" s="94"/>
    </row>
    <row r="995" spans="3:3" x14ac:dyDescent="0.3">
      <c r="C995" s="94"/>
    </row>
    <row r="996" spans="3:3" x14ac:dyDescent="0.3">
      <c r="C996" s="94"/>
    </row>
    <row r="997" spans="3:3" x14ac:dyDescent="0.3">
      <c r="C997" s="94"/>
    </row>
    <row r="998" spans="3:3" x14ac:dyDescent="0.3">
      <c r="C998" s="94"/>
    </row>
    <row r="999" spans="3:3" x14ac:dyDescent="0.3">
      <c r="C999" s="94"/>
    </row>
  </sheetData>
  <autoFilter ref="A1:H31" xr:uid="{97F10251-FDCB-4286-A465-C747F863DD76}">
    <sortState xmlns:xlrd2="http://schemas.microsoft.com/office/spreadsheetml/2017/richdata2" ref="A2:H31">
      <sortCondition ref="A2:A31"/>
    </sortState>
  </autoFilter>
  <conditionalFormatting sqref="C2:C31">
    <cfRule type="expression" dxfId="39" priority="1">
      <formula>EXACT("Учебное пособие",C2)</formula>
    </cfRule>
    <cfRule type="expression" dxfId="38" priority="2">
      <formula>EXACT("СИЗ",C2)</formula>
    </cfRule>
    <cfRule type="expression" dxfId="37" priority="3">
      <formula>EXACT("Охрана труда",C2)</formula>
    </cfRule>
    <cfRule type="expression" dxfId="36" priority="4">
      <formula>EXACT("Программное обеспечение",C2)</formula>
    </cfRule>
    <cfRule type="expression" dxfId="35" priority="5">
      <formula>EXACT("Оборудование IT",C2)</formula>
    </cfRule>
    <cfRule type="expression" dxfId="34" priority="6">
      <formula>EXACT("Мебель",C2)</formula>
    </cfRule>
    <cfRule type="expression" dxfId="33" priority="7">
      <formula>EXACT("Оборудование",C2)</formula>
    </cfRule>
  </conditionalFormatting>
  <conditionalFormatting sqref="C32:C999">
    <cfRule type="expression" dxfId="32" priority="8">
      <formula>EXACT("Учебные пособия",C32)</formula>
    </cfRule>
    <cfRule type="expression" dxfId="31" priority="9">
      <formula>EXACT("Техника безопасности",C32)</formula>
    </cfRule>
    <cfRule type="expression" dxfId="30" priority="10">
      <formula>EXACT("Охрана труда",C32)</formula>
    </cfRule>
    <cfRule type="expression" dxfId="29" priority="11">
      <formula>EXACT("Программное обеспечение",C32)</formula>
    </cfRule>
    <cfRule type="expression" dxfId="28" priority="12">
      <formula>EXACT("Оборудование IT",C32)</formula>
    </cfRule>
    <cfRule type="expression" dxfId="27" priority="13">
      <formula>EXACT("Мебель",C32)</formula>
    </cfRule>
    <cfRule type="expression" dxfId="26" priority="14">
      <formula>EXACT("Оборудование",C32)</formula>
    </cfRule>
  </conditionalFormatting>
  <conditionalFormatting sqref="G2:G31">
    <cfRule type="colorScale" priority="336">
      <colorScale>
        <cfvo type="min"/>
        <cfvo type="percentile" val="50"/>
        <cfvo type="max"/>
        <color rgb="FFF8696B"/>
        <color rgb="FFFFEB84"/>
        <color rgb="FF63BE7B"/>
      </colorScale>
    </cfRule>
  </conditionalFormatting>
  <conditionalFormatting sqref="H2:H31">
    <cfRule type="cellIs" dxfId="25" priority="39" operator="equal">
      <formula>"Вариативная часть"</formula>
    </cfRule>
    <cfRule type="cellIs" dxfId="24" priority="40" operator="equal">
      <formula>"Базовая часть"</formula>
    </cfRule>
  </conditionalFormatting>
  <dataValidations count="2">
    <dataValidation type="list" allowBlank="1" showInputMessage="1" showErrorMessage="1" sqref="H2:H31" xr:uid="{512806FB-9C28-446C-B2DB-622B7C79F8B0}">
      <formula1>"Базовая часть, Вариативная часть"</formula1>
    </dataValidation>
    <dataValidation allowBlank="1" showErrorMessage="1" sqref="A2:B31" xr:uid="{4B9F7563-707E-4CDF-95F8-A8043A409542}"/>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1DFA5A8-1E19-4FAE-8D8E-539A9C521D22}">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8"/>
  <sheetViews>
    <sheetView workbookViewId="0">
      <pane ySplit="1" topLeftCell="A5" activePane="bottomLeft" state="frozen"/>
      <selection activeCell="B81" sqref="B81"/>
      <selection pane="bottomLeft" activeCell="B81" sqref="B81"/>
    </sheetView>
  </sheetViews>
  <sheetFormatPr defaultRowHeight="15.6" x14ac:dyDescent="0.3"/>
  <cols>
    <col min="1" max="1" width="32.6640625" style="97" customWidth="1"/>
    <col min="2" max="2" width="100.6640625" style="42" customWidth="1"/>
    <col min="3" max="3" width="29.33203125" style="99" customWidth="1"/>
    <col min="4" max="4" width="14.44140625" style="99" customWidth="1"/>
    <col min="5" max="5" width="25.6640625" style="99" customWidth="1"/>
    <col min="6" max="6" width="14.33203125" style="99" customWidth="1"/>
    <col min="7" max="7" width="13.88671875" style="5" customWidth="1"/>
    <col min="8" max="8" width="20.88671875" style="5" customWidth="1"/>
    <col min="9" max="16384" width="8.88671875" style="42"/>
  </cols>
  <sheetData>
    <row r="1" spans="1:8" ht="31.2" x14ac:dyDescent="0.3">
      <c r="A1" s="85" t="s">
        <v>1</v>
      </c>
      <c r="B1" s="98" t="s">
        <v>9</v>
      </c>
      <c r="C1" s="86" t="s">
        <v>2</v>
      </c>
      <c r="D1" s="87"/>
      <c r="E1" s="88"/>
      <c r="F1" s="85" t="s">
        <v>7</v>
      </c>
      <c r="G1" s="85" t="s">
        <v>31</v>
      </c>
      <c r="H1" s="85" t="s">
        <v>32</v>
      </c>
    </row>
    <row r="2" spans="1:8" x14ac:dyDescent="0.3">
      <c r="A2" s="89" t="s">
        <v>19</v>
      </c>
      <c r="B2" s="90" t="s">
        <v>189</v>
      </c>
      <c r="C2" s="9" t="s">
        <v>8</v>
      </c>
      <c r="D2" s="91"/>
      <c r="E2" s="91"/>
      <c r="F2" s="91">
        <v>1</v>
      </c>
      <c r="G2" s="5">
        <f t="shared" ref="G2:G27" si="0">COUNTIF($A$2:$A$998,A2)</f>
        <v>6</v>
      </c>
      <c r="H2" s="5" t="s">
        <v>35</v>
      </c>
    </row>
    <row r="3" spans="1:8" x14ac:dyDescent="0.3">
      <c r="A3" s="89" t="s">
        <v>19</v>
      </c>
      <c r="B3" s="90" t="s">
        <v>286</v>
      </c>
      <c r="C3" s="9" t="s">
        <v>8</v>
      </c>
      <c r="D3" s="91"/>
      <c r="E3" s="91"/>
      <c r="F3" s="91">
        <v>1</v>
      </c>
      <c r="G3" s="5">
        <f t="shared" si="0"/>
        <v>6</v>
      </c>
      <c r="H3" s="5" t="s">
        <v>35</v>
      </c>
    </row>
    <row r="4" spans="1:8" x14ac:dyDescent="0.3">
      <c r="A4" s="89" t="s">
        <v>19</v>
      </c>
      <c r="B4" s="90" t="s">
        <v>325</v>
      </c>
      <c r="C4" s="9" t="s">
        <v>8</v>
      </c>
      <c r="D4" s="91"/>
      <c r="E4" s="91"/>
      <c r="F4" s="91">
        <v>1</v>
      </c>
      <c r="G4" s="5">
        <f t="shared" si="0"/>
        <v>6</v>
      </c>
      <c r="H4" s="5" t="s">
        <v>35</v>
      </c>
    </row>
    <row r="5" spans="1:8" x14ac:dyDescent="0.3">
      <c r="A5" s="89" t="s">
        <v>19</v>
      </c>
      <c r="B5" s="90" t="s">
        <v>355</v>
      </c>
      <c r="C5" s="9" t="s">
        <v>8</v>
      </c>
      <c r="D5" s="91"/>
      <c r="E5" s="91"/>
      <c r="F5" s="91">
        <v>1</v>
      </c>
      <c r="G5" s="5">
        <f t="shared" si="0"/>
        <v>6</v>
      </c>
      <c r="H5" s="5" t="s">
        <v>35</v>
      </c>
    </row>
    <row r="6" spans="1:8" x14ac:dyDescent="0.3">
      <c r="A6" s="89" t="s">
        <v>19</v>
      </c>
      <c r="B6" s="90" t="s">
        <v>402</v>
      </c>
      <c r="C6" s="9" t="s">
        <v>8</v>
      </c>
      <c r="D6" s="91"/>
      <c r="E6" s="91"/>
      <c r="F6" s="91">
        <v>1</v>
      </c>
      <c r="G6" s="5">
        <f t="shared" si="0"/>
        <v>6</v>
      </c>
      <c r="H6" s="5" t="s">
        <v>35</v>
      </c>
    </row>
    <row r="7" spans="1:8" x14ac:dyDescent="0.3">
      <c r="A7" s="89" t="s">
        <v>19</v>
      </c>
      <c r="B7" s="90" t="s">
        <v>486</v>
      </c>
      <c r="C7" s="9" t="s">
        <v>8</v>
      </c>
      <c r="D7" s="91"/>
      <c r="E7" s="91"/>
      <c r="F7" s="91">
        <v>1</v>
      </c>
      <c r="G7" s="5">
        <f t="shared" si="0"/>
        <v>6</v>
      </c>
      <c r="H7" s="5" t="s">
        <v>35</v>
      </c>
    </row>
    <row r="8" spans="1:8" x14ac:dyDescent="0.3">
      <c r="A8" s="89" t="s">
        <v>217</v>
      </c>
      <c r="B8" s="90" t="s">
        <v>218</v>
      </c>
      <c r="C8" s="9" t="s">
        <v>8</v>
      </c>
      <c r="D8" s="91"/>
      <c r="E8" s="91"/>
      <c r="F8" s="91">
        <v>1</v>
      </c>
      <c r="G8" s="5">
        <f t="shared" si="0"/>
        <v>2</v>
      </c>
      <c r="H8" s="5" t="s">
        <v>35</v>
      </c>
    </row>
    <row r="9" spans="1:8" x14ac:dyDescent="0.3">
      <c r="A9" s="89" t="s">
        <v>217</v>
      </c>
      <c r="B9" s="90" t="s">
        <v>232</v>
      </c>
      <c r="C9" s="9" t="s">
        <v>8</v>
      </c>
      <c r="D9" s="91"/>
      <c r="E9" s="91"/>
      <c r="F9" s="91">
        <v>1</v>
      </c>
      <c r="G9" s="5">
        <f t="shared" si="0"/>
        <v>2</v>
      </c>
      <c r="H9" s="5" t="s">
        <v>35</v>
      </c>
    </row>
    <row r="10" spans="1:8" x14ac:dyDescent="0.3">
      <c r="A10" s="89" t="s">
        <v>214</v>
      </c>
      <c r="B10" s="90" t="s">
        <v>215</v>
      </c>
      <c r="C10" s="9" t="s">
        <v>8</v>
      </c>
      <c r="D10" s="91"/>
      <c r="E10" s="91"/>
      <c r="F10" s="91">
        <v>1</v>
      </c>
      <c r="G10" s="5">
        <f t="shared" si="0"/>
        <v>1</v>
      </c>
      <c r="H10" s="5" t="s">
        <v>35</v>
      </c>
    </row>
    <row r="11" spans="1:8" ht="46.8" x14ac:dyDescent="0.3">
      <c r="A11" s="89" t="s">
        <v>276</v>
      </c>
      <c r="B11" s="90" t="s">
        <v>277</v>
      </c>
      <c r="C11" s="9" t="s">
        <v>72</v>
      </c>
      <c r="D11" s="91"/>
      <c r="E11" s="91"/>
      <c r="F11" s="91">
        <v>25</v>
      </c>
      <c r="G11" s="5">
        <f t="shared" si="0"/>
        <v>1</v>
      </c>
      <c r="H11" s="5" t="s">
        <v>35</v>
      </c>
    </row>
    <row r="12" spans="1:8" x14ac:dyDescent="0.3">
      <c r="A12" s="89" t="s">
        <v>230</v>
      </c>
      <c r="B12" s="90" t="s">
        <v>231</v>
      </c>
      <c r="C12" s="9" t="s">
        <v>72</v>
      </c>
      <c r="D12" s="91"/>
      <c r="E12" s="91"/>
      <c r="F12" s="91">
        <v>5</v>
      </c>
      <c r="G12" s="5">
        <f t="shared" si="0"/>
        <v>1</v>
      </c>
      <c r="H12" s="5" t="s">
        <v>35</v>
      </c>
    </row>
    <row r="13" spans="1:8" ht="31.2" x14ac:dyDescent="0.3">
      <c r="A13" s="89" t="s">
        <v>287</v>
      </c>
      <c r="B13" s="90" t="s">
        <v>288</v>
      </c>
      <c r="C13" s="9" t="s">
        <v>8</v>
      </c>
      <c r="D13" s="91"/>
      <c r="E13" s="91"/>
      <c r="F13" s="91">
        <v>1</v>
      </c>
      <c r="G13" s="5">
        <f t="shared" si="0"/>
        <v>1</v>
      </c>
      <c r="H13" s="5" t="s">
        <v>35</v>
      </c>
    </row>
    <row r="14" spans="1:8" x14ac:dyDescent="0.3">
      <c r="A14" s="89" t="s">
        <v>404</v>
      </c>
      <c r="B14" s="90" t="s">
        <v>405</v>
      </c>
      <c r="C14" s="9" t="s">
        <v>72</v>
      </c>
      <c r="D14" s="91"/>
      <c r="E14" s="91"/>
      <c r="F14" s="91">
        <v>10</v>
      </c>
      <c r="G14" s="5">
        <f t="shared" si="0"/>
        <v>1</v>
      </c>
      <c r="H14" s="5" t="s">
        <v>35</v>
      </c>
    </row>
    <row r="15" spans="1:8" x14ac:dyDescent="0.3">
      <c r="A15" s="89" t="s">
        <v>20</v>
      </c>
      <c r="B15" s="90" t="s">
        <v>191</v>
      </c>
      <c r="C15" s="9" t="s">
        <v>8</v>
      </c>
      <c r="D15" s="91"/>
      <c r="E15" s="91"/>
      <c r="F15" s="91">
        <v>1</v>
      </c>
      <c r="G15" s="5">
        <f t="shared" si="0"/>
        <v>6</v>
      </c>
      <c r="H15" s="5" t="s">
        <v>35</v>
      </c>
    </row>
    <row r="16" spans="1:8" x14ac:dyDescent="0.3">
      <c r="A16" s="89" t="s">
        <v>20</v>
      </c>
      <c r="B16" s="90" t="s">
        <v>285</v>
      </c>
      <c r="C16" s="9" t="s">
        <v>8</v>
      </c>
      <c r="D16" s="91"/>
      <c r="E16" s="91"/>
      <c r="F16" s="91">
        <v>1</v>
      </c>
      <c r="G16" s="5">
        <f t="shared" si="0"/>
        <v>6</v>
      </c>
      <c r="H16" s="5" t="s">
        <v>35</v>
      </c>
    </row>
    <row r="17" spans="1:8" x14ac:dyDescent="0.3">
      <c r="A17" s="89" t="s">
        <v>20</v>
      </c>
      <c r="B17" s="90" t="s">
        <v>326</v>
      </c>
      <c r="C17" s="9" t="s">
        <v>8</v>
      </c>
      <c r="D17" s="91"/>
      <c r="E17" s="91"/>
      <c r="F17" s="91">
        <v>1</v>
      </c>
      <c r="G17" s="5">
        <f t="shared" si="0"/>
        <v>6</v>
      </c>
      <c r="H17" s="5" t="s">
        <v>35</v>
      </c>
    </row>
    <row r="18" spans="1:8" x14ac:dyDescent="0.3">
      <c r="A18" s="89" t="s">
        <v>20</v>
      </c>
      <c r="B18" s="90" t="s">
        <v>356</v>
      </c>
      <c r="C18" s="9" t="s">
        <v>8</v>
      </c>
      <c r="D18" s="91"/>
      <c r="E18" s="91"/>
      <c r="F18" s="91">
        <v>1</v>
      </c>
      <c r="G18" s="5">
        <f t="shared" si="0"/>
        <v>6</v>
      </c>
      <c r="H18" s="5" t="s">
        <v>35</v>
      </c>
    </row>
    <row r="19" spans="1:8" x14ac:dyDescent="0.3">
      <c r="A19" s="89" t="s">
        <v>20</v>
      </c>
      <c r="B19" s="90" t="s">
        <v>403</v>
      </c>
      <c r="C19" s="9" t="s">
        <v>8</v>
      </c>
      <c r="D19" s="91"/>
      <c r="E19" s="91"/>
      <c r="F19" s="91">
        <v>1</v>
      </c>
      <c r="G19" s="5">
        <f t="shared" si="0"/>
        <v>6</v>
      </c>
      <c r="H19" s="5" t="s">
        <v>35</v>
      </c>
    </row>
    <row r="20" spans="1:8" x14ac:dyDescent="0.3">
      <c r="A20" s="89" t="s">
        <v>20</v>
      </c>
      <c r="B20" s="90" t="s">
        <v>485</v>
      </c>
      <c r="C20" s="9" t="s">
        <v>8</v>
      </c>
      <c r="D20" s="91"/>
      <c r="E20" s="91"/>
      <c r="F20" s="91">
        <v>1</v>
      </c>
      <c r="G20" s="5">
        <f t="shared" si="0"/>
        <v>6</v>
      </c>
      <c r="H20" s="5" t="s">
        <v>35</v>
      </c>
    </row>
    <row r="21" spans="1:8" ht="31.2" x14ac:dyDescent="0.3">
      <c r="A21" s="89" t="s">
        <v>219</v>
      </c>
      <c r="B21" s="90" t="s">
        <v>220</v>
      </c>
      <c r="C21" s="9" t="s">
        <v>72</v>
      </c>
      <c r="D21" s="91"/>
      <c r="E21" s="91"/>
      <c r="F21" s="91">
        <v>1</v>
      </c>
      <c r="G21" s="5">
        <f t="shared" si="0"/>
        <v>2</v>
      </c>
      <c r="H21" s="5" t="s">
        <v>35</v>
      </c>
    </row>
    <row r="22" spans="1:8" ht="31.2" x14ac:dyDescent="0.3">
      <c r="A22" s="89" t="s">
        <v>219</v>
      </c>
      <c r="B22" s="90" t="s">
        <v>233</v>
      </c>
      <c r="C22" s="9" t="s">
        <v>72</v>
      </c>
      <c r="D22" s="91"/>
      <c r="E22" s="91"/>
      <c r="F22" s="91">
        <v>1</v>
      </c>
      <c r="G22" s="5">
        <f t="shared" si="0"/>
        <v>2</v>
      </c>
      <c r="H22" s="5" t="s">
        <v>35</v>
      </c>
    </row>
    <row r="23" spans="1:8" x14ac:dyDescent="0.3">
      <c r="A23" s="89" t="s">
        <v>281</v>
      </c>
      <c r="B23" s="90" t="s">
        <v>282</v>
      </c>
      <c r="C23" s="9" t="s">
        <v>72</v>
      </c>
      <c r="D23" s="91"/>
      <c r="E23" s="91"/>
      <c r="F23" s="91">
        <v>25</v>
      </c>
      <c r="G23" s="5">
        <f t="shared" si="0"/>
        <v>1</v>
      </c>
      <c r="H23" s="5" t="s">
        <v>35</v>
      </c>
    </row>
    <row r="24" spans="1:8" x14ac:dyDescent="0.3">
      <c r="A24" s="89" t="s">
        <v>38</v>
      </c>
      <c r="B24" s="90" t="s">
        <v>406</v>
      </c>
      <c r="C24" s="9" t="s">
        <v>72</v>
      </c>
      <c r="D24" s="91"/>
      <c r="E24" s="91"/>
      <c r="F24" s="91">
        <v>10</v>
      </c>
      <c r="G24" s="5">
        <f t="shared" si="0"/>
        <v>1</v>
      </c>
      <c r="H24" s="5" t="s">
        <v>35</v>
      </c>
    </row>
    <row r="25" spans="1:8" ht="31.2" x14ac:dyDescent="0.3">
      <c r="A25" s="89" t="s">
        <v>279</v>
      </c>
      <c r="B25" s="90" t="s">
        <v>280</v>
      </c>
      <c r="C25" s="9" t="s">
        <v>72</v>
      </c>
      <c r="D25" s="91"/>
      <c r="E25" s="91"/>
      <c r="F25" s="91">
        <v>25</v>
      </c>
      <c r="G25" s="5">
        <f t="shared" si="0"/>
        <v>1</v>
      </c>
      <c r="H25" s="5" t="s">
        <v>35</v>
      </c>
    </row>
    <row r="26" spans="1:8" x14ac:dyDescent="0.3">
      <c r="A26" s="89" t="s">
        <v>487</v>
      </c>
      <c r="B26" s="90" t="s">
        <v>488</v>
      </c>
      <c r="C26" s="9" t="s">
        <v>72</v>
      </c>
      <c r="D26" s="91"/>
      <c r="E26" s="91"/>
      <c r="F26" s="91">
        <v>10</v>
      </c>
      <c r="G26" s="5">
        <f t="shared" si="0"/>
        <v>1</v>
      </c>
      <c r="H26" s="5" t="s">
        <v>35</v>
      </c>
    </row>
    <row r="27" spans="1:8" ht="46.8" x14ac:dyDescent="0.3">
      <c r="A27" s="89" t="s">
        <v>283</v>
      </c>
      <c r="B27" s="90" t="s">
        <v>284</v>
      </c>
      <c r="C27" s="9" t="s">
        <v>72</v>
      </c>
      <c r="D27" s="91"/>
      <c r="E27" s="91"/>
      <c r="F27" s="91">
        <v>25</v>
      </c>
      <c r="G27" s="5">
        <f t="shared" si="0"/>
        <v>1</v>
      </c>
      <c r="H27" s="5" t="s">
        <v>35</v>
      </c>
    </row>
    <row r="28" spans="1:8" x14ac:dyDescent="0.3">
      <c r="A28" s="92"/>
      <c r="B28" s="93"/>
      <c r="C28" s="94"/>
      <c r="D28" s="95"/>
      <c r="E28" s="95"/>
      <c r="F28" s="95"/>
    </row>
    <row r="29" spans="1:8" x14ac:dyDescent="0.3">
      <c r="A29" s="92"/>
      <c r="B29" s="93"/>
      <c r="C29" s="94"/>
      <c r="D29" s="95"/>
      <c r="E29" s="95"/>
      <c r="F29" s="95"/>
    </row>
    <row r="30" spans="1:8" x14ac:dyDescent="0.3">
      <c r="A30" s="92"/>
      <c r="B30" s="93"/>
      <c r="C30" s="94"/>
      <c r="D30" s="95"/>
      <c r="E30" s="95"/>
      <c r="F30" s="95"/>
    </row>
    <row r="31" spans="1:8" x14ac:dyDescent="0.3">
      <c r="A31" s="92"/>
      <c r="B31" s="93"/>
      <c r="C31" s="94"/>
      <c r="D31" s="95"/>
      <c r="E31" s="95"/>
      <c r="F31" s="95"/>
    </row>
    <row r="32" spans="1:8" x14ac:dyDescent="0.3">
      <c r="A32" s="92"/>
      <c r="B32" s="93"/>
      <c r="C32" s="94"/>
      <c r="D32" s="95"/>
      <c r="E32" s="95"/>
      <c r="F32" s="95"/>
    </row>
    <row r="33" spans="1:6" x14ac:dyDescent="0.3">
      <c r="A33" s="92"/>
      <c r="B33" s="93"/>
      <c r="C33" s="94"/>
      <c r="D33" s="95"/>
      <c r="E33" s="95"/>
      <c r="F33" s="95"/>
    </row>
    <row r="34" spans="1:6" x14ac:dyDescent="0.3">
      <c r="A34" s="92"/>
      <c r="B34" s="93"/>
      <c r="C34" s="94"/>
      <c r="D34" s="95"/>
      <c r="E34" s="95"/>
      <c r="F34" s="95"/>
    </row>
    <row r="35" spans="1:6" x14ac:dyDescent="0.3">
      <c r="A35" s="92"/>
      <c r="B35" s="93"/>
      <c r="C35" s="94"/>
      <c r="D35" s="95"/>
      <c r="E35" s="95"/>
      <c r="F35" s="95"/>
    </row>
    <row r="36" spans="1:6" x14ac:dyDescent="0.3">
      <c r="A36" s="92"/>
      <c r="B36" s="93"/>
      <c r="C36" s="94"/>
      <c r="D36" s="95"/>
      <c r="E36" s="95"/>
      <c r="F36" s="95"/>
    </row>
    <row r="37" spans="1:6" x14ac:dyDescent="0.3">
      <c r="A37" s="92"/>
      <c r="B37" s="93"/>
      <c r="C37" s="94"/>
      <c r="D37" s="95"/>
      <c r="E37" s="95"/>
      <c r="F37" s="95"/>
    </row>
    <row r="38" spans="1:6" x14ac:dyDescent="0.3">
      <c r="A38" s="92"/>
      <c r="B38" s="96"/>
      <c r="C38" s="94"/>
      <c r="D38" s="95"/>
      <c r="E38" s="95"/>
      <c r="F38" s="95"/>
    </row>
    <row r="39" spans="1:6" x14ac:dyDescent="0.3">
      <c r="A39" s="92"/>
      <c r="B39" s="96"/>
      <c r="C39" s="94"/>
      <c r="D39" s="95"/>
      <c r="E39" s="95"/>
      <c r="F39" s="95"/>
    </row>
    <row r="40" spans="1:6" x14ac:dyDescent="0.3">
      <c r="A40" s="92"/>
      <c r="B40" s="96"/>
      <c r="C40" s="94"/>
      <c r="D40" s="95"/>
      <c r="E40" s="95"/>
      <c r="F40" s="95"/>
    </row>
    <row r="41" spans="1:6" x14ac:dyDescent="0.3">
      <c r="C41" s="94"/>
    </row>
    <row r="42" spans="1:6" x14ac:dyDescent="0.3">
      <c r="C42" s="94"/>
    </row>
    <row r="43" spans="1:6" x14ac:dyDescent="0.3">
      <c r="C43" s="94"/>
    </row>
    <row r="44" spans="1:6" x14ac:dyDescent="0.3">
      <c r="C44" s="94"/>
    </row>
    <row r="45" spans="1:6" x14ac:dyDescent="0.3">
      <c r="C45" s="94"/>
    </row>
    <row r="46" spans="1:6" x14ac:dyDescent="0.3">
      <c r="C46" s="94"/>
    </row>
    <row r="47" spans="1:6" x14ac:dyDescent="0.3">
      <c r="C47" s="94"/>
    </row>
    <row r="48" spans="1:6" x14ac:dyDescent="0.3">
      <c r="C48" s="94"/>
    </row>
    <row r="49" spans="3:3" x14ac:dyDescent="0.3">
      <c r="C49" s="94"/>
    </row>
    <row r="50" spans="3:3" x14ac:dyDescent="0.3">
      <c r="C50" s="94"/>
    </row>
    <row r="51" spans="3:3" x14ac:dyDescent="0.3">
      <c r="C51" s="94"/>
    </row>
    <row r="52" spans="3:3" x14ac:dyDescent="0.3">
      <c r="C52" s="94"/>
    </row>
    <row r="53" spans="3:3" x14ac:dyDescent="0.3">
      <c r="C53" s="94"/>
    </row>
    <row r="54" spans="3:3" x14ac:dyDescent="0.3">
      <c r="C54" s="94"/>
    </row>
    <row r="55" spans="3:3" x14ac:dyDescent="0.3">
      <c r="C55" s="94"/>
    </row>
    <row r="56" spans="3:3" x14ac:dyDescent="0.3">
      <c r="C56" s="94"/>
    </row>
    <row r="57" spans="3:3" x14ac:dyDescent="0.3">
      <c r="C57" s="94"/>
    </row>
    <row r="58" spans="3:3" x14ac:dyDescent="0.3">
      <c r="C58" s="94"/>
    </row>
    <row r="59" spans="3:3" x14ac:dyDescent="0.3">
      <c r="C59" s="94"/>
    </row>
    <row r="60" spans="3:3" x14ac:dyDescent="0.3">
      <c r="C60" s="94"/>
    </row>
    <row r="61" spans="3:3" x14ac:dyDescent="0.3">
      <c r="C61" s="94"/>
    </row>
    <row r="62" spans="3:3" x14ac:dyDescent="0.3">
      <c r="C62" s="94"/>
    </row>
    <row r="63" spans="3:3" x14ac:dyDescent="0.3">
      <c r="C63" s="94"/>
    </row>
    <row r="64" spans="3:3" x14ac:dyDescent="0.3">
      <c r="C64" s="94"/>
    </row>
    <row r="65" spans="3:3" x14ac:dyDescent="0.3">
      <c r="C65" s="94"/>
    </row>
    <row r="66" spans="3:3" x14ac:dyDescent="0.3">
      <c r="C66" s="94"/>
    </row>
    <row r="67" spans="3:3" x14ac:dyDescent="0.3">
      <c r="C67" s="94"/>
    </row>
    <row r="68" spans="3:3" x14ac:dyDescent="0.3">
      <c r="C68" s="94"/>
    </row>
    <row r="69" spans="3:3" x14ac:dyDescent="0.3">
      <c r="C69" s="94"/>
    </row>
    <row r="70" spans="3:3" x14ac:dyDescent="0.3">
      <c r="C70" s="94"/>
    </row>
    <row r="71" spans="3:3" x14ac:dyDescent="0.3">
      <c r="C71" s="94"/>
    </row>
    <row r="72" spans="3:3" x14ac:dyDescent="0.3">
      <c r="C72" s="94"/>
    </row>
    <row r="73" spans="3:3" x14ac:dyDescent="0.3">
      <c r="C73" s="94"/>
    </row>
    <row r="74" spans="3:3" x14ac:dyDescent="0.3">
      <c r="C74" s="94"/>
    </row>
    <row r="75" spans="3:3" x14ac:dyDescent="0.3">
      <c r="C75" s="94"/>
    </row>
    <row r="76" spans="3:3" x14ac:dyDescent="0.3">
      <c r="C76" s="94"/>
    </row>
    <row r="77" spans="3:3" x14ac:dyDescent="0.3">
      <c r="C77" s="94"/>
    </row>
    <row r="78" spans="3:3" x14ac:dyDescent="0.3">
      <c r="C78" s="94"/>
    </row>
    <row r="79" spans="3:3" x14ac:dyDescent="0.3">
      <c r="C79" s="94"/>
    </row>
    <row r="80" spans="3:3" x14ac:dyDescent="0.3">
      <c r="C80" s="94"/>
    </row>
    <row r="81" spans="3:3" x14ac:dyDescent="0.3">
      <c r="C81" s="94"/>
    </row>
    <row r="82" spans="3:3" x14ac:dyDescent="0.3">
      <c r="C82" s="94"/>
    </row>
    <row r="83" spans="3:3" x14ac:dyDescent="0.3">
      <c r="C83" s="94"/>
    </row>
    <row r="84" spans="3:3" x14ac:dyDescent="0.3">
      <c r="C84" s="94"/>
    </row>
    <row r="85" spans="3:3" x14ac:dyDescent="0.3">
      <c r="C85" s="94"/>
    </row>
    <row r="86" spans="3:3" x14ac:dyDescent="0.3">
      <c r="C86" s="94"/>
    </row>
    <row r="87" spans="3:3" x14ac:dyDescent="0.3">
      <c r="C87" s="94"/>
    </row>
    <row r="88" spans="3:3" x14ac:dyDescent="0.3">
      <c r="C88" s="94"/>
    </row>
    <row r="89" spans="3:3" x14ac:dyDescent="0.3">
      <c r="C89" s="94"/>
    </row>
    <row r="90" spans="3:3" x14ac:dyDescent="0.3">
      <c r="C90" s="94"/>
    </row>
    <row r="91" spans="3:3" x14ac:dyDescent="0.3">
      <c r="C91" s="94"/>
    </row>
    <row r="92" spans="3:3" x14ac:dyDescent="0.3">
      <c r="C92" s="94"/>
    </row>
    <row r="93" spans="3:3" x14ac:dyDescent="0.3">
      <c r="C93" s="94"/>
    </row>
    <row r="94" spans="3:3" x14ac:dyDescent="0.3">
      <c r="C94" s="94"/>
    </row>
    <row r="95" spans="3:3" x14ac:dyDescent="0.3">
      <c r="C95" s="94"/>
    </row>
    <row r="96" spans="3:3" x14ac:dyDescent="0.3">
      <c r="C96" s="94"/>
    </row>
    <row r="97" spans="3:3" x14ac:dyDescent="0.3">
      <c r="C97" s="94"/>
    </row>
    <row r="98" spans="3:3" x14ac:dyDescent="0.3">
      <c r="C98" s="94"/>
    </row>
    <row r="99" spans="3:3" x14ac:dyDescent="0.3">
      <c r="C99" s="94"/>
    </row>
    <row r="100" spans="3:3" x14ac:dyDescent="0.3">
      <c r="C100" s="94"/>
    </row>
    <row r="101" spans="3:3" x14ac:dyDescent="0.3">
      <c r="C101" s="94"/>
    </row>
    <row r="102" spans="3:3" x14ac:dyDescent="0.3">
      <c r="C102" s="94"/>
    </row>
    <row r="103" spans="3:3" x14ac:dyDescent="0.3">
      <c r="C103" s="94"/>
    </row>
    <row r="104" spans="3:3" x14ac:dyDescent="0.3">
      <c r="C104" s="94"/>
    </row>
    <row r="105" spans="3:3" x14ac:dyDescent="0.3">
      <c r="C105" s="94"/>
    </row>
    <row r="106" spans="3:3" x14ac:dyDescent="0.3">
      <c r="C106" s="94"/>
    </row>
    <row r="107" spans="3:3" x14ac:dyDescent="0.3">
      <c r="C107" s="94"/>
    </row>
    <row r="108" spans="3:3" x14ac:dyDescent="0.3">
      <c r="C108" s="94"/>
    </row>
    <row r="109" spans="3:3" x14ac:dyDescent="0.3">
      <c r="C109" s="94"/>
    </row>
    <row r="110" spans="3:3" x14ac:dyDescent="0.3">
      <c r="C110" s="94"/>
    </row>
    <row r="111" spans="3:3" x14ac:dyDescent="0.3">
      <c r="C111" s="94"/>
    </row>
    <row r="112" spans="3:3" x14ac:dyDescent="0.3">
      <c r="C112" s="94"/>
    </row>
    <row r="113" spans="3:3" x14ac:dyDescent="0.3">
      <c r="C113" s="94"/>
    </row>
    <row r="114" spans="3:3" x14ac:dyDescent="0.3">
      <c r="C114" s="94"/>
    </row>
    <row r="115" spans="3:3" x14ac:dyDescent="0.3">
      <c r="C115" s="94"/>
    </row>
    <row r="116" spans="3:3" x14ac:dyDescent="0.3">
      <c r="C116" s="94"/>
    </row>
    <row r="117" spans="3:3" x14ac:dyDescent="0.3">
      <c r="C117" s="94"/>
    </row>
    <row r="118" spans="3:3" x14ac:dyDescent="0.3">
      <c r="C118" s="94"/>
    </row>
    <row r="119" spans="3:3" x14ac:dyDescent="0.3">
      <c r="C119" s="94"/>
    </row>
    <row r="120" spans="3:3" x14ac:dyDescent="0.3">
      <c r="C120" s="94"/>
    </row>
    <row r="121" spans="3:3" x14ac:dyDescent="0.3">
      <c r="C121" s="94"/>
    </row>
    <row r="122" spans="3:3" x14ac:dyDescent="0.3">
      <c r="C122" s="94"/>
    </row>
    <row r="123" spans="3:3" x14ac:dyDescent="0.3">
      <c r="C123" s="94"/>
    </row>
    <row r="124" spans="3:3" x14ac:dyDescent="0.3">
      <c r="C124" s="94"/>
    </row>
    <row r="125" spans="3:3" x14ac:dyDescent="0.3">
      <c r="C125" s="94"/>
    </row>
    <row r="126" spans="3:3" x14ac:dyDescent="0.3">
      <c r="C126" s="94"/>
    </row>
    <row r="127" spans="3:3" x14ac:dyDescent="0.3">
      <c r="C127" s="94"/>
    </row>
    <row r="128" spans="3:3" x14ac:dyDescent="0.3">
      <c r="C128" s="94"/>
    </row>
    <row r="129" spans="3:3" x14ac:dyDescent="0.3">
      <c r="C129" s="94"/>
    </row>
    <row r="130" spans="3:3" x14ac:dyDescent="0.3">
      <c r="C130" s="94"/>
    </row>
    <row r="131" spans="3:3" x14ac:dyDescent="0.3">
      <c r="C131" s="94"/>
    </row>
    <row r="132" spans="3:3" x14ac:dyDescent="0.3">
      <c r="C132" s="94"/>
    </row>
    <row r="133" spans="3:3" x14ac:dyDescent="0.3">
      <c r="C133" s="94"/>
    </row>
    <row r="134" spans="3:3" x14ac:dyDescent="0.3">
      <c r="C134" s="94"/>
    </row>
    <row r="135" spans="3:3" x14ac:dyDescent="0.3">
      <c r="C135" s="94"/>
    </row>
    <row r="136" spans="3:3" x14ac:dyDescent="0.3">
      <c r="C136" s="94"/>
    </row>
    <row r="137" spans="3:3" x14ac:dyDescent="0.3">
      <c r="C137" s="94"/>
    </row>
    <row r="138" spans="3:3" x14ac:dyDescent="0.3">
      <c r="C138" s="94"/>
    </row>
    <row r="139" spans="3:3" x14ac:dyDescent="0.3">
      <c r="C139" s="94"/>
    </row>
    <row r="140" spans="3:3" x14ac:dyDescent="0.3">
      <c r="C140" s="94"/>
    </row>
    <row r="141" spans="3:3" x14ac:dyDescent="0.3">
      <c r="C141" s="94"/>
    </row>
    <row r="142" spans="3:3" x14ac:dyDescent="0.3">
      <c r="C142" s="94"/>
    </row>
    <row r="143" spans="3:3" x14ac:dyDescent="0.3">
      <c r="C143" s="94"/>
    </row>
    <row r="144" spans="3:3" x14ac:dyDescent="0.3">
      <c r="C144" s="94"/>
    </row>
    <row r="145" spans="3:3" x14ac:dyDescent="0.3">
      <c r="C145" s="94"/>
    </row>
    <row r="146" spans="3:3" x14ac:dyDescent="0.3">
      <c r="C146" s="94"/>
    </row>
    <row r="147" spans="3:3" x14ac:dyDescent="0.3">
      <c r="C147" s="94"/>
    </row>
    <row r="148" spans="3:3" x14ac:dyDescent="0.3">
      <c r="C148" s="94"/>
    </row>
    <row r="149" spans="3:3" x14ac:dyDescent="0.3">
      <c r="C149" s="94"/>
    </row>
    <row r="150" spans="3:3" x14ac:dyDescent="0.3">
      <c r="C150" s="94"/>
    </row>
    <row r="151" spans="3:3" x14ac:dyDescent="0.3">
      <c r="C151" s="94"/>
    </row>
    <row r="152" spans="3:3" x14ac:dyDescent="0.3">
      <c r="C152" s="94"/>
    </row>
    <row r="153" spans="3:3" x14ac:dyDescent="0.3">
      <c r="C153" s="94"/>
    </row>
    <row r="154" spans="3:3" x14ac:dyDescent="0.3">
      <c r="C154" s="94"/>
    </row>
    <row r="155" spans="3:3" x14ac:dyDescent="0.3">
      <c r="C155" s="94"/>
    </row>
    <row r="156" spans="3:3" x14ac:dyDescent="0.3">
      <c r="C156" s="94"/>
    </row>
    <row r="157" spans="3:3" x14ac:dyDescent="0.3">
      <c r="C157" s="94"/>
    </row>
    <row r="158" spans="3:3" x14ac:dyDescent="0.3">
      <c r="C158" s="94"/>
    </row>
    <row r="159" spans="3:3" x14ac:dyDescent="0.3">
      <c r="C159" s="94"/>
    </row>
    <row r="160" spans="3:3" x14ac:dyDescent="0.3">
      <c r="C160" s="94"/>
    </row>
    <row r="161" spans="3:3" x14ac:dyDescent="0.3">
      <c r="C161" s="94"/>
    </row>
    <row r="162" spans="3:3" x14ac:dyDescent="0.3">
      <c r="C162" s="94"/>
    </row>
    <row r="163" spans="3:3" x14ac:dyDescent="0.3">
      <c r="C163" s="94"/>
    </row>
    <row r="164" spans="3:3" x14ac:dyDescent="0.3">
      <c r="C164" s="94"/>
    </row>
    <row r="165" spans="3:3" x14ac:dyDescent="0.3">
      <c r="C165" s="94"/>
    </row>
    <row r="166" spans="3:3" x14ac:dyDescent="0.3">
      <c r="C166" s="94"/>
    </row>
    <row r="167" spans="3:3" x14ac:dyDescent="0.3">
      <c r="C167" s="94"/>
    </row>
    <row r="168" spans="3:3" x14ac:dyDescent="0.3">
      <c r="C168" s="94"/>
    </row>
    <row r="169" spans="3:3" x14ac:dyDescent="0.3">
      <c r="C169" s="94"/>
    </row>
    <row r="170" spans="3:3" x14ac:dyDescent="0.3">
      <c r="C170" s="94"/>
    </row>
    <row r="171" spans="3:3" x14ac:dyDescent="0.3">
      <c r="C171" s="94"/>
    </row>
    <row r="172" spans="3:3" x14ac:dyDescent="0.3">
      <c r="C172" s="94"/>
    </row>
    <row r="173" spans="3:3" x14ac:dyDescent="0.3">
      <c r="C173" s="94"/>
    </row>
    <row r="174" spans="3:3" x14ac:dyDescent="0.3">
      <c r="C174" s="94"/>
    </row>
    <row r="175" spans="3:3" x14ac:dyDescent="0.3">
      <c r="C175" s="94"/>
    </row>
    <row r="176" spans="3:3" x14ac:dyDescent="0.3">
      <c r="C176" s="94"/>
    </row>
    <row r="177" spans="3:3" x14ac:dyDescent="0.3">
      <c r="C177" s="94"/>
    </row>
    <row r="178" spans="3:3" x14ac:dyDescent="0.3">
      <c r="C178" s="94"/>
    </row>
    <row r="179" spans="3:3" x14ac:dyDescent="0.3">
      <c r="C179" s="94"/>
    </row>
    <row r="180" spans="3:3" x14ac:dyDescent="0.3">
      <c r="C180" s="94"/>
    </row>
    <row r="181" spans="3:3" x14ac:dyDescent="0.3">
      <c r="C181" s="94"/>
    </row>
    <row r="182" spans="3:3" x14ac:dyDescent="0.3">
      <c r="C182" s="94"/>
    </row>
    <row r="183" spans="3:3" x14ac:dyDescent="0.3">
      <c r="C183" s="94"/>
    </row>
    <row r="184" spans="3:3" x14ac:dyDescent="0.3">
      <c r="C184" s="94"/>
    </row>
    <row r="185" spans="3:3" x14ac:dyDescent="0.3">
      <c r="C185" s="94"/>
    </row>
    <row r="186" spans="3:3" x14ac:dyDescent="0.3">
      <c r="C186" s="94"/>
    </row>
    <row r="187" spans="3:3" x14ac:dyDescent="0.3">
      <c r="C187" s="94"/>
    </row>
    <row r="188" spans="3:3" x14ac:dyDescent="0.3">
      <c r="C188" s="94"/>
    </row>
    <row r="189" spans="3:3" x14ac:dyDescent="0.3">
      <c r="C189" s="94"/>
    </row>
    <row r="190" spans="3:3" x14ac:dyDescent="0.3">
      <c r="C190" s="94"/>
    </row>
    <row r="191" spans="3:3" x14ac:dyDescent="0.3">
      <c r="C191" s="94"/>
    </row>
    <row r="192" spans="3:3" x14ac:dyDescent="0.3">
      <c r="C192" s="94"/>
    </row>
    <row r="193" spans="3:3" x14ac:dyDescent="0.3">
      <c r="C193" s="94"/>
    </row>
    <row r="194" spans="3:3" x14ac:dyDescent="0.3">
      <c r="C194" s="94"/>
    </row>
    <row r="195" spans="3:3" x14ac:dyDescent="0.3">
      <c r="C195" s="94"/>
    </row>
    <row r="196" spans="3:3" x14ac:dyDescent="0.3">
      <c r="C196" s="94"/>
    </row>
    <row r="197" spans="3:3" x14ac:dyDescent="0.3">
      <c r="C197" s="94"/>
    </row>
    <row r="198" spans="3:3" x14ac:dyDescent="0.3">
      <c r="C198" s="94"/>
    </row>
    <row r="199" spans="3:3" x14ac:dyDescent="0.3">
      <c r="C199" s="94"/>
    </row>
    <row r="200" spans="3:3" x14ac:dyDescent="0.3">
      <c r="C200" s="94"/>
    </row>
    <row r="201" spans="3:3" x14ac:dyDescent="0.3">
      <c r="C201" s="94"/>
    </row>
    <row r="202" spans="3:3" x14ac:dyDescent="0.3">
      <c r="C202" s="94"/>
    </row>
    <row r="203" spans="3:3" x14ac:dyDescent="0.3">
      <c r="C203" s="94"/>
    </row>
    <row r="204" spans="3:3" x14ac:dyDescent="0.3">
      <c r="C204" s="94"/>
    </row>
    <row r="205" spans="3:3" x14ac:dyDescent="0.3">
      <c r="C205" s="94"/>
    </row>
    <row r="206" spans="3:3" x14ac:dyDescent="0.3">
      <c r="C206" s="94"/>
    </row>
    <row r="207" spans="3:3" x14ac:dyDescent="0.3">
      <c r="C207" s="94"/>
    </row>
    <row r="208" spans="3:3" x14ac:dyDescent="0.3">
      <c r="C208" s="94"/>
    </row>
    <row r="209" spans="3:3" x14ac:dyDescent="0.3">
      <c r="C209" s="94"/>
    </row>
    <row r="210" spans="3:3" x14ac:dyDescent="0.3">
      <c r="C210" s="94"/>
    </row>
    <row r="211" spans="3:3" x14ac:dyDescent="0.3">
      <c r="C211" s="94"/>
    </row>
    <row r="212" spans="3:3" x14ac:dyDescent="0.3">
      <c r="C212" s="94"/>
    </row>
    <row r="213" spans="3:3" x14ac:dyDescent="0.3">
      <c r="C213" s="94"/>
    </row>
    <row r="214" spans="3:3" x14ac:dyDescent="0.3">
      <c r="C214" s="94"/>
    </row>
    <row r="215" spans="3:3" x14ac:dyDescent="0.3">
      <c r="C215" s="94"/>
    </row>
    <row r="216" spans="3:3" x14ac:dyDescent="0.3">
      <c r="C216" s="94"/>
    </row>
    <row r="217" spans="3:3" x14ac:dyDescent="0.3">
      <c r="C217" s="94"/>
    </row>
    <row r="218" spans="3:3" x14ac:dyDescent="0.3">
      <c r="C218" s="94"/>
    </row>
    <row r="219" spans="3:3" x14ac:dyDescent="0.3">
      <c r="C219" s="94"/>
    </row>
    <row r="220" spans="3:3" x14ac:dyDescent="0.3">
      <c r="C220" s="94"/>
    </row>
    <row r="221" spans="3:3" x14ac:dyDescent="0.3">
      <c r="C221" s="94"/>
    </row>
    <row r="222" spans="3:3" x14ac:dyDescent="0.3">
      <c r="C222" s="94"/>
    </row>
    <row r="223" spans="3:3" x14ac:dyDescent="0.3">
      <c r="C223" s="94"/>
    </row>
    <row r="224" spans="3:3" x14ac:dyDescent="0.3">
      <c r="C224" s="94"/>
    </row>
    <row r="225" spans="3:3" x14ac:dyDescent="0.3">
      <c r="C225" s="94"/>
    </row>
    <row r="226" spans="3:3" x14ac:dyDescent="0.3">
      <c r="C226" s="94"/>
    </row>
    <row r="227" spans="3:3" x14ac:dyDescent="0.3">
      <c r="C227" s="94"/>
    </row>
    <row r="228" spans="3:3" x14ac:dyDescent="0.3">
      <c r="C228" s="94"/>
    </row>
    <row r="229" spans="3:3" x14ac:dyDescent="0.3">
      <c r="C229" s="94"/>
    </row>
    <row r="230" spans="3:3" x14ac:dyDescent="0.3">
      <c r="C230" s="94"/>
    </row>
    <row r="231" spans="3:3" x14ac:dyDescent="0.3">
      <c r="C231" s="94"/>
    </row>
    <row r="232" spans="3:3" x14ac:dyDescent="0.3">
      <c r="C232" s="94"/>
    </row>
    <row r="233" spans="3:3" x14ac:dyDescent="0.3">
      <c r="C233" s="94"/>
    </row>
    <row r="234" spans="3:3" x14ac:dyDescent="0.3">
      <c r="C234" s="94"/>
    </row>
    <row r="235" spans="3:3" x14ac:dyDescent="0.3">
      <c r="C235" s="94"/>
    </row>
    <row r="236" spans="3:3" x14ac:dyDescent="0.3">
      <c r="C236" s="94"/>
    </row>
    <row r="237" spans="3:3" x14ac:dyDescent="0.3">
      <c r="C237" s="94"/>
    </row>
    <row r="238" spans="3:3" x14ac:dyDescent="0.3">
      <c r="C238" s="94"/>
    </row>
    <row r="239" spans="3:3" x14ac:dyDescent="0.3">
      <c r="C239" s="94"/>
    </row>
    <row r="240" spans="3:3" x14ac:dyDescent="0.3">
      <c r="C240" s="94"/>
    </row>
    <row r="241" spans="3:3" x14ac:dyDescent="0.3">
      <c r="C241" s="94"/>
    </row>
    <row r="242" spans="3:3" x14ac:dyDescent="0.3">
      <c r="C242" s="94"/>
    </row>
    <row r="243" spans="3:3" x14ac:dyDescent="0.3">
      <c r="C243" s="94"/>
    </row>
    <row r="244" spans="3:3" x14ac:dyDescent="0.3">
      <c r="C244" s="94"/>
    </row>
    <row r="245" spans="3:3" x14ac:dyDescent="0.3">
      <c r="C245" s="94"/>
    </row>
    <row r="246" spans="3:3" x14ac:dyDescent="0.3">
      <c r="C246" s="94"/>
    </row>
    <row r="247" spans="3:3" x14ac:dyDescent="0.3">
      <c r="C247" s="94"/>
    </row>
    <row r="248" spans="3:3" x14ac:dyDescent="0.3">
      <c r="C248" s="94"/>
    </row>
    <row r="249" spans="3:3" x14ac:dyDescent="0.3">
      <c r="C249" s="94"/>
    </row>
    <row r="250" spans="3:3" x14ac:dyDescent="0.3">
      <c r="C250" s="94"/>
    </row>
    <row r="251" spans="3:3" x14ac:dyDescent="0.3">
      <c r="C251" s="94"/>
    </row>
    <row r="252" spans="3:3" x14ac:dyDescent="0.3">
      <c r="C252" s="94"/>
    </row>
    <row r="253" spans="3:3" x14ac:dyDescent="0.3">
      <c r="C253" s="94"/>
    </row>
    <row r="254" spans="3:3" x14ac:dyDescent="0.3">
      <c r="C254" s="94"/>
    </row>
    <row r="255" spans="3:3" x14ac:dyDescent="0.3">
      <c r="C255" s="94"/>
    </row>
    <row r="256" spans="3:3" x14ac:dyDescent="0.3">
      <c r="C256" s="94"/>
    </row>
    <row r="257" spans="3:3" x14ac:dyDescent="0.3">
      <c r="C257" s="94"/>
    </row>
    <row r="258" spans="3:3" x14ac:dyDescent="0.3">
      <c r="C258" s="94"/>
    </row>
    <row r="259" spans="3:3" x14ac:dyDescent="0.3">
      <c r="C259" s="94"/>
    </row>
    <row r="260" spans="3:3" x14ac:dyDescent="0.3">
      <c r="C260" s="94"/>
    </row>
    <row r="261" spans="3:3" x14ac:dyDescent="0.3">
      <c r="C261" s="94"/>
    </row>
    <row r="262" spans="3:3" x14ac:dyDescent="0.3">
      <c r="C262" s="94"/>
    </row>
    <row r="263" spans="3:3" x14ac:dyDescent="0.3">
      <c r="C263" s="94"/>
    </row>
    <row r="264" spans="3:3" x14ac:dyDescent="0.3">
      <c r="C264" s="94"/>
    </row>
    <row r="265" spans="3:3" x14ac:dyDescent="0.3">
      <c r="C265" s="94"/>
    </row>
    <row r="266" spans="3:3" x14ac:dyDescent="0.3">
      <c r="C266" s="94"/>
    </row>
    <row r="267" spans="3:3" x14ac:dyDescent="0.3">
      <c r="C267" s="94"/>
    </row>
    <row r="268" spans="3:3" x14ac:dyDescent="0.3">
      <c r="C268" s="94"/>
    </row>
    <row r="269" spans="3:3" x14ac:dyDescent="0.3">
      <c r="C269" s="94"/>
    </row>
    <row r="270" spans="3:3" x14ac:dyDescent="0.3">
      <c r="C270" s="94"/>
    </row>
    <row r="271" spans="3:3" x14ac:dyDescent="0.3">
      <c r="C271" s="94"/>
    </row>
    <row r="272" spans="3:3" x14ac:dyDescent="0.3">
      <c r="C272" s="94"/>
    </row>
    <row r="273" spans="3:3" x14ac:dyDescent="0.3">
      <c r="C273" s="94"/>
    </row>
    <row r="274" spans="3:3" x14ac:dyDescent="0.3">
      <c r="C274" s="94"/>
    </row>
    <row r="275" spans="3:3" x14ac:dyDescent="0.3">
      <c r="C275" s="94"/>
    </row>
    <row r="276" spans="3:3" x14ac:dyDescent="0.3">
      <c r="C276" s="94"/>
    </row>
    <row r="277" spans="3:3" x14ac:dyDescent="0.3">
      <c r="C277" s="94"/>
    </row>
    <row r="278" spans="3:3" x14ac:dyDescent="0.3">
      <c r="C278" s="94"/>
    </row>
    <row r="279" spans="3:3" x14ac:dyDescent="0.3">
      <c r="C279" s="94"/>
    </row>
    <row r="280" spans="3:3" x14ac:dyDescent="0.3">
      <c r="C280" s="94"/>
    </row>
    <row r="281" spans="3:3" x14ac:dyDescent="0.3">
      <c r="C281" s="94"/>
    </row>
    <row r="282" spans="3:3" x14ac:dyDescent="0.3">
      <c r="C282" s="94"/>
    </row>
    <row r="283" spans="3:3" x14ac:dyDescent="0.3">
      <c r="C283" s="94"/>
    </row>
    <row r="284" spans="3:3" x14ac:dyDescent="0.3">
      <c r="C284" s="94"/>
    </row>
    <row r="285" spans="3:3" x14ac:dyDescent="0.3">
      <c r="C285" s="94"/>
    </row>
    <row r="286" spans="3:3" x14ac:dyDescent="0.3">
      <c r="C286" s="94"/>
    </row>
    <row r="287" spans="3:3" x14ac:dyDescent="0.3">
      <c r="C287" s="94"/>
    </row>
    <row r="288" spans="3:3" x14ac:dyDescent="0.3">
      <c r="C288" s="94"/>
    </row>
    <row r="289" spans="3:3" x14ac:dyDescent="0.3">
      <c r="C289" s="94"/>
    </row>
    <row r="290" spans="3:3" x14ac:dyDescent="0.3">
      <c r="C290" s="94"/>
    </row>
    <row r="291" spans="3:3" x14ac:dyDescent="0.3">
      <c r="C291" s="94"/>
    </row>
    <row r="292" spans="3:3" x14ac:dyDescent="0.3">
      <c r="C292" s="94"/>
    </row>
    <row r="293" spans="3:3" x14ac:dyDescent="0.3">
      <c r="C293" s="94"/>
    </row>
    <row r="294" spans="3:3" x14ac:dyDescent="0.3">
      <c r="C294" s="94"/>
    </row>
    <row r="295" spans="3:3" x14ac:dyDescent="0.3">
      <c r="C295" s="94"/>
    </row>
    <row r="296" spans="3:3" x14ac:dyDescent="0.3">
      <c r="C296" s="94"/>
    </row>
    <row r="297" spans="3:3" x14ac:dyDescent="0.3">
      <c r="C297" s="94"/>
    </row>
    <row r="298" spans="3:3" x14ac:dyDescent="0.3">
      <c r="C298" s="94"/>
    </row>
    <row r="299" spans="3:3" x14ac:dyDescent="0.3">
      <c r="C299" s="94"/>
    </row>
    <row r="300" spans="3:3" x14ac:dyDescent="0.3">
      <c r="C300" s="94"/>
    </row>
    <row r="301" spans="3:3" x14ac:dyDescent="0.3">
      <c r="C301" s="94"/>
    </row>
    <row r="302" spans="3:3" x14ac:dyDescent="0.3">
      <c r="C302" s="94"/>
    </row>
    <row r="303" spans="3:3" x14ac:dyDescent="0.3">
      <c r="C303" s="94"/>
    </row>
    <row r="304" spans="3:3" x14ac:dyDescent="0.3">
      <c r="C304" s="94"/>
    </row>
    <row r="305" spans="3:3" x14ac:dyDescent="0.3">
      <c r="C305" s="94"/>
    </row>
    <row r="306" spans="3:3" x14ac:dyDescent="0.3">
      <c r="C306" s="94"/>
    </row>
    <row r="307" spans="3:3" x14ac:dyDescent="0.3">
      <c r="C307" s="94"/>
    </row>
    <row r="308" spans="3:3" x14ac:dyDescent="0.3">
      <c r="C308" s="94"/>
    </row>
    <row r="309" spans="3:3" x14ac:dyDescent="0.3">
      <c r="C309" s="94"/>
    </row>
    <row r="310" spans="3:3" x14ac:dyDescent="0.3">
      <c r="C310" s="94"/>
    </row>
    <row r="311" spans="3:3" x14ac:dyDescent="0.3">
      <c r="C311" s="94"/>
    </row>
    <row r="312" spans="3:3" x14ac:dyDescent="0.3">
      <c r="C312" s="94"/>
    </row>
    <row r="313" spans="3:3" x14ac:dyDescent="0.3">
      <c r="C313" s="94"/>
    </row>
    <row r="314" spans="3:3" x14ac:dyDescent="0.3">
      <c r="C314" s="94"/>
    </row>
    <row r="315" spans="3:3" x14ac:dyDescent="0.3">
      <c r="C315" s="94"/>
    </row>
    <row r="316" spans="3:3" x14ac:dyDescent="0.3">
      <c r="C316" s="94"/>
    </row>
    <row r="317" spans="3:3" x14ac:dyDescent="0.3">
      <c r="C317" s="94"/>
    </row>
    <row r="318" spans="3:3" x14ac:dyDescent="0.3">
      <c r="C318" s="94"/>
    </row>
    <row r="319" spans="3:3" x14ac:dyDescent="0.3">
      <c r="C319" s="94"/>
    </row>
    <row r="320" spans="3:3" x14ac:dyDescent="0.3">
      <c r="C320" s="94"/>
    </row>
    <row r="321" spans="3:3" x14ac:dyDescent="0.3">
      <c r="C321" s="94"/>
    </row>
    <row r="322" spans="3:3" x14ac:dyDescent="0.3">
      <c r="C322" s="94"/>
    </row>
    <row r="323" spans="3:3" x14ac:dyDescent="0.3">
      <c r="C323" s="94"/>
    </row>
    <row r="324" spans="3:3" x14ac:dyDescent="0.3">
      <c r="C324" s="94"/>
    </row>
    <row r="325" spans="3:3" x14ac:dyDescent="0.3">
      <c r="C325" s="94"/>
    </row>
    <row r="326" spans="3:3" x14ac:dyDescent="0.3">
      <c r="C326" s="94"/>
    </row>
    <row r="327" spans="3:3" x14ac:dyDescent="0.3">
      <c r="C327" s="94"/>
    </row>
    <row r="328" spans="3:3" x14ac:dyDescent="0.3">
      <c r="C328" s="94"/>
    </row>
    <row r="329" spans="3:3" x14ac:dyDescent="0.3">
      <c r="C329" s="94"/>
    </row>
    <row r="330" spans="3:3" x14ac:dyDescent="0.3">
      <c r="C330" s="94"/>
    </row>
    <row r="331" spans="3:3" x14ac:dyDescent="0.3">
      <c r="C331" s="94"/>
    </row>
    <row r="332" spans="3:3" x14ac:dyDescent="0.3">
      <c r="C332" s="94"/>
    </row>
    <row r="333" spans="3:3" x14ac:dyDescent="0.3">
      <c r="C333" s="94"/>
    </row>
    <row r="334" spans="3:3" x14ac:dyDescent="0.3">
      <c r="C334" s="94"/>
    </row>
    <row r="335" spans="3:3" x14ac:dyDescent="0.3">
      <c r="C335" s="94"/>
    </row>
    <row r="336" spans="3:3" x14ac:dyDescent="0.3">
      <c r="C336" s="94"/>
    </row>
    <row r="337" spans="3:3" x14ac:dyDescent="0.3">
      <c r="C337" s="94"/>
    </row>
    <row r="338" spans="3:3" x14ac:dyDescent="0.3">
      <c r="C338" s="94"/>
    </row>
    <row r="339" spans="3:3" x14ac:dyDescent="0.3">
      <c r="C339" s="94"/>
    </row>
    <row r="340" spans="3:3" x14ac:dyDescent="0.3">
      <c r="C340" s="94"/>
    </row>
    <row r="341" spans="3:3" x14ac:dyDescent="0.3">
      <c r="C341" s="94"/>
    </row>
    <row r="342" spans="3:3" x14ac:dyDescent="0.3">
      <c r="C342" s="94"/>
    </row>
    <row r="343" spans="3:3" x14ac:dyDescent="0.3">
      <c r="C343" s="94"/>
    </row>
    <row r="344" spans="3:3" x14ac:dyDescent="0.3">
      <c r="C344" s="94"/>
    </row>
    <row r="345" spans="3:3" x14ac:dyDescent="0.3">
      <c r="C345" s="94"/>
    </row>
    <row r="346" spans="3:3" x14ac:dyDescent="0.3">
      <c r="C346" s="94"/>
    </row>
    <row r="347" spans="3:3" x14ac:dyDescent="0.3">
      <c r="C347" s="94"/>
    </row>
    <row r="348" spans="3:3" x14ac:dyDescent="0.3">
      <c r="C348" s="94"/>
    </row>
    <row r="349" spans="3:3" x14ac:dyDescent="0.3">
      <c r="C349" s="94"/>
    </row>
    <row r="350" spans="3:3" x14ac:dyDescent="0.3">
      <c r="C350" s="94"/>
    </row>
    <row r="351" spans="3:3" x14ac:dyDescent="0.3">
      <c r="C351" s="94"/>
    </row>
    <row r="352" spans="3:3" x14ac:dyDescent="0.3">
      <c r="C352" s="94"/>
    </row>
    <row r="353" spans="3:3" x14ac:dyDescent="0.3">
      <c r="C353" s="94"/>
    </row>
    <row r="354" spans="3:3" x14ac:dyDescent="0.3">
      <c r="C354" s="94"/>
    </row>
    <row r="355" spans="3:3" x14ac:dyDescent="0.3">
      <c r="C355" s="94"/>
    </row>
    <row r="356" spans="3:3" x14ac:dyDescent="0.3">
      <c r="C356" s="94"/>
    </row>
    <row r="357" spans="3:3" x14ac:dyDescent="0.3">
      <c r="C357" s="94"/>
    </row>
    <row r="358" spans="3:3" x14ac:dyDescent="0.3">
      <c r="C358" s="94"/>
    </row>
    <row r="359" spans="3:3" x14ac:dyDescent="0.3">
      <c r="C359" s="94"/>
    </row>
    <row r="360" spans="3:3" x14ac:dyDescent="0.3">
      <c r="C360" s="94"/>
    </row>
    <row r="361" spans="3:3" x14ac:dyDescent="0.3">
      <c r="C361" s="94"/>
    </row>
    <row r="362" spans="3:3" x14ac:dyDescent="0.3">
      <c r="C362" s="94"/>
    </row>
    <row r="363" spans="3:3" x14ac:dyDescent="0.3">
      <c r="C363" s="94"/>
    </row>
    <row r="364" spans="3:3" x14ac:dyDescent="0.3">
      <c r="C364" s="94"/>
    </row>
    <row r="365" spans="3:3" x14ac:dyDescent="0.3">
      <c r="C365" s="94"/>
    </row>
    <row r="366" spans="3:3" x14ac:dyDescent="0.3">
      <c r="C366" s="94"/>
    </row>
    <row r="367" spans="3:3" x14ac:dyDescent="0.3">
      <c r="C367" s="94"/>
    </row>
    <row r="368" spans="3:3" x14ac:dyDescent="0.3">
      <c r="C368" s="94"/>
    </row>
    <row r="369" spans="3:3" x14ac:dyDescent="0.3">
      <c r="C369" s="94"/>
    </row>
    <row r="370" spans="3:3" x14ac:dyDescent="0.3">
      <c r="C370" s="94"/>
    </row>
    <row r="371" spans="3:3" x14ac:dyDescent="0.3">
      <c r="C371" s="94"/>
    </row>
    <row r="372" spans="3:3" x14ac:dyDescent="0.3">
      <c r="C372" s="94"/>
    </row>
    <row r="373" spans="3:3" x14ac:dyDescent="0.3">
      <c r="C373" s="94"/>
    </row>
    <row r="374" spans="3:3" x14ac:dyDescent="0.3">
      <c r="C374" s="94"/>
    </row>
    <row r="375" spans="3:3" x14ac:dyDescent="0.3">
      <c r="C375" s="94"/>
    </row>
    <row r="376" spans="3:3" x14ac:dyDescent="0.3">
      <c r="C376" s="94"/>
    </row>
    <row r="377" spans="3:3" x14ac:dyDescent="0.3">
      <c r="C377" s="94"/>
    </row>
    <row r="378" spans="3:3" x14ac:dyDescent="0.3">
      <c r="C378" s="94"/>
    </row>
    <row r="379" spans="3:3" x14ac:dyDescent="0.3">
      <c r="C379" s="94"/>
    </row>
    <row r="380" spans="3:3" x14ac:dyDescent="0.3">
      <c r="C380" s="94"/>
    </row>
    <row r="381" spans="3:3" x14ac:dyDescent="0.3">
      <c r="C381" s="94"/>
    </row>
    <row r="382" spans="3:3" x14ac:dyDescent="0.3">
      <c r="C382" s="94"/>
    </row>
    <row r="383" spans="3:3" x14ac:dyDescent="0.3">
      <c r="C383" s="94"/>
    </row>
    <row r="384" spans="3:3" x14ac:dyDescent="0.3">
      <c r="C384" s="94"/>
    </row>
    <row r="385" spans="3:3" x14ac:dyDescent="0.3">
      <c r="C385" s="94"/>
    </row>
    <row r="386" spans="3:3" x14ac:dyDescent="0.3">
      <c r="C386" s="94"/>
    </row>
    <row r="387" spans="3:3" x14ac:dyDescent="0.3">
      <c r="C387" s="94"/>
    </row>
    <row r="388" spans="3:3" x14ac:dyDescent="0.3">
      <c r="C388" s="94"/>
    </row>
    <row r="389" spans="3:3" x14ac:dyDescent="0.3">
      <c r="C389" s="94"/>
    </row>
    <row r="390" spans="3:3" x14ac:dyDescent="0.3">
      <c r="C390" s="94"/>
    </row>
    <row r="391" spans="3:3" x14ac:dyDescent="0.3">
      <c r="C391" s="94"/>
    </row>
    <row r="392" spans="3:3" x14ac:dyDescent="0.3">
      <c r="C392" s="94"/>
    </row>
    <row r="393" spans="3:3" x14ac:dyDescent="0.3">
      <c r="C393" s="94"/>
    </row>
    <row r="394" spans="3:3" x14ac:dyDescent="0.3">
      <c r="C394" s="94"/>
    </row>
    <row r="395" spans="3:3" x14ac:dyDescent="0.3">
      <c r="C395" s="94"/>
    </row>
    <row r="396" spans="3:3" x14ac:dyDescent="0.3">
      <c r="C396" s="94"/>
    </row>
    <row r="397" spans="3:3" x14ac:dyDescent="0.3">
      <c r="C397" s="94"/>
    </row>
    <row r="398" spans="3:3" x14ac:dyDescent="0.3">
      <c r="C398" s="94"/>
    </row>
    <row r="399" spans="3:3" x14ac:dyDescent="0.3">
      <c r="C399" s="94"/>
    </row>
    <row r="400" spans="3:3" x14ac:dyDescent="0.3">
      <c r="C400" s="94"/>
    </row>
    <row r="401" spans="3:3" x14ac:dyDescent="0.3">
      <c r="C401" s="94"/>
    </row>
    <row r="402" spans="3:3" x14ac:dyDescent="0.3">
      <c r="C402" s="94"/>
    </row>
    <row r="403" spans="3:3" x14ac:dyDescent="0.3">
      <c r="C403" s="94"/>
    </row>
    <row r="404" spans="3:3" x14ac:dyDescent="0.3">
      <c r="C404" s="94"/>
    </row>
    <row r="405" spans="3:3" x14ac:dyDescent="0.3">
      <c r="C405" s="94"/>
    </row>
    <row r="406" spans="3:3" x14ac:dyDescent="0.3">
      <c r="C406" s="94"/>
    </row>
    <row r="407" spans="3:3" x14ac:dyDescent="0.3">
      <c r="C407" s="94"/>
    </row>
    <row r="408" spans="3:3" x14ac:dyDescent="0.3">
      <c r="C408" s="94"/>
    </row>
    <row r="409" spans="3:3" x14ac:dyDescent="0.3">
      <c r="C409" s="94"/>
    </row>
    <row r="410" spans="3:3" x14ac:dyDescent="0.3">
      <c r="C410" s="94"/>
    </row>
    <row r="411" spans="3:3" x14ac:dyDescent="0.3">
      <c r="C411" s="94"/>
    </row>
    <row r="412" spans="3:3" x14ac:dyDescent="0.3">
      <c r="C412" s="94"/>
    </row>
    <row r="413" spans="3:3" x14ac:dyDescent="0.3">
      <c r="C413" s="94"/>
    </row>
    <row r="414" spans="3:3" x14ac:dyDescent="0.3">
      <c r="C414" s="94"/>
    </row>
    <row r="415" spans="3:3" x14ac:dyDescent="0.3">
      <c r="C415" s="94"/>
    </row>
    <row r="416" spans="3:3" x14ac:dyDescent="0.3">
      <c r="C416" s="94"/>
    </row>
    <row r="417" spans="3:3" x14ac:dyDescent="0.3">
      <c r="C417" s="94"/>
    </row>
    <row r="418" spans="3:3" x14ac:dyDescent="0.3">
      <c r="C418" s="94"/>
    </row>
    <row r="419" spans="3:3" x14ac:dyDescent="0.3">
      <c r="C419" s="94"/>
    </row>
    <row r="420" spans="3:3" x14ac:dyDescent="0.3">
      <c r="C420" s="94"/>
    </row>
    <row r="421" spans="3:3" x14ac:dyDescent="0.3">
      <c r="C421" s="94"/>
    </row>
    <row r="422" spans="3:3" x14ac:dyDescent="0.3">
      <c r="C422" s="94"/>
    </row>
    <row r="423" spans="3:3" x14ac:dyDescent="0.3">
      <c r="C423" s="94"/>
    </row>
    <row r="424" spans="3:3" x14ac:dyDescent="0.3">
      <c r="C424" s="94"/>
    </row>
    <row r="425" spans="3:3" x14ac:dyDescent="0.3">
      <c r="C425" s="94"/>
    </row>
    <row r="426" spans="3:3" x14ac:dyDescent="0.3">
      <c r="C426" s="94"/>
    </row>
    <row r="427" spans="3:3" x14ac:dyDescent="0.3">
      <c r="C427" s="94"/>
    </row>
    <row r="428" spans="3:3" x14ac:dyDescent="0.3">
      <c r="C428" s="94"/>
    </row>
    <row r="429" spans="3:3" x14ac:dyDescent="0.3">
      <c r="C429" s="94"/>
    </row>
    <row r="430" spans="3:3" x14ac:dyDescent="0.3">
      <c r="C430" s="94"/>
    </row>
    <row r="431" spans="3:3" x14ac:dyDescent="0.3">
      <c r="C431" s="94"/>
    </row>
    <row r="432" spans="3:3" x14ac:dyDescent="0.3">
      <c r="C432" s="94"/>
    </row>
    <row r="433" spans="3:3" x14ac:dyDescent="0.3">
      <c r="C433" s="94"/>
    </row>
    <row r="434" spans="3:3" x14ac:dyDescent="0.3">
      <c r="C434" s="94"/>
    </row>
    <row r="435" spans="3:3" x14ac:dyDescent="0.3">
      <c r="C435" s="94"/>
    </row>
    <row r="436" spans="3:3" x14ac:dyDescent="0.3">
      <c r="C436" s="94"/>
    </row>
    <row r="437" spans="3:3" x14ac:dyDescent="0.3">
      <c r="C437" s="94"/>
    </row>
    <row r="438" spans="3:3" x14ac:dyDescent="0.3">
      <c r="C438" s="94"/>
    </row>
    <row r="439" spans="3:3" x14ac:dyDescent="0.3">
      <c r="C439" s="94"/>
    </row>
    <row r="440" spans="3:3" x14ac:dyDescent="0.3">
      <c r="C440" s="94"/>
    </row>
    <row r="441" spans="3:3" x14ac:dyDescent="0.3">
      <c r="C441" s="94"/>
    </row>
    <row r="442" spans="3:3" x14ac:dyDescent="0.3">
      <c r="C442" s="94"/>
    </row>
    <row r="443" spans="3:3" x14ac:dyDescent="0.3">
      <c r="C443" s="94"/>
    </row>
    <row r="444" spans="3:3" x14ac:dyDescent="0.3">
      <c r="C444" s="94"/>
    </row>
    <row r="445" spans="3:3" x14ac:dyDescent="0.3">
      <c r="C445" s="94"/>
    </row>
    <row r="446" spans="3:3" x14ac:dyDescent="0.3">
      <c r="C446" s="94"/>
    </row>
    <row r="447" spans="3:3" x14ac:dyDescent="0.3">
      <c r="C447" s="94"/>
    </row>
    <row r="448" spans="3:3" x14ac:dyDescent="0.3">
      <c r="C448" s="94"/>
    </row>
    <row r="449" spans="3:3" x14ac:dyDescent="0.3">
      <c r="C449" s="94"/>
    </row>
    <row r="450" spans="3:3" x14ac:dyDescent="0.3">
      <c r="C450" s="94"/>
    </row>
    <row r="451" spans="3:3" x14ac:dyDescent="0.3">
      <c r="C451" s="94"/>
    </row>
    <row r="452" spans="3:3" x14ac:dyDescent="0.3">
      <c r="C452" s="94"/>
    </row>
    <row r="453" spans="3:3" x14ac:dyDescent="0.3">
      <c r="C453" s="94"/>
    </row>
    <row r="454" spans="3:3" x14ac:dyDescent="0.3">
      <c r="C454" s="94"/>
    </row>
    <row r="455" spans="3:3" x14ac:dyDescent="0.3">
      <c r="C455" s="94"/>
    </row>
    <row r="456" spans="3:3" x14ac:dyDescent="0.3">
      <c r="C456" s="94"/>
    </row>
    <row r="457" spans="3:3" x14ac:dyDescent="0.3">
      <c r="C457" s="94"/>
    </row>
    <row r="458" spans="3:3" x14ac:dyDescent="0.3">
      <c r="C458" s="94"/>
    </row>
    <row r="459" spans="3:3" x14ac:dyDescent="0.3">
      <c r="C459" s="94"/>
    </row>
    <row r="460" spans="3:3" x14ac:dyDescent="0.3">
      <c r="C460" s="94"/>
    </row>
    <row r="461" spans="3:3" x14ac:dyDescent="0.3">
      <c r="C461" s="94"/>
    </row>
    <row r="462" spans="3:3" x14ac:dyDescent="0.3">
      <c r="C462" s="94"/>
    </row>
    <row r="463" spans="3:3" x14ac:dyDescent="0.3">
      <c r="C463" s="94"/>
    </row>
    <row r="464" spans="3:3" x14ac:dyDescent="0.3">
      <c r="C464" s="94"/>
    </row>
    <row r="465" spans="3:3" x14ac:dyDescent="0.3">
      <c r="C465" s="94"/>
    </row>
    <row r="466" spans="3:3" x14ac:dyDescent="0.3">
      <c r="C466" s="94"/>
    </row>
    <row r="467" spans="3:3" x14ac:dyDescent="0.3">
      <c r="C467" s="94"/>
    </row>
    <row r="468" spans="3:3" x14ac:dyDescent="0.3">
      <c r="C468" s="94"/>
    </row>
    <row r="469" spans="3:3" x14ac:dyDescent="0.3">
      <c r="C469" s="94"/>
    </row>
    <row r="470" spans="3:3" x14ac:dyDescent="0.3">
      <c r="C470" s="94"/>
    </row>
    <row r="471" spans="3:3" x14ac:dyDescent="0.3">
      <c r="C471" s="94"/>
    </row>
    <row r="472" spans="3:3" x14ac:dyDescent="0.3">
      <c r="C472" s="94"/>
    </row>
    <row r="473" spans="3:3" x14ac:dyDescent="0.3">
      <c r="C473" s="94"/>
    </row>
    <row r="474" spans="3:3" x14ac:dyDescent="0.3">
      <c r="C474" s="94"/>
    </row>
    <row r="475" spans="3:3" x14ac:dyDescent="0.3">
      <c r="C475" s="94"/>
    </row>
    <row r="476" spans="3:3" x14ac:dyDescent="0.3">
      <c r="C476" s="94"/>
    </row>
    <row r="477" spans="3:3" x14ac:dyDescent="0.3">
      <c r="C477" s="94"/>
    </row>
    <row r="478" spans="3:3" x14ac:dyDescent="0.3">
      <c r="C478" s="94"/>
    </row>
    <row r="479" spans="3:3" x14ac:dyDescent="0.3">
      <c r="C479" s="94"/>
    </row>
    <row r="480" spans="3:3" x14ac:dyDescent="0.3">
      <c r="C480" s="94"/>
    </row>
    <row r="481" spans="3:3" x14ac:dyDescent="0.3">
      <c r="C481" s="94"/>
    </row>
    <row r="482" spans="3:3" x14ac:dyDescent="0.3">
      <c r="C482" s="94"/>
    </row>
    <row r="483" spans="3:3" x14ac:dyDescent="0.3">
      <c r="C483" s="94"/>
    </row>
    <row r="484" spans="3:3" x14ac:dyDescent="0.3">
      <c r="C484" s="94"/>
    </row>
    <row r="485" spans="3:3" x14ac:dyDescent="0.3">
      <c r="C485" s="94"/>
    </row>
    <row r="486" spans="3:3" x14ac:dyDescent="0.3">
      <c r="C486" s="94"/>
    </row>
    <row r="487" spans="3:3" x14ac:dyDescent="0.3">
      <c r="C487" s="94"/>
    </row>
    <row r="488" spans="3:3" x14ac:dyDescent="0.3">
      <c r="C488" s="94"/>
    </row>
    <row r="489" spans="3:3" x14ac:dyDescent="0.3">
      <c r="C489" s="94"/>
    </row>
    <row r="490" spans="3:3" x14ac:dyDescent="0.3">
      <c r="C490" s="94"/>
    </row>
    <row r="491" spans="3:3" x14ac:dyDescent="0.3">
      <c r="C491" s="94"/>
    </row>
    <row r="492" spans="3:3" x14ac:dyDescent="0.3">
      <c r="C492" s="94"/>
    </row>
    <row r="493" spans="3:3" x14ac:dyDescent="0.3">
      <c r="C493" s="94"/>
    </row>
    <row r="494" spans="3:3" x14ac:dyDescent="0.3">
      <c r="C494" s="94"/>
    </row>
    <row r="495" spans="3:3" x14ac:dyDescent="0.3">
      <c r="C495" s="94"/>
    </row>
    <row r="496" spans="3:3" x14ac:dyDescent="0.3">
      <c r="C496" s="94"/>
    </row>
    <row r="497" spans="3:3" x14ac:dyDescent="0.3">
      <c r="C497" s="94"/>
    </row>
    <row r="498" spans="3:3" x14ac:dyDescent="0.3">
      <c r="C498" s="94"/>
    </row>
    <row r="499" spans="3:3" x14ac:dyDescent="0.3">
      <c r="C499" s="94"/>
    </row>
    <row r="500" spans="3:3" x14ac:dyDescent="0.3">
      <c r="C500" s="94"/>
    </row>
    <row r="501" spans="3:3" x14ac:dyDescent="0.3">
      <c r="C501" s="94"/>
    </row>
    <row r="502" spans="3:3" x14ac:dyDescent="0.3">
      <c r="C502" s="94"/>
    </row>
    <row r="503" spans="3:3" x14ac:dyDescent="0.3">
      <c r="C503" s="94"/>
    </row>
    <row r="504" spans="3:3" x14ac:dyDescent="0.3">
      <c r="C504" s="94"/>
    </row>
    <row r="505" spans="3:3" x14ac:dyDescent="0.3">
      <c r="C505" s="94"/>
    </row>
    <row r="506" spans="3:3" x14ac:dyDescent="0.3">
      <c r="C506" s="94"/>
    </row>
    <row r="507" spans="3:3" x14ac:dyDescent="0.3">
      <c r="C507" s="94"/>
    </row>
    <row r="508" spans="3:3" x14ac:dyDescent="0.3">
      <c r="C508" s="94"/>
    </row>
    <row r="509" spans="3:3" x14ac:dyDescent="0.3">
      <c r="C509" s="94"/>
    </row>
    <row r="510" spans="3:3" x14ac:dyDescent="0.3">
      <c r="C510" s="94"/>
    </row>
    <row r="511" spans="3:3" x14ac:dyDescent="0.3">
      <c r="C511" s="94"/>
    </row>
    <row r="512" spans="3:3" x14ac:dyDescent="0.3">
      <c r="C512" s="94"/>
    </row>
    <row r="513" spans="3:3" x14ac:dyDescent="0.3">
      <c r="C513" s="94"/>
    </row>
    <row r="514" spans="3:3" x14ac:dyDescent="0.3">
      <c r="C514" s="94"/>
    </row>
    <row r="515" spans="3:3" x14ac:dyDescent="0.3">
      <c r="C515" s="94"/>
    </row>
    <row r="516" spans="3:3" x14ac:dyDescent="0.3">
      <c r="C516" s="94"/>
    </row>
    <row r="517" spans="3:3" x14ac:dyDescent="0.3">
      <c r="C517" s="94"/>
    </row>
    <row r="518" spans="3:3" x14ac:dyDescent="0.3">
      <c r="C518" s="94"/>
    </row>
    <row r="519" spans="3:3" x14ac:dyDescent="0.3">
      <c r="C519" s="94"/>
    </row>
    <row r="520" spans="3:3" x14ac:dyDescent="0.3">
      <c r="C520" s="94"/>
    </row>
    <row r="521" spans="3:3" x14ac:dyDescent="0.3">
      <c r="C521" s="94"/>
    </row>
    <row r="522" spans="3:3" x14ac:dyDescent="0.3">
      <c r="C522" s="94"/>
    </row>
    <row r="523" spans="3:3" x14ac:dyDescent="0.3">
      <c r="C523" s="94"/>
    </row>
    <row r="524" spans="3:3" x14ac:dyDescent="0.3">
      <c r="C524" s="94"/>
    </row>
    <row r="525" spans="3:3" x14ac:dyDescent="0.3">
      <c r="C525" s="94"/>
    </row>
    <row r="526" spans="3:3" x14ac:dyDescent="0.3">
      <c r="C526" s="94"/>
    </row>
    <row r="527" spans="3:3" x14ac:dyDescent="0.3">
      <c r="C527" s="94"/>
    </row>
    <row r="528" spans="3:3" x14ac:dyDescent="0.3">
      <c r="C528" s="94"/>
    </row>
    <row r="529" spans="3:3" x14ac:dyDescent="0.3">
      <c r="C529" s="94"/>
    </row>
    <row r="530" spans="3:3" x14ac:dyDescent="0.3">
      <c r="C530" s="94"/>
    </row>
    <row r="531" spans="3:3" x14ac:dyDescent="0.3">
      <c r="C531" s="94"/>
    </row>
    <row r="532" spans="3:3" x14ac:dyDescent="0.3">
      <c r="C532" s="94"/>
    </row>
    <row r="533" spans="3:3" x14ac:dyDescent="0.3">
      <c r="C533" s="94"/>
    </row>
    <row r="534" spans="3:3" x14ac:dyDescent="0.3">
      <c r="C534" s="94"/>
    </row>
    <row r="535" spans="3:3" x14ac:dyDescent="0.3">
      <c r="C535" s="94"/>
    </row>
    <row r="536" spans="3:3" x14ac:dyDescent="0.3">
      <c r="C536" s="94"/>
    </row>
    <row r="537" spans="3:3" x14ac:dyDescent="0.3">
      <c r="C537" s="94"/>
    </row>
    <row r="538" spans="3:3" x14ac:dyDescent="0.3">
      <c r="C538" s="94"/>
    </row>
    <row r="539" spans="3:3" x14ac:dyDescent="0.3">
      <c r="C539" s="94"/>
    </row>
    <row r="540" spans="3:3" x14ac:dyDescent="0.3">
      <c r="C540" s="94"/>
    </row>
    <row r="541" spans="3:3" x14ac:dyDescent="0.3">
      <c r="C541" s="94"/>
    </row>
    <row r="542" spans="3:3" x14ac:dyDescent="0.3">
      <c r="C542" s="94"/>
    </row>
    <row r="543" spans="3:3" x14ac:dyDescent="0.3">
      <c r="C543" s="94"/>
    </row>
    <row r="544" spans="3:3" x14ac:dyDescent="0.3">
      <c r="C544" s="94"/>
    </row>
    <row r="545" spans="3:3" x14ac:dyDescent="0.3">
      <c r="C545" s="94"/>
    </row>
    <row r="546" spans="3:3" x14ac:dyDescent="0.3">
      <c r="C546" s="94"/>
    </row>
    <row r="547" spans="3:3" x14ac:dyDescent="0.3">
      <c r="C547" s="94"/>
    </row>
    <row r="548" spans="3:3" x14ac:dyDescent="0.3">
      <c r="C548" s="94"/>
    </row>
    <row r="549" spans="3:3" x14ac:dyDescent="0.3">
      <c r="C549" s="94"/>
    </row>
    <row r="550" spans="3:3" x14ac:dyDescent="0.3">
      <c r="C550" s="94"/>
    </row>
    <row r="551" spans="3:3" x14ac:dyDescent="0.3">
      <c r="C551" s="94"/>
    </row>
    <row r="552" spans="3:3" x14ac:dyDescent="0.3">
      <c r="C552" s="94"/>
    </row>
    <row r="553" spans="3:3" x14ac:dyDescent="0.3">
      <c r="C553" s="94"/>
    </row>
    <row r="554" spans="3:3" x14ac:dyDescent="0.3">
      <c r="C554" s="94"/>
    </row>
    <row r="555" spans="3:3" x14ac:dyDescent="0.3">
      <c r="C555" s="94"/>
    </row>
    <row r="556" spans="3:3" x14ac:dyDescent="0.3">
      <c r="C556" s="94"/>
    </row>
    <row r="557" spans="3:3" x14ac:dyDescent="0.3">
      <c r="C557" s="94"/>
    </row>
    <row r="558" spans="3:3" x14ac:dyDescent="0.3">
      <c r="C558" s="94"/>
    </row>
    <row r="559" spans="3:3" x14ac:dyDescent="0.3">
      <c r="C559" s="94"/>
    </row>
    <row r="560" spans="3:3" x14ac:dyDescent="0.3">
      <c r="C560" s="94"/>
    </row>
    <row r="561" spans="3:3" x14ac:dyDescent="0.3">
      <c r="C561" s="94"/>
    </row>
    <row r="562" spans="3:3" x14ac:dyDescent="0.3">
      <c r="C562" s="94"/>
    </row>
    <row r="563" spans="3:3" x14ac:dyDescent="0.3">
      <c r="C563" s="94"/>
    </row>
    <row r="564" spans="3:3" x14ac:dyDescent="0.3">
      <c r="C564" s="94"/>
    </row>
    <row r="565" spans="3:3" x14ac:dyDescent="0.3">
      <c r="C565" s="94"/>
    </row>
    <row r="566" spans="3:3" x14ac:dyDescent="0.3">
      <c r="C566" s="94"/>
    </row>
    <row r="567" spans="3:3" x14ac:dyDescent="0.3">
      <c r="C567" s="94"/>
    </row>
    <row r="568" spans="3:3" x14ac:dyDescent="0.3">
      <c r="C568" s="94"/>
    </row>
    <row r="569" spans="3:3" x14ac:dyDescent="0.3">
      <c r="C569" s="94"/>
    </row>
    <row r="570" spans="3:3" x14ac:dyDescent="0.3">
      <c r="C570" s="94"/>
    </row>
    <row r="571" spans="3:3" x14ac:dyDescent="0.3">
      <c r="C571" s="94"/>
    </row>
    <row r="572" spans="3:3" x14ac:dyDescent="0.3">
      <c r="C572" s="94"/>
    </row>
    <row r="573" spans="3:3" x14ac:dyDescent="0.3">
      <c r="C573" s="94"/>
    </row>
    <row r="574" spans="3:3" x14ac:dyDescent="0.3">
      <c r="C574" s="94"/>
    </row>
    <row r="575" spans="3:3" x14ac:dyDescent="0.3">
      <c r="C575" s="94"/>
    </row>
    <row r="576" spans="3:3" x14ac:dyDescent="0.3">
      <c r="C576" s="94"/>
    </row>
    <row r="577" spans="3:3" x14ac:dyDescent="0.3">
      <c r="C577" s="94"/>
    </row>
    <row r="578" spans="3:3" x14ac:dyDescent="0.3">
      <c r="C578" s="94"/>
    </row>
    <row r="579" spans="3:3" x14ac:dyDescent="0.3">
      <c r="C579" s="94"/>
    </row>
    <row r="580" spans="3:3" x14ac:dyDescent="0.3">
      <c r="C580" s="94"/>
    </row>
    <row r="581" spans="3:3" x14ac:dyDescent="0.3">
      <c r="C581" s="94"/>
    </row>
    <row r="582" spans="3:3" x14ac:dyDescent="0.3">
      <c r="C582" s="94"/>
    </row>
    <row r="583" spans="3:3" x14ac:dyDescent="0.3">
      <c r="C583" s="94"/>
    </row>
    <row r="584" spans="3:3" x14ac:dyDescent="0.3">
      <c r="C584" s="94"/>
    </row>
    <row r="585" spans="3:3" x14ac:dyDescent="0.3">
      <c r="C585" s="94"/>
    </row>
    <row r="586" spans="3:3" x14ac:dyDescent="0.3">
      <c r="C586" s="94"/>
    </row>
    <row r="587" spans="3:3" x14ac:dyDescent="0.3">
      <c r="C587" s="94"/>
    </row>
    <row r="588" spans="3:3" x14ac:dyDescent="0.3">
      <c r="C588" s="94"/>
    </row>
    <row r="589" spans="3:3" x14ac:dyDescent="0.3">
      <c r="C589" s="94"/>
    </row>
    <row r="590" spans="3:3" x14ac:dyDescent="0.3">
      <c r="C590" s="94"/>
    </row>
    <row r="591" spans="3:3" x14ac:dyDescent="0.3">
      <c r="C591" s="94"/>
    </row>
    <row r="592" spans="3:3" x14ac:dyDescent="0.3">
      <c r="C592" s="94"/>
    </row>
    <row r="593" spans="3:3" x14ac:dyDescent="0.3">
      <c r="C593" s="94"/>
    </row>
    <row r="594" spans="3:3" x14ac:dyDescent="0.3">
      <c r="C594" s="94"/>
    </row>
    <row r="595" spans="3:3" x14ac:dyDescent="0.3">
      <c r="C595" s="94"/>
    </row>
    <row r="596" spans="3:3" x14ac:dyDescent="0.3">
      <c r="C596" s="94"/>
    </row>
    <row r="597" spans="3:3" x14ac:dyDescent="0.3">
      <c r="C597" s="94"/>
    </row>
    <row r="598" spans="3:3" x14ac:dyDescent="0.3">
      <c r="C598" s="94"/>
    </row>
    <row r="599" spans="3:3" x14ac:dyDescent="0.3">
      <c r="C599" s="94"/>
    </row>
    <row r="600" spans="3:3" x14ac:dyDescent="0.3">
      <c r="C600" s="94"/>
    </row>
    <row r="601" spans="3:3" x14ac:dyDescent="0.3">
      <c r="C601" s="94"/>
    </row>
    <row r="602" spans="3:3" x14ac:dyDescent="0.3">
      <c r="C602" s="94"/>
    </row>
    <row r="603" spans="3:3" x14ac:dyDescent="0.3">
      <c r="C603" s="94"/>
    </row>
    <row r="604" spans="3:3" x14ac:dyDescent="0.3">
      <c r="C604" s="94"/>
    </row>
    <row r="605" spans="3:3" x14ac:dyDescent="0.3">
      <c r="C605" s="94"/>
    </row>
    <row r="606" spans="3:3" x14ac:dyDescent="0.3">
      <c r="C606" s="94"/>
    </row>
    <row r="607" spans="3:3" x14ac:dyDescent="0.3">
      <c r="C607" s="94"/>
    </row>
    <row r="608" spans="3:3" x14ac:dyDescent="0.3">
      <c r="C608" s="94"/>
    </row>
    <row r="609" spans="3:3" x14ac:dyDescent="0.3">
      <c r="C609" s="94"/>
    </row>
    <row r="610" spans="3:3" x14ac:dyDescent="0.3">
      <c r="C610" s="94"/>
    </row>
    <row r="611" spans="3:3" x14ac:dyDescent="0.3">
      <c r="C611" s="94"/>
    </row>
    <row r="612" spans="3:3" x14ac:dyDescent="0.3">
      <c r="C612" s="94"/>
    </row>
    <row r="613" spans="3:3" x14ac:dyDescent="0.3">
      <c r="C613" s="94"/>
    </row>
    <row r="614" spans="3:3" x14ac:dyDescent="0.3">
      <c r="C614" s="94"/>
    </row>
    <row r="615" spans="3:3" x14ac:dyDescent="0.3">
      <c r="C615" s="94"/>
    </row>
    <row r="616" spans="3:3" x14ac:dyDescent="0.3">
      <c r="C616" s="94"/>
    </row>
    <row r="617" spans="3:3" x14ac:dyDescent="0.3">
      <c r="C617" s="94"/>
    </row>
    <row r="618" spans="3:3" x14ac:dyDescent="0.3">
      <c r="C618" s="94"/>
    </row>
    <row r="619" spans="3:3" x14ac:dyDescent="0.3">
      <c r="C619" s="94"/>
    </row>
    <row r="620" spans="3:3" x14ac:dyDescent="0.3">
      <c r="C620" s="94"/>
    </row>
    <row r="621" spans="3:3" x14ac:dyDescent="0.3">
      <c r="C621" s="94"/>
    </row>
    <row r="622" spans="3:3" x14ac:dyDescent="0.3">
      <c r="C622" s="94"/>
    </row>
    <row r="623" spans="3:3" x14ac:dyDescent="0.3">
      <c r="C623" s="94"/>
    </row>
    <row r="624" spans="3:3" x14ac:dyDescent="0.3">
      <c r="C624" s="94"/>
    </row>
    <row r="625" spans="3:3" x14ac:dyDescent="0.3">
      <c r="C625" s="94"/>
    </row>
    <row r="626" spans="3:3" x14ac:dyDescent="0.3">
      <c r="C626" s="94"/>
    </row>
    <row r="627" spans="3:3" x14ac:dyDescent="0.3">
      <c r="C627" s="94"/>
    </row>
    <row r="628" spans="3:3" x14ac:dyDescent="0.3">
      <c r="C628" s="94"/>
    </row>
    <row r="629" spans="3:3" x14ac:dyDescent="0.3">
      <c r="C629" s="94"/>
    </row>
    <row r="630" spans="3:3" x14ac:dyDescent="0.3">
      <c r="C630" s="94"/>
    </row>
    <row r="631" spans="3:3" x14ac:dyDescent="0.3">
      <c r="C631" s="94"/>
    </row>
    <row r="632" spans="3:3" x14ac:dyDescent="0.3">
      <c r="C632" s="94"/>
    </row>
    <row r="633" spans="3:3" x14ac:dyDescent="0.3">
      <c r="C633" s="94"/>
    </row>
    <row r="634" spans="3:3" x14ac:dyDescent="0.3">
      <c r="C634" s="94"/>
    </row>
    <row r="635" spans="3:3" x14ac:dyDescent="0.3">
      <c r="C635" s="94"/>
    </row>
    <row r="636" spans="3:3" x14ac:dyDescent="0.3">
      <c r="C636" s="94"/>
    </row>
    <row r="637" spans="3:3" x14ac:dyDescent="0.3">
      <c r="C637" s="94"/>
    </row>
    <row r="638" spans="3:3" x14ac:dyDescent="0.3">
      <c r="C638" s="94"/>
    </row>
    <row r="639" spans="3:3" x14ac:dyDescent="0.3">
      <c r="C639" s="94"/>
    </row>
    <row r="640" spans="3:3" x14ac:dyDescent="0.3">
      <c r="C640" s="94"/>
    </row>
    <row r="641" spans="3:3" x14ac:dyDescent="0.3">
      <c r="C641" s="94"/>
    </row>
    <row r="642" spans="3:3" x14ac:dyDescent="0.3">
      <c r="C642" s="94"/>
    </row>
    <row r="643" spans="3:3" x14ac:dyDescent="0.3">
      <c r="C643" s="94"/>
    </row>
    <row r="644" spans="3:3" x14ac:dyDescent="0.3">
      <c r="C644" s="94"/>
    </row>
    <row r="645" spans="3:3" x14ac:dyDescent="0.3">
      <c r="C645" s="94"/>
    </row>
    <row r="646" spans="3:3" x14ac:dyDescent="0.3">
      <c r="C646" s="94"/>
    </row>
    <row r="647" spans="3:3" x14ac:dyDescent="0.3">
      <c r="C647" s="94"/>
    </row>
    <row r="648" spans="3:3" x14ac:dyDescent="0.3">
      <c r="C648" s="94"/>
    </row>
    <row r="649" spans="3:3" x14ac:dyDescent="0.3">
      <c r="C649" s="94"/>
    </row>
    <row r="650" spans="3:3" x14ac:dyDescent="0.3">
      <c r="C650" s="94"/>
    </row>
    <row r="651" spans="3:3" x14ac:dyDescent="0.3">
      <c r="C651" s="94"/>
    </row>
    <row r="652" spans="3:3" x14ac:dyDescent="0.3">
      <c r="C652" s="94"/>
    </row>
    <row r="653" spans="3:3" x14ac:dyDescent="0.3">
      <c r="C653" s="94"/>
    </row>
    <row r="654" spans="3:3" x14ac:dyDescent="0.3">
      <c r="C654" s="94"/>
    </row>
    <row r="655" spans="3:3" x14ac:dyDescent="0.3">
      <c r="C655" s="94"/>
    </row>
    <row r="656" spans="3:3" x14ac:dyDescent="0.3">
      <c r="C656" s="94"/>
    </row>
    <row r="657" spans="3:3" x14ac:dyDescent="0.3">
      <c r="C657" s="94"/>
    </row>
    <row r="658" spans="3:3" x14ac:dyDescent="0.3">
      <c r="C658" s="94"/>
    </row>
    <row r="659" spans="3:3" x14ac:dyDescent="0.3">
      <c r="C659" s="94"/>
    </row>
    <row r="660" spans="3:3" x14ac:dyDescent="0.3">
      <c r="C660" s="94"/>
    </row>
    <row r="661" spans="3:3" x14ac:dyDescent="0.3">
      <c r="C661" s="94"/>
    </row>
    <row r="662" spans="3:3" x14ac:dyDescent="0.3">
      <c r="C662" s="94"/>
    </row>
    <row r="663" spans="3:3" x14ac:dyDescent="0.3">
      <c r="C663" s="94"/>
    </row>
    <row r="664" spans="3:3" x14ac:dyDescent="0.3">
      <c r="C664" s="94"/>
    </row>
    <row r="665" spans="3:3" x14ac:dyDescent="0.3">
      <c r="C665" s="94"/>
    </row>
    <row r="666" spans="3:3" x14ac:dyDescent="0.3">
      <c r="C666" s="94"/>
    </row>
    <row r="667" spans="3:3" x14ac:dyDescent="0.3">
      <c r="C667" s="94"/>
    </row>
    <row r="668" spans="3:3" x14ac:dyDescent="0.3">
      <c r="C668" s="94"/>
    </row>
    <row r="669" spans="3:3" x14ac:dyDescent="0.3">
      <c r="C669" s="94"/>
    </row>
    <row r="670" spans="3:3" x14ac:dyDescent="0.3">
      <c r="C670" s="94"/>
    </row>
    <row r="671" spans="3:3" x14ac:dyDescent="0.3">
      <c r="C671" s="94"/>
    </row>
    <row r="672" spans="3:3" x14ac:dyDescent="0.3">
      <c r="C672" s="94"/>
    </row>
    <row r="673" spans="3:3" x14ac:dyDescent="0.3">
      <c r="C673" s="94"/>
    </row>
    <row r="674" spans="3:3" x14ac:dyDescent="0.3">
      <c r="C674" s="94"/>
    </row>
    <row r="675" spans="3:3" x14ac:dyDescent="0.3">
      <c r="C675" s="94"/>
    </row>
    <row r="676" spans="3:3" x14ac:dyDescent="0.3">
      <c r="C676" s="94"/>
    </row>
    <row r="677" spans="3:3" x14ac:dyDescent="0.3">
      <c r="C677" s="94"/>
    </row>
    <row r="678" spans="3:3" x14ac:dyDescent="0.3">
      <c r="C678" s="94"/>
    </row>
    <row r="679" spans="3:3" x14ac:dyDescent="0.3">
      <c r="C679" s="94"/>
    </row>
    <row r="680" spans="3:3" x14ac:dyDescent="0.3">
      <c r="C680" s="94"/>
    </row>
    <row r="681" spans="3:3" x14ac:dyDescent="0.3">
      <c r="C681" s="94"/>
    </row>
    <row r="682" spans="3:3" x14ac:dyDescent="0.3">
      <c r="C682" s="94"/>
    </row>
    <row r="683" spans="3:3" x14ac:dyDescent="0.3">
      <c r="C683" s="94"/>
    </row>
    <row r="684" spans="3:3" x14ac:dyDescent="0.3">
      <c r="C684" s="94"/>
    </row>
    <row r="685" spans="3:3" x14ac:dyDescent="0.3">
      <c r="C685" s="94"/>
    </row>
    <row r="686" spans="3:3" x14ac:dyDescent="0.3">
      <c r="C686" s="94"/>
    </row>
    <row r="687" spans="3:3" x14ac:dyDescent="0.3">
      <c r="C687" s="94"/>
    </row>
    <row r="688" spans="3:3" x14ac:dyDescent="0.3">
      <c r="C688" s="94"/>
    </row>
    <row r="689" spans="3:3" x14ac:dyDescent="0.3">
      <c r="C689" s="94"/>
    </row>
    <row r="690" spans="3:3" x14ac:dyDescent="0.3">
      <c r="C690" s="94"/>
    </row>
    <row r="691" spans="3:3" x14ac:dyDescent="0.3">
      <c r="C691" s="94"/>
    </row>
    <row r="692" spans="3:3" x14ac:dyDescent="0.3">
      <c r="C692" s="94"/>
    </row>
    <row r="693" spans="3:3" x14ac:dyDescent="0.3">
      <c r="C693" s="94"/>
    </row>
    <row r="694" spans="3:3" x14ac:dyDescent="0.3">
      <c r="C694" s="94"/>
    </row>
    <row r="695" spans="3:3" x14ac:dyDescent="0.3">
      <c r="C695" s="94"/>
    </row>
    <row r="696" spans="3:3" x14ac:dyDescent="0.3">
      <c r="C696" s="94"/>
    </row>
    <row r="697" spans="3:3" x14ac:dyDescent="0.3">
      <c r="C697" s="94"/>
    </row>
    <row r="698" spans="3:3" x14ac:dyDescent="0.3">
      <c r="C698" s="94"/>
    </row>
    <row r="699" spans="3:3" x14ac:dyDescent="0.3">
      <c r="C699" s="94"/>
    </row>
    <row r="700" spans="3:3" x14ac:dyDescent="0.3">
      <c r="C700" s="94"/>
    </row>
    <row r="701" spans="3:3" x14ac:dyDescent="0.3">
      <c r="C701" s="94"/>
    </row>
    <row r="702" spans="3:3" x14ac:dyDescent="0.3">
      <c r="C702" s="94"/>
    </row>
    <row r="703" spans="3:3" x14ac:dyDescent="0.3">
      <c r="C703" s="94"/>
    </row>
    <row r="704" spans="3:3" x14ac:dyDescent="0.3">
      <c r="C704" s="94"/>
    </row>
    <row r="705" spans="3:3" x14ac:dyDescent="0.3">
      <c r="C705" s="94"/>
    </row>
    <row r="706" spans="3:3" x14ac:dyDescent="0.3">
      <c r="C706" s="94"/>
    </row>
    <row r="707" spans="3:3" x14ac:dyDescent="0.3">
      <c r="C707" s="94"/>
    </row>
    <row r="708" spans="3:3" x14ac:dyDescent="0.3">
      <c r="C708" s="94"/>
    </row>
    <row r="709" spans="3:3" x14ac:dyDescent="0.3">
      <c r="C709" s="94"/>
    </row>
    <row r="710" spans="3:3" x14ac:dyDescent="0.3">
      <c r="C710" s="94"/>
    </row>
    <row r="711" spans="3:3" x14ac:dyDescent="0.3">
      <c r="C711" s="94"/>
    </row>
    <row r="712" spans="3:3" x14ac:dyDescent="0.3">
      <c r="C712" s="94"/>
    </row>
    <row r="713" spans="3:3" x14ac:dyDescent="0.3">
      <c r="C713" s="94"/>
    </row>
    <row r="714" spans="3:3" x14ac:dyDescent="0.3">
      <c r="C714" s="94"/>
    </row>
    <row r="715" spans="3:3" x14ac:dyDescent="0.3">
      <c r="C715" s="94"/>
    </row>
    <row r="716" spans="3:3" x14ac:dyDescent="0.3">
      <c r="C716" s="94"/>
    </row>
    <row r="717" spans="3:3" x14ac:dyDescent="0.3">
      <c r="C717" s="94"/>
    </row>
    <row r="718" spans="3:3" x14ac:dyDescent="0.3">
      <c r="C718" s="94"/>
    </row>
    <row r="719" spans="3:3" x14ac:dyDescent="0.3">
      <c r="C719" s="94"/>
    </row>
    <row r="720" spans="3:3" x14ac:dyDescent="0.3">
      <c r="C720" s="94"/>
    </row>
    <row r="721" spans="3:3" x14ac:dyDescent="0.3">
      <c r="C721" s="94"/>
    </row>
    <row r="722" spans="3:3" x14ac:dyDescent="0.3">
      <c r="C722" s="94"/>
    </row>
    <row r="723" spans="3:3" x14ac:dyDescent="0.3">
      <c r="C723" s="94"/>
    </row>
    <row r="724" spans="3:3" x14ac:dyDescent="0.3">
      <c r="C724" s="94"/>
    </row>
    <row r="725" spans="3:3" x14ac:dyDescent="0.3">
      <c r="C725" s="94"/>
    </row>
    <row r="726" spans="3:3" x14ac:dyDescent="0.3">
      <c r="C726" s="94"/>
    </row>
    <row r="727" spans="3:3" x14ac:dyDescent="0.3">
      <c r="C727" s="94"/>
    </row>
    <row r="728" spans="3:3" x14ac:dyDescent="0.3">
      <c r="C728" s="94"/>
    </row>
    <row r="729" spans="3:3" x14ac:dyDescent="0.3">
      <c r="C729" s="94"/>
    </row>
    <row r="730" spans="3:3" x14ac:dyDescent="0.3">
      <c r="C730" s="94"/>
    </row>
    <row r="731" spans="3:3" x14ac:dyDescent="0.3">
      <c r="C731" s="94"/>
    </row>
    <row r="732" spans="3:3" x14ac:dyDescent="0.3">
      <c r="C732" s="94"/>
    </row>
    <row r="733" spans="3:3" x14ac:dyDescent="0.3">
      <c r="C733" s="94"/>
    </row>
    <row r="734" spans="3:3" x14ac:dyDescent="0.3">
      <c r="C734" s="94"/>
    </row>
    <row r="735" spans="3:3" x14ac:dyDescent="0.3">
      <c r="C735" s="94"/>
    </row>
    <row r="736" spans="3:3" x14ac:dyDescent="0.3">
      <c r="C736" s="94"/>
    </row>
    <row r="737" spans="3:3" x14ac:dyDescent="0.3">
      <c r="C737" s="94"/>
    </row>
    <row r="738" spans="3:3" x14ac:dyDescent="0.3">
      <c r="C738" s="94"/>
    </row>
    <row r="739" spans="3:3" x14ac:dyDescent="0.3">
      <c r="C739" s="94"/>
    </row>
    <row r="740" spans="3:3" x14ac:dyDescent="0.3">
      <c r="C740" s="94"/>
    </row>
    <row r="741" spans="3:3" x14ac:dyDescent="0.3">
      <c r="C741" s="94"/>
    </row>
    <row r="742" spans="3:3" x14ac:dyDescent="0.3">
      <c r="C742" s="94"/>
    </row>
    <row r="743" spans="3:3" x14ac:dyDescent="0.3">
      <c r="C743" s="94"/>
    </row>
    <row r="744" spans="3:3" x14ac:dyDescent="0.3">
      <c r="C744" s="94"/>
    </row>
    <row r="745" spans="3:3" x14ac:dyDescent="0.3">
      <c r="C745" s="94"/>
    </row>
    <row r="746" spans="3:3" x14ac:dyDescent="0.3">
      <c r="C746" s="94"/>
    </row>
    <row r="747" spans="3:3" x14ac:dyDescent="0.3">
      <c r="C747" s="94"/>
    </row>
    <row r="748" spans="3:3" x14ac:dyDescent="0.3">
      <c r="C748" s="94"/>
    </row>
    <row r="749" spans="3:3" x14ac:dyDescent="0.3">
      <c r="C749" s="94"/>
    </row>
    <row r="750" spans="3:3" x14ac:dyDescent="0.3">
      <c r="C750" s="94"/>
    </row>
    <row r="751" spans="3:3" x14ac:dyDescent="0.3">
      <c r="C751" s="94"/>
    </row>
    <row r="752" spans="3:3" x14ac:dyDescent="0.3">
      <c r="C752" s="94"/>
    </row>
    <row r="753" spans="3:3" x14ac:dyDescent="0.3">
      <c r="C753" s="94"/>
    </row>
    <row r="754" spans="3:3" x14ac:dyDescent="0.3">
      <c r="C754" s="94"/>
    </row>
    <row r="755" spans="3:3" x14ac:dyDescent="0.3">
      <c r="C755" s="94"/>
    </row>
    <row r="756" spans="3:3" x14ac:dyDescent="0.3">
      <c r="C756" s="94"/>
    </row>
    <row r="757" spans="3:3" x14ac:dyDescent="0.3">
      <c r="C757" s="94"/>
    </row>
    <row r="758" spans="3:3" x14ac:dyDescent="0.3">
      <c r="C758" s="94"/>
    </row>
    <row r="759" spans="3:3" x14ac:dyDescent="0.3">
      <c r="C759" s="94"/>
    </row>
    <row r="760" spans="3:3" x14ac:dyDescent="0.3">
      <c r="C760" s="94"/>
    </row>
    <row r="761" spans="3:3" x14ac:dyDescent="0.3">
      <c r="C761" s="94"/>
    </row>
    <row r="762" spans="3:3" x14ac:dyDescent="0.3">
      <c r="C762" s="94"/>
    </row>
    <row r="763" spans="3:3" x14ac:dyDescent="0.3">
      <c r="C763" s="94"/>
    </row>
    <row r="764" spans="3:3" x14ac:dyDescent="0.3">
      <c r="C764" s="94"/>
    </row>
    <row r="765" spans="3:3" x14ac:dyDescent="0.3">
      <c r="C765" s="94"/>
    </row>
    <row r="766" spans="3:3" x14ac:dyDescent="0.3">
      <c r="C766" s="94"/>
    </row>
    <row r="767" spans="3:3" x14ac:dyDescent="0.3">
      <c r="C767" s="94"/>
    </row>
    <row r="768" spans="3:3" x14ac:dyDescent="0.3">
      <c r="C768" s="94"/>
    </row>
    <row r="769" spans="3:3" x14ac:dyDescent="0.3">
      <c r="C769" s="94"/>
    </row>
    <row r="770" spans="3:3" x14ac:dyDescent="0.3">
      <c r="C770" s="94"/>
    </row>
    <row r="771" spans="3:3" x14ac:dyDescent="0.3">
      <c r="C771" s="94"/>
    </row>
    <row r="772" spans="3:3" x14ac:dyDescent="0.3">
      <c r="C772" s="94"/>
    </row>
    <row r="773" spans="3:3" x14ac:dyDescent="0.3">
      <c r="C773" s="94"/>
    </row>
    <row r="774" spans="3:3" x14ac:dyDescent="0.3">
      <c r="C774" s="94"/>
    </row>
    <row r="775" spans="3:3" x14ac:dyDescent="0.3">
      <c r="C775" s="94"/>
    </row>
    <row r="776" spans="3:3" x14ac:dyDescent="0.3">
      <c r="C776" s="94"/>
    </row>
    <row r="777" spans="3:3" x14ac:dyDescent="0.3">
      <c r="C777" s="94"/>
    </row>
    <row r="778" spans="3:3" x14ac:dyDescent="0.3">
      <c r="C778" s="94"/>
    </row>
    <row r="779" spans="3:3" x14ac:dyDescent="0.3">
      <c r="C779" s="94"/>
    </row>
    <row r="780" spans="3:3" x14ac:dyDescent="0.3">
      <c r="C780" s="94"/>
    </row>
    <row r="781" spans="3:3" x14ac:dyDescent="0.3">
      <c r="C781" s="94"/>
    </row>
    <row r="782" spans="3:3" x14ac:dyDescent="0.3">
      <c r="C782" s="94"/>
    </row>
    <row r="783" spans="3:3" x14ac:dyDescent="0.3">
      <c r="C783" s="94"/>
    </row>
    <row r="784" spans="3:3" x14ac:dyDescent="0.3">
      <c r="C784" s="94"/>
    </row>
    <row r="785" spans="3:3" x14ac:dyDescent="0.3">
      <c r="C785" s="94"/>
    </row>
    <row r="786" spans="3:3" x14ac:dyDescent="0.3">
      <c r="C786" s="94"/>
    </row>
    <row r="787" spans="3:3" x14ac:dyDescent="0.3">
      <c r="C787" s="94"/>
    </row>
    <row r="788" spans="3:3" x14ac:dyDescent="0.3">
      <c r="C788" s="94"/>
    </row>
    <row r="789" spans="3:3" x14ac:dyDescent="0.3">
      <c r="C789" s="94"/>
    </row>
    <row r="790" spans="3:3" x14ac:dyDescent="0.3">
      <c r="C790" s="94"/>
    </row>
    <row r="791" spans="3:3" x14ac:dyDescent="0.3">
      <c r="C791" s="94"/>
    </row>
    <row r="792" spans="3:3" x14ac:dyDescent="0.3">
      <c r="C792" s="94"/>
    </row>
    <row r="793" spans="3:3" x14ac:dyDescent="0.3">
      <c r="C793" s="94"/>
    </row>
    <row r="794" spans="3:3" x14ac:dyDescent="0.3">
      <c r="C794" s="94"/>
    </row>
    <row r="795" spans="3:3" x14ac:dyDescent="0.3">
      <c r="C795" s="94"/>
    </row>
    <row r="796" spans="3:3" x14ac:dyDescent="0.3">
      <c r="C796" s="94"/>
    </row>
    <row r="797" spans="3:3" x14ac:dyDescent="0.3">
      <c r="C797" s="94"/>
    </row>
    <row r="798" spans="3:3" x14ac:dyDescent="0.3">
      <c r="C798" s="94"/>
    </row>
    <row r="799" spans="3:3" x14ac:dyDescent="0.3">
      <c r="C799" s="94"/>
    </row>
    <row r="800" spans="3:3" x14ac:dyDescent="0.3">
      <c r="C800" s="94"/>
    </row>
    <row r="801" spans="3:3" x14ac:dyDescent="0.3">
      <c r="C801" s="94"/>
    </row>
    <row r="802" spans="3:3" x14ac:dyDescent="0.3">
      <c r="C802" s="94"/>
    </row>
    <row r="803" spans="3:3" x14ac:dyDescent="0.3">
      <c r="C803" s="94"/>
    </row>
    <row r="804" spans="3:3" x14ac:dyDescent="0.3">
      <c r="C804" s="94"/>
    </row>
    <row r="805" spans="3:3" x14ac:dyDescent="0.3">
      <c r="C805" s="94"/>
    </row>
    <row r="806" spans="3:3" x14ac:dyDescent="0.3">
      <c r="C806" s="94"/>
    </row>
    <row r="807" spans="3:3" x14ac:dyDescent="0.3">
      <c r="C807" s="94"/>
    </row>
    <row r="808" spans="3:3" x14ac:dyDescent="0.3">
      <c r="C808" s="94"/>
    </row>
    <row r="809" spans="3:3" x14ac:dyDescent="0.3">
      <c r="C809" s="94"/>
    </row>
    <row r="810" spans="3:3" x14ac:dyDescent="0.3">
      <c r="C810" s="94"/>
    </row>
    <row r="811" spans="3:3" x14ac:dyDescent="0.3">
      <c r="C811" s="94"/>
    </row>
    <row r="812" spans="3:3" x14ac:dyDescent="0.3">
      <c r="C812" s="94"/>
    </row>
    <row r="813" spans="3:3" x14ac:dyDescent="0.3">
      <c r="C813" s="94"/>
    </row>
    <row r="814" spans="3:3" x14ac:dyDescent="0.3">
      <c r="C814" s="94"/>
    </row>
    <row r="815" spans="3:3" x14ac:dyDescent="0.3">
      <c r="C815" s="94"/>
    </row>
    <row r="816" spans="3:3" x14ac:dyDescent="0.3">
      <c r="C816" s="94"/>
    </row>
    <row r="817" spans="3:3" x14ac:dyDescent="0.3">
      <c r="C817" s="94"/>
    </row>
    <row r="818" spans="3:3" x14ac:dyDescent="0.3">
      <c r="C818" s="94"/>
    </row>
    <row r="819" spans="3:3" x14ac:dyDescent="0.3">
      <c r="C819" s="94"/>
    </row>
    <row r="820" spans="3:3" x14ac:dyDescent="0.3">
      <c r="C820" s="94"/>
    </row>
    <row r="821" spans="3:3" x14ac:dyDescent="0.3">
      <c r="C821" s="94"/>
    </row>
    <row r="822" spans="3:3" x14ac:dyDescent="0.3">
      <c r="C822" s="94"/>
    </row>
    <row r="823" spans="3:3" x14ac:dyDescent="0.3">
      <c r="C823" s="94"/>
    </row>
    <row r="824" spans="3:3" x14ac:dyDescent="0.3">
      <c r="C824" s="94"/>
    </row>
    <row r="825" spans="3:3" x14ac:dyDescent="0.3">
      <c r="C825" s="94"/>
    </row>
    <row r="826" spans="3:3" x14ac:dyDescent="0.3">
      <c r="C826" s="94"/>
    </row>
    <row r="827" spans="3:3" x14ac:dyDescent="0.3">
      <c r="C827" s="94"/>
    </row>
    <row r="828" spans="3:3" x14ac:dyDescent="0.3">
      <c r="C828" s="94"/>
    </row>
    <row r="829" spans="3:3" x14ac:dyDescent="0.3">
      <c r="C829" s="94"/>
    </row>
    <row r="830" spans="3:3" x14ac:dyDescent="0.3">
      <c r="C830" s="94"/>
    </row>
    <row r="831" spans="3:3" x14ac:dyDescent="0.3">
      <c r="C831" s="94"/>
    </row>
    <row r="832" spans="3:3" x14ac:dyDescent="0.3">
      <c r="C832" s="94"/>
    </row>
    <row r="833" spans="3:3" x14ac:dyDescent="0.3">
      <c r="C833" s="94"/>
    </row>
    <row r="834" spans="3:3" x14ac:dyDescent="0.3">
      <c r="C834" s="94"/>
    </row>
    <row r="835" spans="3:3" x14ac:dyDescent="0.3">
      <c r="C835" s="94"/>
    </row>
    <row r="836" spans="3:3" x14ac:dyDescent="0.3">
      <c r="C836" s="94"/>
    </row>
    <row r="837" spans="3:3" x14ac:dyDescent="0.3">
      <c r="C837" s="94"/>
    </row>
    <row r="838" spans="3:3" x14ac:dyDescent="0.3">
      <c r="C838" s="94"/>
    </row>
    <row r="839" spans="3:3" x14ac:dyDescent="0.3">
      <c r="C839" s="94"/>
    </row>
    <row r="840" spans="3:3" x14ac:dyDescent="0.3">
      <c r="C840" s="94"/>
    </row>
    <row r="841" spans="3:3" x14ac:dyDescent="0.3">
      <c r="C841" s="94"/>
    </row>
    <row r="842" spans="3:3" x14ac:dyDescent="0.3">
      <c r="C842" s="94"/>
    </row>
    <row r="843" spans="3:3" x14ac:dyDescent="0.3">
      <c r="C843" s="94"/>
    </row>
    <row r="844" spans="3:3" x14ac:dyDescent="0.3">
      <c r="C844" s="94"/>
    </row>
    <row r="845" spans="3:3" x14ac:dyDescent="0.3">
      <c r="C845" s="94"/>
    </row>
    <row r="846" spans="3:3" x14ac:dyDescent="0.3">
      <c r="C846" s="94"/>
    </row>
    <row r="847" spans="3:3" x14ac:dyDescent="0.3">
      <c r="C847" s="94"/>
    </row>
    <row r="848" spans="3:3" x14ac:dyDescent="0.3">
      <c r="C848" s="94"/>
    </row>
    <row r="849" spans="3:3" x14ac:dyDescent="0.3">
      <c r="C849" s="94"/>
    </row>
    <row r="850" spans="3:3" x14ac:dyDescent="0.3">
      <c r="C850" s="94"/>
    </row>
    <row r="851" spans="3:3" x14ac:dyDescent="0.3">
      <c r="C851" s="94"/>
    </row>
    <row r="852" spans="3:3" x14ac:dyDescent="0.3">
      <c r="C852" s="94"/>
    </row>
    <row r="853" spans="3:3" x14ac:dyDescent="0.3">
      <c r="C853" s="94"/>
    </row>
    <row r="854" spans="3:3" x14ac:dyDescent="0.3">
      <c r="C854" s="94"/>
    </row>
    <row r="855" spans="3:3" x14ac:dyDescent="0.3">
      <c r="C855" s="94"/>
    </row>
    <row r="856" spans="3:3" x14ac:dyDescent="0.3">
      <c r="C856" s="94"/>
    </row>
    <row r="857" spans="3:3" x14ac:dyDescent="0.3">
      <c r="C857" s="94"/>
    </row>
    <row r="858" spans="3:3" x14ac:dyDescent="0.3">
      <c r="C858" s="94"/>
    </row>
    <row r="859" spans="3:3" x14ac:dyDescent="0.3">
      <c r="C859" s="94"/>
    </row>
    <row r="860" spans="3:3" x14ac:dyDescent="0.3">
      <c r="C860" s="94"/>
    </row>
    <row r="861" spans="3:3" x14ac:dyDescent="0.3">
      <c r="C861" s="94"/>
    </row>
    <row r="862" spans="3:3" x14ac:dyDescent="0.3">
      <c r="C862" s="94"/>
    </row>
    <row r="863" spans="3:3" x14ac:dyDescent="0.3">
      <c r="C863" s="94"/>
    </row>
    <row r="864" spans="3:3" x14ac:dyDescent="0.3">
      <c r="C864" s="94"/>
    </row>
    <row r="865" spans="3:3" x14ac:dyDescent="0.3">
      <c r="C865" s="94"/>
    </row>
    <row r="866" spans="3:3" x14ac:dyDescent="0.3">
      <c r="C866" s="94"/>
    </row>
    <row r="867" spans="3:3" x14ac:dyDescent="0.3">
      <c r="C867" s="94"/>
    </row>
    <row r="868" spans="3:3" x14ac:dyDescent="0.3">
      <c r="C868" s="94"/>
    </row>
    <row r="869" spans="3:3" x14ac:dyDescent="0.3">
      <c r="C869" s="94"/>
    </row>
    <row r="870" spans="3:3" x14ac:dyDescent="0.3">
      <c r="C870" s="94"/>
    </row>
    <row r="871" spans="3:3" x14ac:dyDescent="0.3">
      <c r="C871" s="94"/>
    </row>
    <row r="872" spans="3:3" x14ac:dyDescent="0.3">
      <c r="C872" s="94"/>
    </row>
    <row r="873" spans="3:3" x14ac:dyDescent="0.3">
      <c r="C873" s="94"/>
    </row>
    <row r="874" spans="3:3" x14ac:dyDescent="0.3">
      <c r="C874" s="94"/>
    </row>
    <row r="875" spans="3:3" x14ac:dyDescent="0.3">
      <c r="C875" s="94"/>
    </row>
    <row r="876" spans="3:3" x14ac:dyDescent="0.3">
      <c r="C876" s="94"/>
    </row>
    <row r="877" spans="3:3" x14ac:dyDescent="0.3">
      <c r="C877" s="94"/>
    </row>
    <row r="878" spans="3:3" x14ac:dyDescent="0.3">
      <c r="C878" s="94"/>
    </row>
    <row r="879" spans="3:3" x14ac:dyDescent="0.3">
      <c r="C879" s="94"/>
    </row>
    <row r="880" spans="3:3" x14ac:dyDescent="0.3">
      <c r="C880" s="94"/>
    </row>
    <row r="881" spans="3:3" x14ac:dyDescent="0.3">
      <c r="C881" s="94"/>
    </row>
    <row r="882" spans="3:3" x14ac:dyDescent="0.3">
      <c r="C882" s="94"/>
    </row>
    <row r="883" spans="3:3" x14ac:dyDescent="0.3">
      <c r="C883" s="94"/>
    </row>
    <row r="884" spans="3:3" x14ac:dyDescent="0.3">
      <c r="C884" s="94"/>
    </row>
    <row r="885" spans="3:3" x14ac:dyDescent="0.3">
      <c r="C885" s="94"/>
    </row>
    <row r="886" spans="3:3" x14ac:dyDescent="0.3">
      <c r="C886" s="94"/>
    </row>
    <row r="887" spans="3:3" x14ac:dyDescent="0.3">
      <c r="C887" s="94"/>
    </row>
    <row r="888" spans="3:3" x14ac:dyDescent="0.3">
      <c r="C888" s="94"/>
    </row>
    <row r="889" spans="3:3" x14ac:dyDescent="0.3">
      <c r="C889" s="94"/>
    </row>
    <row r="890" spans="3:3" x14ac:dyDescent="0.3">
      <c r="C890" s="94"/>
    </row>
    <row r="891" spans="3:3" x14ac:dyDescent="0.3">
      <c r="C891" s="94"/>
    </row>
    <row r="892" spans="3:3" x14ac:dyDescent="0.3">
      <c r="C892" s="94"/>
    </row>
    <row r="893" spans="3:3" x14ac:dyDescent="0.3">
      <c r="C893" s="94"/>
    </row>
    <row r="894" spans="3:3" x14ac:dyDescent="0.3">
      <c r="C894" s="94"/>
    </row>
    <row r="895" spans="3:3" x14ac:dyDescent="0.3">
      <c r="C895" s="94"/>
    </row>
    <row r="896" spans="3:3" x14ac:dyDescent="0.3">
      <c r="C896" s="94"/>
    </row>
    <row r="897" spans="3:3" x14ac:dyDescent="0.3">
      <c r="C897" s="94"/>
    </row>
    <row r="898" spans="3:3" x14ac:dyDescent="0.3">
      <c r="C898" s="94"/>
    </row>
    <row r="899" spans="3:3" x14ac:dyDescent="0.3">
      <c r="C899" s="94"/>
    </row>
    <row r="900" spans="3:3" x14ac:dyDescent="0.3">
      <c r="C900" s="94"/>
    </row>
    <row r="901" spans="3:3" x14ac:dyDescent="0.3">
      <c r="C901" s="94"/>
    </row>
    <row r="902" spans="3:3" x14ac:dyDescent="0.3">
      <c r="C902" s="94"/>
    </row>
    <row r="903" spans="3:3" x14ac:dyDescent="0.3">
      <c r="C903" s="94"/>
    </row>
    <row r="904" spans="3:3" x14ac:dyDescent="0.3">
      <c r="C904" s="94"/>
    </row>
    <row r="905" spans="3:3" x14ac:dyDescent="0.3">
      <c r="C905" s="94"/>
    </row>
    <row r="906" spans="3:3" x14ac:dyDescent="0.3">
      <c r="C906" s="94"/>
    </row>
    <row r="907" spans="3:3" x14ac:dyDescent="0.3">
      <c r="C907" s="94"/>
    </row>
    <row r="908" spans="3:3" x14ac:dyDescent="0.3">
      <c r="C908" s="94"/>
    </row>
    <row r="909" spans="3:3" x14ac:dyDescent="0.3">
      <c r="C909" s="94"/>
    </row>
    <row r="910" spans="3:3" x14ac:dyDescent="0.3">
      <c r="C910" s="94"/>
    </row>
    <row r="911" spans="3:3" x14ac:dyDescent="0.3">
      <c r="C911" s="94"/>
    </row>
    <row r="912" spans="3:3" x14ac:dyDescent="0.3">
      <c r="C912" s="94"/>
    </row>
    <row r="913" spans="3:3" x14ac:dyDescent="0.3">
      <c r="C913" s="94"/>
    </row>
    <row r="914" spans="3:3" x14ac:dyDescent="0.3">
      <c r="C914" s="94"/>
    </row>
    <row r="915" spans="3:3" x14ac:dyDescent="0.3">
      <c r="C915" s="94"/>
    </row>
    <row r="916" spans="3:3" x14ac:dyDescent="0.3">
      <c r="C916" s="94"/>
    </row>
    <row r="917" spans="3:3" x14ac:dyDescent="0.3">
      <c r="C917" s="94"/>
    </row>
    <row r="918" spans="3:3" x14ac:dyDescent="0.3">
      <c r="C918" s="94"/>
    </row>
    <row r="919" spans="3:3" x14ac:dyDescent="0.3">
      <c r="C919" s="94"/>
    </row>
    <row r="920" spans="3:3" x14ac:dyDescent="0.3">
      <c r="C920" s="94"/>
    </row>
    <row r="921" spans="3:3" x14ac:dyDescent="0.3">
      <c r="C921" s="94"/>
    </row>
    <row r="922" spans="3:3" x14ac:dyDescent="0.3">
      <c r="C922" s="94"/>
    </row>
    <row r="923" spans="3:3" x14ac:dyDescent="0.3">
      <c r="C923" s="94"/>
    </row>
    <row r="924" spans="3:3" x14ac:dyDescent="0.3">
      <c r="C924" s="94"/>
    </row>
    <row r="925" spans="3:3" x14ac:dyDescent="0.3">
      <c r="C925" s="94"/>
    </row>
    <row r="926" spans="3:3" x14ac:dyDescent="0.3">
      <c r="C926" s="94"/>
    </row>
    <row r="927" spans="3:3" x14ac:dyDescent="0.3">
      <c r="C927" s="94"/>
    </row>
    <row r="928" spans="3:3" x14ac:dyDescent="0.3">
      <c r="C928" s="94"/>
    </row>
    <row r="929" spans="3:3" x14ac:dyDescent="0.3">
      <c r="C929" s="94"/>
    </row>
    <row r="930" spans="3:3" x14ac:dyDescent="0.3">
      <c r="C930" s="94"/>
    </row>
    <row r="931" spans="3:3" x14ac:dyDescent="0.3">
      <c r="C931" s="94"/>
    </row>
    <row r="932" spans="3:3" x14ac:dyDescent="0.3">
      <c r="C932" s="94"/>
    </row>
    <row r="933" spans="3:3" x14ac:dyDescent="0.3">
      <c r="C933" s="94"/>
    </row>
    <row r="934" spans="3:3" x14ac:dyDescent="0.3">
      <c r="C934" s="94"/>
    </row>
    <row r="935" spans="3:3" x14ac:dyDescent="0.3">
      <c r="C935" s="94"/>
    </row>
    <row r="936" spans="3:3" x14ac:dyDescent="0.3">
      <c r="C936" s="94"/>
    </row>
    <row r="937" spans="3:3" x14ac:dyDescent="0.3">
      <c r="C937" s="94"/>
    </row>
    <row r="938" spans="3:3" x14ac:dyDescent="0.3">
      <c r="C938" s="94"/>
    </row>
    <row r="939" spans="3:3" x14ac:dyDescent="0.3">
      <c r="C939" s="94"/>
    </row>
    <row r="940" spans="3:3" x14ac:dyDescent="0.3">
      <c r="C940" s="94"/>
    </row>
    <row r="941" spans="3:3" x14ac:dyDescent="0.3">
      <c r="C941" s="94"/>
    </row>
    <row r="942" spans="3:3" x14ac:dyDescent="0.3">
      <c r="C942" s="94"/>
    </row>
    <row r="943" spans="3:3" x14ac:dyDescent="0.3">
      <c r="C943" s="94"/>
    </row>
    <row r="944" spans="3:3" x14ac:dyDescent="0.3">
      <c r="C944" s="94"/>
    </row>
    <row r="945" spans="3:3" x14ac:dyDescent="0.3">
      <c r="C945" s="94"/>
    </row>
    <row r="946" spans="3:3" x14ac:dyDescent="0.3">
      <c r="C946" s="94"/>
    </row>
    <row r="947" spans="3:3" x14ac:dyDescent="0.3">
      <c r="C947" s="94"/>
    </row>
    <row r="948" spans="3:3" x14ac:dyDescent="0.3">
      <c r="C948" s="94"/>
    </row>
    <row r="949" spans="3:3" x14ac:dyDescent="0.3">
      <c r="C949" s="94"/>
    </row>
    <row r="950" spans="3:3" x14ac:dyDescent="0.3">
      <c r="C950" s="94"/>
    </row>
    <row r="951" spans="3:3" x14ac:dyDescent="0.3">
      <c r="C951" s="94"/>
    </row>
    <row r="952" spans="3:3" x14ac:dyDescent="0.3">
      <c r="C952" s="94"/>
    </row>
    <row r="953" spans="3:3" x14ac:dyDescent="0.3">
      <c r="C953" s="94"/>
    </row>
    <row r="954" spans="3:3" x14ac:dyDescent="0.3">
      <c r="C954" s="94"/>
    </row>
    <row r="955" spans="3:3" x14ac:dyDescent="0.3">
      <c r="C955" s="94"/>
    </row>
    <row r="956" spans="3:3" x14ac:dyDescent="0.3">
      <c r="C956" s="94"/>
    </row>
    <row r="957" spans="3:3" x14ac:dyDescent="0.3">
      <c r="C957" s="94"/>
    </row>
    <row r="958" spans="3:3" x14ac:dyDescent="0.3">
      <c r="C958" s="94"/>
    </row>
    <row r="959" spans="3:3" x14ac:dyDescent="0.3">
      <c r="C959" s="94"/>
    </row>
    <row r="960" spans="3:3" x14ac:dyDescent="0.3">
      <c r="C960" s="94"/>
    </row>
    <row r="961" spans="3:3" x14ac:dyDescent="0.3">
      <c r="C961" s="94"/>
    </row>
    <row r="962" spans="3:3" x14ac:dyDescent="0.3">
      <c r="C962" s="94"/>
    </row>
    <row r="963" spans="3:3" x14ac:dyDescent="0.3">
      <c r="C963" s="94"/>
    </row>
    <row r="964" spans="3:3" x14ac:dyDescent="0.3">
      <c r="C964" s="94"/>
    </row>
    <row r="965" spans="3:3" x14ac:dyDescent="0.3">
      <c r="C965" s="94"/>
    </row>
    <row r="966" spans="3:3" x14ac:dyDescent="0.3">
      <c r="C966" s="94"/>
    </row>
    <row r="967" spans="3:3" x14ac:dyDescent="0.3">
      <c r="C967" s="94"/>
    </row>
    <row r="968" spans="3:3" x14ac:dyDescent="0.3">
      <c r="C968" s="94"/>
    </row>
    <row r="969" spans="3:3" x14ac:dyDescent="0.3">
      <c r="C969" s="94"/>
    </row>
    <row r="970" spans="3:3" x14ac:dyDescent="0.3">
      <c r="C970" s="94"/>
    </row>
    <row r="971" spans="3:3" x14ac:dyDescent="0.3">
      <c r="C971" s="94"/>
    </row>
    <row r="972" spans="3:3" x14ac:dyDescent="0.3">
      <c r="C972" s="94"/>
    </row>
    <row r="973" spans="3:3" x14ac:dyDescent="0.3">
      <c r="C973" s="94"/>
    </row>
    <row r="974" spans="3:3" x14ac:dyDescent="0.3">
      <c r="C974" s="94"/>
    </row>
    <row r="975" spans="3:3" x14ac:dyDescent="0.3">
      <c r="C975" s="94"/>
    </row>
    <row r="976" spans="3:3" x14ac:dyDescent="0.3">
      <c r="C976" s="94"/>
    </row>
    <row r="977" spans="3:3" x14ac:dyDescent="0.3">
      <c r="C977" s="94"/>
    </row>
    <row r="978" spans="3:3" x14ac:dyDescent="0.3">
      <c r="C978" s="94"/>
    </row>
    <row r="979" spans="3:3" x14ac:dyDescent="0.3">
      <c r="C979" s="94"/>
    </row>
    <row r="980" spans="3:3" x14ac:dyDescent="0.3">
      <c r="C980" s="94"/>
    </row>
    <row r="981" spans="3:3" x14ac:dyDescent="0.3">
      <c r="C981" s="94"/>
    </row>
    <row r="982" spans="3:3" x14ac:dyDescent="0.3">
      <c r="C982" s="94"/>
    </row>
    <row r="983" spans="3:3" x14ac:dyDescent="0.3">
      <c r="C983" s="94"/>
    </row>
    <row r="984" spans="3:3" x14ac:dyDescent="0.3">
      <c r="C984" s="94"/>
    </row>
    <row r="985" spans="3:3" x14ac:dyDescent="0.3">
      <c r="C985" s="94"/>
    </row>
    <row r="986" spans="3:3" x14ac:dyDescent="0.3">
      <c r="C986" s="94"/>
    </row>
    <row r="987" spans="3:3" x14ac:dyDescent="0.3">
      <c r="C987" s="94"/>
    </row>
    <row r="988" spans="3:3" x14ac:dyDescent="0.3">
      <c r="C988" s="94"/>
    </row>
    <row r="989" spans="3:3" x14ac:dyDescent="0.3">
      <c r="C989" s="94"/>
    </row>
    <row r="990" spans="3:3" x14ac:dyDescent="0.3">
      <c r="C990" s="94"/>
    </row>
    <row r="991" spans="3:3" x14ac:dyDescent="0.3">
      <c r="C991" s="94"/>
    </row>
    <row r="992" spans="3:3" x14ac:dyDescent="0.3">
      <c r="C992" s="94"/>
    </row>
    <row r="993" spans="3:3" x14ac:dyDescent="0.3">
      <c r="C993" s="94"/>
    </row>
    <row r="994" spans="3:3" x14ac:dyDescent="0.3">
      <c r="C994" s="94"/>
    </row>
    <row r="995" spans="3:3" x14ac:dyDescent="0.3">
      <c r="C995" s="94"/>
    </row>
    <row r="996" spans="3:3" x14ac:dyDescent="0.3">
      <c r="C996" s="94"/>
    </row>
    <row r="997" spans="3:3" x14ac:dyDescent="0.3">
      <c r="C997" s="94"/>
    </row>
    <row r="998" spans="3:3" x14ac:dyDescent="0.3">
      <c r="C998" s="94"/>
    </row>
  </sheetData>
  <autoFilter ref="A1:H27" xr:uid="{6E043B89-60E6-4362-A6B7-D2324202873B}">
    <sortState xmlns:xlrd2="http://schemas.microsoft.com/office/spreadsheetml/2017/richdata2" ref="A2:H27">
      <sortCondition ref="A2:A27"/>
    </sortState>
  </autoFilter>
  <conditionalFormatting sqref="C2:C27">
    <cfRule type="expression" dxfId="23" priority="1">
      <formula>EXACT("Учебное пособие",C2)</formula>
    </cfRule>
    <cfRule type="expression" dxfId="22" priority="2">
      <formula>EXACT("СИЗ",C2)</formula>
    </cfRule>
    <cfRule type="expression" dxfId="21" priority="3">
      <formula>EXACT("Охрана труда",C2)</formula>
    </cfRule>
    <cfRule type="expression" dxfId="20" priority="4">
      <formula>EXACT("Программное обеспечение",C2)</formula>
    </cfRule>
    <cfRule type="expression" dxfId="19" priority="5">
      <formula>EXACT("Оборудование IT",C2)</formula>
    </cfRule>
    <cfRule type="expression" dxfId="18" priority="6">
      <formula>EXACT("Мебель",C2)</formula>
    </cfRule>
    <cfRule type="expression" dxfId="17" priority="7">
      <formula>EXACT("Оборудование",C2)</formula>
    </cfRule>
  </conditionalFormatting>
  <conditionalFormatting sqref="C28:C998">
    <cfRule type="expression" dxfId="16" priority="8">
      <formula>EXACT("Учебные пособия",C28)</formula>
    </cfRule>
    <cfRule type="expression" dxfId="15" priority="9">
      <formula>EXACT("Техника безопасности",C28)</formula>
    </cfRule>
    <cfRule type="expression" dxfId="14" priority="10">
      <formula>EXACT("Охрана труда",C28)</formula>
    </cfRule>
    <cfRule type="expression" dxfId="13" priority="11">
      <formula>EXACT("Программное обеспечение",C28)</formula>
    </cfRule>
    <cfRule type="expression" dxfId="12" priority="12">
      <formula>EXACT("Оборудование IT",C28)</formula>
    </cfRule>
    <cfRule type="expression" dxfId="11" priority="13">
      <formula>EXACT("Мебель",C28)</formula>
    </cfRule>
    <cfRule type="expression" dxfId="10" priority="14">
      <formula>EXACT("Оборудование",C28)</formula>
    </cfRule>
  </conditionalFormatting>
  <conditionalFormatting sqref="G2:G27">
    <cfRule type="colorScale" priority="352">
      <colorScale>
        <cfvo type="min"/>
        <cfvo type="percentile" val="50"/>
        <cfvo type="max"/>
        <color rgb="FFF8696B"/>
        <color rgb="FFFFEB84"/>
        <color rgb="FF63BE7B"/>
      </colorScale>
    </cfRule>
  </conditionalFormatting>
  <conditionalFormatting sqref="H2:H27">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27"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8" xr:uid="{B0DE0806-67F9-4CAC-9A1E-8D713424EE05}"/>
    <dataValidation allowBlank="1" showErrorMessage="1" sqref="A2:B27" xr:uid="{A2F9CCF0-5C1F-4A64-A466-686711509E3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5B874E6D-3C02-4E3E-B5A4-D15EAC43AC0F}">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J9"/>
  <sheetViews>
    <sheetView workbookViewId="0">
      <selection activeCell="B81" sqref="B81"/>
    </sheetView>
  </sheetViews>
  <sheetFormatPr defaultColWidth="9.109375" defaultRowHeight="15.6" x14ac:dyDescent="0.3"/>
  <cols>
    <col min="1" max="1" width="22" style="42" customWidth="1"/>
    <col min="2" max="2" width="9" style="42"/>
    <col min="3" max="3" width="27" style="42" customWidth="1"/>
    <col min="4" max="4" width="12.88671875" style="42" bestFit="1" customWidth="1"/>
    <col min="5" max="5" width="49.33203125" style="42" customWidth="1"/>
    <col min="6" max="6" width="8.88671875" style="42" bestFit="1" customWidth="1"/>
    <col min="7" max="7" width="66" style="42" customWidth="1"/>
    <col min="8" max="8" width="71.88671875" style="42" customWidth="1"/>
    <col min="9" max="9" width="46.109375" style="42" customWidth="1"/>
    <col min="10" max="16384" width="9.109375" style="42"/>
  </cols>
  <sheetData>
    <row r="1" spans="1:10" x14ac:dyDescent="0.3">
      <c r="A1" s="59" t="s">
        <v>70</v>
      </c>
      <c r="B1" s="59" t="s">
        <v>63</v>
      </c>
      <c r="C1" s="59" t="s">
        <v>64</v>
      </c>
      <c r="D1" s="59" t="s">
        <v>73</v>
      </c>
      <c r="E1" s="59" t="s">
        <v>65</v>
      </c>
      <c r="F1" s="59" t="s">
        <v>74</v>
      </c>
      <c r="G1" s="59" t="s">
        <v>45</v>
      </c>
      <c r="H1" s="59" t="s">
        <v>66</v>
      </c>
      <c r="I1" s="59" t="s">
        <v>67</v>
      </c>
      <c r="J1" s="42" t="str">
        <f>_xlfn.TEXTJOIN("
",TRUE,H2:H99)</f>
        <v>23.02.05 Эксплуатация транспортного электрооборудования и автоматики (по видам транспорта, за исключением водного)
23.02.07 Техническое обслуживание и ремонт автотранспортных средств
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
23.02.07 Техническое обслуживание и ремонт автотранспортных средств
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
23.02.07 Техническое обслуживание и ремонт автотранспортных средств
23.01.06 Машинист дорожных и строительных машин
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23.02.07 Техническое обслуживание и ремонт автотранспортных средств
23.01.17 Мастер по ремонту и обслуживанию автомобилей
23.02.07 Техническое обслуживание и ремонт автотранспортных средств
23.02.07 Техническое обслуживание и ремонт автотранспортных средств
23.01.17 Мастер по ремонту и обслуживанию автомобилей
23.02.04 Техническая эксплуатация подъемно-транспортных, строительных, дорожных машин и оборудования (по отраслям)
23.02.05 Эксплуатация транспортного электрооборудования и автоматики (по видам транспорта, за исключением водного)
23.02.07 Техническое обслуживание и ремонт автотранспортных средств</v>
      </c>
    </row>
    <row r="2" spans="1:10" ht="43.2" x14ac:dyDescent="0.3">
      <c r="A2" s="60" t="s">
        <v>78</v>
      </c>
      <c r="B2" s="61">
        <v>2025</v>
      </c>
      <c r="C2" s="62" t="s">
        <v>79</v>
      </c>
      <c r="D2" s="62">
        <v>551</v>
      </c>
      <c r="E2" s="63" t="s">
        <v>80</v>
      </c>
      <c r="F2" s="64">
        <v>6</v>
      </c>
      <c r="G2" s="65" t="s">
        <v>81</v>
      </c>
      <c r="H2" s="66" t="s">
        <v>82</v>
      </c>
      <c r="I2" s="67" t="s">
        <v>83</v>
      </c>
    </row>
    <row r="3" spans="1:10" ht="57.6" x14ac:dyDescent="0.3">
      <c r="A3" s="60" t="s">
        <v>78</v>
      </c>
      <c r="B3" s="61">
        <v>2025</v>
      </c>
      <c r="C3" s="68" t="s">
        <v>84</v>
      </c>
      <c r="D3" s="68">
        <v>553</v>
      </c>
      <c r="E3" s="63" t="s">
        <v>85</v>
      </c>
      <c r="F3" s="64">
        <v>5</v>
      </c>
      <c r="G3" s="65" t="s">
        <v>86</v>
      </c>
      <c r="H3" s="66" t="s">
        <v>87</v>
      </c>
      <c r="I3" s="67" t="s">
        <v>83</v>
      </c>
    </row>
    <row r="4" spans="1:10" ht="57.6" x14ac:dyDescent="0.3">
      <c r="A4" s="60" t="s">
        <v>78</v>
      </c>
      <c r="B4" s="61">
        <v>2025</v>
      </c>
      <c r="C4" s="68" t="s">
        <v>84</v>
      </c>
      <c r="D4" s="68">
        <v>553</v>
      </c>
      <c r="E4" s="63" t="s">
        <v>85</v>
      </c>
      <c r="F4" s="64">
        <v>14</v>
      </c>
      <c r="G4" s="65" t="s">
        <v>88</v>
      </c>
      <c r="H4" s="66" t="s">
        <v>87</v>
      </c>
      <c r="I4" s="67" t="s">
        <v>83</v>
      </c>
    </row>
    <row r="5" spans="1:10" ht="100.8" x14ac:dyDescent="0.3">
      <c r="A5" s="60" t="s">
        <v>78</v>
      </c>
      <c r="B5" s="61">
        <v>2025</v>
      </c>
      <c r="C5" s="69" t="s">
        <v>89</v>
      </c>
      <c r="D5" s="70">
        <v>587</v>
      </c>
      <c r="E5" s="71" t="s">
        <v>90</v>
      </c>
      <c r="F5" s="64">
        <v>3</v>
      </c>
      <c r="G5" s="72" t="s">
        <v>91</v>
      </c>
      <c r="H5" s="66" t="s">
        <v>92</v>
      </c>
      <c r="I5" s="67" t="s">
        <v>83</v>
      </c>
    </row>
    <row r="6" spans="1:10" ht="28.8" x14ac:dyDescent="0.3">
      <c r="A6" s="60" t="s">
        <v>93</v>
      </c>
      <c r="B6" s="61">
        <v>2025</v>
      </c>
      <c r="C6" s="68" t="s">
        <v>94</v>
      </c>
      <c r="D6" s="68">
        <v>585</v>
      </c>
      <c r="E6" s="73" t="s">
        <v>95</v>
      </c>
      <c r="F6" s="61">
        <v>13</v>
      </c>
      <c r="G6" s="74" t="s">
        <v>96</v>
      </c>
      <c r="H6" s="75" t="s">
        <v>97</v>
      </c>
      <c r="I6" s="67" t="s">
        <v>83</v>
      </c>
    </row>
    <row r="7" spans="1:10" ht="28.8" x14ac:dyDescent="0.3">
      <c r="A7" s="76" t="s">
        <v>98</v>
      </c>
      <c r="B7" s="68">
        <v>2025</v>
      </c>
      <c r="C7" s="68" t="s">
        <v>99</v>
      </c>
      <c r="D7" s="77">
        <v>537</v>
      </c>
      <c r="E7" s="78" t="s">
        <v>100</v>
      </c>
      <c r="F7" s="79">
        <v>5</v>
      </c>
      <c r="G7" s="80" t="s">
        <v>101</v>
      </c>
      <c r="H7" s="66" t="s">
        <v>102</v>
      </c>
      <c r="I7" s="67" t="s">
        <v>83</v>
      </c>
    </row>
    <row r="8" spans="1:10" ht="28.8" x14ac:dyDescent="0.3">
      <c r="A8" s="79" t="s">
        <v>103</v>
      </c>
      <c r="B8" s="61">
        <v>2025</v>
      </c>
      <c r="C8" s="68" t="s">
        <v>104</v>
      </c>
      <c r="D8" s="68">
        <v>595</v>
      </c>
      <c r="E8" s="78" t="s">
        <v>105</v>
      </c>
      <c r="F8" s="79">
        <v>1</v>
      </c>
      <c r="G8" s="65" t="s">
        <v>106</v>
      </c>
      <c r="H8" s="75" t="s">
        <v>107</v>
      </c>
      <c r="I8" s="67" t="s">
        <v>83</v>
      </c>
    </row>
    <row r="9" spans="1:10" ht="72" x14ac:dyDescent="0.3">
      <c r="A9" s="79" t="s">
        <v>108</v>
      </c>
      <c r="B9" s="60">
        <v>2025</v>
      </c>
      <c r="C9" s="68" t="s">
        <v>109</v>
      </c>
      <c r="D9" s="68">
        <v>545</v>
      </c>
      <c r="E9" s="63" t="s">
        <v>110</v>
      </c>
      <c r="F9" s="61">
        <v>1</v>
      </c>
      <c r="G9" s="65" t="s">
        <v>111</v>
      </c>
      <c r="H9" s="81" t="s">
        <v>112</v>
      </c>
      <c r="I9" s="67" t="s">
        <v>83</v>
      </c>
    </row>
  </sheetData>
  <conditionalFormatting sqref="D2:D5">
    <cfRule type="colorScale" priority="6">
      <colorScale>
        <cfvo type="min"/>
        <cfvo type="percentile" val="50"/>
        <cfvo type="max"/>
        <color rgb="FF63BE7B"/>
        <color rgb="FFFFEB84"/>
        <color rgb="FFF8696B"/>
      </colorScale>
    </cfRule>
  </conditionalFormatting>
  <conditionalFormatting sqref="D6">
    <cfRule type="colorScale" priority="3">
      <colorScale>
        <cfvo type="min"/>
        <cfvo type="percentile" val="50"/>
        <cfvo type="max"/>
        <color rgb="FF63BE7B"/>
        <color rgb="FFFFEB84"/>
        <color rgb="FFF8696B"/>
      </colorScale>
    </cfRule>
  </conditionalFormatting>
  <conditionalFormatting sqref="D8">
    <cfRule type="colorScale" priority="2">
      <colorScale>
        <cfvo type="min"/>
        <cfvo type="percentile" val="50"/>
        <cfvo type="max"/>
        <color rgb="FF63BE7B"/>
        <color rgb="FFFFEB84"/>
        <color rgb="FFF8696B"/>
      </colorScale>
    </cfRule>
  </conditionalFormatting>
  <conditionalFormatting sqref="D9">
    <cfRule type="colorScale" priority="1">
      <colorScale>
        <cfvo type="min"/>
        <cfvo type="percentile" val="50"/>
        <cfvo type="max"/>
        <color rgb="FF63BE7B"/>
        <color rgb="FFFFEB84"/>
        <color rgb="FFF8696B"/>
      </colorScale>
    </cfRule>
  </conditionalFormatting>
  <conditionalFormatting sqref="I2:I9">
    <cfRule type="containsText" dxfId="7" priority="4" operator="containsText" text="(2024)">
      <formula>NOT(ISERROR(SEARCH("(2024)",I2)))</formula>
    </cfRule>
  </conditionalFormatting>
  <hyperlinks>
    <hyperlink ref="E2" r:id="rId1" xr:uid="{657D6750-B5A6-4A87-BCDA-399154676ED1}"/>
    <hyperlink ref="E3" r:id="rId2" xr:uid="{243853BA-A9D2-4C17-B894-335D3306A8FF}"/>
    <hyperlink ref="E4" r:id="rId3" xr:uid="{1B478015-ACBE-4C81-A6D1-D9F57021155B}"/>
    <hyperlink ref="E5" r:id="rId4" xr:uid="{C5475380-D7CC-443B-897A-880940A1E029}"/>
    <hyperlink ref="E6" r:id="rId5" xr:uid="{2F87FA31-68DB-4B83-8907-5AA8D9D062D9}"/>
    <hyperlink ref="E7" r:id="rId6" xr:uid="{C24BB0E3-50E0-4134-BBAD-4912058394ED}"/>
    <hyperlink ref="E8" r:id="rId7" xr:uid="{1132AB4A-D5E3-4ED7-A3A2-531F5BC71CA9}"/>
    <hyperlink ref="E9" r:id="rId8" xr:uid="{45C72D0F-1109-46E9-82A0-36213E54587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405"/>
  <sheetViews>
    <sheetView topLeftCell="A398" workbookViewId="0">
      <selection activeCell="B81" sqref="B81"/>
    </sheetView>
  </sheetViews>
  <sheetFormatPr defaultRowHeight="14.4" x14ac:dyDescent="0.3"/>
  <cols>
    <col min="1" max="1" width="4.33203125" customWidth="1"/>
    <col min="2" max="2" width="50" customWidth="1"/>
    <col min="3" max="3" width="48.77734375" customWidth="1"/>
    <col min="4" max="4" width="20" customWidth="1"/>
    <col min="5" max="5" width="13.5546875" customWidth="1"/>
    <col min="6" max="6" width="12.6640625" customWidth="1"/>
    <col min="7" max="7" width="13.5546875" customWidth="1"/>
    <col min="8" max="8" width="17.5546875" customWidth="1"/>
  </cols>
  <sheetData>
    <row r="1" spans="1:8" ht="21" x14ac:dyDescent="0.3">
      <c r="A1" s="147" t="s">
        <v>113</v>
      </c>
      <c r="B1" s="147"/>
      <c r="C1" s="147"/>
      <c r="D1" s="147"/>
      <c r="E1" s="147"/>
      <c r="F1" s="147"/>
      <c r="G1" s="147"/>
      <c r="H1" s="147"/>
    </row>
    <row r="2" spans="1:8" ht="21" x14ac:dyDescent="0.3">
      <c r="A2" s="143" t="s">
        <v>114</v>
      </c>
      <c r="B2" s="143"/>
      <c r="C2" s="143"/>
      <c r="D2" s="143"/>
      <c r="E2" s="143"/>
      <c r="F2" s="143"/>
      <c r="G2" s="143"/>
      <c r="H2" s="143"/>
    </row>
    <row r="3" spans="1:8" ht="15.6" x14ac:dyDescent="0.3">
      <c r="A3" s="144" t="s">
        <v>115</v>
      </c>
      <c r="B3" s="144"/>
      <c r="C3" s="144"/>
      <c r="D3" s="144"/>
      <c r="E3" s="144"/>
      <c r="F3" s="144"/>
      <c r="G3" s="144"/>
      <c r="H3" s="144"/>
    </row>
    <row r="4" spans="1:8" x14ac:dyDescent="0.3">
      <c r="A4" s="145" t="s">
        <v>116</v>
      </c>
      <c r="B4" s="145"/>
      <c r="C4" s="145"/>
      <c r="D4" s="145"/>
      <c r="E4" s="145"/>
      <c r="F4" s="145"/>
      <c r="G4" s="145"/>
      <c r="H4" s="145"/>
    </row>
    <row r="5" spans="1:8" x14ac:dyDescent="0.3">
      <c r="A5" s="145" t="s">
        <v>117</v>
      </c>
      <c r="B5" s="145"/>
      <c r="C5" s="145"/>
      <c r="D5" s="145"/>
      <c r="E5" s="145"/>
      <c r="F5" s="145"/>
      <c r="G5" s="145"/>
      <c r="H5" s="145"/>
    </row>
    <row r="6" spans="1:8" x14ac:dyDescent="0.3">
      <c r="A6" s="146" t="s">
        <v>118</v>
      </c>
      <c r="B6" s="146"/>
      <c r="C6" s="146"/>
      <c r="D6" s="146"/>
      <c r="E6" s="146"/>
      <c r="F6" s="146"/>
      <c r="G6" s="146"/>
      <c r="H6" s="146"/>
    </row>
    <row r="7" spans="1:8" ht="18.600000000000001" x14ac:dyDescent="0.3">
      <c r="A7" s="82">
        <v>6</v>
      </c>
      <c r="B7" s="82" t="s">
        <v>45</v>
      </c>
      <c r="C7" s="142" t="s">
        <v>81</v>
      </c>
      <c r="D7" s="142"/>
      <c r="E7" s="142"/>
      <c r="F7" s="142"/>
      <c r="G7" s="142"/>
      <c r="H7" s="142"/>
    </row>
    <row r="8" spans="1:8" ht="18.600000000000001" x14ac:dyDescent="0.3">
      <c r="A8" s="142" t="s">
        <v>119</v>
      </c>
      <c r="B8" s="142"/>
      <c r="C8" s="142" t="s">
        <v>118</v>
      </c>
      <c r="D8" s="142"/>
      <c r="E8" s="142"/>
      <c r="F8" s="142"/>
      <c r="G8" s="142"/>
      <c r="H8" s="142"/>
    </row>
    <row r="9" spans="1:8" ht="18.600000000000001" x14ac:dyDescent="0.3">
      <c r="A9" s="142" t="s">
        <v>46</v>
      </c>
      <c r="B9" s="142"/>
      <c r="C9" s="142">
        <f>D26+D37+D46</f>
        <v>16</v>
      </c>
      <c r="D9" s="142"/>
      <c r="E9" s="142"/>
      <c r="F9" s="142"/>
      <c r="G9" s="142"/>
      <c r="H9" s="142"/>
    </row>
    <row r="10" spans="1:8" ht="18.600000000000001" x14ac:dyDescent="0.3">
      <c r="A10" s="142" t="s">
        <v>47</v>
      </c>
      <c r="B10" s="142"/>
      <c r="C10" s="142" t="s">
        <v>82</v>
      </c>
      <c r="D10" s="142"/>
      <c r="E10" s="142"/>
      <c r="F10" s="142"/>
      <c r="G10" s="142"/>
      <c r="H10" s="142"/>
    </row>
    <row r="11" spans="1:8" x14ac:dyDescent="0.3">
      <c r="A11" s="140" t="s">
        <v>12</v>
      </c>
      <c r="B11" s="140"/>
      <c r="C11" s="140"/>
      <c r="D11" s="141"/>
      <c r="E11" s="140"/>
      <c r="F11" s="140"/>
      <c r="G11" s="140"/>
      <c r="H11" s="141"/>
    </row>
    <row r="12" spans="1:8" x14ac:dyDescent="0.3">
      <c r="A12" s="138" t="s">
        <v>120</v>
      </c>
      <c r="B12" s="138"/>
      <c r="C12" s="138"/>
      <c r="D12" s="139"/>
      <c r="E12" s="138"/>
      <c r="F12" s="138"/>
      <c r="G12" s="138"/>
      <c r="H12" s="139"/>
    </row>
    <row r="13" spans="1:8" x14ac:dyDescent="0.3">
      <c r="A13" s="138" t="s">
        <v>121</v>
      </c>
      <c r="B13" s="138"/>
      <c r="C13" s="138"/>
      <c r="D13" s="139"/>
      <c r="E13" s="138"/>
      <c r="F13" s="138"/>
      <c r="G13" s="138"/>
      <c r="H13" s="139"/>
    </row>
    <row r="14" spans="1:8" x14ac:dyDescent="0.3">
      <c r="A14" s="138" t="s">
        <v>122</v>
      </c>
      <c r="B14" s="138"/>
      <c r="C14" s="138"/>
      <c r="D14" s="139"/>
      <c r="E14" s="138"/>
      <c r="F14" s="138"/>
      <c r="G14" s="138"/>
      <c r="H14" s="139"/>
    </row>
    <row r="15" spans="1:8" x14ac:dyDescent="0.3">
      <c r="A15" s="138" t="s">
        <v>123</v>
      </c>
      <c r="B15" s="138"/>
      <c r="C15" s="138"/>
      <c r="D15" s="139"/>
      <c r="E15" s="138"/>
      <c r="F15" s="138"/>
      <c r="G15" s="138"/>
      <c r="H15" s="139"/>
    </row>
    <row r="16" spans="1:8" x14ac:dyDescent="0.3">
      <c r="A16" s="138" t="s">
        <v>124</v>
      </c>
      <c r="B16" s="138"/>
      <c r="C16" s="138"/>
      <c r="D16" s="139"/>
      <c r="E16" s="138"/>
      <c r="F16" s="138"/>
      <c r="G16" s="138"/>
      <c r="H16" s="139"/>
    </row>
    <row r="17" spans="1:8" x14ac:dyDescent="0.3">
      <c r="A17" s="138" t="s">
        <v>125</v>
      </c>
      <c r="B17" s="138"/>
      <c r="C17" s="138"/>
      <c r="D17" s="139"/>
      <c r="E17" s="138"/>
      <c r="F17" s="138"/>
      <c r="G17" s="138"/>
      <c r="H17" s="139"/>
    </row>
    <row r="18" spans="1:8" x14ac:dyDescent="0.3">
      <c r="A18" s="138" t="s">
        <v>126</v>
      </c>
      <c r="B18" s="138"/>
      <c r="C18" s="138"/>
      <c r="D18" s="139"/>
      <c r="E18" s="138"/>
      <c r="F18" s="138"/>
      <c r="G18" s="138"/>
      <c r="H18" s="139"/>
    </row>
    <row r="19" spans="1:8" x14ac:dyDescent="0.3">
      <c r="A19" s="138" t="s">
        <v>127</v>
      </c>
      <c r="B19" s="138"/>
      <c r="C19" s="138"/>
      <c r="D19" s="139"/>
      <c r="E19" s="138"/>
      <c r="F19" s="138"/>
      <c r="G19" s="138"/>
      <c r="H19" s="139"/>
    </row>
    <row r="20" spans="1:8" x14ac:dyDescent="0.3">
      <c r="A20" s="135" t="s">
        <v>11</v>
      </c>
      <c r="B20" s="135"/>
      <c r="C20" s="135"/>
      <c r="D20" s="135"/>
      <c r="E20" s="135"/>
      <c r="F20" s="135"/>
      <c r="G20" s="135"/>
      <c r="H20" s="135"/>
    </row>
    <row r="21" spans="1:8" ht="41.4" x14ac:dyDescent="0.3">
      <c r="A21" s="83" t="s">
        <v>0</v>
      </c>
      <c r="B21" s="83" t="s">
        <v>128</v>
      </c>
      <c r="C21" s="83" t="s">
        <v>9</v>
      </c>
      <c r="D21" s="136" t="s">
        <v>2</v>
      </c>
      <c r="E21" s="136"/>
      <c r="F21" s="136"/>
      <c r="G21" s="83" t="s">
        <v>55</v>
      </c>
      <c r="H21" s="83" t="s">
        <v>129</v>
      </c>
    </row>
    <row r="22" spans="1:8" ht="262.2" x14ac:dyDescent="0.3">
      <c r="A22" s="84">
        <v>1</v>
      </c>
      <c r="B22" s="84" t="s">
        <v>130</v>
      </c>
      <c r="C22" s="84" t="s">
        <v>131</v>
      </c>
      <c r="D22" s="134" t="s">
        <v>5</v>
      </c>
      <c r="E22" s="134"/>
      <c r="F22" s="134"/>
      <c r="G22" s="84">
        <v>1</v>
      </c>
      <c r="H22" s="84" t="s">
        <v>132</v>
      </c>
    </row>
    <row r="23" spans="1:8" x14ac:dyDescent="0.3">
      <c r="A23" s="84">
        <v>2</v>
      </c>
      <c r="B23" s="84" t="s">
        <v>133</v>
      </c>
      <c r="C23" s="84" t="s">
        <v>134</v>
      </c>
      <c r="D23" s="134" t="s">
        <v>6</v>
      </c>
      <c r="E23" s="134"/>
      <c r="F23" s="134"/>
      <c r="G23" s="84">
        <v>12</v>
      </c>
      <c r="H23" s="84" t="s">
        <v>132</v>
      </c>
    </row>
    <row r="24" spans="1:8" ht="27.6" x14ac:dyDescent="0.3">
      <c r="A24" s="84">
        <v>3</v>
      </c>
      <c r="B24" s="84" t="s">
        <v>135</v>
      </c>
      <c r="C24" s="84" t="s">
        <v>136</v>
      </c>
      <c r="D24" s="134" t="s">
        <v>6</v>
      </c>
      <c r="E24" s="134"/>
      <c r="F24" s="134"/>
      <c r="G24" s="84">
        <v>24</v>
      </c>
      <c r="H24" s="84" t="s">
        <v>132</v>
      </c>
    </row>
    <row r="25" spans="1:8" x14ac:dyDescent="0.3">
      <c r="A25" s="135" t="s">
        <v>137</v>
      </c>
      <c r="B25" s="135"/>
      <c r="C25" s="135"/>
      <c r="D25" s="135"/>
      <c r="E25" s="135"/>
      <c r="F25" s="135"/>
      <c r="G25" s="135"/>
      <c r="H25" s="135"/>
    </row>
    <row r="26" spans="1:8" x14ac:dyDescent="0.3">
      <c r="A26" s="137" t="s">
        <v>138</v>
      </c>
      <c r="B26" s="137"/>
      <c r="C26" s="137"/>
      <c r="D26" s="137">
        <v>2</v>
      </c>
      <c r="E26" s="137"/>
      <c r="F26" s="137"/>
      <c r="G26" s="137"/>
      <c r="H26" s="137"/>
    </row>
    <row r="27" spans="1:8" ht="41.4" x14ac:dyDescent="0.3">
      <c r="A27" s="83" t="s">
        <v>0</v>
      </c>
      <c r="B27" s="83" t="s">
        <v>128</v>
      </c>
      <c r="C27" s="83" t="s">
        <v>9</v>
      </c>
      <c r="D27" s="83" t="s">
        <v>2</v>
      </c>
      <c r="E27" s="83" t="s">
        <v>56</v>
      </c>
      <c r="F27" s="83" t="s">
        <v>57</v>
      </c>
      <c r="G27" s="83" t="s">
        <v>55</v>
      </c>
      <c r="H27" s="83" t="s">
        <v>129</v>
      </c>
    </row>
    <row r="28" spans="1:8" ht="96.6" x14ac:dyDescent="0.3">
      <c r="A28" s="84">
        <v>1</v>
      </c>
      <c r="B28" s="84" t="s">
        <v>139</v>
      </c>
      <c r="C28" s="84" t="s">
        <v>140</v>
      </c>
      <c r="D28" s="84" t="s">
        <v>10</v>
      </c>
      <c r="E28" s="84">
        <v>1</v>
      </c>
      <c r="F28" s="84" t="s">
        <v>141</v>
      </c>
      <c r="G28" s="84">
        <v>1</v>
      </c>
      <c r="H28" s="84" t="s">
        <v>132</v>
      </c>
    </row>
    <row r="29" spans="1:8" ht="179.4" x14ac:dyDescent="0.3">
      <c r="A29" s="84">
        <v>2</v>
      </c>
      <c r="B29" s="84" t="s">
        <v>142</v>
      </c>
      <c r="C29" s="84" t="s">
        <v>143</v>
      </c>
      <c r="D29" s="84" t="s">
        <v>10</v>
      </c>
      <c r="E29" s="84">
        <v>1</v>
      </c>
      <c r="F29" s="84" t="s">
        <v>141</v>
      </c>
      <c r="G29" s="84">
        <v>1</v>
      </c>
      <c r="H29" s="84" t="s">
        <v>132</v>
      </c>
    </row>
    <row r="30" spans="1:8" ht="124.2" x14ac:dyDescent="0.3">
      <c r="A30" s="84">
        <v>3</v>
      </c>
      <c r="B30" s="84" t="s">
        <v>144</v>
      </c>
      <c r="C30" s="84" t="s">
        <v>145</v>
      </c>
      <c r="D30" s="84" t="s">
        <v>10</v>
      </c>
      <c r="E30" s="84">
        <v>1</v>
      </c>
      <c r="F30" s="84" t="s">
        <v>141</v>
      </c>
      <c r="G30" s="84">
        <v>1</v>
      </c>
      <c r="H30" s="84" t="s">
        <v>132</v>
      </c>
    </row>
    <row r="31" spans="1:8" ht="96.6" x14ac:dyDescent="0.3">
      <c r="A31" s="84">
        <v>4</v>
      </c>
      <c r="B31" s="84" t="s">
        <v>146</v>
      </c>
      <c r="C31" s="84" t="s">
        <v>147</v>
      </c>
      <c r="D31" s="84" t="s">
        <v>10</v>
      </c>
      <c r="E31" s="84">
        <v>1</v>
      </c>
      <c r="F31" s="84" t="s">
        <v>141</v>
      </c>
      <c r="G31" s="84">
        <v>1</v>
      </c>
      <c r="H31" s="84" t="s">
        <v>132</v>
      </c>
    </row>
    <row r="32" spans="1:8" ht="69" x14ac:dyDescent="0.3">
      <c r="A32" s="84">
        <v>5</v>
      </c>
      <c r="B32" s="84" t="s">
        <v>148</v>
      </c>
      <c r="C32" s="84" t="s">
        <v>149</v>
      </c>
      <c r="D32" s="84" t="s">
        <v>10</v>
      </c>
      <c r="E32" s="84">
        <v>1</v>
      </c>
      <c r="F32" s="84" t="s">
        <v>141</v>
      </c>
      <c r="G32" s="84">
        <v>1</v>
      </c>
      <c r="H32" s="84" t="s">
        <v>132</v>
      </c>
    </row>
    <row r="33" spans="1:8" ht="82.8" x14ac:dyDescent="0.3">
      <c r="A33" s="84">
        <v>6</v>
      </c>
      <c r="B33" s="84" t="s">
        <v>150</v>
      </c>
      <c r="C33" s="84" t="s">
        <v>151</v>
      </c>
      <c r="D33" s="84" t="s">
        <v>10</v>
      </c>
      <c r="E33" s="84">
        <v>1</v>
      </c>
      <c r="F33" s="84" t="s">
        <v>141</v>
      </c>
      <c r="G33" s="84">
        <v>1</v>
      </c>
      <c r="H33" s="84" t="s">
        <v>132</v>
      </c>
    </row>
    <row r="34" spans="1:8" ht="41.4" x14ac:dyDescent="0.3">
      <c r="A34" s="84">
        <v>7</v>
      </c>
      <c r="B34" s="84" t="s">
        <v>152</v>
      </c>
      <c r="C34" s="84" t="s">
        <v>153</v>
      </c>
      <c r="D34" s="84" t="s">
        <v>10</v>
      </c>
      <c r="E34" s="84">
        <v>1</v>
      </c>
      <c r="F34" s="84" t="s">
        <v>141</v>
      </c>
      <c r="G34" s="84">
        <v>1</v>
      </c>
      <c r="H34" s="84" t="s">
        <v>132</v>
      </c>
    </row>
    <row r="35" spans="1:8" ht="82.8" x14ac:dyDescent="0.3">
      <c r="A35" s="84">
        <v>8</v>
      </c>
      <c r="B35" s="84" t="s">
        <v>154</v>
      </c>
      <c r="C35" s="84" t="s">
        <v>155</v>
      </c>
      <c r="D35" s="84" t="s">
        <v>10</v>
      </c>
      <c r="E35" s="84">
        <v>1</v>
      </c>
      <c r="F35" s="84" t="s">
        <v>141</v>
      </c>
      <c r="G35" s="84">
        <v>1</v>
      </c>
      <c r="H35" s="84" t="s">
        <v>132</v>
      </c>
    </row>
    <row r="36" spans="1:8" x14ac:dyDescent="0.3">
      <c r="A36" s="135" t="s">
        <v>137</v>
      </c>
      <c r="B36" s="135"/>
      <c r="C36" s="135"/>
      <c r="D36" s="135"/>
      <c r="E36" s="135"/>
      <c r="F36" s="135"/>
      <c r="G36" s="135"/>
      <c r="H36" s="135"/>
    </row>
    <row r="37" spans="1:8" x14ac:dyDescent="0.3">
      <c r="A37" s="137" t="s">
        <v>138</v>
      </c>
      <c r="B37" s="137"/>
      <c r="C37" s="137"/>
      <c r="D37" s="137">
        <v>2</v>
      </c>
      <c r="E37" s="137"/>
      <c r="F37" s="137"/>
      <c r="G37" s="137"/>
      <c r="H37" s="137"/>
    </row>
    <row r="38" spans="1:8" ht="41.4" x14ac:dyDescent="0.3">
      <c r="A38" s="83" t="s">
        <v>0</v>
      </c>
      <c r="B38" s="83" t="s">
        <v>128</v>
      </c>
      <c r="C38" s="83" t="s">
        <v>9</v>
      </c>
      <c r="D38" s="83" t="s">
        <v>2</v>
      </c>
      <c r="E38" s="83" t="s">
        <v>56</v>
      </c>
      <c r="F38" s="83" t="s">
        <v>57</v>
      </c>
      <c r="G38" s="83" t="s">
        <v>55</v>
      </c>
      <c r="H38" s="83" t="s">
        <v>129</v>
      </c>
    </row>
    <row r="39" spans="1:8" ht="276" x14ac:dyDescent="0.3">
      <c r="A39" s="84">
        <v>1</v>
      </c>
      <c r="B39" s="84" t="s">
        <v>156</v>
      </c>
      <c r="C39" s="84" t="s">
        <v>157</v>
      </c>
      <c r="D39" s="84" t="s">
        <v>10</v>
      </c>
      <c r="E39" s="84">
        <v>1</v>
      </c>
      <c r="F39" s="84" t="s">
        <v>141</v>
      </c>
      <c r="G39" s="84">
        <v>1</v>
      </c>
      <c r="H39" s="84" t="s">
        <v>132</v>
      </c>
    </row>
    <row r="40" spans="1:8" ht="82.8" x14ac:dyDescent="0.3">
      <c r="A40" s="84">
        <v>2</v>
      </c>
      <c r="B40" s="84" t="s">
        <v>158</v>
      </c>
      <c r="C40" s="84" t="s">
        <v>159</v>
      </c>
      <c r="D40" s="84" t="s">
        <v>10</v>
      </c>
      <c r="E40" s="84">
        <v>1</v>
      </c>
      <c r="F40" s="84" t="s">
        <v>141</v>
      </c>
      <c r="G40" s="84">
        <v>1</v>
      </c>
      <c r="H40" s="84" t="s">
        <v>132</v>
      </c>
    </row>
    <row r="41" spans="1:8" ht="207" x14ac:dyDescent="0.3">
      <c r="A41" s="84">
        <v>3</v>
      </c>
      <c r="B41" s="84" t="s">
        <v>160</v>
      </c>
      <c r="C41" s="84" t="s">
        <v>161</v>
      </c>
      <c r="D41" s="84" t="s">
        <v>10</v>
      </c>
      <c r="E41" s="84">
        <v>1</v>
      </c>
      <c r="F41" s="84" t="s">
        <v>141</v>
      </c>
      <c r="G41" s="84">
        <v>1</v>
      </c>
      <c r="H41" s="84" t="s">
        <v>132</v>
      </c>
    </row>
    <row r="42" spans="1:8" ht="96.6" x14ac:dyDescent="0.3">
      <c r="A42" s="84">
        <v>4</v>
      </c>
      <c r="B42" s="84" t="s">
        <v>162</v>
      </c>
      <c r="C42" s="84" t="s">
        <v>163</v>
      </c>
      <c r="D42" s="84" t="s">
        <v>10</v>
      </c>
      <c r="E42" s="84">
        <v>1</v>
      </c>
      <c r="F42" s="84" t="s">
        <v>141</v>
      </c>
      <c r="G42" s="84">
        <v>1</v>
      </c>
      <c r="H42" s="84" t="s">
        <v>132</v>
      </c>
    </row>
    <row r="43" spans="1:8" ht="138" x14ac:dyDescent="0.3">
      <c r="A43" s="84">
        <v>5</v>
      </c>
      <c r="B43" s="84" t="s">
        <v>164</v>
      </c>
      <c r="C43" s="84" t="s">
        <v>165</v>
      </c>
      <c r="D43" s="84" t="s">
        <v>10</v>
      </c>
      <c r="E43" s="84">
        <v>1</v>
      </c>
      <c r="F43" s="84" t="s">
        <v>141</v>
      </c>
      <c r="G43" s="84">
        <v>1</v>
      </c>
      <c r="H43" s="84" t="s">
        <v>132</v>
      </c>
    </row>
    <row r="44" spans="1:8" ht="41.4" x14ac:dyDescent="0.3">
      <c r="A44" s="84">
        <v>6</v>
      </c>
      <c r="B44" s="84" t="s">
        <v>152</v>
      </c>
      <c r="C44" s="84" t="s">
        <v>166</v>
      </c>
      <c r="D44" s="84" t="s">
        <v>10</v>
      </c>
      <c r="E44" s="84">
        <v>1</v>
      </c>
      <c r="F44" s="84" t="s">
        <v>141</v>
      </c>
      <c r="G44" s="84">
        <v>1</v>
      </c>
      <c r="H44" s="84" t="s">
        <v>132</v>
      </c>
    </row>
    <row r="45" spans="1:8" x14ac:dyDescent="0.3">
      <c r="A45" s="135" t="s">
        <v>137</v>
      </c>
      <c r="B45" s="135"/>
      <c r="C45" s="135"/>
      <c r="D45" s="135"/>
      <c r="E45" s="135"/>
      <c r="F45" s="135"/>
      <c r="G45" s="135"/>
      <c r="H45" s="135"/>
    </row>
    <row r="46" spans="1:8" x14ac:dyDescent="0.3">
      <c r="A46" s="137" t="s">
        <v>138</v>
      </c>
      <c r="B46" s="137"/>
      <c r="C46" s="137"/>
      <c r="D46" s="137">
        <v>12</v>
      </c>
      <c r="E46" s="137"/>
      <c r="F46" s="137"/>
      <c r="G46" s="137"/>
      <c r="H46" s="137"/>
    </row>
    <row r="47" spans="1:8" ht="41.4" x14ac:dyDescent="0.3">
      <c r="A47" s="83" t="s">
        <v>0</v>
      </c>
      <c r="B47" s="83" t="s">
        <v>128</v>
      </c>
      <c r="C47" s="83" t="s">
        <v>9</v>
      </c>
      <c r="D47" s="83" t="s">
        <v>2</v>
      </c>
      <c r="E47" s="83" t="s">
        <v>56</v>
      </c>
      <c r="F47" s="83" t="s">
        <v>57</v>
      </c>
      <c r="G47" s="83" t="s">
        <v>55</v>
      </c>
      <c r="H47" s="83" t="s">
        <v>129</v>
      </c>
    </row>
    <row r="48" spans="1:8" ht="41.4" x14ac:dyDescent="0.3">
      <c r="A48" s="84">
        <v>1</v>
      </c>
      <c r="B48" s="84" t="s">
        <v>152</v>
      </c>
      <c r="C48" s="84" t="s">
        <v>166</v>
      </c>
      <c r="D48" s="84" t="s">
        <v>10</v>
      </c>
      <c r="E48" s="84">
        <v>1</v>
      </c>
      <c r="F48" s="84" t="s">
        <v>141</v>
      </c>
      <c r="G48" s="84">
        <v>6</v>
      </c>
      <c r="H48" s="84" t="s">
        <v>132</v>
      </c>
    </row>
    <row r="49" spans="1:8" ht="41.4" x14ac:dyDescent="0.3">
      <c r="A49" s="84">
        <v>2</v>
      </c>
      <c r="B49" s="84" t="s">
        <v>167</v>
      </c>
      <c r="C49" s="84" t="s">
        <v>168</v>
      </c>
      <c r="D49" s="84" t="s">
        <v>10</v>
      </c>
      <c r="E49" s="84">
        <v>1</v>
      </c>
      <c r="F49" s="84" t="s">
        <v>141</v>
      </c>
      <c r="G49" s="84">
        <v>6</v>
      </c>
      <c r="H49" s="84" t="s">
        <v>132</v>
      </c>
    </row>
    <row r="50" spans="1:8" ht="96.6" x14ac:dyDescent="0.3">
      <c r="A50" s="84">
        <v>3</v>
      </c>
      <c r="B50" s="84" t="s">
        <v>169</v>
      </c>
      <c r="C50" s="84" t="s">
        <v>170</v>
      </c>
      <c r="D50" s="84" t="s">
        <v>10</v>
      </c>
      <c r="E50" s="84">
        <v>1</v>
      </c>
      <c r="F50" s="84" t="s">
        <v>141</v>
      </c>
      <c r="G50" s="84">
        <v>6</v>
      </c>
      <c r="H50" s="84" t="s">
        <v>132</v>
      </c>
    </row>
    <row r="51" spans="1:8" ht="110.4" x14ac:dyDescent="0.3">
      <c r="A51" s="84">
        <v>4</v>
      </c>
      <c r="B51" s="84" t="s">
        <v>171</v>
      </c>
      <c r="C51" s="84" t="s">
        <v>172</v>
      </c>
      <c r="D51" s="84" t="s">
        <v>10</v>
      </c>
      <c r="E51" s="84">
        <v>1</v>
      </c>
      <c r="F51" s="84" t="s">
        <v>141</v>
      </c>
      <c r="G51" s="84">
        <v>6</v>
      </c>
      <c r="H51" s="84" t="s">
        <v>132</v>
      </c>
    </row>
    <row r="52" spans="1:8" ht="82.8" x14ac:dyDescent="0.3">
      <c r="A52" s="84">
        <v>5</v>
      </c>
      <c r="B52" s="84" t="s">
        <v>173</v>
      </c>
      <c r="C52" s="84" t="s">
        <v>174</v>
      </c>
      <c r="D52" s="84" t="s">
        <v>10</v>
      </c>
      <c r="E52" s="84">
        <v>1</v>
      </c>
      <c r="F52" s="84" t="s">
        <v>141</v>
      </c>
      <c r="G52" s="84">
        <v>6</v>
      </c>
      <c r="H52" s="84" t="s">
        <v>132</v>
      </c>
    </row>
    <row r="53" spans="1:8" ht="69" x14ac:dyDescent="0.3">
      <c r="A53" s="84">
        <v>6</v>
      </c>
      <c r="B53" s="84" t="s">
        <v>175</v>
      </c>
      <c r="C53" s="84" t="s">
        <v>176</v>
      </c>
      <c r="D53" s="84" t="s">
        <v>10</v>
      </c>
      <c r="E53" s="84">
        <v>1</v>
      </c>
      <c r="F53" s="84" t="s">
        <v>141</v>
      </c>
      <c r="G53" s="84">
        <v>6</v>
      </c>
      <c r="H53" s="84" t="s">
        <v>132</v>
      </c>
    </row>
    <row r="54" spans="1:8" ht="82.8" x14ac:dyDescent="0.3">
      <c r="A54" s="84">
        <v>7</v>
      </c>
      <c r="B54" s="84" t="s">
        <v>177</v>
      </c>
      <c r="C54" s="84" t="s">
        <v>178</v>
      </c>
      <c r="D54" s="84" t="s">
        <v>10</v>
      </c>
      <c r="E54" s="84">
        <v>1</v>
      </c>
      <c r="F54" s="84" t="s">
        <v>141</v>
      </c>
      <c r="G54" s="84">
        <v>6</v>
      </c>
      <c r="H54" s="84" t="s">
        <v>132</v>
      </c>
    </row>
    <row r="55" spans="1:8" ht="82.8" x14ac:dyDescent="0.3">
      <c r="A55" s="84">
        <v>8</v>
      </c>
      <c r="B55" s="84" t="s">
        <v>179</v>
      </c>
      <c r="C55" s="84" t="s">
        <v>180</v>
      </c>
      <c r="D55" s="84" t="s">
        <v>10</v>
      </c>
      <c r="E55" s="84">
        <v>1</v>
      </c>
      <c r="F55" s="84" t="s">
        <v>141</v>
      </c>
      <c r="G55" s="84">
        <v>6</v>
      </c>
      <c r="H55" s="84" t="s">
        <v>132</v>
      </c>
    </row>
    <row r="56" spans="1:8" ht="276" x14ac:dyDescent="0.3">
      <c r="A56" s="84">
        <v>9</v>
      </c>
      <c r="B56" s="84" t="s">
        <v>181</v>
      </c>
      <c r="C56" s="84" t="s">
        <v>182</v>
      </c>
      <c r="D56" s="84" t="s">
        <v>10</v>
      </c>
      <c r="E56" s="84">
        <v>1</v>
      </c>
      <c r="F56" s="84" t="s">
        <v>141</v>
      </c>
      <c r="G56" s="84">
        <v>6</v>
      </c>
      <c r="H56" s="84" t="s">
        <v>132</v>
      </c>
    </row>
    <row r="57" spans="1:8" ht="179.4" x14ac:dyDescent="0.3">
      <c r="A57" s="84">
        <v>10</v>
      </c>
      <c r="B57" s="84" t="s">
        <v>142</v>
      </c>
      <c r="C57" s="84" t="s">
        <v>143</v>
      </c>
      <c r="D57" s="84" t="s">
        <v>10</v>
      </c>
      <c r="E57" s="84">
        <v>1</v>
      </c>
      <c r="F57" s="84" t="s">
        <v>141</v>
      </c>
      <c r="G57" s="84">
        <v>6</v>
      </c>
      <c r="H57" s="84" t="s">
        <v>132</v>
      </c>
    </row>
    <row r="58" spans="1:8" x14ac:dyDescent="0.3">
      <c r="A58" s="135" t="s">
        <v>14</v>
      </c>
      <c r="B58" s="135"/>
      <c r="C58" s="135"/>
      <c r="D58" s="135"/>
      <c r="E58" s="135"/>
      <c r="F58" s="135"/>
      <c r="G58" s="135"/>
      <c r="H58" s="135"/>
    </row>
    <row r="59" spans="1:8" ht="41.4" x14ac:dyDescent="0.3">
      <c r="A59" s="83" t="s">
        <v>0</v>
      </c>
      <c r="B59" s="83" t="s">
        <v>128</v>
      </c>
      <c r="C59" s="83" t="s">
        <v>9</v>
      </c>
      <c r="D59" s="136" t="s">
        <v>2</v>
      </c>
      <c r="E59" s="136"/>
      <c r="F59" s="136"/>
      <c r="G59" s="83" t="s">
        <v>55</v>
      </c>
      <c r="H59" s="83" t="s">
        <v>129</v>
      </c>
    </row>
    <row r="60" spans="1:8" x14ac:dyDescent="0.3">
      <c r="A60" s="84">
        <v>1</v>
      </c>
      <c r="B60" s="84" t="s">
        <v>133</v>
      </c>
      <c r="C60" s="84" t="s">
        <v>134</v>
      </c>
      <c r="D60" s="134" t="s">
        <v>6</v>
      </c>
      <c r="E60" s="134"/>
      <c r="F60" s="134"/>
      <c r="G60" s="84">
        <v>1</v>
      </c>
      <c r="H60" s="84" t="s">
        <v>132</v>
      </c>
    </row>
    <row r="61" spans="1:8" ht="27.6" x14ac:dyDescent="0.3">
      <c r="A61" s="84">
        <v>2</v>
      </c>
      <c r="B61" s="84" t="s">
        <v>183</v>
      </c>
      <c r="C61" s="84" t="s">
        <v>184</v>
      </c>
      <c r="D61" s="134" t="s">
        <v>6</v>
      </c>
      <c r="E61" s="134"/>
      <c r="F61" s="134"/>
      <c r="G61" s="84">
        <v>1</v>
      </c>
      <c r="H61" s="84" t="s">
        <v>132</v>
      </c>
    </row>
    <row r="62" spans="1:8" ht="193.2" x14ac:dyDescent="0.3">
      <c r="A62" s="84">
        <v>3</v>
      </c>
      <c r="B62" s="84" t="s">
        <v>185</v>
      </c>
      <c r="C62" s="84" t="s">
        <v>186</v>
      </c>
      <c r="D62" s="134" t="s">
        <v>5</v>
      </c>
      <c r="E62" s="134"/>
      <c r="F62" s="134"/>
      <c r="G62" s="84">
        <v>1</v>
      </c>
      <c r="H62" s="84" t="s">
        <v>132</v>
      </c>
    </row>
    <row r="63" spans="1:8" ht="400.2" x14ac:dyDescent="0.3">
      <c r="A63" s="84">
        <v>4</v>
      </c>
      <c r="B63" s="84" t="s">
        <v>187</v>
      </c>
      <c r="C63" s="84" t="s">
        <v>188</v>
      </c>
      <c r="D63" s="134" t="s">
        <v>5</v>
      </c>
      <c r="E63" s="134"/>
      <c r="F63" s="134"/>
      <c r="G63" s="84">
        <v>1</v>
      </c>
      <c r="H63" s="84" t="s">
        <v>132</v>
      </c>
    </row>
    <row r="64" spans="1:8" x14ac:dyDescent="0.3">
      <c r="A64" s="135" t="s">
        <v>13</v>
      </c>
      <c r="B64" s="135"/>
      <c r="C64" s="135"/>
      <c r="D64" s="135"/>
      <c r="E64" s="135"/>
      <c r="F64" s="135"/>
      <c r="G64" s="135"/>
      <c r="H64" s="135"/>
    </row>
    <row r="65" spans="1:8" ht="41.4" x14ac:dyDescent="0.3">
      <c r="A65" s="83" t="s">
        <v>0</v>
      </c>
      <c r="B65" s="83" t="s">
        <v>128</v>
      </c>
      <c r="C65" s="83" t="s">
        <v>9</v>
      </c>
      <c r="D65" s="136" t="s">
        <v>2</v>
      </c>
      <c r="E65" s="136"/>
      <c r="F65" s="136"/>
      <c r="G65" s="83" t="s">
        <v>55</v>
      </c>
      <c r="H65" s="83" t="s">
        <v>129</v>
      </c>
    </row>
    <row r="66" spans="1:8" ht="409.6" x14ac:dyDescent="0.3">
      <c r="A66" s="84">
        <v>1</v>
      </c>
      <c r="B66" s="84" t="s">
        <v>19</v>
      </c>
      <c r="C66" s="84" t="s">
        <v>189</v>
      </c>
      <c r="D66" s="134" t="s">
        <v>8</v>
      </c>
      <c r="E66" s="134"/>
      <c r="F66" s="134"/>
      <c r="G66" s="84">
        <v>1</v>
      </c>
      <c r="H66" s="84" t="s">
        <v>190</v>
      </c>
    </row>
    <row r="67" spans="1:8" ht="42" thickBot="1" x14ac:dyDescent="0.35">
      <c r="A67" s="84">
        <v>2</v>
      </c>
      <c r="B67" s="84" t="s">
        <v>20</v>
      </c>
      <c r="C67" s="84" t="s">
        <v>191</v>
      </c>
      <c r="D67" s="134" t="s">
        <v>8</v>
      </c>
      <c r="E67" s="134"/>
      <c r="F67" s="134"/>
      <c r="G67" s="84">
        <v>1</v>
      </c>
      <c r="H67" s="84" t="s">
        <v>190</v>
      </c>
    </row>
    <row r="68" spans="1:8" ht="21" x14ac:dyDescent="0.3">
      <c r="A68" s="147" t="s">
        <v>113</v>
      </c>
      <c r="B68" s="147"/>
      <c r="C68" s="147"/>
      <c r="D68" s="147"/>
      <c r="E68" s="147"/>
      <c r="F68" s="147"/>
      <c r="G68" s="147"/>
      <c r="H68" s="147"/>
    </row>
    <row r="69" spans="1:8" ht="21" x14ac:dyDescent="0.3">
      <c r="A69" s="143" t="s">
        <v>192</v>
      </c>
      <c r="B69" s="143"/>
      <c r="C69" s="143"/>
      <c r="D69" s="143"/>
      <c r="E69" s="143"/>
      <c r="F69" s="143"/>
      <c r="G69" s="143"/>
      <c r="H69" s="143"/>
    </row>
    <row r="70" spans="1:8" ht="15.6" x14ac:dyDescent="0.3">
      <c r="A70" s="144" t="s">
        <v>115</v>
      </c>
      <c r="B70" s="144"/>
      <c r="C70" s="144"/>
      <c r="D70" s="144"/>
      <c r="E70" s="144"/>
      <c r="F70" s="144"/>
      <c r="G70" s="144"/>
      <c r="H70" s="144"/>
    </row>
    <row r="71" spans="1:8" x14ac:dyDescent="0.3">
      <c r="A71" s="145" t="s">
        <v>193</v>
      </c>
      <c r="B71" s="145"/>
      <c r="C71" s="145"/>
      <c r="D71" s="145"/>
      <c r="E71" s="145"/>
      <c r="F71" s="145"/>
      <c r="G71" s="145"/>
      <c r="H71" s="145"/>
    </row>
    <row r="72" spans="1:8" x14ac:dyDescent="0.3">
      <c r="A72" s="145" t="s">
        <v>117</v>
      </c>
      <c r="B72" s="145"/>
      <c r="C72" s="145"/>
      <c r="D72" s="145"/>
      <c r="E72" s="145"/>
      <c r="F72" s="145"/>
      <c r="G72" s="145"/>
      <c r="H72" s="145"/>
    </row>
    <row r="73" spans="1:8" x14ac:dyDescent="0.3">
      <c r="A73" s="146" t="s">
        <v>194</v>
      </c>
      <c r="B73" s="146"/>
      <c r="C73" s="146"/>
      <c r="D73" s="146"/>
      <c r="E73" s="146"/>
      <c r="F73" s="146"/>
      <c r="G73" s="146"/>
      <c r="H73" s="146"/>
    </row>
    <row r="74" spans="1:8" ht="18.600000000000001" x14ac:dyDescent="0.3">
      <c r="A74" s="82">
        <v>5</v>
      </c>
      <c r="B74" s="82" t="s">
        <v>45</v>
      </c>
      <c r="C74" s="142" t="s">
        <v>86</v>
      </c>
      <c r="D74" s="142"/>
      <c r="E74" s="142"/>
      <c r="F74" s="142"/>
      <c r="G74" s="142"/>
      <c r="H74" s="142"/>
    </row>
    <row r="75" spans="1:8" ht="18.600000000000001" x14ac:dyDescent="0.3">
      <c r="A75" s="142" t="s">
        <v>119</v>
      </c>
      <c r="B75" s="142"/>
      <c r="C75" s="142" t="s">
        <v>195</v>
      </c>
      <c r="D75" s="142"/>
      <c r="E75" s="142"/>
      <c r="F75" s="142"/>
      <c r="G75" s="142"/>
      <c r="H75" s="142"/>
    </row>
    <row r="76" spans="1:8" ht="18.600000000000001" x14ac:dyDescent="0.3">
      <c r="A76" s="142" t="s">
        <v>46</v>
      </c>
      <c r="B76" s="142"/>
      <c r="C76" s="142">
        <f>D93</f>
        <v>20</v>
      </c>
      <c r="D76" s="142"/>
      <c r="E76" s="142"/>
      <c r="F76" s="142"/>
      <c r="G76" s="142"/>
      <c r="H76" s="142"/>
    </row>
    <row r="77" spans="1:8" ht="18.600000000000001" x14ac:dyDescent="0.3">
      <c r="A77" s="142" t="s">
        <v>47</v>
      </c>
      <c r="B77" s="142"/>
      <c r="C77" s="142" t="s">
        <v>87</v>
      </c>
      <c r="D77" s="142"/>
      <c r="E77" s="142"/>
      <c r="F77" s="142"/>
      <c r="G77" s="142"/>
      <c r="H77" s="142"/>
    </row>
    <row r="78" spans="1:8" x14ac:dyDescent="0.3">
      <c r="A78" s="140" t="s">
        <v>12</v>
      </c>
      <c r="B78" s="140"/>
      <c r="C78" s="140"/>
      <c r="D78" s="141"/>
      <c r="E78" s="140"/>
      <c r="F78" s="140"/>
      <c r="G78" s="140"/>
      <c r="H78" s="141"/>
    </row>
    <row r="79" spans="1:8" x14ac:dyDescent="0.3">
      <c r="A79" s="138" t="s">
        <v>196</v>
      </c>
      <c r="B79" s="138"/>
      <c r="C79" s="138"/>
      <c r="D79" s="139"/>
      <c r="E79" s="138"/>
      <c r="F79" s="138"/>
      <c r="G79" s="138"/>
      <c r="H79" s="139"/>
    </row>
    <row r="80" spans="1:8" x14ac:dyDescent="0.3">
      <c r="A80" s="138" t="s">
        <v>197</v>
      </c>
      <c r="B80" s="138"/>
      <c r="C80" s="138"/>
      <c r="D80" s="139"/>
      <c r="E80" s="138"/>
      <c r="F80" s="138"/>
      <c r="G80" s="138"/>
      <c r="H80" s="139"/>
    </row>
    <row r="81" spans="1:8" x14ac:dyDescent="0.3">
      <c r="A81" s="138" t="s">
        <v>198</v>
      </c>
      <c r="B81" s="138"/>
      <c r="C81" s="138"/>
      <c r="D81" s="139"/>
      <c r="E81" s="138"/>
      <c r="F81" s="138"/>
      <c r="G81" s="138"/>
      <c r="H81" s="139"/>
    </row>
    <row r="82" spans="1:8" x14ac:dyDescent="0.3">
      <c r="A82" s="138" t="s">
        <v>123</v>
      </c>
      <c r="B82" s="138"/>
      <c r="C82" s="138"/>
      <c r="D82" s="139"/>
      <c r="E82" s="138"/>
      <c r="F82" s="138"/>
      <c r="G82" s="138"/>
      <c r="H82" s="139"/>
    </row>
    <row r="83" spans="1:8" x14ac:dyDescent="0.3">
      <c r="A83" s="138" t="s">
        <v>199</v>
      </c>
      <c r="B83" s="138"/>
      <c r="C83" s="138"/>
      <c r="D83" s="139"/>
      <c r="E83" s="138"/>
      <c r="F83" s="138"/>
      <c r="G83" s="138"/>
      <c r="H83" s="139"/>
    </row>
    <row r="84" spans="1:8" x14ac:dyDescent="0.3">
      <c r="A84" s="138" t="s">
        <v>200</v>
      </c>
      <c r="B84" s="138"/>
      <c r="C84" s="138"/>
      <c r="D84" s="139"/>
      <c r="E84" s="138"/>
      <c r="F84" s="138"/>
      <c r="G84" s="138"/>
      <c r="H84" s="139"/>
    </row>
    <row r="85" spans="1:8" x14ac:dyDescent="0.3">
      <c r="A85" s="138" t="s">
        <v>126</v>
      </c>
      <c r="B85" s="138"/>
      <c r="C85" s="138"/>
      <c r="D85" s="139"/>
      <c r="E85" s="138"/>
      <c r="F85" s="138"/>
      <c r="G85" s="138"/>
      <c r="H85" s="139"/>
    </row>
    <row r="86" spans="1:8" x14ac:dyDescent="0.3">
      <c r="A86" s="138" t="s">
        <v>127</v>
      </c>
      <c r="B86" s="138"/>
      <c r="C86" s="138"/>
      <c r="D86" s="139"/>
      <c r="E86" s="138"/>
      <c r="F86" s="138"/>
      <c r="G86" s="138"/>
      <c r="H86" s="139"/>
    </row>
    <row r="87" spans="1:8" x14ac:dyDescent="0.3">
      <c r="A87" s="135" t="s">
        <v>11</v>
      </c>
      <c r="B87" s="135"/>
      <c r="C87" s="135"/>
      <c r="D87" s="135"/>
      <c r="E87" s="135"/>
      <c r="F87" s="135"/>
      <c r="G87" s="135"/>
      <c r="H87" s="135"/>
    </row>
    <row r="88" spans="1:8" ht="41.4" x14ac:dyDescent="0.3">
      <c r="A88" s="83" t="s">
        <v>0</v>
      </c>
      <c r="B88" s="83" t="s">
        <v>128</v>
      </c>
      <c r="C88" s="83" t="s">
        <v>9</v>
      </c>
      <c r="D88" s="136" t="s">
        <v>2</v>
      </c>
      <c r="E88" s="136"/>
      <c r="F88" s="136"/>
      <c r="G88" s="83" t="s">
        <v>55</v>
      </c>
      <c r="H88" s="83" t="s">
        <v>129</v>
      </c>
    </row>
    <row r="89" spans="1:8" ht="409.6" x14ac:dyDescent="0.3">
      <c r="A89" s="84">
        <v>1</v>
      </c>
      <c r="B89" s="84" t="s">
        <v>201</v>
      </c>
      <c r="C89" s="84" t="s">
        <v>202</v>
      </c>
      <c r="D89" s="134" t="s">
        <v>10</v>
      </c>
      <c r="E89" s="134"/>
      <c r="F89" s="134"/>
      <c r="G89" s="84">
        <v>1</v>
      </c>
      <c r="H89" s="84" t="s">
        <v>132</v>
      </c>
    </row>
    <row r="90" spans="1:8" ht="409.6" x14ac:dyDescent="0.3">
      <c r="A90" s="84">
        <v>2</v>
      </c>
      <c r="B90" s="84" t="s">
        <v>203</v>
      </c>
      <c r="C90" s="84" t="s">
        <v>204</v>
      </c>
      <c r="D90" s="134" t="s">
        <v>10</v>
      </c>
      <c r="E90" s="134"/>
      <c r="F90" s="134"/>
      <c r="G90" s="84">
        <v>1</v>
      </c>
      <c r="H90" s="84" t="s">
        <v>132</v>
      </c>
    </row>
    <row r="91" spans="1:8" ht="409.6" x14ac:dyDescent="0.3">
      <c r="A91" s="84">
        <v>3</v>
      </c>
      <c r="B91" s="84" t="s">
        <v>205</v>
      </c>
      <c r="C91" s="84" t="s">
        <v>206</v>
      </c>
      <c r="D91" s="134" t="s">
        <v>10</v>
      </c>
      <c r="E91" s="134"/>
      <c r="F91" s="134"/>
      <c r="G91" s="84">
        <v>1</v>
      </c>
      <c r="H91" s="84" t="s">
        <v>132</v>
      </c>
    </row>
    <row r="92" spans="1:8" x14ac:dyDescent="0.3">
      <c r="A92" s="135" t="s">
        <v>137</v>
      </c>
      <c r="B92" s="135"/>
      <c r="C92" s="135"/>
      <c r="D92" s="135"/>
      <c r="E92" s="135"/>
      <c r="F92" s="135"/>
      <c r="G92" s="135"/>
      <c r="H92" s="135"/>
    </row>
    <row r="93" spans="1:8" x14ac:dyDescent="0.3">
      <c r="A93" s="137" t="s">
        <v>138</v>
      </c>
      <c r="B93" s="137"/>
      <c r="C93" s="137"/>
      <c r="D93" s="137">
        <v>20</v>
      </c>
      <c r="E93" s="137"/>
      <c r="F93" s="137"/>
      <c r="G93" s="137"/>
      <c r="H93" s="137"/>
    </row>
    <row r="94" spans="1:8" ht="41.4" x14ac:dyDescent="0.3">
      <c r="A94" s="83" t="s">
        <v>0</v>
      </c>
      <c r="B94" s="83" t="s">
        <v>128</v>
      </c>
      <c r="C94" s="83" t="s">
        <v>9</v>
      </c>
      <c r="D94" s="83" t="s">
        <v>2</v>
      </c>
      <c r="E94" s="83" t="s">
        <v>56</v>
      </c>
      <c r="F94" s="83" t="s">
        <v>57</v>
      </c>
      <c r="G94" s="83" t="s">
        <v>55</v>
      </c>
      <c r="H94" s="83" t="s">
        <v>129</v>
      </c>
    </row>
    <row r="95" spans="1:8" ht="110.4" x14ac:dyDescent="0.3">
      <c r="A95" s="84">
        <v>1</v>
      </c>
      <c r="B95" s="84" t="s">
        <v>207</v>
      </c>
      <c r="C95" s="84" t="s">
        <v>208</v>
      </c>
      <c r="D95" s="84" t="s">
        <v>6</v>
      </c>
      <c r="E95" s="84">
        <v>1</v>
      </c>
      <c r="F95" s="84" t="s">
        <v>209</v>
      </c>
      <c r="G95" s="84">
        <v>20</v>
      </c>
      <c r="H95" s="84" t="s">
        <v>132</v>
      </c>
    </row>
    <row r="96" spans="1:8" x14ac:dyDescent="0.3">
      <c r="A96" s="135" t="s">
        <v>14</v>
      </c>
      <c r="B96" s="135"/>
      <c r="C96" s="135"/>
      <c r="D96" s="135"/>
      <c r="E96" s="135"/>
      <c r="F96" s="135"/>
      <c r="G96" s="135"/>
      <c r="H96" s="135"/>
    </row>
    <row r="97" spans="1:8" ht="41.4" x14ac:dyDescent="0.3">
      <c r="A97" s="83" t="s">
        <v>0</v>
      </c>
      <c r="B97" s="83" t="s">
        <v>128</v>
      </c>
      <c r="C97" s="83" t="s">
        <v>9</v>
      </c>
      <c r="D97" s="136" t="s">
        <v>2</v>
      </c>
      <c r="E97" s="136"/>
      <c r="F97" s="136"/>
      <c r="G97" s="83" t="s">
        <v>55</v>
      </c>
      <c r="H97" s="83" t="s">
        <v>129</v>
      </c>
    </row>
    <row r="98" spans="1:8" ht="124.2" x14ac:dyDescent="0.3">
      <c r="A98" s="84">
        <v>1</v>
      </c>
      <c r="B98" s="84" t="s">
        <v>210</v>
      </c>
      <c r="C98" s="84" t="s">
        <v>211</v>
      </c>
      <c r="D98" s="134" t="s">
        <v>6</v>
      </c>
      <c r="E98" s="134"/>
      <c r="F98" s="134"/>
      <c r="G98" s="84">
        <v>2</v>
      </c>
      <c r="H98" s="84" t="s">
        <v>132</v>
      </c>
    </row>
    <row r="99" spans="1:8" x14ac:dyDescent="0.3">
      <c r="A99" s="84">
        <v>2</v>
      </c>
      <c r="B99" s="84" t="s">
        <v>212</v>
      </c>
      <c r="C99" s="84" t="s">
        <v>213</v>
      </c>
      <c r="D99" s="134" t="s">
        <v>6</v>
      </c>
      <c r="E99" s="134"/>
      <c r="F99" s="134"/>
      <c r="G99" s="84">
        <v>1</v>
      </c>
      <c r="H99" s="84" t="s">
        <v>132</v>
      </c>
    </row>
    <row r="100" spans="1:8" x14ac:dyDescent="0.3">
      <c r="A100" s="135" t="s">
        <v>13</v>
      </c>
      <c r="B100" s="135"/>
      <c r="C100" s="135"/>
      <c r="D100" s="135"/>
      <c r="E100" s="135"/>
      <c r="F100" s="135"/>
      <c r="G100" s="135"/>
      <c r="H100" s="135"/>
    </row>
    <row r="101" spans="1:8" ht="41.4" x14ac:dyDescent="0.3">
      <c r="A101" s="83" t="s">
        <v>0</v>
      </c>
      <c r="B101" s="83" t="s">
        <v>128</v>
      </c>
      <c r="C101" s="83" t="s">
        <v>9</v>
      </c>
      <c r="D101" s="136" t="s">
        <v>2</v>
      </c>
      <c r="E101" s="136"/>
      <c r="F101" s="136"/>
      <c r="G101" s="83" t="s">
        <v>55</v>
      </c>
      <c r="H101" s="83" t="s">
        <v>129</v>
      </c>
    </row>
    <row r="102" spans="1:8" ht="41.4" x14ac:dyDescent="0.3">
      <c r="A102" s="84">
        <v>1</v>
      </c>
      <c r="B102" s="84" t="s">
        <v>214</v>
      </c>
      <c r="C102" s="84" t="s">
        <v>215</v>
      </c>
      <c r="D102" s="134" t="s">
        <v>8</v>
      </c>
      <c r="E102" s="134"/>
      <c r="F102" s="134"/>
      <c r="G102" s="84">
        <v>1</v>
      </c>
      <c r="H102" s="84" t="s">
        <v>216</v>
      </c>
    </row>
    <row r="103" spans="1:8" ht="110.4" x14ac:dyDescent="0.3">
      <c r="A103" s="84">
        <v>2</v>
      </c>
      <c r="B103" s="84" t="s">
        <v>217</v>
      </c>
      <c r="C103" s="84" t="s">
        <v>218</v>
      </c>
      <c r="D103" s="134" t="s">
        <v>8</v>
      </c>
      <c r="E103" s="134"/>
      <c r="F103" s="134"/>
      <c r="G103" s="84">
        <v>1</v>
      </c>
      <c r="H103" s="84" t="s">
        <v>216</v>
      </c>
    </row>
    <row r="104" spans="1:8" ht="303.60000000000002" x14ac:dyDescent="0.3">
      <c r="A104" s="84">
        <v>3</v>
      </c>
      <c r="B104" s="84" t="s">
        <v>219</v>
      </c>
      <c r="C104" s="84" t="s">
        <v>220</v>
      </c>
      <c r="D104" s="134" t="s">
        <v>72</v>
      </c>
      <c r="E104" s="134"/>
      <c r="F104" s="134"/>
      <c r="G104" s="84">
        <v>1</v>
      </c>
      <c r="H104" s="84" t="s">
        <v>216</v>
      </c>
    </row>
    <row r="105" spans="1:8" ht="18.600000000000001" x14ac:dyDescent="0.3">
      <c r="A105" s="82">
        <v>14</v>
      </c>
      <c r="B105" s="82" t="s">
        <v>45</v>
      </c>
      <c r="C105" s="142" t="s">
        <v>88</v>
      </c>
      <c r="D105" s="142"/>
      <c r="E105" s="142"/>
      <c r="F105" s="142"/>
      <c r="G105" s="142"/>
      <c r="H105" s="142"/>
    </row>
    <row r="106" spans="1:8" ht="18.600000000000001" x14ac:dyDescent="0.3">
      <c r="A106" s="142" t="s">
        <v>119</v>
      </c>
      <c r="B106" s="142"/>
      <c r="C106" s="142" t="s">
        <v>221</v>
      </c>
      <c r="D106" s="142"/>
      <c r="E106" s="142"/>
      <c r="F106" s="142"/>
      <c r="G106" s="142"/>
      <c r="H106" s="142"/>
    </row>
    <row r="107" spans="1:8" ht="18.600000000000001" x14ac:dyDescent="0.3">
      <c r="A107" s="142" t="s">
        <v>46</v>
      </c>
      <c r="B107" s="142"/>
      <c r="C107" s="142"/>
      <c r="D107" s="142"/>
      <c r="E107" s="142"/>
      <c r="F107" s="142"/>
      <c r="G107" s="142"/>
      <c r="H107" s="142"/>
    </row>
    <row r="108" spans="1:8" ht="18.600000000000001" x14ac:dyDescent="0.3">
      <c r="A108" s="142" t="s">
        <v>47</v>
      </c>
      <c r="B108" s="142"/>
      <c r="C108" s="142" t="s">
        <v>87</v>
      </c>
      <c r="D108" s="142"/>
      <c r="E108" s="142"/>
      <c r="F108" s="142"/>
      <c r="G108" s="142"/>
      <c r="H108" s="142"/>
    </row>
    <row r="109" spans="1:8" x14ac:dyDescent="0.3">
      <c r="A109" s="140" t="s">
        <v>12</v>
      </c>
      <c r="B109" s="140"/>
      <c r="C109" s="140"/>
      <c r="D109" s="141"/>
      <c r="E109" s="140"/>
      <c r="F109" s="140"/>
      <c r="G109" s="140"/>
      <c r="H109" s="141"/>
    </row>
    <row r="110" spans="1:8" x14ac:dyDescent="0.3">
      <c r="A110" s="138" t="s">
        <v>222</v>
      </c>
      <c r="B110" s="138"/>
      <c r="C110" s="138"/>
      <c r="D110" s="139"/>
      <c r="E110" s="138"/>
      <c r="F110" s="138"/>
      <c r="G110" s="138"/>
      <c r="H110" s="139"/>
    </row>
    <row r="111" spans="1:8" x14ac:dyDescent="0.3">
      <c r="A111" s="138" t="s">
        <v>197</v>
      </c>
      <c r="B111" s="138"/>
      <c r="C111" s="138"/>
      <c r="D111" s="139"/>
      <c r="E111" s="138"/>
      <c r="F111" s="138"/>
      <c r="G111" s="138"/>
      <c r="H111" s="139"/>
    </row>
    <row r="112" spans="1:8" x14ac:dyDescent="0.3">
      <c r="A112" s="138" t="s">
        <v>223</v>
      </c>
      <c r="B112" s="138"/>
      <c r="C112" s="138"/>
      <c r="D112" s="139"/>
      <c r="E112" s="138"/>
      <c r="F112" s="138"/>
      <c r="G112" s="138"/>
      <c r="H112" s="139"/>
    </row>
    <row r="113" spans="1:8" x14ac:dyDescent="0.3">
      <c r="A113" s="138" t="s">
        <v>123</v>
      </c>
      <c r="B113" s="138"/>
      <c r="C113" s="138"/>
      <c r="D113" s="139"/>
      <c r="E113" s="138"/>
      <c r="F113" s="138"/>
      <c r="G113" s="138"/>
      <c r="H113" s="139"/>
    </row>
    <row r="114" spans="1:8" x14ac:dyDescent="0.3">
      <c r="A114" s="138" t="s">
        <v>199</v>
      </c>
      <c r="B114" s="138"/>
      <c r="C114" s="138"/>
      <c r="D114" s="139"/>
      <c r="E114" s="138"/>
      <c r="F114" s="138"/>
      <c r="G114" s="138"/>
      <c r="H114" s="139"/>
    </row>
    <row r="115" spans="1:8" x14ac:dyDescent="0.3">
      <c r="A115" s="138" t="s">
        <v>200</v>
      </c>
      <c r="B115" s="138"/>
      <c r="C115" s="138"/>
      <c r="D115" s="139"/>
      <c r="E115" s="138"/>
      <c r="F115" s="138"/>
      <c r="G115" s="138"/>
      <c r="H115" s="139"/>
    </row>
    <row r="116" spans="1:8" x14ac:dyDescent="0.3">
      <c r="A116" s="138" t="s">
        <v>126</v>
      </c>
      <c r="B116" s="138"/>
      <c r="C116" s="138"/>
      <c r="D116" s="139"/>
      <c r="E116" s="138"/>
      <c r="F116" s="138"/>
      <c r="G116" s="138"/>
      <c r="H116" s="139"/>
    </row>
    <row r="117" spans="1:8" x14ac:dyDescent="0.3">
      <c r="A117" s="138" t="s">
        <v>127</v>
      </c>
      <c r="B117" s="138"/>
      <c r="C117" s="138"/>
      <c r="D117" s="139"/>
      <c r="E117" s="138"/>
      <c r="F117" s="138"/>
      <c r="G117" s="138"/>
      <c r="H117" s="139"/>
    </row>
    <row r="118" spans="1:8" x14ac:dyDescent="0.3">
      <c r="A118" s="135" t="s">
        <v>11</v>
      </c>
      <c r="B118" s="135"/>
      <c r="C118" s="135"/>
      <c r="D118" s="135"/>
      <c r="E118" s="135"/>
      <c r="F118" s="135"/>
      <c r="G118" s="135"/>
      <c r="H118" s="135"/>
    </row>
    <row r="119" spans="1:8" ht="41.4" x14ac:dyDescent="0.3">
      <c r="A119" s="83" t="s">
        <v>0</v>
      </c>
      <c r="B119" s="83" t="s">
        <v>128</v>
      </c>
      <c r="C119" s="83" t="s">
        <v>9</v>
      </c>
      <c r="D119" s="136" t="s">
        <v>2</v>
      </c>
      <c r="E119" s="136"/>
      <c r="F119" s="136"/>
      <c r="G119" s="83" t="s">
        <v>55</v>
      </c>
      <c r="H119" s="83" t="s">
        <v>129</v>
      </c>
    </row>
    <row r="120" spans="1:8" ht="207" x14ac:dyDescent="0.3">
      <c r="A120" s="84">
        <v>1</v>
      </c>
      <c r="B120" s="84" t="s">
        <v>224</v>
      </c>
      <c r="C120" s="84" t="s">
        <v>225</v>
      </c>
      <c r="D120" s="134" t="s">
        <v>10</v>
      </c>
      <c r="E120" s="134"/>
      <c r="F120" s="134"/>
      <c r="G120" s="84">
        <v>1</v>
      </c>
      <c r="H120" s="84" t="s">
        <v>132</v>
      </c>
    </row>
    <row r="121" spans="1:8" ht="248.4" x14ac:dyDescent="0.3">
      <c r="A121" s="84">
        <v>2</v>
      </c>
      <c r="B121" s="84" t="s">
        <v>226</v>
      </c>
      <c r="C121" s="84" t="s">
        <v>227</v>
      </c>
      <c r="D121" s="134" t="s">
        <v>10</v>
      </c>
      <c r="E121" s="134"/>
      <c r="F121" s="134"/>
      <c r="G121" s="84">
        <v>1</v>
      </c>
      <c r="H121" s="84" t="s">
        <v>132</v>
      </c>
    </row>
    <row r="122" spans="1:8" ht="248.4" x14ac:dyDescent="0.3">
      <c r="A122" s="84">
        <v>3</v>
      </c>
      <c r="B122" s="84" t="s">
        <v>228</v>
      </c>
      <c r="C122" s="84" t="s">
        <v>229</v>
      </c>
      <c r="D122" s="134" t="s">
        <v>10</v>
      </c>
      <c r="E122" s="134"/>
      <c r="F122" s="134"/>
      <c r="G122" s="84">
        <v>1</v>
      </c>
      <c r="H122" s="84" t="s">
        <v>132</v>
      </c>
    </row>
    <row r="123" spans="1:8" x14ac:dyDescent="0.3">
      <c r="A123" s="135" t="s">
        <v>13</v>
      </c>
      <c r="B123" s="135"/>
      <c r="C123" s="135"/>
      <c r="D123" s="135"/>
      <c r="E123" s="135"/>
      <c r="F123" s="135"/>
      <c r="G123" s="135"/>
      <c r="H123" s="135"/>
    </row>
    <row r="124" spans="1:8" ht="41.4" x14ac:dyDescent="0.3">
      <c r="A124" s="83" t="s">
        <v>0</v>
      </c>
      <c r="B124" s="83" t="s">
        <v>128</v>
      </c>
      <c r="C124" s="83" t="s">
        <v>9</v>
      </c>
      <c r="D124" s="136" t="s">
        <v>2</v>
      </c>
      <c r="E124" s="136"/>
      <c r="F124" s="136"/>
      <c r="G124" s="83" t="s">
        <v>55</v>
      </c>
      <c r="H124" s="83" t="s">
        <v>129</v>
      </c>
    </row>
    <row r="125" spans="1:8" ht="207" x14ac:dyDescent="0.3">
      <c r="A125" s="84">
        <v>1</v>
      </c>
      <c r="B125" s="84" t="s">
        <v>230</v>
      </c>
      <c r="C125" s="84" t="s">
        <v>231</v>
      </c>
      <c r="D125" s="134" t="s">
        <v>72</v>
      </c>
      <c r="E125" s="134"/>
      <c r="F125" s="134"/>
      <c r="G125" s="84">
        <v>5</v>
      </c>
      <c r="H125" s="84" t="s">
        <v>216</v>
      </c>
    </row>
    <row r="126" spans="1:8" ht="124.2" x14ac:dyDescent="0.3">
      <c r="A126" s="84">
        <v>2</v>
      </c>
      <c r="B126" s="84" t="s">
        <v>217</v>
      </c>
      <c r="C126" s="84" t="s">
        <v>232</v>
      </c>
      <c r="D126" s="134" t="s">
        <v>8</v>
      </c>
      <c r="E126" s="134"/>
      <c r="F126" s="134"/>
      <c r="G126" s="84">
        <v>1</v>
      </c>
      <c r="H126" s="84" t="s">
        <v>216</v>
      </c>
    </row>
    <row r="127" spans="1:8" ht="331.8" thickBot="1" x14ac:dyDescent="0.35">
      <c r="A127" s="84">
        <v>3</v>
      </c>
      <c r="B127" s="84" t="s">
        <v>219</v>
      </c>
      <c r="C127" s="84" t="s">
        <v>233</v>
      </c>
      <c r="D127" s="134" t="s">
        <v>72</v>
      </c>
      <c r="E127" s="134"/>
      <c r="F127" s="134"/>
      <c r="G127" s="84">
        <v>1</v>
      </c>
      <c r="H127" s="84" t="s">
        <v>216</v>
      </c>
    </row>
    <row r="128" spans="1:8" ht="19.649999999999999" customHeight="1" x14ac:dyDescent="0.3">
      <c r="A128" s="147" t="s">
        <v>113</v>
      </c>
      <c r="B128" s="147"/>
      <c r="C128" s="147"/>
      <c r="D128" s="147"/>
      <c r="E128" s="147"/>
      <c r="F128" s="147"/>
      <c r="G128" s="147"/>
      <c r="H128" s="147"/>
    </row>
    <row r="129" spans="1:8" ht="21" customHeight="1" x14ac:dyDescent="0.3">
      <c r="A129" s="143" t="s">
        <v>234</v>
      </c>
      <c r="B129" s="143"/>
      <c r="C129" s="143"/>
      <c r="D129" s="143"/>
      <c r="E129" s="143"/>
      <c r="F129" s="143"/>
      <c r="G129" s="143"/>
      <c r="H129" s="143"/>
    </row>
    <row r="130" spans="1:8" ht="15.75" customHeight="1" x14ac:dyDescent="0.3">
      <c r="A130" s="144" t="s">
        <v>115</v>
      </c>
      <c r="B130" s="144"/>
      <c r="C130" s="144"/>
      <c r="D130" s="144"/>
      <c r="E130" s="144"/>
      <c r="F130" s="144"/>
      <c r="G130" s="144"/>
      <c r="H130" s="144"/>
    </row>
    <row r="131" spans="1:8" ht="15" customHeight="1" x14ac:dyDescent="0.3">
      <c r="A131" s="145" t="s">
        <v>235</v>
      </c>
      <c r="B131" s="145"/>
      <c r="C131" s="145"/>
      <c r="D131" s="145"/>
      <c r="E131" s="145"/>
      <c r="F131" s="145"/>
      <c r="G131" s="145"/>
      <c r="H131" s="145"/>
    </row>
    <row r="132" spans="1:8" ht="15" customHeight="1" x14ac:dyDescent="0.3">
      <c r="A132" s="145" t="s">
        <v>117</v>
      </c>
      <c r="B132" s="145"/>
      <c r="C132" s="145"/>
      <c r="D132" s="145"/>
      <c r="E132" s="145"/>
      <c r="F132" s="145"/>
      <c r="G132" s="145"/>
      <c r="H132" s="145"/>
    </row>
    <row r="133" spans="1:8" ht="15" customHeight="1" x14ac:dyDescent="0.3">
      <c r="A133" s="146" t="s">
        <v>236</v>
      </c>
      <c r="B133" s="146"/>
      <c r="C133" s="146"/>
      <c r="D133" s="146"/>
      <c r="E133" s="146"/>
      <c r="F133" s="146"/>
      <c r="G133" s="146"/>
      <c r="H133" s="146"/>
    </row>
    <row r="134" spans="1:8" ht="18.600000000000001" x14ac:dyDescent="0.3">
      <c r="A134" s="82">
        <v>3</v>
      </c>
      <c r="B134" s="82" t="s">
        <v>45</v>
      </c>
      <c r="C134" s="142" t="s">
        <v>91</v>
      </c>
      <c r="D134" s="142"/>
      <c r="E134" s="142"/>
      <c r="F134" s="142"/>
      <c r="G134" s="142"/>
      <c r="H134" s="142"/>
    </row>
    <row r="135" spans="1:8" ht="18.600000000000001" x14ac:dyDescent="0.3">
      <c r="A135" s="142" t="s">
        <v>119</v>
      </c>
      <c r="B135" s="142"/>
      <c r="C135" s="142" t="s">
        <v>237</v>
      </c>
      <c r="D135" s="142"/>
      <c r="E135" s="142"/>
      <c r="F135" s="142"/>
      <c r="G135" s="142"/>
      <c r="H135" s="142"/>
    </row>
    <row r="136" spans="1:8" ht="18.600000000000001" x14ac:dyDescent="0.3">
      <c r="A136" s="142" t="s">
        <v>46</v>
      </c>
      <c r="B136" s="142"/>
      <c r="C136" s="142">
        <f>D159</f>
        <v>25</v>
      </c>
      <c r="D136" s="142"/>
      <c r="E136" s="142"/>
      <c r="F136" s="142"/>
      <c r="G136" s="142"/>
      <c r="H136" s="142"/>
    </row>
    <row r="137" spans="1:8" ht="18.600000000000001" x14ac:dyDescent="0.3">
      <c r="A137" s="142" t="s">
        <v>47</v>
      </c>
      <c r="B137" s="142"/>
      <c r="C137" s="142" t="s">
        <v>92</v>
      </c>
      <c r="D137" s="142"/>
      <c r="E137" s="142"/>
      <c r="F137" s="142"/>
      <c r="G137" s="142"/>
      <c r="H137" s="142"/>
    </row>
    <row r="138" spans="1:8" x14ac:dyDescent="0.3">
      <c r="A138" s="140" t="s">
        <v>12</v>
      </c>
      <c r="B138" s="140"/>
      <c r="C138" s="140"/>
      <c r="D138" s="141"/>
      <c r="E138" s="140"/>
      <c r="F138" s="140"/>
      <c r="G138" s="140"/>
      <c r="H138" s="141"/>
    </row>
    <row r="139" spans="1:8" x14ac:dyDescent="0.3">
      <c r="A139" s="138" t="s">
        <v>238</v>
      </c>
      <c r="B139" s="138"/>
      <c r="C139" s="138"/>
      <c r="D139" s="139"/>
      <c r="E139" s="138"/>
      <c r="F139" s="138"/>
      <c r="G139" s="138"/>
      <c r="H139" s="139"/>
    </row>
    <row r="140" spans="1:8" x14ac:dyDescent="0.3">
      <c r="A140" s="138" t="s">
        <v>239</v>
      </c>
      <c r="B140" s="138"/>
      <c r="C140" s="138"/>
      <c r="D140" s="139"/>
      <c r="E140" s="138"/>
      <c r="F140" s="138"/>
      <c r="G140" s="138"/>
      <c r="H140" s="139"/>
    </row>
    <row r="141" spans="1:8" x14ac:dyDescent="0.3">
      <c r="A141" s="138" t="s">
        <v>240</v>
      </c>
      <c r="B141" s="138"/>
      <c r="C141" s="138"/>
      <c r="D141" s="139"/>
      <c r="E141" s="138"/>
      <c r="F141" s="138"/>
      <c r="G141" s="138"/>
      <c r="H141" s="139"/>
    </row>
    <row r="142" spans="1:8" x14ac:dyDescent="0.3">
      <c r="A142" s="138" t="s">
        <v>123</v>
      </c>
      <c r="B142" s="138"/>
      <c r="C142" s="138"/>
      <c r="D142" s="139"/>
      <c r="E142" s="138"/>
      <c r="F142" s="138"/>
      <c r="G142" s="138"/>
      <c r="H142" s="139"/>
    </row>
    <row r="143" spans="1:8" x14ac:dyDescent="0.3">
      <c r="A143" s="138" t="s">
        <v>199</v>
      </c>
      <c r="B143" s="138"/>
      <c r="C143" s="138"/>
      <c r="D143" s="139"/>
      <c r="E143" s="138"/>
      <c r="F143" s="138"/>
      <c r="G143" s="138"/>
      <c r="H143" s="139"/>
    </row>
    <row r="144" spans="1:8" x14ac:dyDescent="0.3">
      <c r="A144" s="138" t="s">
        <v>241</v>
      </c>
      <c r="B144" s="138"/>
      <c r="C144" s="138"/>
      <c r="D144" s="139"/>
      <c r="E144" s="138"/>
      <c r="F144" s="138"/>
      <c r="G144" s="138"/>
      <c r="H144" s="139"/>
    </row>
    <row r="145" spans="1:8" x14ac:dyDescent="0.3">
      <c r="A145" s="138" t="s">
        <v>126</v>
      </c>
      <c r="B145" s="138"/>
      <c r="C145" s="138"/>
      <c r="D145" s="139"/>
      <c r="E145" s="138"/>
      <c r="F145" s="138"/>
      <c r="G145" s="138"/>
      <c r="H145" s="139"/>
    </row>
    <row r="146" spans="1:8" x14ac:dyDescent="0.3">
      <c r="A146" s="138" t="s">
        <v>127</v>
      </c>
      <c r="B146" s="138"/>
      <c r="C146" s="138"/>
      <c r="D146" s="139"/>
      <c r="E146" s="138"/>
      <c r="F146" s="138"/>
      <c r="G146" s="138"/>
      <c r="H146" s="139"/>
    </row>
    <row r="147" spans="1:8" x14ac:dyDescent="0.3">
      <c r="A147" s="135" t="s">
        <v>11</v>
      </c>
      <c r="B147" s="135"/>
      <c r="C147" s="135"/>
      <c r="D147" s="135"/>
      <c r="E147" s="135"/>
      <c r="F147" s="135"/>
      <c r="G147" s="135"/>
      <c r="H147" s="135"/>
    </row>
    <row r="148" spans="1:8" ht="41.4" x14ac:dyDescent="0.3">
      <c r="A148" s="83" t="s">
        <v>0</v>
      </c>
      <c r="B148" s="83" t="s">
        <v>128</v>
      </c>
      <c r="C148" s="83" t="s">
        <v>9</v>
      </c>
      <c r="D148" s="136" t="s">
        <v>2</v>
      </c>
      <c r="E148" s="136"/>
      <c r="F148" s="136"/>
      <c r="G148" s="83" t="s">
        <v>55</v>
      </c>
      <c r="H148" s="83" t="s">
        <v>129</v>
      </c>
    </row>
    <row r="149" spans="1:8" ht="82.8" x14ac:dyDescent="0.3">
      <c r="A149" s="84">
        <v>1</v>
      </c>
      <c r="B149" s="84" t="s">
        <v>242</v>
      </c>
      <c r="C149" s="84" t="s">
        <v>243</v>
      </c>
      <c r="D149" s="134" t="s">
        <v>5</v>
      </c>
      <c r="E149" s="134"/>
      <c r="F149" s="134"/>
      <c r="G149" s="84">
        <v>1</v>
      </c>
      <c r="H149" s="84" t="s">
        <v>132</v>
      </c>
    </row>
    <row r="150" spans="1:8" ht="165.6" x14ac:dyDescent="0.3">
      <c r="A150" s="84">
        <v>2</v>
      </c>
      <c r="B150" s="84" t="s">
        <v>244</v>
      </c>
      <c r="C150" s="84" t="s">
        <v>245</v>
      </c>
      <c r="D150" s="134" t="s">
        <v>10</v>
      </c>
      <c r="E150" s="134"/>
      <c r="F150" s="134"/>
      <c r="G150" s="84">
        <v>1</v>
      </c>
      <c r="H150" s="84" t="s">
        <v>132</v>
      </c>
    </row>
    <row r="151" spans="1:8" ht="96.6" x14ac:dyDescent="0.3">
      <c r="A151" s="84">
        <v>3</v>
      </c>
      <c r="B151" s="84" t="s">
        <v>246</v>
      </c>
      <c r="C151" s="84" t="s">
        <v>247</v>
      </c>
      <c r="D151" s="134" t="s">
        <v>10</v>
      </c>
      <c r="E151" s="134"/>
      <c r="F151" s="134"/>
      <c r="G151" s="84">
        <v>1</v>
      </c>
      <c r="H151" s="84" t="s">
        <v>132</v>
      </c>
    </row>
    <row r="152" spans="1:8" ht="124.2" x14ac:dyDescent="0.3">
      <c r="A152" s="84">
        <v>4</v>
      </c>
      <c r="B152" s="84" t="s">
        <v>248</v>
      </c>
      <c r="C152" s="84" t="s">
        <v>249</v>
      </c>
      <c r="D152" s="134" t="s">
        <v>77</v>
      </c>
      <c r="E152" s="134"/>
      <c r="F152" s="134"/>
      <c r="G152" s="84">
        <v>1</v>
      </c>
      <c r="H152" s="84" t="s">
        <v>132</v>
      </c>
    </row>
    <row r="153" spans="1:8" ht="110.4" x14ac:dyDescent="0.3">
      <c r="A153" s="84">
        <v>5</v>
      </c>
      <c r="B153" s="84" t="s">
        <v>250</v>
      </c>
      <c r="C153" s="84" t="s">
        <v>251</v>
      </c>
      <c r="D153" s="134" t="s">
        <v>10</v>
      </c>
      <c r="E153" s="134"/>
      <c r="F153" s="134"/>
      <c r="G153" s="84">
        <v>1</v>
      </c>
      <c r="H153" s="84" t="s">
        <v>132</v>
      </c>
    </row>
    <row r="154" spans="1:8" ht="96.6" x14ac:dyDescent="0.3">
      <c r="A154" s="84">
        <v>6</v>
      </c>
      <c r="B154" s="84" t="s">
        <v>252</v>
      </c>
      <c r="C154" s="84" t="s">
        <v>253</v>
      </c>
      <c r="D154" s="134" t="s">
        <v>10</v>
      </c>
      <c r="E154" s="134"/>
      <c r="F154" s="134"/>
      <c r="G154" s="84">
        <v>1</v>
      </c>
      <c r="H154" s="84" t="s">
        <v>132</v>
      </c>
    </row>
    <row r="155" spans="1:8" ht="193.2" x14ac:dyDescent="0.3">
      <c r="A155" s="84">
        <v>7</v>
      </c>
      <c r="B155" s="84" t="s">
        <v>254</v>
      </c>
      <c r="C155" s="84" t="s">
        <v>255</v>
      </c>
      <c r="D155" s="134" t="s">
        <v>77</v>
      </c>
      <c r="E155" s="134"/>
      <c r="F155" s="134"/>
      <c r="G155" s="84">
        <v>1</v>
      </c>
      <c r="H155" s="84" t="s">
        <v>132</v>
      </c>
    </row>
    <row r="156" spans="1:8" ht="27.6" x14ac:dyDescent="0.3">
      <c r="A156" s="84">
        <v>8</v>
      </c>
      <c r="B156" s="84" t="s">
        <v>256</v>
      </c>
      <c r="C156" s="84" t="s">
        <v>257</v>
      </c>
      <c r="D156" s="134" t="s">
        <v>10</v>
      </c>
      <c r="E156" s="134"/>
      <c r="F156" s="134"/>
      <c r="G156" s="84">
        <v>1</v>
      </c>
      <c r="H156" s="84" t="s">
        <v>132</v>
      </c>
    </row>
    <row r="157" spans="1:8" ht="41.4" x14ac:dyDescent="0.3">
      <c r="A157" s="84">
        <v>9</v>
      </c>
      <c r="B157" s="84" t="s">
        <v>258</v>
      </c>
      <c r="C157" s="84" t="s">
        <v>259</v>
      </c>
      <c r="D157" s="134" t="s">
        <v>6</v>
      </c>
      <c r="E157" s="134"/>
      <c r="F157" s="134"/>
      <c r="G157" s="84">
        <v>1</v>
      </c>
      <c r="H157" s="84" t="s">
        <v>132</v>
      </c>
    </row>
    <row r="158" spans="1:8" x14ac:dyDescent="0.3">
      <c r="A158" s="135" t="s">
        <v>137</v>
      </c>
      <c r="B158" s="135"/>
      <c r="C158" s="135"/>
      <c r="D158" s="135"/>
      <c r="E158" s="135"/>
      <c r="F158" s="135"/>
      <c r="G158" s="135"/>
      <c r="H158" s="135"/>
    </row>
    <row r="159" spans="1:8" x14ac:dyDescent="0.3">
      <c r="A159" s="137" t="s">
        <v>138</v>
      </c>
      <c r="B159" s="137"/>
      <c r="C159" s="137"/>
      <c r="D159" s="137">
        <v>25</v>
      </c>
      <c r="E159" s="137"/>
      <c r="F159" s="137"/>
      <c r="G159" s="137"/>
      <c r="H159" s="137"/>
    </row>
    <row r="160" spans="1:8" ht="41.4" x14ac:dyDescent="0.3">
      <c r="A160" s="83" t="s">
        <v>0</v>
      </c>
      <c r="B160" s="83" t="s">
        <v>128</v>
      </c>
      <c r="C160" s="83" t="s">
        <v>9</v>
      </c>
      <c r="D160" s="83" t="s">
        <v>2</v>
      </c>
      <c r="E160" s="83" t="s">
        <v>56</v>
      </c>
      <c r="F160" s="83" t="s">
        <v>57</v>
      </c>
      <c r="G160" s="83" t="s">
        <v>55</v>
      </c>
      <c r="H160" s="83" t="s">
        <v>129</v>
      </c>
    </row>
    <row r="161" spans="1:8" ht="41.4" x14ac:dyDescent="0.3">
      <c r="A161" s="84">
        <v>1</v>
      </c>
      <c r="B161" s="84" t="s">
        <v>260</v>
      </c>
      <c r="C161" s="84" t="s">
        <v>261</v>
      </c>
      <c r="D161" s="84" t="s">
        <v>6</v>
      </c>
      <c r="E161" s="84">
        <v>1</v>
      </c>
      <c r="F161" s="84" t="s">
        <v>141</v>
      </c>
      <c r="G161" s="84">
        <v>13</v>
      </c>
      <c r="H161" s="84" t="s">
        <v>132</v>
      </c>
    </row>
    <row r="162" spans="1:8" ht="55.2" x14ac:dyDescent="0.3">
      <c r="A162" s="84">
        <v>2</v>
      </c>
      <c r="B162" s="84" t="s">
        <v>76</v>
      </c>
      <c r="C162" s="84" t="s">
        <v>262</v>
      </c>
      <c r="D162" s="84" t="s">
        <v>6</v>
      </c>
      <c r="E162" s="84">
        <v>1</v>
      </c>
      <c r="F162" s="84" t="s">
        <v>209</v>
      </c>
      <c r="G162" s="84">
        <v>25</v>
      </c>
      <c r="H162" s="84" t="s">
        <v>132</v>
      </c>
    </row>
    <row r="163" spans="1:8" ht="124.2" x14ac:dyDescent="0.3">
      <c r="A163" s="84">
        <v>3</v>
      </c>
      <c r="B163" s="84" t="s">
        <v>263</v>
      </c>
      <c r="C163" s="84" t="s">
        <v>264</v>
      </c>
      <c r="D163" s="84" t="s">
        <v>10</v>
      </c>
      <c r="E163" s="84">
        <v>1</v>
      </c>
      <c r="F163" s="84" t="s">
        <v>141</v>
      </c>
      <c r="G163" s="84">
        <v>13</v>
      </c>
      <c r="H163" s="84" t="s">
        <v>132</v>
      </c>
    </row>
    <row r="164" spans="1:8" ht="55.2" x14ac:dyDescent="0.3">
      <c r="A164" s="84">
        <v>4</v>
      </c>
      <c r="B164" s="84" t="s">
        <v>265</v>
      </c>
      <c r="C164" s="84" t="s">
        <v>266</v>
      </c>
      <c r="D164" s="84" t="s">
        <v>10</v>
      </c>
      <c r="E164" s="84">
        <v>1</v>
      </c>
      <c r="F164" s="84" t="s">
        <v>141</v>
      </c>
      <c r="G164" s="84">
        <v>13</v>
      </c>
      <c r="H164" s="84" t="s">
        <v>132</v>
      </c>
    </row>
    <row r="165" spans="1:8" x14ac:dyDescent="0.3">
      <c r="A165" s="135" t="s">
        <v>14</v>
      </c>
      <c r="B165" s="135"/>
      <c r="C165" s="135"/>
      <c r="D165" s="135"/>
      <c r="E165" s="135"/>
      <c r="F165" s="135"/>
      <c r="G165" s="135"/>
      <c r="H165" s="135"/>
    </row>
    <row r="166" spans="1:8" ht="41.4" x14ac:dyDescent="0.3">
      <c r="A166" s="83" t="s">
        <v>0</v>
      </c>
      <c r="B166" s="83" t="s">
        <v>128</v>
      </c>
      <c r="C166" s="83" t="s">
        <v>9</v>
      </c>
      <c r="D166" s="136" t="s">
        <v>2</v>
      </c>
      <c r="E166" s="136"/>
      <c r="F166" s="136"/>
      <c r="G166" s="83" t="s">
        <v>55</v>
      </c>
      <c r="H166" s="83" t="s">
        <v>129</v>
      </c>
    </row>
    <row r="167" spans="1:8" ht="96.6" x14ac:dyDescent="0.3">
      <c r="A167" s="84">
        <v>1</v>
      </c>
      <c r="B167" s="84" t="s">
        <v>267</v>
      </c>
      <c r="C167" s="84" t="s">
        <v>268</v>
      </c>
      <c r="D167" s="134" t="s">
        <v>10</v>
      </c>
      <c r="E167" s="134"/>
      <c r="F167" s="134"/>
      <c r="G167" s="84">
        <v>1</v>
      </c>
      <c r="H167" s="84" t="s">
        <v>132</v>
      </c>
    </row>
    <row r="168" spans="1:8" ht="27.6" x14ac:dyDescent="0.3">
      <c r="A168" s="84">
        <v>2</v>
      </c>
      <c r="B168" s="84" t="s">
        <v>269</v>
      </c>
      <c r="C168" s="84" t="s">
        <v>270</v>
      </c>
      <c r="D168" s="134" t="s">
        <v>10</v>
      </c>
      <c r="E168" s="134"/>
      <c r="F168" s="134"/>
      <c r="G168" s="84">
        <v>1</v>
      </c>
      <c r="H168" s="84" t="s">
        <v>132</v>
      </c>
    </row>
    <row r="169" spans="1:8" ht="69" x14ac:dyDescent="0.3">
      <c r="A169" s="84">
        <v>3</v>
      </c>
      <c r="B169" s="84" t="s">
        <v>187</v>
      </c>
      <c r="C169" s="84" t="s">
        <v>271</v>
      </c>
      <c r="D169" s="134" t="s">
        <v>5</v>
      </c>
      <c r="E169" s="134"/>
      <c r="F169" s="134"/>
      <c r="G169" s="84">
        <v>1</v>
      </c>
      <c r="H169" s="84" t="s">
        <v>132</v>
      </c>
    </row>
    <row r="170" spans="1:8" ht="41.4" x14ac:dyDescent="0.3">
      <c r="A170" s="84">
        <v>4</v>
      </c>
      <c r="B170" s="84" t="s">
        <v>272</v>
      </c>
      <c r="C170" s="84" t="s">
        <v>273</v>
      </c>
      <c r="D170" s="134" t="s">
        <v>6</v>
      </c>
      <c r="E170" s="134"/>
      <c r="F170" s="134"/>
      <c r="G170" s="84">
        <v>1</v>
      </c>
      <c r="H170" s="84" t="s">
        <v>132</v>
      </c>
    </row>
    <row r="171" spans="1:8" ht="27.6" x14ac:dyDescent="0.3">
      <c r="A171" s="84">
        <v>5</v>
      </c>
      <c r="B171" s="84" t="s">
        <v>274</v>
      </c>
      <c r="C171" s="84" t="s">
        <v>275</v>
      </c>
      <c r="D171" s="134" t="s">
        <v>6</v>
      </c>
      <c r="E171" s="134"/>
      <c r="F171" s="134"/>
      <c r="G171" s="84">
        <v>1</v>
      </c>
      <c r="H171" s="84" t="s">
        <v>132</v>
      </c>
    </row>
    <row r="172" spans="1:8" x14ac:dyDescent="0.3">
      <c r="A172" s="135" t="s">
        <v>13</v>
      </c>
      <c r="B172" s="135"/>
      <c r="C172" s="135"/>
      <c r="D172" s="135"/>
      <c r="E172" s="135"/>
      <c r="F172" s="135"/>
      <c r="G172" s="135"/>
      <c r="H172" s="135"/>
    </row>
    <row r="173" spans="1:8" ht="41.4" x14ac:dyDescent="0.3">
      <c r="A173" s="83" t="s">
        <v>0</v>
      </c>
      <c r="B173" s="83" t="s">
        <v>128</v>
      </c>
      <c r="C173" s="83" t="s">
        <v>9</v>
      </c>
      <c r="D173" s="136" t="s">
        <v>2</v>
      </c>
      <c r="E173" s="136"/>
      <c r="F173" s="136"/>
      <c r="G173" s="83" t="s">
        <v>55</v>
      </c>
      <c r="H173" s="83" t="s">
        <v>129</v>
      </c>
    </row>
    <row r="174" spans="1:8" ht="55.2" x14ac:dyDescent="0.3">
      <c r="A174" s="84">
        <v>1</v>
      </c>
      <c r="B174" s="84" t="s">
        <v>276</v>
      </c>
      <c r="C174" s="84" t="s">
        <v>277</v>
      </c>
      <c r="D174" s="134" t="s">
        <v>72</v>
      </c>
      <c r="E174" s="134"/>
      <c r="F174" s="134"/>
      <c r="G174" s="84">
        <v>25</v>
      </c>
      <c r="H174" s="84" t="s">
        <v>278</v>
      </c>
    </row>
    <row r="175" spans="1:8" ht="27.6" x14ac:dyDescent="0.3">
      <c r="A175" s="84">
        <v>2</v>
      </c>
      <c r="B175" s="84" t="s">
        <v>279</v>
      </c>
      <c r="C175" s="84" t="s">
        <v>280</v>
      </c>
      <c r="D175" s="134" t="s">
        <v>72</v>
      </c>
      <c r="E175" s="134"/>
      <c r="F175" s="134"/>
      <c r="G175" s="84">
        <v>25</v>
      </c>
      <c r="H175" s="84" t="s">
        <v>278</v>
      </c>
    </row>
    <row r="176" spans="1:8" ht="27.6" x14ac:dyDescent="0.3">
      <c r="A176" s="84">
        <v>3</v>
      </c>
      <c r="B176" s="84" t="s">
        <v>281</v>
      </c>
      <c r="C176" s="84" t="s">
        <v>282</v>
      </c>
      <c r="D176" s="134" t="s">
        <v>72</v>
      </c>
      <c r="E176" s="134"/>
      <c r="F176" s="134"/>
      <c r="G176" s="84">
        <v>25</v>
      </c>
      <c r="H176" s="84" t="s">
        <v>278</v>
      </c>
    </row>
    <row r="177" spans="1:8" ht="27.6" x14ac:dyDescent="0.3">
      <c r="A177" s="84">
        <v>4</v>
      </c>
      <c r="B177" s="84" t="s">
        <v>283</v>
      </c>
      <c r="C177" s="84" t="s">
        <v>284</v>
      </c>
      <c r="D177" s="134" t="s">
        <v>72</v>
      </c>
      <c r="E177" s="134"/>
      <c r="F177" s="134"/>
      <c r="G177" s="84">
        <v>25</v>
      </c>
      <c r="H177" s="84" t="s">
        <v>278</v>
      </c>
    </row>
    <row r="178" spans="1:8" ht="55.2" x14ac:dyDescent="0.3">
      <c r="A178" s="84">
        <v>5</v>
      </c>
      <c r="B178" s="84" t="s">
        <v>20</v>
      </c>
      <c r="C178" s="84" t="s">
        <v>285</v>
      </c>
      <c r="D178" s="134" t="s">
        <v>8</v>
      </c>
      <c r="E178" s="134"/>
      <c r="F178" s="134"/>
      <c r="G178" s="84">
        <v>1</v>
      </c>
      <c r="H178" s="84" t="s">
        <v>278</v>
      </c>
    </row>
    <row r="179" spans="1:8" x14ac:dyDescent="0.3">
      <c r="A179" s="84">
        <v>6</v>
      </c>
      <c r="B179" s="84" t="s">
        <v>19</v>
      </c>
      <c r="C179" s="84" t="s">
        <v>286</v>
      </c>
      <c r="D179" s="134" t="s">
        <v>8</v>
      </c>
      <c r="E179" s="134"/>
      <c r="F179" s="134"/>
      <c r="G179" s="84">
        <v>1</v>
      </c>
      <c r="H179" s="84" t="s">
        <v>278</v>
      </c>
    </row>
    <row r="180" spans="1:8" ht="42" thickBot="1" x14ac:dyDescent="0.35">
      <c r="A180" s="84">
        <v>7</v>
      </c>
      <c r="B180" s="84" t="s">
        <v>287</v>
      </c>
      <c r="C180" s="84" t="s">
        <v>288</v>
      </c>
      <c r="D180" s="134" t="s">
        <v>8</v>
      </c>
      <c r="E180" s="134"/>
      <c r="F180" s="134"/>
      <c r="G180" s="84">
        <v>1</v>
      </c>
      <c r="H180" s="84" t="s">
        <v>278</v>
      </c>
    </row>
    <row r="181" spans="1:8" ht="19.649999999999999" customHeight="1" x14ac:dyDescent="0.3">
      <c r="A181" s="147" t="s">
        <v>113</v>
      </c>
      <c r="B181" s="147"/>
      <c r="C181" s="147"/>
      <c r="D181" s="147"/>
      <c r="E181" s="147"/>
      <c r="F181" s="147"/>
      <c r="G181" s="147"/>
      <c r="H181" s="147"/>
    </row>
    <row r="182" spans="1:8" ht="21" customHeight="1" x14ac:dyDescent="0.3">
      <c r="A182" s="143" t="s">
        <v>289</v>
      </c>
      <c r="B182" s="143"/>
      <c r="C182" s="143"/>
      <c r="D182" s="143"/>
      <c r="E182" s="143"/>
      <c r="F182" s="143"/>
      <c r="G182" s="143"/>
      <c r="H182" s="143"/>
    </row>
    <row r="183" spans="1:8" ht="15.75" customHeight="1" x14ac:dyDescent="0.3">
      <c r="A183" s="144" t="s">
        <v>115</v>
      </c>
      <c r="B183" s="144"/>
      <c r="C183" s="144"/>
      <c r="D183" s="144"/>
      <c r="E183" s="144"/>
      <c r="F183" s="144"/>
      <c r="G183" s="144"/>
      <c r="H183" s="144"/>
    </row>
    <row r="184" spans="1:8" ht="15" customHeight="1" x14ac:dyDescent="0.3">
      <c r="A184" s="145" t="s">
        <v>290</v>
      </c>
      <c r="B184" s="145"/>
      <c r="C184" s="145"/>
      <c r="D184" s="145"/>
      <c r="E184" s="145"/>
      <c r="F184" s="145"/>
      <c r="G184" s="145"/>
      <c r="H184" s="145"/>
    </row>
    <row r="185" spans="1:8" ht="15" customHeight="1" x14ac:dyDescent="0.3">
      <c r="A185" s="145" t="s">
        <v>117</v>
      </c>
      <c r="B185" s="145"/>
      <c r="C185" s="145"/>
      <c r="D185" s="145"/>
      <c r="E185" s="145"/>
      <c r="F185" s="145"/>
      <c r="G185" s="145"/>
      <c r="H185" s="145"/>
    </row>
    <row r="186" spans="1:8" ht="15" customHeight="1" x14ac:dyDescent="0.3">
      <c r="A186" s="146" t="s">
        <v>291</v>
      </c>
      <c r="B186" s="146"/>
      <c r="C186" s="146"/>
      <c r="D186" s="146"/>
      <c r="E186" s="146"/>
      <c r="F186" s="146"/>
      <c r="G186" s="146"/>
      <c r="H186" s="146"/>
    </row>
    <row r="187" spans="1:8" ht="18.600000000000001" x14ac:dyDescent="0.3">
      <c r="A187" s="82">
        <v>13</v>
      </c>
      <c r="B187" s="82" t="s">
        <v>45</v>
      </c>
      <c r="C187" s="142" t="s">
        <v>96</v>
      </c>
      <c r="D187" s="142"/>
      <c r="E187" s="142"/>
      <c r="F187" s="142"/>
      <c r="G187" s="142"/>
      <c r="H187" s="142"/>
    </row>
    <row r="188" spans="1:8" ht="18.600000000000001" x14ac:dyDescent="0.3">
      <c r="A188" s="142" t="s">
        <v>119</v>
      </c>
      <c r="B188" s="142"/>
      <c r="C188" s="142" t="s">
        <v>292</v>
      </c>
      <c r="D188" s="142"/>
      <c r="E188" s="142"/>
      <c r="F188" s="142"/>
      <c r="G188" s="142"/>
      <c r="H188" s="142"/>
    </row>
    <row r="189" spans="1:8" ht="18.600000000000001" x14ac:dyDescent="0.3">
      <c r="A189" s="142" t="s">
        <v>46</v>
      </c>
      <c r="B189" s="142"/>
      <c r="C189" s="142">
        <f>D215+D219</f>
        <v>2</v>
      </c>
      <c r="D189" s="142"/>
      <c r="E189" s="142"/>
      <c r="F189" s="142"/>
      <c r="G189" s="142"/>
      <c r="H189" s="142"/>
    </row>
    <row r="190" spans="1:8" ht="18.600000000000001" x14ac:dyDescent="0.3">
      <c r="A190" s="142" t="s">
        <v>47</v>
      </c>
      <c r="B190" s="142"/>
      <c r="C190" s="142" t="s">
        <v>97</v>
      </c>
      <c r="D190" s="142"/>
      <c r="E190" s="142"/>
      <c r="F190" s="142"/>
      <c r="G190" s="142"/>
      <c r="H190" s="142"/>
    </row>
    <row r="191" spans="1:8" x14ac:dyDescent="0.3">
      <c r="A191" s="140" t="s">
        <v>12</v>
      </c>
      <c r="B191" s="140"/>
      <c r="C191" s="140"/>
      <c r="D191" s="141"/>
      <c r="E191" s="140"/>
      <c r="F191" s="140"/>
      <c r="G191" s="140"/>
      <c r="H191" s="141"/>
    </row>
    <row r="192" spans="1:8" x14ac:dyDescent="0.3">
      <c r="A192" s="138" t="s">
        <v>293</v>
      </c>
      <c r="B192" s="138"/>
      <c r="C192" s="138"/>
      <c r="D192" s="139"/>
      <c r="E192" s="138"/>
      <c r="F192" s="138"/>
      <c r="G192" s="138"/>
      <c r="H192" s="139"/>
    </row>
    <row r="193" spans="1:8" x14ac:dyDescent="0.3">
      <c r="A193" s="138" t="s">
        <v>294</v>
      </c>
      <c r="B193" s="138"/>
      <c r="C193" s="138"/>
      <c r="D193" s="139"/>
      <c r="E193" s="138"/>
      <c r="F193" s="138"/>
      <c r="G193" s="138"/>
      <c r="H193" s="139"/>
    </row>
    <row r="194" spans="1:8" x14ac:dyDescent="0.3">
      <c r="A194" s="138" t="s">
        <v>122</v>
      </c>
      <c r="B194" s="138"/>
      <c r="C194" s="138"/>
      <c r="D194" s="139"/>
      <c r="E194" s="138"/>
      <c r="F194" s="138"/>
      <c r="G194" s="138"/>
      <c r="H194" s="139"/>
    </row>
    <row r="195" spans="1:8" x14ac:dyDescent="0.3">
      <c r="A195" s="138" t="s">
        <v>123</v>
      </c>
      <c r="B195" s="138"/>
      <c r="C195" s="138"/>
      <c r="D195" s="139"/>
      <c r="E195" s="138"/>
      <c r="F195" s="138"/>
      <c r="G195" s="138"/>
      <c r="H195" s="139"/>
    </row>
    <row r="196" spans="1:8" x14ac:dyDescent="0.3">
      <c r="A196" s="138" t="s">
        <v>124</v>
      </c>
      <c r="B196" s="138"/>
      <c r="C196" s="138"/>
      <c r="D196" s="139"/>
      <c r="E196" s="138"/>
      <c r="F196" s="138"/>
      <c r="G196" s="138"/>
      <c r="H196" s="139"/>
    </row>
    <row r="197" spans="1:8" x14ac:dyDescent="0.3">
      <c r="A197" s="138" t="s">
        <v>295</v>
      </c>
      <c r="B197" s="138"/>
      <c r="C197" s="138"/>
      <c r="D197" s="139"/>
      <c r="E197" s="138"/>
      <c r="F197" s="138"/>
      <c r="G197" s="138"/>
      <c r="H197" s="139"/>
    </row>
    <row r="198" spans="1:8" x14ac:dyDescent="0.3">
      <c r="A198" s="138" t="s">
        <v>296</v>
      </c>
      <c r="B198" s="138"/>
      <c r="C198" s="138"/>
      <c r="D198" s="139"/>
      <c r="E198" s="138"/>
      <c r="F198" s="138"/>
      <c r="G198" s="138"/>
      <c r="H198" s="139"/>
    </row>
    <row r="199" spans="1:8" x14ac:dyDescent="0.3">
      <c r="A199" s="138" t="s">
        <v>127</v>
      </c>
      <c r="B199" s="138"/>
      <c r="C199" s="138"/>
      <c r="D199" s="139"/>
      <c r="E199" s="138"/>
      <c r="F199" s="138"/>
      <c r="G199" s="138"/>
      <c r="H199" s="139"/>
    </row>
    <row r="200" spans="1:8" x14ac:dyDescent="0.3">
      <c r="A200" s="135" t="s">
        <v>11</v>
      </c>
      <c r="B200" s="135"/>
      <c r="C200" s="135"/>
      <c r="D200" s="135"/>
      <c r="E200" s="135"/>
      <c r="F200" s="135"/>
      <c r="G200" s="135"/>
      <c r="H200" s="135"/>
    </row>
    <row r="201" spans="1:8" ht="41.4" x14ac:dyDescent="0.3">
      <c r="A201" s="83" t="s">
        <v>0</v>
      </c>
      <c r="B201" s="83" t="s">
        <v>128</v>
      </c>
      <c r="C201" s="83" t="s">
        <v>9</v>
      </c>
      <c r="D201" s="136" t="s">
        <v>2</v>
      </c>
      <c r="E201" s="136"/>
      <c r="F201" s="136"/>
      <c r="G201" s="83" t="s">
        <v>55</v>
      </c>
      <c r="H201" s="83" t="s">
        <v>129</v>
      </c>
    </row>
    <row r="202" spans="1:8" ht="41.4" x14ac:dyDescent="0.3">
      <c r="A202" s="84">
        <v>1</v>
      </c>
      <c r="B202" s="84" t="s">
        <v>297</v>
      </c>
      <c r="C202" s="84" t="s">
        <v>298</v>
      </c>
      <c r="D202" s="134" t="s">
        <v>10</v>
      </c>
      <c r="E202" s="134"/>
      <c r="F202" s="134"/>
      <c r="G202" s="84">
        <v>1</v>
      </c>
      <c r="H202" s="84" t="s">
        <v>216</v>
      </c>
    </row>
    <row r="203" spans="1:8" ht="55.2" x14ac:dyDescent="0.3">
      <c r="A203" s="84">
        <v>2</v>
      </c>
      <c r="B203" s="84" t="s">
        <v>299</v>
      </c>
      <c r="C203" s="84" t="s">
        <v>300</v>
      </c>
      <c r="D203" s="134" t="s">
        <v>10</v>
      </c>
      <c r="E203" s="134"/>
      <c r="F203" s="134"/>
      <c r="G203" s="84">
        <v>1</v>
      </c>
      <c r="H203" s="84" t="s">
        <v>216</v>
      </c>
    </row>
    <row r="204" spans="1:8" ht="55.2" x14ac:dyDescent="0.3">
      <c r="A204" s="84">
        <v>3</v>
      </c>
      <c r="B204" s="84" t="s">
        <v>301</v>
      </c>
      <c r="C204" s="84" t="s">
        <v>302</v>
      </c>
      <c r="D204" s="134" t="s">
        <v>10</v>
      </c>
      <c r="E204" s="134"/>
      <c r="F204" s="134"/>
      <c r="G204" s="84">
        <v>1</v>
      </c>
      <c r="H204" s="84" t="s">
        <v>216</v>
      </c>
    </row>
    <row r="205" spans="1:8" ht="124.2" x14ac:dyDescent="0.3">
      <c r="A205" s="84">
        <v>4</v>
      </c>
      <c r="B205" s="84" t="s">
        <v>303</v>
      </c>
      <c r="C205" s="84" t="s">
        <v>304</v>
      </c>
      <c r="D205" s="134" t="s">
        <v>10</v>
      </c>
      <c r="E205" s="134"/>
      <c r="F205" s="134"/>
      <c r="G205" s="84">
        <v>1</v>
      </c>
      <c r="H205" s="84" t="s">
        <v>216</v>
      </c>
    </row>
    <row r="206" spans="1:8" ht="41.4" x14ac:dyDescent="0.3">
      <c r="A206" s="84">
        <v>5</v>
      </c>
      <c r="B206" s="84" t="s">
        <v>305</v>
      </c>
      <c r="C206" s="84" t="s">
        <v>306</v>
      </c>
      <c r="D206" s="134" t="s">
        <v>10</v>
      </c>
      <c r="E206" s="134"/>
      <c r="F206" s="134"/>
      <c r="G206" s="84">
        <v>1</v>
      </c>
      <c r="H206" s="84" t="s">
        <v>216</v>
      </c>
    </row>
    <row r="207" spans="1:8" ht="41.4" x14ac:dyDescent="0.3">
      <c r="A207" s="84">
        <v>6</v>
      </c>
      <c r="B207" s="84" t="s">
        <v>307</v>
      </c>
      <c r="C207" s="84" t="s">
        <v>306</v>
      </c>
      <c r="D207" s="134" t="s">
        <v>10</v>
      </c>
      <c r="E207" s="134"/>
      <c r="F207" s="134"/>
      <c r="G207" s="84">
        <v>1</v>
      </c>
      <c r="H207" s="84" t="s">
        <v>216</v>
      </c>
    </row>
    <row r="208" spans="1:8" ht="41.4" x14ac:dyDescent="0.3">
      <c r="A208" s="84">
        <v>7</v>
      </c>
      <c r="B208" s="84" t="s">
        <v>308</v>
      </c>
      <c r="C208" s="84" t="s">
        <v>306</v>
      </c>
      <c r="D208" s="134" t="s">
        <v>10</v>
      </c>
      <c r="E208" s="134"/>
      <c r="F208" s="134"/>
      <c r="G208" s="84">
        <v>1</v>
      </c>
      <c r="H208" s="84" t="s">
        <v>216</v>
      </c>
    </row>
    <row r="209" spans="1:8" ht="41.4" x14ac:dyDescent="0.3">
      <c r="A209" s="84">
        <v>8</v>
      </c>
      <c r="B209" s="84" t="s">
        <v>309</v>
      </c>
      <c r="C209" s="84" t="s">
        <v>306</v>
      </c>
      <c r="D209" s="134" t="s">
        <v>10</v>
      </c>
      <c r="E209" s="134"/>
      <c r="F209" s="134"/>
      <c r="G209" s="84">
        <v>1</v>
      </c>
      <c r="H209" s="84" t="s">
        <v>216</v>
      </c>
    </row>
    <row r="210" spans="1:8" ht="82.8" x14ac:dyDescent="0.3">
      <c r="A210" s="84">
        <v>9</v>
      </c>
      <c r="B210" s="84" t="s">
        <v>37</v>
      </c>
      <c r="C210" s="84" t="s">
        <v>310</v>
      </c>
      <c r="D210" s="134" t="s">
        <v>10</v>
      </c>
      <c r="E210" s="134"/>
      <c r="F210" s="134"/>
      <c r="G210" s="84">
        <v>1</v>
      </c>
      <c r="H210" s="84" t="s">
        <v>132</v>
      </c>
    </row>
    <row r="211" spans="1:8" ht="96.6" x14ac:dyDescent="0.3">
      <c r="A211" s="84">
        <v>10</v>
      </c>
      <c r="B211" s="84" t="s">
        <v>40</v>
      </c>
      <c r="C211" s="84" t="s">
        <v>311</v>
      </c>
      <c r="D211" s="134" t="s">
        <v>6</v>
      </c>
      <c r="E211" s="134"/>
      <c r="F211" s="134"/>
      <c r="G211" s="84">
        <v>15</v>
      </c>
      <c r="H211" s="84" t="s">
        <v>216</v>
      </c>
    </row>
    <row r="212" spans="1:8" ht="82.8" x14ac:dyDescent="0.3">
      <c r="A212" s="84">
        <v>11</v>
      </c>
      <c r="B212" s="84" t="s">
        <v>23</v>
      </c>
      <c r="C212" s="84" t="s">
        <v>312</v>
      </c>
      <c r="D212" s="134" t="s">
        <v>6</v>
      </c>
      <c r="E212" s="134"/>
      <c r="F212" s="134"/>
      <c r="G212" s="84">
        <v>30</v>
      </c>
      <c r="H212" s="84" t="s">
        <v>216</v>
      </c>
    </row>
    <row r="213" spans="1:8" ht="55.2" x14ac:dyDescent="0.3">
      <c r="A213" s="84">
        <v>12</v>
      </c>
      <c r="B213" s="84" t="s">
        <v>313</v>
      </c>
      <c r="C213" s="84" t="s">
        <v>314</v>
      </c>
      <c r="D213" s="134" t="s">
        <v>6</v>
      </c>
      <c r="E213" s="134"/>
      <c r="F213" s="134"/>
      <c r="G213" s="84">
        <v>1</v>
      </c>
      <c r="H213" s="84" t="s">
        <v>216</v>
      </c>
    </row>
    <row r="214" spans="1:8" x14ac:dyDescent="0.3">
      <c r="A214" s="135" t="s">
        <v>137</v>
      </c>
      <c r="B214" s="135"/>
      <c r="C214" s="135"/>
      <c r="D214" s="135"/>
      <c r="E214" s="135"/>
      <c r="F214" s="135"/>
      <c r="G214" s="135"/>
      <c r="H214" s="135"/>
    </row>
    <row r="215" spans="1:8" x14ac:dyDescent="0.3">
      <c r="A215" s="137" t="s">
        <v>138</v>
      </c>
      <c r="B215" s="137"/>
      <c r="C215" s="137"/>
      <c r="D215" s="137">
        <v>1</v>
      </c>
      <c r="E215" s="137"/>
      <c r="F215" s="137"/>
      <c r="G215" s="137"/>
      <c r="H215" s="137"/>
    </row>
    <row r="216" spans="1:8" ht="41.4" x14ac:dyDescent="0.3">
      <c r="A216" s="83" t="s">
        <v>0</v>
      </c>
      <c r="B216" s="83" t="s">
        <v>128</v>
      </c>
      <c r="C216" s="83" t="s">
        <v>9</v>
      </c>
      <c r="D216" s="83" t="s">
        <v>2</v>
      </c>
      <c r="E216" s="83" t="s">
        <v>56</v>
      </c>
      <c r="F216" s="83" t="s">
        <v>57</v>
      </c>
      <c r="G216" s="83" t="s">
        <v>55</v>
      </c>
      <c r="H216" s="83" t="s">
        <v>129</v>
      </c>
    </row>
    <row r="217" spans="1:8" ht="55.2" x14ac:dyDescent="0.3">
      <c r="A217" s="84">
        <v>1</v>
      </c>
      <c r="B217" s="84" t="s">
        <v>315</v>
      </c>
      <c r="C217" s="84" t="s">
        <v>316</v>
      </c>
      <c r="D217" s="84" t="s">
        <v>10</v>
      </c>
      <c r="E217" s="84">
        <v>1</v>
      </c>
      <c r="F217" s="84" t="s">
        <v>209</v>
      </c>
      <c r="G217" s="84">
        <v>1</v>
      </c>
      <c r="H217" s="84" t="s">
        <v>216</v>
      </c>
    </row>
    <row r="218" spans="1:8" x14ac:dyDescent="0.3">
      <c r="A218" s="135" t="s">
        <v>137</v>
      </c>
      <c r="B218" s="135"/>
      <c r="C218" s="135"/>
      <c r="D218" s="135"/>
      <c r="E218" s="135"/>
      <c r="F218" s="135"/>
      <c r="G218" s="135"/>
      <c r="H218" s="135"/>
    </row>
    <row r="219" spans="1:8" x14ac:dyDescent="0.3">
      <c r="A219" s="137" t="s">
        <v>138</v>
      </c>
      <c r="B219" s="137"/>
      <c r="C219" s="137"/>
      <c r="D219" s="137">
        <v>1</v>
      </c>
      <c r="E219" s="137"/>
      <c r="F219" s="137"/>
      <c r="G219" s="137"/>
      <c r="H219" s="137"/>
    </row>
    <row r="220" spans="1:8" ht="41.4" x14ac:dyDescent="0.3">
      <c r="A220" s="83" t="s">
        <v>0</v>
      </c>
      <c r="B220" s="83" t="s">
        <v>128</v>
      </c>
      <c r="C220" s="83" t="s">
        <v>9</v>
      </c>
      <c r="D220" s="83" t="s">
        <v>2</v>
      </c>
      <c r="E220" s="83" t="s">
        <v>56</v>
      </c>
      <c r="F220" s="83" t="s">
        <v>57</v>
      </c>
      <c r="G220" s="83" t="s">
        <v>55</v>
      </c>
      <c r="H220" s="83" t="s">
        <v>129</v>
      </c>
    </row>
    <row r="221" spans="1:8" ht="207" x14ac:dyDescent="0.3">
      <c r="A221" s="84">
        <v>1</v>
      </c>
      <c r="B221" s="84" t="s">
        <v>317</v>
      </c>
      <c r="C221" s="84" t="s">
        <v>318</v>
      </c>
      <c r="D221" s="84" t="s">
        <v>10</v>
      </c>
      <c r="E221" s="84">
        <v>1</v>
      </c>
      <c r="F221" s="84" t="s">
        <v>209</v>
      </c>
      <c r="G221" s="84">
        <v>1</v>
      </c>
      <c r="H221" s="84" t="s">
        <v>132</v>
      </c>
    </row>
    <row r="222" spans="1:8" x14ac:dyDescent="0.3">
      <c r="A222" s="135" t="s">
        <v>14</v>
      </c>
      <c r="B222" s="135"/>
      <c r="C222" s="135"/>
      <c r="D222" s="135"/>
      <c r="E222" s="135"/>
      <c r="F222" s="135"/>
      <c r="G222" s="135"/>
      <c r="H222" s="135"/>
    </row>
    <row r="223" spans="1:8" ht="41.4" x14ac:dyDescent="0.3">
      <c r="A223" s="83" t="s">
        <v>0</v>
      </c>
      <c r="B223" s="83" t="s">
        <v>128</v>
      </c>
      <c r="C223" s="83" t="s">
        <v>9</v>
      </c>
      <c r="D223" s="136" t="s">
        <v>2</v>
      </c>
      <c r="E223" s="136"/>
      <c r="F223" s="136"/>
      <c r="G223" s="83" t="s">
        <v>55</v>
      </c>
      <c r="H223" s="83" t="s">
        <v>129</v>
      </c>
    </row>
    <row r="224" spans="1:8" ht="409.6" x14ac:dyDescent="0.3">
      <c r="A224" s="84">
        <v>1</v>
      </c>
      <c r="B224" s="84" t="s">
        <v>319</v>
      </c>
      <c r="C224" s="84" t="s">
        <v>320</v>
      </c>
      <c r="D224" s="134" t="s">
        <v>5</v>
      </c>
      <c r="E224" s="134"/>
      <c r="F224" s="134"/>
      <c r="G224" s="84">
        <v>1</v>
      </c>
      <c r="H224" s="84" t="s">
        <v>132</v>
      </c>
    </row>
    <row r="225" spans="1:8" ht="69" x14ac:dyDescent="0.3">
      <c r="A225" s="84">
        <v>2</v>
      </c>
      <c r="B225" s="84" t="s">
        <v>40</v>
      </c>
      <c r="C225" s="84" t="s">
        <v>321</v>
      </c>
      <c r="D225" s="134" t="s">
        <v>6</v>
      </c>
      <c r="E225" s="134"/>
      <c r="F225" s="134"/>
      <c r="G225" s="84">
        <v>1</v>
      </c>
      <c r="H225" s="84" t="s">
        <v>216</v>
      </c>
    </row>
    <row r="226" spans="1:8" ht="138" x14ac:dyDescent="0.3">
      <c r="A226" s="84">
        <v>3</v>
      </c>
      <c r="B226" s="84" t="s">
        <v>59</v>
      </c>
      <c r="C226" s="84" t="s">
        <v>322</v>
      </c>
      <c r="D226" s="134" t="s">
        <v>6</v>
      </c>
      <c r="E226" s="134"/>
      <c r="F226" s="134"/>
      <c r="G226" s="84">
        <v>1</v>
      </c>
      <c r="H226" s="84" t="s">
        <v>132</v>
      </c>
    </row>
    <row r="227" spans="1:8" ht="358.8" x14ac:dyDescent="0.3">
      <c r="A227" s="84">
        <v>4</v>
      </c>
      <c r="B227" s="84" t="s">
        <v>323</v>
      </c>
      <c r="C227" s="84" t="s">
        <v>324</v>
      </c>
      <c r="D227" s="134" t="s">
        <v>5</v>
      </c>
      <c r="E227" s="134"/>
      <c r="F227" s="134"/>
      <c r="G227" s="84">
        <v>1</v>
      </c>
      <c r="H227" s="84" t="s">
        <v>132</v>
      </c>
    </row>
    <row r="228" spans="1:8" x14ac:dyDescent="0.3">
      <c r="A228" s="135" t="s">
        <v>13</v>
      </c>
      <c r="B228" s="135"/>
      <c r="C228" s="135"/>
      <c r="D228" s="135"/>
      <c r="E228" s="135"/>
      <c r="F228" s="135"/>
      <c r="G228" s="135"/>
      <c r="H228" s="135"/>
    </row>
    <row r="229" spans="1:8" ht="41.4" x14ac:dyDescent="0.3">
      <c r="A229" s="83" t="s">
        <v>0</v>
      </c>
      <c r="B229" s="83" t="s">
        <v>128</v>
      </c>
      <c r="C229" s="83" t="s">
        <v>9</v>
      </c>
      <c r="D229" s="136" t="s">
        <v>2</v>
      </c>
      <c r="E229" s="136"/>
      <c r="F229" s="136"/>
      <c r="G229" s="83" t="s">
        <v>55</v>
      </c>
      <c r="H229" s="83" t="s">
        <v>129</v>
      </c>
    </row>
    <row r="230" spans="1:8" ht="193.2" x14ac:dyDescent="0.3">
      <c r="A230" s="84">
        <v>1</v>
      </c>
      <c r="B230" s="84" t="s">
        <v>19</v>
      </c>
      <c r="C230" s="84" t="s">
        <v>325</v>
      </c>
      <c r="D230" s="134" t="s">
        <v>8</v>
      </c>
      <c r="E230" s="134"/>
      <c r="F230" s="134"/>
      <c r="G230" s="84">
        <v>1</v>
      </c>
      <c r="H230" s="84" t="s">
        <v>216</v>
      </c>
    </row>
    <row r="231" spans="1:8" ht="97.2" thickBot="1" x14ac:dyDescent="0.35">
      <c r="A231" s="84">
        <v>2</v>
      </c>
      <c r="B231" s="84" t="s">
        <v>20</v>
      </c>
      <c r="C231" s="84" t="s">
        <v>326</v>
      </c>
      <c r="D231" s="134" t="s">
        <v>8</v>
      </c>
      <c r="E231" s="134"/>
      <c r="F231" s="134"/>
      <c r="G231" s="84">
        <v>1</v>
      </c>
      <c r="H231" s="84" t="s">
        <v>216</v>
      </c>
    </row>
    <row r="232" spans="1:8" ht="21" x14ac:dyDescent="0.3">
      <c r="A232" s="147" t="s">
        <v>113</v>
      </c>
      <c r="B232" s="147"/>
      <c r="C232" s="147"/>
      <c r="D232" s="147"/>
      <c r="E232" s="147"/>
      <c r="F232" s="147"/>
      <c r="G232" s="147"/>
      <c r="H232" s="147"/>
    </row>
    <row r="233" spans="1:8" ht="21" x14ac:dyDescent="0.3">
      <c r="A233" s="143" t="s">
        <v>327</v>
      </c>
      <c r="B233" s="143"/>
      <c r="C233" s="143"/>
      <c r="D233" s="143"/>
      <c r="E233" s="143"/>
      <c r="F233" s="143"/>
      <c r="G233" s="143"/>
      <c r="H233" s="143"/>
    </row>
    <row r="234" spans="1:8" ht="15.6" x14ac:dyDescent="0.3">
      <c r="A234" s="144" t="s">
        <v>115</v>
      </c>
      <c r="B234" s="144"/>
      <c r="C234" s="144"/>
      <c r="D234" s="144"/>
      <c r="E234" s="144"/>
      <c r="F234" s="144"/>
      <c r="G234" s="144"/>
      <c r="H234" s="144"/>
    </row>
    <row r="235" spans="1:8" x14ac:dyDescent="0.3">
      <c r="A235" s="145" t="s">
        <v>328</v>
      </c>
      <c r="B235" s="145"/>
      <c r="C235" s="145"/>
      <c r="D235" s="145"/>
      <c r="E235" s="145"/>
      <c r="F235" s="145"/>
      <c r="G235" s="145"/>
      <c r="H235" s="145"/>
    </row>
    <row r="236" spans="1:8" x14ac:dyDescent="0.3">
      <c r="A236" s="145" t="s">
        <v>117</v>
      </c>
      <c r="B236" s="145"/>
      <c r="C236" s="145"/>
      <c r="D236" s="145"/>
      <c r="E236" s="145"/>
      <c r="F236" s="145"/>
      <c r="G236" s="145"/>
      <c r="H236" s="145"/>
    </row>
    <row r="237" spans="1:8" x14ac:dyDescent="0.3">
      <c r="A237" s="146" t="s">
        <v>329</v>
      </c>
      <c r="B237" s="146"/>
      <c r="C237" s="146"/>
      <c r="D237" s="146"/>
      <c r="E237" s="146"/>
      <c r="F237" s="146"/>
      <c r="G237" s="146"/>
      <c r="H237" s="146"/>
    </row>
    <row r="238" spans="1:8" ht="18.600000000000001" x14ac:dyDescent="0.3">
      <c r="A238" s="82">
        <v>5</v>
      </c>
      <c r="B238" s="82" t="s">
        <v>45</v>
      </c>
      <c r="C238" s="142" t="s">
        <v>101</v>
      </c>
      <c r="D238" s="142"/>
      <c r="E238" s="142"/>
      <c r="F238" s="142"/>
      <c r="G238" s="142"/>
      <c r="H238" s="142"/>
    </row>
    <row r="239" spans="1:8" ht="18.600000000000001" x14ac:dyDescent="0.3">
      <c r="A239" s="142" t="s">
        <v>119</v>
      </c>
      <c r="B239" s="142"/>
      <c r="C239" s="142" t="s">
        <v>330</v>
      </c>
      <c r="D239" s="142"/>
      <c r="E239" s="142"/>
      <c r="F239" s="142"/>
      <c r="G239" s="142"/>
      <c r="H239" s="142"/>
    </row>
    <row r="240" spans="1:8" ht="18.600000000000001" x14ac:dyDescent="0.3">
      <c r="A240" s="142" t="s">
        <v>46</v>
      </c>
      <c r="B240" s="142"/>
      <c r="C240" s="142">
        <f>D260</f>
        <v>30</v>
      </c>
      <c r="D240" s="142"/>
      <c r="E240" s="142"/>
      <c r="F240" s="142"/>
      <c r="G240" s="142"/>
      <c r="H240" s="142"/>
    </row>
    <row r="241" spans="1:8" ht="18.600000000000001" x14ac:dyDescent="0.3">
      <c r="A241" s="142" t="s">
        <v>47</v>
      </c>
      <c r="B241" s="142"/>
      <c r="C241" s="142" t="s">
        <v>102</v>
      </c>
      <c r="D241" s="142"/>
      <c r="E241" s="142"/>
      <c r="F241" s="142"/>
      <c r="G241" s="142"/>
      <c r="H241" s="142"/>
    </row>
    <row r="242" spans="1:8" x14ac:dyDescent="0.3">
      <c r="A242" s="140" t="s">
        <v>12</v>
      </c>
      <c r="B242" s="140"/>
      <c r="C242" s="140"/>
      <c r="D242" s="141"/>
      <c r="E242" s="140"/>
      <c r="F242" s="140"/>
      <c r="G242" s="140"/>
      <c r="H242" s="141"/>
    </row>
    <row r="243" spans="1:8" x14ac:dyDescent="0.3">
      <c r="A243" s="138" t="s">
        <v>120</v>
      </c>
      <c r="B243" s="138"/>
      <c r="C243" s="138"/>
      <c r="D243" s="139"/>
      <c r="E243" s="138"/>
      <c r="F243" s="138"/>
      <c r="G243" s="138"/>
      <c r="H243" s="139"/>
    </row>
    <row r="244" spans="1:8" x14ac:dyDescent="0.3">
      <c r="A244" s="138" t="s">
        <v>331</v>
      </c>
      <c r="B244" s="138"/>
      <c r="C244" s="138"/>
      <c r="D244" s="139"/>
      <c r="E244" s="138"/>
      <c r="F244" s="138"/>
      <c r="G244" s="138"/>
      <c r="H244" s="139"/>
    </row>
    <row r="245" spans="1:8" x14ac:dyDescent="0.3">
      <c r="A245" s="138" t="s">
        <v>198</v>
      </c>
      <c r="B245" s="138"/>
      <c r="C245" s="138"/>
      <c r="D245" s="139"/>
      <c r="E245" s="138"/>
      <c r="F245" s="138"/>
      <c r="G245" s="138"/>
      <c r="H245" s="139"/>
    </row>
    <row r="246" spans="1:8" x14ac:dyDescent="0.3">
      <c r="A246" s="138" t="s">
        <v>123</v>
      </c>
      <c r="B246" s="138"/>
      <c r="C246" s="138"/>
      <c r="D246" s="139"/>
      <c r="E246" s="138"/>
      <c r="F246" s="138"/>
      <c r="G246" s="138"/>
      <c r="H246" s="139"/>
    </row>
    <row r="247" spans="1:8" x14ac:dyDescent="0.3">
      <c r="A247" s="138" t="s">
        <v>199</v>
      </c>
      <c r="B247" s="138"/>
      <c r="C247" s="138"/>
      <c r="D247" s="139"/>
      <c r="E247" s="138"/>
      <c r="F247" s="138"/>
      <c r="G247" s="138"/>
      <c r="H247" s="139"/>
    </row>
    <row r="248" spans="1:8" x14ac:dyDescent="0.3">
      <c r="A248" s="138" t="s">
        <v>125</v>
      </c>
      <c r="B248" s="138"/>
      <c r="C248" s="138"/>
      <c r="D248" s="139"/>
      <c r="E248" s="138"/>
      <c r="F248" s="138"/>
      <c r="G248" s="138"/>
      <c r="H248" s="139"/>
    </row>
    <row r="249" spans="1:8" x14ac:dyDescent="0.3">
      <c r="A249" s="138" t="s">
        <v>296</v>
      </c>
      <c r="B249" s="138"/>
      <c r="C249" s="138"/>
      <c r="D249" s="139"/>
      <c r="E249" s="138"/>
      <c r="F249" s="138"/>
      <c r="G249" s="138"/>
      <c r="H249" s="139"/>
    </row>
    <row r="250" spans="1:8" x14ac:dyDescent="0.3">
      <c r="A250" s="138" t="s">
        <v>127</v>
      </c>
      <c r="B250" s="138"/>
      <c r="C250" s="138"/>
      <c r="D250" s="139"/>
      <c r="E250" s="138"/>
      <c r="F250" s="138"/>
      <c r="G250" s="138"/>
      <c r="H250" s="139"/>
    </row>
    <row r="251" spans="1:8" x14ac:dyDescent="0.3">
      <c r="A251" s="135" t="s">
        <v>11</v>
      </c>
      <c r="B251" s="135"/>
      <c r="C251" s="135"/>
      <c r="D251" s="135"/>
      <c r="E251" s="135"/>
      <c r="F251" s="135"/>
      <c r="G251" s="135"/>
      <c r="H251" s="135"/>
    </row>
    <row r="252" spans="1:8" ht="41.4" x14ac:dyDescent="0.3">
      <c r="A252" s="83" t="s">
        <v>0</v>
      </c>
      <c r="B252" s="83" t="s">
        <v>128</v>
      </c>
      <c r="C252" s="83" t="s">
        <v>9</v>
      </c>
      <c r="D252" s="136" t="s">
        <v>2</v>
      </c>
      <c r="E252" s="136"/>
      <c r="F252" s="136"/>
      <c r="G252" s="83" t="s">
        <v>55</v>
      </c>
      <c r="H252" s="83" t="s">
        <v>129</v>
      </c>
    </row>
    <row r="253" spans="1:8" ht="27.6" x14ac:dyDescent="0.3">
      <c r="A253" s="84">
        <v>1</v>
      </c>
      <c r="B253" s="84" t="s">
        <v>332</v>
      </c>
      <c r="C253" s="84" t="s">
        <v>333</v>
      </c>
      <c r="D253" s="134" t="s">
        <v>10</v>
      </c>
      <c r="E253" s="134"/>
      <c r="F253" s="134"/>
      <c r="G253" s="84">
        <v>1</v>
      </c>
      <c r="H253" s="84" t="s">
        <v>132</v>
      </c>
    </row>
    <row r="254" spans="1:8" ht="41.4" x14ac:dyDescent="0.3">
      <c r="A254" s="84">
        <v>2</v>
      </c>
      <c r="B254" s="84" t="s">
        <v>334</v>
      </c>
      <c r="C254" s="84" t="s">
        <v>335</v>
      </c>
      <c r="D254" s="134" t="s">
        <v>6</v>
      </c>
      <c r="E254" s="134"/>
      <c r="F254" s="134"/>
      <c r="G254" s="84">
        <v>2</v>
      </c>
      <c r="H254" s="84" t="s">
        <v>132</v>
      </c>
    </row>
    <row r="255" spans="1:8" x14ac:dyDescent="0.3">
      <c r="A255" s="84">
        <v>3</v>
      </c>
      <c r="B255" s="84" t="s">
        <v>30</v>
      </c>
      <c r="C255" s="84" t="s">
        <v>336</v>
      </c>
      <c r="D255" s="134" t="s">
        <v>10</v>
      </c>
      <c r="E255" s="134"/>
      <c r="F255" s="134"/>
      <c r="G255" s="84">
        <v>1</v>
      </c>
      <c r="H255" s="84" t="s">
        <v>132</v>
      </c>
    </row>
    <row r="256" spans="1:8" ht="69" x14ac:dyDescent="0.3">
      <c r="A256" s="84">
        <v>4</v>
      </c>
      <c r="B256" s="84" t="s">
        <v>337</v>
      </c>
      <c r="C256" s="84" t="s">
        <v>338</v>
      </c>
      <c r="D256" s="134" t="s">
        <v>10</v>
      </c>
      <c r="E256" s="134"/>
      <c r="F256" s="134"/>
      <c r="G256" s="84">
        <v>2</v>
      </c>
      <c r="H256" s="84" t="s">
        <v>132</v>
      </c>
    </row>
    <row r="257" spans="1:8" ht="124.2" x14ac:dyDescent="0.3">
      <c r="A257" s="84">
        <v>5</v>
      </c>
      <c r="B257" s="84" t="s">
        <v>228</v>
      </c>
      <c r="C257" s="84" t="s">
        <v>339</v>
      </c>
      <c r="D257" s="134" t="s">
        <v>10</v>
      </c>
      <c r="E257" s="134"/>
      <c r="F257" s="134"/>
      <c r="G257" s="84">
        <v>1</v>
      </c>
      <c r="H257" s="84" t="s">
        <v>132</v>
      </c>
    </row>
    <row r="258" spans="1:8" ht="82.8" x14ac:dyDescent="0.3">
      <c r="A258" s="84">
        <v>6</v>
      </c>
      <c r="B258" s="84" t="s">
        <v>340</v>
      </c>
      <c r="C258" s="84" t="s">
        <v>341</v>
      </c>
      <c r="D258" s="134" t="s">
        <v>10</v>
      </c>
      <c r="E258" s="134"/>
      <c r="F258" s="134"/>
      <c r="G258" s="84">
        <v>1</v>
      </c>
      <c r="H258" s="84" t="s">
        <v>132</v>
      </c>
    </row>
    <row r="259" spans="1:8" x14ac:dyDescent="0.3">
      <c r="A259" s="135" t="s">
        <v>137</v>
      </c>
      <c r="B259" s="135"/>
      <c r="C259" s="135"/>
      <c r="D259" s="135"/>
      <c r="E259" s="135"/>
      <c r="F259" s="135"/>
      <c r="G259" s="135"/>
      <c r="H259" s="135"/>
    </row>
    <row r="260" spans="1:8" x14ac:dyDescent="0.3">
      <c r="A260" s="137" t="s">
        <v>138</v>
      </c>
      <c r="B260" s="137"/>
      <c r="C260" s="137"/>
      <c r="D260" s="137">
        <v>30</v>
      </c>
      <c r="E260" s="137"/>
      <c r="F260" s="137"/>
      <c r="G260" s="137"/>
      <c r="H260" s="137"/>
    </row>
    <row r="261" spans="1:8" ht="41.4" x14ac:dyDescent="0.3">
      <c r="A261" s="83" t="s">
        <v>0</v>
      </c>
      <c r="B261" s="83" t="s">
        <v>128</v>
      </c>
      <c r="C261" s="83" t="s">
        <v>9</v>
      </c>
      <c r="D261" s="83" t="s">
        <v>2</v>
      </c>
      <c r="E261" s="83" t="s">
        <v>56</v>
      </c>
      <c r="F261" s="83" t="s">
        <v>57</v>
      </c>
      <c r="G261" s="83" t="s">
        <v>55</v>
      </c>
      <c r="H261" s="83" t="s">
        <v>129</v>
      </c>
    </row>
    <row r="262" spans="1:8" ht="41.4" x14ac:dyDescent="0.3">
      <c r="A262" s="84">
        <v>1</v>
      </c>
      <c r="B262" s="84" t="s">
        <v>342</v>
      </c>
      <c r="C262" s="84" t="s">
        <v>343</v>
      </c>
      <c r="D262" s="84" t="s">
        <v>6</v>
      </c>
      <c r="E262" s="84">
        <v>1</v>
      </c>
      <c r="F262" s="84" t="s">
        <v>141</v>
      </c>
      <c r="G262" s="84">
        <v>15</v>
      </c>
      <c r="H262" s="84" t="s">
        <v>132</v>
      </c>
    </row>
    <row r="263" spans="1:8" ht="27.6" x14ac:dyDescent="0.3">
      <c r="A263" s="84">
        <v>2</v>
      </c>
      <c r="B263" s="84" t="s">
        <v>344</v>
      </c>
      <c r="C263" s="84" t="s">
        <v>345</v>
      </c>
      <c r="D263" s="84" t="s">
        <v>6</v>
      </c>
      <c r="E263" s="84">
        <v>1</v>
      </c>
      <c r="F263" s="84" t="s">
        <v>209</v>
      </c>
      <c r="G263" s="84">
        <v>30</v>
      </c>
      <c r="H263" s="84" t="s">
        <v>132</v>
      </c>
    </row>
    <row r="264" spans="1:8" x14ac:dyDescent="0.3">
      <c r="A264" s="135" t="s">
        <v>14</v>
      </c>
      <c r="B264" s="135"/>
      <c r="C264" s="135"/>
      <c r="D264" s="135"/>
      <c r="E264" s="135"/>
      <c r="F264" s="135"/>
      <c r="G264" s="135"/>
      <c r="H264" s="135"/>
    </row>
    <row r="265" spans="1:8" ht="41.4" x14ac:dyDescent="0.3">
      <c r="A265" s="83" t="s">
        <v>0</v>
      </c>
      <c r="B265" s="83" t="s">
        <v>128</v>
      </c>
      <c r="C265" s="83" t="s">
        <v>9</v>
      </c>
      <c r="D265" s="136" t="s">
        <v>2</v>
      </c>
      <c r="E265" s="136"/>
      <c r="F265" s="136"/>
      <c r="G265" s="83" t="s">
        <v>55</v>
      </c>
      <c r="H265" s="83" t="s">
        <v>129</v>
      </c>
    </row>
    <row r="266" spans="1:8" ht="179.4" x14ac:dyDescent="0.3">
      <c r="A266" s="84">
        <v>1</v>
      </c>
      <c r="B266" s="84" t="s">
        <v>41</v>
      </c>
      <c r="C266" s="84" t="s">
        <v>346</v>
      </c>
      <c r="D266" s="134" t="s">
        <v>5</v>
      </c>
      <c r="E266" s="134"/>
      <c r="F266" s="134"/>
      <c r="G266" s="84">
        <v>1</v>
      </c>
      <c r="H266" s="84" t="s">
        <v>132</v>
      </c>
    </row>
    <row r="267" spans="1:8" x14ac:dyDescent="0.3">
      <c r="A267" s="84">
        <v>2</v>
      </c>
      <c r="B267" s="84" t="s">
        <v>185</v>
      </c>
      <c r="C267" s="84" t="s">
        <v>347</v>
      </c>
      <c r="D267" s="134" t="s">
        <v>5</v>
      </c>
      <c r="E267" s="134"/>
      <c r="F267" s="134"/>
      <c r="G267" s="84">
        <v>1</v>
      </c>
      <c r="H267" s="84" t="s">
        <v>132</v>
      </c>
    </row>
    <row r="268" spans="1:8" ht="41.4" x14ac:dyDescent="0.3">
      <c r="A268" s="84">
        <v>3</v>
      </c>
      <c r="B268" s="84" t="s">
        <v>348</v>
      </c>
      <c r="C268" s="84" t="s">
        <v>349</v>
      </c>
      <c r="D268" s="134" t="s">
        <v>6</v>
      </c>
      <c r="E268" s="134"/>
      <c r="F268" s="134"/>
      <c r="G268" s="84">
        <v>1</v>
      </c>
      <c r="H268" s="84" t="s">
        <v>132</v>
      </c>
    </row>
    <row r="269" spans="1:8" ht="69" x14ac:dyDescent="0.3">
      <c r="A269" s="84">
        <v>4</v>
      </c>
      <c r="B269" s="84" t="s">
        <v>183</v>
      </c>
      <c r="C269" s="84" t="s">
        <v>350</v>
      </c>
      <c r="D269" s="134" t="s">
        <v>6</v>
      </c>
      <c r="E269" s="134"/>
      <c r="F269" s="134"/>
      <c r="G269" s="84">
        <v>1</v>
      </c>
      <c r="H269" s="84" t="s">
        <v>132</v>
      </c>
    </row>
    <row r="270" spans="1:8" ht="96.6" x14ac:dyDescent="0.3">
      <c r="A270" s="84">
        <v>5</v>
      </c>
      <c r="B270" s="84" t="s">
        <v>351</v>
      </c>
      <c r="C270" s="84" t="s">
        <v>352</v>
      </c>
      <c r="D270" s="134" t="s">
        <v>17</v>
      </c>
      <c r="E270" s="134"/>
      <c r="F270" s="134"/>
      <c r="G270" s="84">
        <v>1</v>
      </c>
      <c r="H270" s="84" t="s">
        <v>216</v>
      </c>
    </row>
    <row r="271" spans="1:8" ht="41.4" x14ac:dyDescent="0.3">
      <c r="A271" s="84">
        <v>6</v>
      </c>
      <c r="B271" s="84" t="s">
        <v>33</v>
      </c>
      <c r="C271" s="84" t="s">
        <v>353</v>
      </c>
      <c r="D271" s="134" t="s">
        <v>6</v>
      </c>
      <c r="E271" s="134"/>
      <c r="F271" s="134"/>
      <c r="G271" s="84">
        <v>1</v>
      </c>
      <c r="H271" s="84" t="s">
        <v>132</v>
      </c>
    </row>
    <row r="272" spans="1:8" ht="55.2" x14ac:dyDescent="0.3">
      <c r="A272" s="84">
        <v>7</v>
      </c>
      <c r="B272" s="84" t="s">
        <v>313</v>
      </c>
      <c r="C272" s="84" t="s">
        <v>354</v>
      </c>
      <c r="D272" s="134" t="s">
        <v>6</v>
      </c>
      <c r="E272" s="134"/>
      <c r="F272" s="134"/>
      <c r="G272" s="84">
        <v>1</v>
      </c>
      <c r="H272" s="84" t="s">
        <v>132</v>
      </c>
    </row>
    <row r="273" spans="1:8" x14ac:dyDescent="0.3">
      <c r="A273" s="135" t="s">
        <v>13</v>
      </c>
      <c r="B273" s="135"/>
      <c r="C273" s="135"/>
      <c r="D273" s="135"/>
      <c r="E273" s="135"/>
      <c r="F273" s="135"/>
      <c r="G273" s="135"/>
      <c r="H273" s="135"/>
    </row>
    <row r="274" spans="1:8" ht="41.4" x14ac:dyDescent="0.3">
      <c r="A274" s="83" t="s">
        <v>0</v>
      </c>
      <c r="B274" s="83" t="s">
        <v>128</v>
      </c>
      <c r="C274" s="83" t="s">
        <v>9</v>
      </c>
      <c r="D274" s="136" t="s">
        <v>2</v>
      </c>
      <c r="E274" s="136"/>
      <c r="F274" s="136"/>
      <c r="G274" s="83" t="s">
        <v>55</v>
      </c>
      <c r="H274" s="83" t="s">
        <v>129</v>
      </c>
    </row>
    <row r="275" spans="1:8" x14ac:dyDescent="0.3">
      <c r="A275" s="84">
        <v>1</v>
      </c>
      <c r="B275" s="84" t="s">
        <v>19</v>
      </c>
      <c r="C275" s="84" t="s">
        <v>355</v>
      </c>
      <c r="D275" s="134" t="s">
        <v>8</v>
      </c>
      <c r="E275" s="134"/>
      <c r="F275" s="134"/>
      <c r="G275" s="84">
        <v>1</v>
      </c>
      <c r="H275" s="84" t="s">
        <v>216</v>
      </c>
    </row>
    <row r="276" spans="1:8" ht="69.599999999999994" thickBot="1" x14ac:dyDescent="0.35">
      <c r="A276" s="84">
        <v>2</v>
      </c>
      <c r="B276" s="84" t="s">
        <v>20</v>
      </c>
      <c r="C276" s="84" t="s">
        <v>356</v>
      </c>
      <c r="D276" s="134" t="s">
        <v>8</v>
      </c>
      <c r="E276" s="134"/>
      <c r="F276" s="134"/>
      <c r="G276" s="84">
        <v>1</v>
      </c>
      <c r="H276" s="84" t="s">
        <v>216</v>
      </c>
    </row>
    <row r="277" spans="1:8" ht="21" x14ac:dyDescent="0.3">
      <c r="A277" s="147" t="s">
        <v>113</v>
      </c>
      <c r="B277" s="147"/>
      <c r="C277" s="147"/>
      <c r="D277" s="147"/>
      <c r="E277" s="147"/>
      <c r="F277" s="147"/>
      <c r="G277" s="147"/>
      <c r="H277" s="147"/>
    </row>
    <row r="278" spans="1:8" ht="21" x14ac:dyDescent="0.3">
      <c r="A278" s="143" t="s">
        <v>357</v>
      </c>
      <c r="B278" s="143"/>
      <c r="C278" s="143"/>
      <c r="D278" s="143"/>
      <c r="E278" s="143"/>
      <c r="F278" s="143"/>
      <c r="G278" s="143"/>
      <c r="H278" s="143"/>
    </row>
    <row r="279" spans="1:8" ht="15.6" x14ac:dyDescent="0.3">
      <c r="A279" s="144" t="s">
        <v>115</v>
      </c>
      <c r="B279" s="144"/>
      <c r="C279" s="144"/>
      <c r="D279" s="144"/>
      <c r="E279" s="144"/>
      <c r="F279" s="144"/>
      <c r="G279" s="144"/>
      <c r="H279" s="144"/>
    </row>
    <row r="280" spans="1:8" x14ac:dyDescent="0.3">
      <c r="A280" s="145" t="s">
        <v>358</v>
      </c>
      <c r="B280" s="145"/>
      <c r="C280" s="145"/>
      <c r="D280" s="145"/>
      <c r="E280" s="145"/>
      <c r="F280" s="145"/>
      <c r="G280" s="145"/>
      <c r="H280" s="145"/>
    </row>
    <row r="281" spans="1:8" x14ac:dyDescent="0.3">
      <c r="A281" s="145" t="s">
        <v>117</v>
      </c>
      <c r="B281" s="145"/>
      <c r="C281" s="145"/>
      <c r="D281" s="145"/>
      <c r="E281" s="145"/>
      <c r="F281" s="145"/>
      <c r="G281" s="145"/>
      <c r="H281" s="145"/>
    </row>
    <row r="282" spans="1:8" x14ac:dyDescent="0.3">
      <c r="A282" s="146" t="s">
        <v>359</v>
      </c>
      <c r="B282" s="146"/>
      <c r="C282" s="146"/>
      <c r="D282" s="146"/>
      <c r="E282" s="146"/>
      <c r="F282" s="146"/>
      <c r="G282" s="146"/>
      <c r="H282" s="146"/>
    </row>
    <row r="283" spans="1:8" ht="18.600000000000001" x14ac:dyDescent="0.3">
      <c r="A283" s="82">
        <v>1</v>
      </c>
      <c r="B283" s="82" t="s">
        <v>45</v>
      </c>
      <c r="C283" s="142" t="s">
        <v>106</v>
      </c>
      <c r="D283" s="142"/>
      <c r="E283" s="142"/>
      <c r="F283" s="142"/>
      <c r="G283" s="142"/>
      <c r="H283" s="142"/>
    </row>
    <row r="284" spans="1:8" ht="18.600000000000001" x14ac:dyDescent="0.3">
      <c r="A284" s="142" t="s">
        <v>119</v>
      </c>
      <c r="B284" s="142"/>
      <c r="C284" s="142" t="s">
        <v>359</v>
      </c>
      <c r="D284" s="142"/>
      <c r="E284" s="142"/>
      <c r="F284" s="142"/>
      <c r="G284" s="142"/>
      <c r="H284" s="142"/>
    </row>
    <row r="285" spans="1:8" ht="18.600000000000001" x14ac:dyDescent="0.3">
      <c r="A285" s="142" t="s">
        <v>46</v>
      </c>
      <c r="B285" s="142"/>
      <c r="C285" s="142">
        <f>D314</f>
        <v>2</v>
      </c>
      <c r="D285" s="142"/>
      <c r="E285" s="142"/>
      <c r="F285" s="142"/>
      <c r="G285" s="142"/>
      <c r="H285" s="142"/>
    </row>
    <row r="286" spans="1:8" ht="18.600000000000001" x14ac:dyDescent="0.3">
      <c r="A286" s="142" t="s">
        <v>47</v>
      </c>
      <c r="B286" s="142"/>
      <c r="C286" s="142" t="s">
        <v>107</v>
      </c>
      <c r="D286" s="142"/>
      <c r="E286" s="142"/>
      <c r="F286" s="142"/>
      <c r="G286" s="142"/>
      <c r="H286" s="142"/>
    </row>
    <row r="287" spans="1:8" x14ac:dyDescent="0.3">
      <c r="A287" s="140" t="s">
        <v>12</v>
      </c>
      <c r="B287" s="140"/>
      <c r="C287" s="140"/>
      <c r="D287" s="141"/>
      <c r="E287" s="140"/>
      <c r="F287" s="140"/>
      <c r="G287" s="140"/>
      <c r="H287" s="141"/>
    </row>
    <row r="288" spans="1:8" x14ac:dyDescent="0.3">
      <c r="A288" s="138" t="s">
        <v>360</v>
      </c>
      <c r="B288" s="138"/>
      <c r="C288" s="138"/>
      <c r="D288" s="139"/>
      <c r="E288" s="138"/>
      <c r="F288" s="138"/>
      <c r="G288" s="138"/>
      <c r="H288" s="139"/>
    </row>
    <row r="289" spans="1:8" x14ac:dyDescent="0.3">
      <c r="A289" s="138" t="s">
        <v>361</v>
      </c>
      <c r="B289" s="138"/>
      <c r="C289" s="138"/>
      <c r="D289" s="139"/>
      <c r="E289" s="138"/>
      <c r="F289" s="138"/>
      <c r="G289" s="138"/>
      <c r="H289" s="139"/>
    </row>
    <row r="290" spans="1:8" x14ac:dyDescent="0.3">
      <c r="A290" s="138" t="s">
        <v>198</v>
      </c>
      <c r="B290" s="138"/>
      <c r="C290" s="138"/>
      <c r="D290" s="139"/>
      <c r="E290" s="138"/>
      <c r="F290" s="138"/>
      <c r="G290" s="138"/>
      <c r="H290" s="139"/>
    </row>
    <row r="291" spans="1:8" x14ac:dyDescent="0.3">
      <c r="A291" s="138" t="s">
        <v>362</v>
      </c>
      <c r="B291" s="138"/>
      <c r="C291" s="138"/>
      <c r="D291" s="139"/>
      <c r="E291" s="138"/>
      <c r="F291" s="138"/>
      <c r="G291" s="138"/>
      <c r="H291" s="139"/>
    </row>
    <row r="292" spans="1:8" x14ac:dyDescent="0.3">
      <c r="A292" s="138" t="s">
        <v>124</v>
      </c>
      <c r="B292" s="138"/>
      <c r="C292" s="138"/>
      <c r="D292" s="139"/>
      <c r="E292" s="138"/>
      <c r="F292" s="138"/>
      <c r="G292" s="138"/>
      <c r="H292" s="139"/>
    </row>
    <row r="293" spans="1:8" x14ac:dyDescent="0.3">
      <c r="A293" s="138" t="s">
        <v>363</v>
      </c>
      <c r="B293" s="138"/>
      <c r="C293" s="138"/>
      <c r="D293" s="139"/>
      <c r="E293" s="138"/>
      <c r="F293" s="138"/>
      <c r="G293" s="138"/>
      <c r="H293" s="139"/>
    </row>
    <row r="294" spans="1:8" x14ac:dyDescent="0.3">
      <c r="A294" s="138" t="s">
        <v>296</v>
      </c>
      <c r="B294" s="138"/>
      <c r="C294" s="138"/>
      <c r="D294" s="139"/>
      <c r="E294" s="138"/>
      <c r="F294" s="138"/>
      <c r="G294" s="138"/>
      <c r="H294" s="139"/>
    </row>
    <row r="295" spans="1:8" x14ac:dyDescent="0.3">
      <c r="A295" s="138" t="s">
        <v>364</v>
      </c>
      <c r="B295" s="138"/>
      <c r="C295" s="138"/>
      <c r="D295" s="139"/>
      <c r="E295" s="138"/>
      <c r="F295" s="138"/>
      <c r="G295" s="138"/>
      <c r="H295" s="139"/>
    </row>
    <row r="296" spans="1:8" x14ac:dyDescent="0.3">
      <c r="A296" s="135" t="s">
        <v>11</v>
      </c>
      <c r="B296" s="135"/>
      <c r="C296" s="135"/>
      <c r="D296" s="135"/>
      <c r="E296" s="135"/>
      <c r="F296" s="135"/>
      <c r="G296" s="135"/>
      <c r="H296" s="135"/>
    </row>
    <row r="297" spans="1:8" ht="41.4" x14ac:dyDescent="0.3">
      <c r="A297" s="83" t="s">
        <v>0</v>
      </c>
      <c r="B297" s="83" t="s">
        <v>128</v>
      </c>
      <c r="C297" s="83" t="s">
        <v>9</v>
      </c>
      <c r="D297" s="136" t="s">
        <v>2</v>
      </c>
      <c r="E297" s="136"/>
      <c r="F297" s="136"/>
      <c r="G297" s="83" t="s">
        <v>55</v>
      </c>
      <c r="H297" s="83" t="s">
        <v>129</v>
      </c>
    </row>
    <row r="298" spans="1:8" ht="138" x14ac:dyDescent="0.3">
      <c r="A298" s="84">
        <v>1</v>
      </c>
      <c r="B298" s="84" t="s">
        <v>365</v>
      </c>
      <c r="C298" s="84" t="s">
        <v>366</v>
      </c>
      <c r="D298" s="134" t="s">
        <v>10</v>
      </c>
      <c r="E298" s="134"/>
      <c r="F298" s="134"/>
      <c r="G298" s="84">
        <v>1</v>
      </c>
      <c r="H298" s="84" t="s">
        <v>216</v>
      </c>
    </row>
    <row r="299" spans="1:8" ht="151.80000000000001" x14ac:dyDescent="0.3">
      <c r="A299" s="84">
        <v>2</v>
      </c>
      <c r="B299" s="84" t="s">
        <v>367</v>
      </c>
      <c r="C299" s="84" t="s">
        <v>368</v>
      </c>
      <c r="D299" s="134" t="s">
        <v>10</v>
      </c>
      <c r="E299" s="134"/>
      <c r="F299" s="134"/>
      <c r="G299" s="84">
        <v>1</v>
      </c>
      <c r="H299" s="84" t="s">
        <v>216</v>
      </c>
    </row>
    <row r="300" spans="1:8" ht="207" x14ac:dyDescent="0.3">
      <c r="A300" s="84">
        <v>3</v>
      </c>
      <c r="B300" s="84" t="s">
        <v>369</v>
      </c>
      <c r="C300" s="84" t="s">
        <v>370</v>
      </c>
      <c r="D300" s="134" t="s">
        <v>10</v>
      </c>
      <c r="E300" s="134"/>
      <c r="F300" s="134"/>
      <c r="G300" s="84">
        <v>1</v>
      </c>
      <c r="H300" s="84" t="s">
        <v>216</v>
      </c>
    </row>
    <row r="301" spans="1:8" ht="124.2" x14ac:dyDescent="0.3">
      <c r="A301" s="84">
        <v>4</v>
      </c>
      <c r="B301" s="84" t="s">
        <v>371</v>
      </c>
      <c r="C301" s="84" t="s">
        <v>372</v>
      </c>
      <c r="D301" s="134" t="s">
        <v>10</v>
      </c>
      <c r="E301" s="134"/>
      <c r="F301" s="134"/>
      <c r="G301" s="84">
        <v>1</v>
      </c>
      <c r="H301" s="84" t="s">
        <v>216</v>
      </c>
    </row>
    <row r="302" spans="1:8" ht="179.4" x14ac:dyDescent="0.3">
      <c r="A302" s="84">
        <v>5</v>
      </c>
      <c r="B302" s="84" t="s">
        <v>373</v>
      </c>
      <c r="C302" s="84" t="s">
        <v>374</v>
      </c>
      <c r="D302" s="134" t="s">
        <v>10</v>
      </c>
      <c r="E302" s="134"/>
      <c r="F302" s="134"/>
      <c r="G302" s="84">
        <v>1</v>
      </c>
      <c r="H302" s="84" t="s">
        <v>216</v>
      </c>
    </row>
    <row r="303" spans="1:8" ht="69" x14ac:dyDescent="0.3">
      <c r="A303" s="84">
        <v>6</v>
      </c>
      <c r="B303" s="84" t="s">
        <v>375</v>
      </c>
      <c r="C303" s="84" t="s">
        <v>376</v>
      </c>
      <c r="D303" s="134" t="s">
        <v>10</v>
      </c>
      <c r="E303" s="134"/>
      <c r="F303" s="134"/>
      <c r="G303" s="84">
        <v>1</v>
      </c>
      <c r="H303" s="84" t="s">
        <v>216</v>
      </c>
    </row>
    <row r="304" spans="1:8" ht="289.8" x14ac:dyDescent="0.3">
      <c r="A304" s="84">
        <v>7</v>
      </c>
      <c r="B304" s="84" t="s">
        <v>377</v>
      </c>
      <c r="C304" s="84" t="s">
        <v>378</v>
      </c>
      <c r="D304" s="134" t="s">
        <v>10</v>
      </c>
      <c r="E304" s="134"/>
      <c r="F304" s="134"/>
      <c r="G304" s="84">
        <v>1</v>
      </c>
      <c r="H304" s="84" t="s">
        <v>216</v>
      </c>
    </row>
    <row r="305" spans="1:8" ht="69" x14ac:dyDescent="0.3">
      <c r="A305" s="84">
        <v>8</v>
      </c>
      <c r="B305" s="84" t="s">
        <v>379</v>
      </c>
      <c r="C305" s="84" t="s">
        <v>380</v>
      </c>
      <c r="D305" s="134" t="s">
        <v>10</v>
      </c>
      <c r="E305" s="134"/>
      <c r="F305" s="134"/>
      <c r="G305" s="84">
        <v>1</v>
      </c>
      <c r="H305" s="84" t="s">
        <v>216</v>
      </c>
    </row>
    <row r="306" spans="1:8" ht="220.8" x14ac:dyDescent="0.3">
      <c r="A306" s="84">
        <v>9</v>
      </c>
      <c r="B306" s="84" t="s">
        <v>381</v>
      </c>
      <c r="C306" s="84" t="s">
        <v>382</v>
      </c>
      <c r="D306" s="134" t="s">
        <v>10</v>
      </c>
      <c r="E306" s="134"/>
      <c r="F306" s="134"/>
      <c r="G306" s="84">
        <v>1</v>
      </c>
      <c r="H306" s="84" t="s">
        <v>216</v>
      </c>
    </row>
    <row r="307" spans="1:8" ht="82.8" x14ac:dyDescent="0.3">
      <c r="A307" s="84">
        <v>10</v>
      </c>
      <c r="B307" s="84" t="s">
        <v>383</v>
      </c>
      <c r="C307" s="84" t="s">
        <v>384</v>
      </c>
      <c r="D307" s="134" t="s">
        <v>10</v>
      </c>
      <c r="E307" s="134"/>
      <c r="F307" s="134"/>
      <c r="G307" s="84">
        <v>1</v>
      </c>
      <c r="H307" s="84" t="s">
        <v>216</v>
      </c>
    </row>
    <row r="308" spans="1:8" ht="234.6" x14ac:dyDescent="0.3">
      <c r="A308" s="84">
        <v>11</v>
      </c>
      <c r="B308" s="84" t="s">
        <v>385</v>
      </c>
      <c r="C308" s="84" t="s">
        <v>386</v>
      </c>
      <c r="D308" s="134" t="s">
        <v>10</v>
      </c>
      <c r="E308" s="134"/>
      <c r="F308" s="134"/>
      <c r="G308" s="84">
        <v>1</v>
      </c>
      <c r="H308" s="84" t="s">
        <v>216</v>
      </c>
    </row>
    <row r="309" spans="1:8" ht="69" x14ac:dyDescent="0.3">
      <c r="A309" s="84">
        <v>12</v>
      </c>
      <c r="B309" s="84" t="s">
        <v>387</v>
      </c>
      <c r="C309" s="84" t="s">
        <v>388</v>
      </c>
      <c r="D309" s="134" t="s">
        <v>10</v>
      </c>
      <c r="E309" s="134"/>
      <c r="F309" s="134"/>
      <c r="G309" s="84">
        <v>2</v>
      </c>
      <c r="H309" s="84" t="s">
        <v>132</v>
      </c>
    </row>
    <row r="310" spans="1:8" ht="96.6" x14ac:dyDescent="0.3">
      <c r="A310" s="84">
        <v>13</v>
      </c>
      <c r="B310" s="84" t="s">
        <v>389</v>
      </c>
      <c r="C310" s="84" t="s">
        <v>390</v>
      </c>
      <c r="D310" s="134" t="s">
        <v>10</v>
      </c>
      <c r="E310" s="134"/>
      <c r="F310" s="134"/>
      <c r="G310" s="84">
        <v>1</v>
      </c>
      <c r="H310" s="84" t="s">
        <v>216</v>
      </c>
    </row>
    <row r="311" spans="1:8" ht="151.80000000000001" x14ac:dyDescent="0.3">
      <c r="A311" s="84">
        <v>14</v>
      </c>
      <c r="B311" s="84" t="s">
        <v>389</v>
      </c>
      <c r="C311" s="84" t="s">
        <v>391</v>
      </c>
      <c r="D311" s="134" t="s">
        <v>10</v>
      </c>
      <c r="E311" s="134"/>
      <c r="F311" s="134"/>
      <c r="G311" s="84">
        <v>1</v>
      </c>
      <c r="H311" s="84" t="s">
        <v>216</v>
      </c>
    </row>
    <row r="312" spans="1:8" ht="96.6" x14ac:dyDescent="0.3">
      <c r="A312" s="84">
        <v>15</v>
      </c>
      <c r="B312" s="84" t="s">
        <v>392</v>
      </c>
      <c r="C312" s="84" t="s">
        <v>393</v>
      </c>
      <c r="D312" s="134" t="s">
        <v>10</v>
      </c>
      <c r="E312" s="134"/>
      <c r="F312" s="134"/>
      <c r="G312" s="84">
        <v>2</v>
      </c>
      <c r="H312" s="84" t="s">
        <v>216</v>
      </c>
    </row>
    <row r="313" spans="1:8" x14ac:dyDescent="0.3">
      <c r="A313" s="135" t="s">
        <v>137</v>
      </c>
      <c r="B313" s="135"/>
      <c r="C313" s="135"/>
      <c r="D313" s="135"/>
      <c r="E313" s="135"/>
      <c r="F313" s="135"/>
      <c r="G313" s="135"/>
      <c r="H313" s="135"/>
    </row>
    <row r="314" spans="1:8" x14ac:dyDescent="0.3">
      <c r="A314" s="137" t="s">
        <v>138</v>
      </c>
      <c r="B314" s="137"/>
      <c r="C314" s="137"/>
      <c r="D314" s="137">
        <v>2</v>
      </c>
      <c r="E314" s="137"/>
      <c r="F314" s="137"/>
      <c r="G314" s="137"/>
      <c r="H314" s="137"/>
    </row>
    <row r="315" spans="1:8" ht="41.4" x14ac:dyDescent="0.3">
      <c r="A315" s="83" t="s">
        <v>0</v>
      </c>
      <c r="B315" s="83" t="s">
        <v>128</v>
      </c>
      <c r="C315" s="83" t="s">
        <v>9</v>
      </c>
      <c r="D315" s="83" t="s">
        <v>2</v>
      </c>
      <c r="E315" s="83" t="s">
        <v>56</v>
      </c>
      <c r="F315" s="83" t="s">
        <v>57</v>
      </c>
      <c r="G315" s="83" t="s">
        <v>55</v>
      </c>
      <c r="H315" s="83" t="s">
        <v>129</v>
      </c>
    </row>
    <row r="316" spans="1:8" ht="409.6" x14ac:dyDescent="0.3">
      <c r="A316" s="84">
        <v>1</v>
      </c>
      <c r="B316" s="84" t="s">
        <v>394</v>
      </c>
      <c r="C316" s="84" t="s">
        <v>395</v>
      </c>
      <c r="D316" s="84" t="s">
        <v>5</v>
      </c>
      <c r="E316" s="84">
        <v>1</v>
      </c>
      <c r="F316" s="84" t="s">
        <v>209</v>
      </c>
      <c r="G316" s="84">
        <v>2</v>
      </c>
      <c r="H316" s="84" t="s">
        <v>216</v>
      </c>
    </row>
    <row r="317" spans="1:8" ht="27.6" x14ac:dyDescent="0.3">
      <c r="A317" s="84">
        <v>2</v>
      </c>
      <c r="B317" s="84" t="s">
        <v>23</v>
      </c>
      <c r="C317" s="84" t="s">
        <v>396</v>
      </c>
      <c r="D317" s="84" t="s">
        <v>6</v>
      </c>
      <c r="E317" s="84">
        <v>2</v>
      </c>
      <c r="F317" s="84" t="s">
        <v>209</v>
      </c>
      <c r="G317" s="84">
        <v>4</v>
      </c>
      <c r="H317" s="84" t="s">
        <v>216</v>
      </c>
    </row>
    <row r="318" spans="1:8" x14ac:dyDescent="0.3">
      <c r="A318" s="135" t="s">
        <v>14</v>
      </c>
      <c r="B318" s="135"/>
      <c r="C318" s="135"/>
      <c r="D318" s="135"/>
      <c r="E318" s="135"/>
      <c r="F318" s="135"/>
      <c r="G318" s="135"/>
      <c r="H318" s="135"/>
    </row>
    <row r="319" spans="1:8" ht="41.4" x14ac:dyDescent="0.3">
      <c r="A319" s="83" t="s">
        <v>0</v>
      </c>
      <c r="B319" s="83" t="s">
        <v>128</v>
      </c>
      <c r="C319" s="83" t="s">
        <v>9</v>
      </c>
      <c r="D319" s="136" t="s">
        <v>2</v>
      </c>
      <c r="E319" s="136"/>
      <c r="F319" s="136"/>
      <c r="G319" s="83" t="s">
        <v>55</v>
      </c>
      <c r="H319" s="83" t="s">
        <v>129</v>
      </c>
    </row>
    <row r="320" spans="1:8" x14ac:dyDescent="0.3">
      <c r="A320" s="84">
        <v>1</v>
      </c>
      <c r="B320" s="84" t="s">
        <v>348</v>
      </c>
      <c r="C320" s="84" t="s">
        <v>397</v>
      </c>
      <c r="D320" s="134" t="s">
        <v>6</v>
      </c>
      <c r="E320" s="134"/>
      <c r="F320" s="134"/>
      <c r="G320" s="84">
        <v>1</v>
      </c>
      <c r="H320" s="84" t="s">
        <v>132</v>
      </c>
    </row>
    <row r="321" spans="1:8" ht="55.2" x14ac:dyDescent="0.3">
      <c r="A321" s="84">
        <v>2</v>
      </c>
      <c r="B321" s="84" t="s">
        <v>26</v>
      </c>
      <c r="C321" s="84" t="s">
        <v>398</v>
      </c>
      <c r="D321" s="134" t="s">
        <v>5</v>
      </c>
      <c r="E321" s="134"/>
      <c r="F321" s="134"/>
      <c r="G321" s="84">
        <v>1</v>
      </c>
      <c r="H321" s="84" t="s">
        <v>132</v>
      </c>
    </row>
    <row r="322" spans="1:8" ht="27.6" x14ac:dyDescent="0.3">
      <c r="A322" s="84">
        <v>3</v>
      </c>
      <c r="B322" s="84" t="s">
        <v>399</v>
      </c>
      <c r="C322" s="84" t="s">
        <v>400</v>
      </c>
      <c r="D322" s="134" t="s">
        <v>6</v>
      </c>
      <c r="E322" s="134"/>
      <c r="F322" s="134"/>
      <c r="G322" s="84">
        <v>1</v>
      </c>
      <c r="H322" s="84" t="s">
        <v>132</v>
      </c>
    </row>
    <row r="323" spans="1:8" ht="138" x14ac:dyDescent="0.3">
      <c r="A323" s="84">
        <v>4</v>
      </c>
      <c r="B323" s="84" t="s">
        <v>17</v>
      </c>
      <c r="C323" s="84" t="s">
        <v>401</v>
      </c>
      <c r="D323" s="134" t="s">
        <v>17</v>
      </c>
      <c r="E323" s="134"/>
      <c r="F323" s="134"/>
      <c r="G323" s="84">
        <v>1</v>
      </c>
      <c r="H323" s="84" t="s">
        <v>132</v>
      </c>
    </row>
    <row r="324" spans="1:8" x14ac:dyDescent="0.3">
      <c r="A324" s="135" t="s">
        <v>13</v>
      </c>
      <c r="B324" s="135"/>
      <c r="C324" s="135"/>
      <c r="D324" s="135"/>
      <c r="E324" s="135"/>
      <c r="F324" s="135"/>
      <c r="G324" s="135"/>
      <c r="H324" s="135"/>
    </row>
    <row r="325" spans="1:8" ht="41.4" x14ac:dyDescent="0.3">
      <c r="A325" s="83" t="s">
        <v>0</v>
      </c>
      <c r="B325" s="83" t="s">
        <v>128</v>
      </c>
      <c r="C325" s="83" t="s">
        <v>9</v>
      </c>
      <c r="D325" s="136" t="s">
        <v>2</v>
      </c>
      <c r="E325" s="136"/>
      <c r="F325" s="136"/>
      <c r="G325" s="83" t="s">
        <v>55</v>
      </c>
      <c r="H325" s="83" t="s">
        <v>129</v>
      </c>
    </row>
    <row r="326" spans="1:8" ht="27.6" x14ac:dyDescent="0.3">
      <c r="A326" s="84">
        <v>1</v>
      </c>
      <c r="B326" s="84" t="s">
        <v>19</v>
      </c>
      <c r="C326" s="84" t="s">
        <v>402</v>
      </c>
      <c r="D326" s="134" t="s">
        <v>8</v>
      </c>
      <c r="E326" s="134"/>
      <c r="F326" s="134"/>
      <c r="G326" s="84">
        <v>1</v>
      </c>
      <c r="H326" s="84" t="s">
        <v>216</v>
      </c>
    </row>
    <row r="327" spans="1:8" x14ac:dyDescent="0.3">
      <c r="A327" s="84">
        <v>2</v>
      </c>
      <c r="B327" s="84" t="s">
        <v>20</v>
      </c>
      <c r="C327" s="84" t="s">
        <v>403</v>
      </c>
      <c r="D327" s="134" t="s">
        <v>8</v>
      </c>
      <c r="E327" s="134"/>
      <c r="F327" s="134"/>
      <c r="G327" s="84">
        <v>1</v>
      </c>
      <c r="H327" s="84" t="s">
        <v>216</v>
      </c>
    </row>
    <row r="328" spans="1:8" x14ac:dyDescent="0.3">
      <c r="A328" s="84">
        <v>3</v>
      </c>
      <c r="B328" s="84" t="s">
        <v>404</v>
      </c>
      <c r="C328" s="84" t="s">
        <v>405</v>
      </c>
      <c r="D328" s="134" t="s">
        <v>72</v>
      </c>
      <c r="E328" s="134"/>
      <c r="F328" s="134"/>
      <c r="G328" s="84">
        <v>10</v>
      </c>
      <c r="H328" s="84" t="s">
        <v>216</v>
      </c>
    </row>
    <row r="329" spans="1:8" ht="15" thickBot="1" x14ac:dyDescent="0.35">
      <c r="A329" s="84">
        <v>4</v>
      </c>
      <c r="B329" s="84" t="s">
        <v>38</v>
      </c>
      <c r="C329" s="84" t="s">
        <v>406</v>
      </c>
      <c r="D329" s="134" t="s">
        <v>72</v>
      </c>
      <c r="E329" s="134"/>
      <c r="F329" s="134"/>
      <c r="G329" s="84">
        <v>10</v>
      </c>
      <c r="H329" s="84" t="s">
        <v>216</v>
      </c>
    </row>
    <row r="330" spans="1:8" ht="21" x14ac:dyDescent="0.3">
      <c r="A330" s="147" t="s">
        <v>113</v>
      </c>
      <c r="B330" s="147"/>
      <c r="C330" s="147"/>
      <c r="D330" s="147"/>
      <c r="E330" s="147"/>
      <c r="F330" s="147"/>
      <c r="G330" s="147"/>
      <c r="H330" s="147"/>
    </row>
    <row r="331" spans="1:8" ht="21" x14ac:dyDescent="0.3">
      <c r="A331" s="143" t="s">
        <v>407</v>
      </c>
      <c r="B331" s="143"/>
      <c r="C331" s="143"/>
      <c r="D331" s="143"/>
      <c r="E331" s="143"/>
      <c r="F331" s="143"/>
      <c r="G331" s="143"/>
      <c r="H331" s="143"/>
    </row>
    <row r="332" spans="1:8" ht="15.6" x14ac:dyDescent="0.3">
      <c r="A332" s="144" t="s">
        <v>115</v>
      </c>
      <c r="B332" s="144"/>
      <c r="C332" s="144"/>
      <c r="D332" s="144"/>
      <c r="E332" s="144"/>
      <c r="F332" s="144"/>
      <c r="G332" s="144"/>
      <c r="H332" s="144"/>
    </row>
    <row r="333" spans="1:8" x14ac:dyDescent="0.3">
      <c r="A333" s="145" t="s">
        <v>408</v>
      </c>
      <c r="B333" s="145"/>
      <c r="C333" s="145"/>
      <c r="D333" s="145"/>
      <c r="E333" s="145"/>
      <c r="F333" s="145"/>
      <c r="G333" s="145"/>
      <c r="H333" s="145"/>
    </row>
    <row r="334" spans="1:8" x14ac:dyDescent="0.3">
      <c r="A334" s="145" t="s">
        <v>117</v>
      </c>
      <c r="B334" s="145"/>
      <c r="C334" s="145"/>
      <c r="D334" s="145"/>
      <c r="E334" s="145"/>
      <c r="F334" s="145"/>
      <c r="G334" s="145"/>
      <c r="H334" s="145"/>
    </row>
    <row r="335" spans="1:8" x14ac:dyDescent="0.3">
      <c r="A335" s="146" t="s">
        <v>409</v>
      </c>
      <c r="B335" s="146"/>
      <c r="C335" s="146"/>
      <c r="D335" s="146"/>
      <c r="E335" s="146"/>
      <c r="F335" s="146"/>
      <c r="G335" s="146"/>
      <c r="H335" s="146"/>
    </row>
    <row r="336" spans="1:8" ht="18.600000000000001" x14ac:dyDescent="0.3">
      <c r="A336" s="82">
        <v>1</v>
      </c>
      <c r="B336" s="82" t="s">
        <v>45</v>
      </c>
      <c r="C336" s="142" t="s">
        <v>111</v>
      </c>
      <c r="D336" s="142"/>
      <c r="E336" s="142"/>
      <c r="F336" s="142"/>
      <c r="G336" s="142"/>
      <c r="H336" s="142"/>
    </row>
    <row r="337" spans="1:8" ht="18.600000000000001" x14ac:dyDescent="0.3">
      <c r="A337" s="142" t="s">
        <v>119</v>
      </c>
      <c r="B337" s="142"/>
      <c r="C337" s="142" t="s">
        <v>409</v>
      </c>
      <c r="D337" s="142"/>
      <c r="E337" s="142"/>
      <c r="F337" s="142"/>
      <c r="G337" s="142"/>
      <c r="H337" s="142"/>
    </row>
    <row r="338" spans="1:8" ht="18.600000000000001" x14ac:dyDescent="0.3">
      <c r="A338" s="142" t="s">
        <v>46</v>
      </c>
      <c r="B338" s="142"/>
      <c r="C338" s="142">
        <f>D390</f>
        <v>5</v>
      </c>
      <c r="D338" s="142"/>
      <c r="E338" s="142"/>
      <c r="F338" s="142"/>
      <c r="G338" s="142"/>
      <c r="H338" s="142"/>
    </row>
    <row r="339" spans="1:8" ht="18.600000000000001" x14ac:dyDescent="0.3">
      <c r="A339" s="142" t="s">
        <v>47</v>
      </c>
      <c r="B339" s="142"/>
      <c r="C339" s="142" t="s">
        <v>112</v>
      </c>
      <c r="D339" s="142"/>
      <c r="E339" s="142"/>
      <c r="F339" s="142"/>
      <c r="G339" s="142"/>
      <c r="H339" s="142"/>
    </row>
    <row r="340" spans="1:8" x14ac:dyDescent="0.3">
      <c r="A340" s="140" t="s">
        <v>12</v>
      </c>
      <c r="B340" s="140"/>
      <c r="C340" s="140"/>
      <c r="D340" s="141"/>
      <c r="E340" s="140"/>
      <c r="F340" s="140"/>
      <c r="G340" s="140"/>
      <c r="H340" s="141"/>
    </row>
    <row r="341" spans="1:8" x14ac:dyDescent="0.3">
      <c r="A341" s="138" t="s">
        <v>410</v>
      </c>
      <c r="B341" s="138"/>
      <c r="C341" s="138"/>
      <c r="D341" s="139"/>
      <c r="E341" s="138"/>
      <c r="F341" s="138"/>
      <c r="G341" s="138"/>
      <c r="H341" s="139"/>
    </row>
    <row r="342" spans="1:8" x14ac:dyDescent="0.3">
      <c r="A342" s="138" t="s">
        <v>411</v>
      </c>
      <c r="B342" s="138"/>
      <c r="C342" s="138"/>
      <c r="D342" s="139"/>
      <c r="E342" s="138"/>
      <c r="F342" s="138"/>
      <c r="G342" s="138"/>
      <c r="H342" s="139"/>
    </row>
    <row r="343" spans="1:8" x14ac:dyDescent="0.3">
      <c r="A343" s="138" t="s">
        <v>240</v>
      </c>
      <c r="B343" s="138"/>
      <c r="C343" s="138"/>
      <c r="D343" s="139"/>
      <c r="E343" s="138"/>
      <c r="F343" s="138"/>
      <c r="G343" s="138"/>
      <c r="H343" s="139"/>
    </row>
    <row r="344" spans="1:8" x14ac:dyDescent="0.3">
      <c r="A344" s="138" t="s">
        <v>362</v>
      </c>
      <c r="B344" s="138"/>
      <c r="C344" s="138"/>
      <c r="D344" s="139"/>
      <c r="E344" s="138"/>
      <c r="F344" s="138"/>
      <c r="G344" s="138"/>
      <c r="H344" s="139"/>
    </row>
    <row r="345" spans="1:8" x14ac:dyDescent="0.3">
      <c r="A345" s="138" t="s">
        <v>199</v>
      </c>
      <c r="B345" s="138"/>
      <c r="C345" s="138"/>
      <c r="D345" s="139"/>
      <c r="E345" s="138"/>
      <c r="F345" s="138"/>
      <c r="G345" s="138"/>
      <c r="H345" s="139"/>
    </row>
    <row r="346" spans="1:8" x14ac:dyDescent="0.3">
      <c r="A346" s="138" t="s">
        <v>412</v>
      </c>
      <c r="B346" s="138"/>
      <c r="C346" s="138"/>
      <c r="D346" s="139"/>
      <c r="E346" s="138"/>
      <c r="F346" s="138"/>
      <c r="G346" s="138"/>
      <c r="H346" s="139"/>
    </row>
    <row r="347" spans="1:8" x14ac:dyDescent="0.3">
      <c r="A347" s="138" t="s">
        <v>126</v>
      </c>
      <c r="B347" s="138"/>
      <c r="C347" s="138"/>
      <c r="D347" s="139"/>
      <c r="E347" s="138"/>
      <c r="F347" s="138"/>
      <c r="G347" s="138"/>
      <c r="H347" s="139"/>
    </row>
    <row r="348" spans="1:8" x14ac:dyDescent="0.3">
      <c r="A348" s="138" t="s">
        <v>127</v>
      </c>
      <c r="B348" s="138"/>
      <c r="C348" s="138"/>
      <c r="D348" s="139"/>
      <c r="E348" s="138"/>
      <c r="F348" s="138"/>
      <c r="G348" s="138"/>
      <c r="H348" s="139"/>
    </row>
    <row r="349" spans="1:8" x14ac:dyDescent="0.3">
      <c r="A349" s="135" t="s">
        <v>11</v>
      </c>
      <c r="B349" s="135"/>
      <c r="C349" s="135"/>
      <c r="D349" s="135"/>
      <c r="E349" s="135"/>
      <c r="F349" s="135"/>
      <c r="G349" s="135"/>
      <c r="H349" s="135"/>
    </row>
    <row r="350" spans="1:8" ht="41.4" x14ac:dyDescent="0.3">
      <c r="A350" s="83" t="s">
        <v>0</v>
      </c>
      <c r="B350" s="83" t="s">
        <v>128</v>
      </c>
      <c r="C350" s="83" t="s">
        <v>9</v>
      </c>
      <c r="D350" s="136" t="s">
        <v>2</v>
      </c>
      <c r="E350" s="136"/>
      <c r="F350" s="136"/>
      <c r="G350" s="83" t="s">
        <v>55</v>
      </c>
      <c r="H350" s="83" t="s">
        <v>129</v>
      </c>
    </row>
    <row r="351" spans="1:8" ht="289.8" x14ac:dyDescent="0.3">
      <c r="A351" s="84">
        <v>1</v>
      </c>
      <c r="B351" s="84" t="s">
        <v>413</v>
      </c>
      <c r="C351" s="84" t="s">
        <v>414</v>
      </c>
      <c r="D351" s="134" t="s">
        <v>10</v>
      </c>
      <c r="E351" s="134"/>
      <c r="F351" s="134"/>
      <c r="G351" s="84">
        <v>1</v>
      </c>
      <c r="H351" s="84" t="s">
        <v>415</v>
      </c>
    </row>
    <row r="352" spans="1:8" ht="138" x14ac:dyDescent="0.3">
      <c r="A352" s="84">
        <v>2</v>
      </c>
      <c r="B352" s="84" t="s">
        <v>416</v>
      </c>
      <c r="C352" s="84" t="s">
        <v>417</v>
      </c>
      <c r="D352" s="134" t="s">
        <v>10</v>
      </c>
      <c r="E352" s="134"/>
      <c r="F352" s="134"/>
      <c r="G352" s="84">
        <v>1</v>
      </c>
      <c r="H352" s="84" t="s">
        <v>415</v>
      </c>
    </row>
    <row r="353" spans="1:8" ht="69" x14ac:dyDescent="0.3">
      <c r="A353" s="84">
        <v>3</v>
      </c>
      <c r="B353" s="84" t="s">
        <v>418</v>
      </c>
      <c r="C353" s="84" t="s">
        <v>419</v>
      </c>
      <c r="D353" s="134" t="s">
        <v>10</v>
      </c>
      <c r="E353" s="134"/>
      <c r="F353" s="134"/>
      <c r="G353" s="84">
        <v>1</v>
      </c>
      <c r="H353" s="84" t="s">
        <v>415</v>
      </c>
    </row>
    <row r="354" spans="1:8" ht="96.6" x14ac:dyDescent="0.3">
      <c r="A354" s="84">
        <v>4</v>
      </c>
      <c r="B354" s="84" t="s">
        <v>418</v>
      </c>
      <c r="C354" s="84" t="s">
        <v>420</v>
      </c>
      <c r="D354" s="134" t="s">
        <v>10</v>
      </c>
      <c r="E354" s="134"/>
      <c r="F354" s="134"/>
      <c r="G354" s="84">
        <v>1</v>
      </c>
      <c r="H354" s="84" t="s">
        <v>132</v>
      </c>
    </row>
    <row r="355" spans="1:8" ht="96.6" x14ac:dyDescent="0.3">
      <c r="A355" s="84">
        <v>5</v>
      </c>
      <c r="B355" s="84" t="s">
        <v>421</v>
      </c>
      <c r="C355" s="84" t="s">
        <v>422</v>
      </c>
      <c r="D355" s="134" t="s">
        <v>10</v>
      </c>
      <c r="E355" s="134"/>
      <c r="F355" s="134"/>
      <c r="G355" s="84">
        <v>1</v>
      </c>
      <c r="H355" s="84" t="s">
        <v>415</v>
      </c>
    </row>
    <row r="356" spans="1:8" ht="69" x14ac:dyDescent="0.3">
      <c r="A356" s="84">
        <v>6</v>
      </c>
      <c r="B356" s="84" t="s">
        <v>423</v>
      </c>
      <c r="C356" s="84" t="s">
        <v>424</v>
      </c>
      <c r="D356" s="134" t="s">
        <v>10</v>
      </c>
      <c r="E356" s="134"/>
      <c r="F356" s="134"/>
      <c r="G356" s="84">
        <v>1</v>
      </c>
      <c r="H356" s="84" t="s">
        <v>132</v>
      </c>
    </row>
    <row r="357" spans="1:8" ht="386.4" x14ac:dyDescent="0.3">
      <c r="A357" s="84">
        <v>7</v>
      </c>
      <c r="B357" s="84" t="s">
        <v>425</v>
      </c>
      <c r="C357" s="84" t="s">
        <v>426</v>
      </c>
      <c r="D357" s="134" t="s">
        <v>10</v>
      </c>
      <c r="E357" s="134"/>
      <c r="F357" s="134"/>
      <c r="G357" s="84">
        <v>15</v>
      </c>
      <c r="H357" s="84" t="s">
        <v>132</v>
      </c>
    </row>
    <row r="358" spans="1:8" ht="409.6" x14ac:dyDescent="0.3">
      <c r="A358" s="84">
        <v>8</v>
      </c>
      <c r="B358" s="84" t="s">
        <v>427</v>
      </c>
      <c r="C358" s="84" t="s">
        <v>428</v>
      </c>
      <c r="D358" s="134" t="s">
        <v>10</v>
      </c>
      <c r="E358" s="134"/>
      <c r="F358" s="134"/>
      <c r="G358" s="84">
        <v>5</v>
      </c>
      <c r="H358" s="84" t="s">
        <v>132</v>
      </c>
    </row>
    <row r="359" spans="1:8" ht="55.2" x14ac:dyDescent="0.3">
      <c r="A359" s="84">
        <v>9</v>
      </c>
      <c r="B359" s="84" t="s">
        <v>429</v>
      </c>
      <c r="C359" s="84" t="s">
        <v>430</v>
      </c>
      <c r="D359" s="134" t="s">
        <v>10</v>
      </c>
      <c r="E359" s="134"/>
      <c r="F359" s="134"/>
      <c r="G359" s="84">
        <v>5</v>
      </c>
      <c r="H359" s="84" t="s">
        <v>132</v>
      </c>
    </row>
    <row r="360" spans="1:8" ht="41.4" x14ac:dyDescent="0.3">
      <c r="A360" s="84">
        <v>10</v>
      </c>
      <c r="B360" s="84" t="s">
        <v>162</v>
      </c>
      <c r="C360" s="84" t="s">
        <v>431</v>
      </c>
      <c r="D360" s="134" t="s">
        <v>10</v>
      </c>
      <c r="E360" s="134"/>
      <c r="F360" s="134"/>
      <c r="G360" s="84">
        <v>1</v>
      </c>
      <c r="H360" s="84" t="s">
        <v>132</v>
      </c>
    </row>
    <row r="361" spans="1:8" ht="69" x14ac:dyDescent="0.3">
      <c r="A361" s="84">
        <v>11</v>
      </c>
      <c r="B361" s="84" t="s">
        <v>142</v>
      </c>
      <c r="C361" s="84" t="s">
        <v>432</v>
      </c>
      <c r="D361" s="134" t="s">
        <v>10</v>
      </c>
      <c r="E361" s="134"/>
      <c r="F361" s="134"/>
      <c r="G361" s="84">
        <v>5</v>
      </c>
      <c r="H361" s="84" t="s">
        <v>132</v>
      </c>
    </row>
    <row r="362" spans="1:8" ht="69" x14ac:dyDescent="0.3">
      <c r="A362" s="84">
        <v>12</v>
      </c>
      <c r="B362" s="84" t="s">
        <v>142</v>
      </c>
      <c r="C362" s="84" t="s">
        <v>433</v>
      </c>
      <c r="D362" s="134" t="s">
        <v>10</v>
      </c>
      <c r="E362" s="134"/>
      <c r="F362" s="134"/>
      <c r="G362" s="84">
        <v>5</v>
      </c>
      <c r="H362" s="84" t="s">
        <v>132</v>
      </c>
    </row>
    <row r="363" spans="1:8" ht="69" x14ac:dyDescent="0.3">
      <c r="A363" s="84">
        <v>13</v>
      </c>
      <c r="B363" s="84" t="s">
        <v>146</v>
      </c>
      <c r="C363" s="84" t="s">
        <v>434</v>
      </c>
      <c r="D363" s="134" t="s">
        <v>10</v>
      </c>
      <c r="E363" s="134"/>
      <c r="F363" s="134"/>
      <c r="G363" s="84">
        <v>2</v>
      </c>
      <c r="H363" s="84" t="s">
        <v>132</v>
      </c>
    </row>
    <row r="364" spans="1:8" ht="96.6" x14ac:dyDescent="0.3">
      <c r="A364" s="84">
        <v>14</v>
      </c>
      <c r="B364" s="84" t="s">
        <v>435</v>
      </c>
      <c r="C364" s="84" t="s">
        <v>436</v>
      </c>
      <c r="D364" s="134" t="s">
        <v>10</v>
      </c>
      <c r="E364" s="134"/>
      <c r="F364" s="134"/>
      <c r="G364" s="84">
        <v>5</v>
      </c>
      <c r="H364" s="84" t="s">
        <v>132</v>
      </c>
    </row>
    <row r="365" spans="1:8" ht="55.2" x14ac:dyDescent="0.3">
      <c r="A365" s="84">
        <v>15</v>
      </c>
      <c r="B365" s="84" t="s">
        <v>437</v>
      </c>
      <c r="C365" s="84" t="s">
        <v>438</v>
      </c>
      <c r="D365" s="134" t="s">
        <v>10</v>
      </c>
      <c r="E365" s="134"/>
      <c r="F365" s="134"/>
      <c r="G365" s="84">
        <v>2</v>
      </c>
      <c r="H365" s="84" t="s">
        <v>132</v>
      </c>
    </row>
    <row r="366" spans="1:8" ht="55.2" x14ac:dyDescent="0.3">
      <c r="A366" s="84">
        <v>16</v>
      </c>
      <c r="B366" s="84" t="s">
        <v>439</v>
      </c>
      <c r="C366" s="84" t="s">
        <v>440</v>
      </c>
      <c r="D366" s="134" t="s">
        <v>10</v>
      </c>
      <c r="E366" s="134"/>
      <c r="F366" s="134"/>
      <c r="G366" s="84">
        <v>3</v>
      </c>
      <c r="H366" s="84" t="s">
        <v>132</v>
      </c>
    </row>
    <row r="367" spans="1:8" ht="69" x14ac:dyDescent="0.3">
      <c r="A367" s="84">
        <v>17</v>
      </c>
      <c r="B367" s="84" t="s">
        <v>439</v>
      </c>
      <c r="C367" s="84" t="s">
        <v>441</v>
      </c>
      <c r="D367" s="134" t="s">
        <v>10</v>
      </c>
      <c r="E367" s="134"/>
      <c r="F367" s="134"/>
      <c r="G367" s="84">
        <v>3</v>
      </c>
      <c r="H367" s="84" t="s">
        <v>132</v>
      </c>
    </row>
    <row r="368" spans="1:8" ht="55.2" x14ac:dyDescent="0.3">
      <c r="A368" s="84">
        <v>18</v>
      </c>
      <c r="B368" s="84" t="s">
        <v>439</v>
      </c>
      <c r="C368" s="84" t="s">
        <v>442</v>
      </c>
      <c r="D368" s="134" t="s">
        <v>10</v>
      </c>
      <c r="E368" s="134"/>
      <c r="F368" s="134"/>
      <c r="G368" s="84">
        <v>3</v>
      </c>
      <c r="H368" s="84" t="s">
        <v>132</v>
      </c>
    </row>
    <row r="369" spans="1:8" ht="41.4" x14ac:dyDescent="0.3">
      <c r="A369" s="84">
        <v>19</v>
      </c>
      <c r="B369" s="84" t="s">
        <v>439</v>
      </c>
      <c r="C369" s="84" t="s">
        <v>443</v>
      </c>
      <c r="D369" s="134" t="s">
        <v>10</v>
      </c>
      <c r="E369" s="134"/>
      <c r="F369" s="134"/>
      <c r="G369" s="84">
        <v>3</v>
      </c>
      <c r="H369" s="84" t="s">
        <v>132</v>
      </c>
    </row>
    <row r="370" spans="1:8" ht="41.4" x14ac:dyDescent="0.3">
      <c r="A370" s="84">
        <v>20</v>
      </c>
      <c r="B370" s="84" t="s">
        <v>439</v>
      </c>
      <c r="C370" s="84" t="s">
        <v>444</v>
      </c>
      <c r="D370" s="134" t="s">
        <v>10</v>
      </c>
      <c r="E370" s="134"/>
      <c r="F370" s="134"/>
      <c r="G370" s="84">
        <v>1</v>
      </c>
      <c r="H370" s="84" t="s">
        <v>132</v>
      </c>
    </row>
    <row r="371" spans="1:8" ht="82.8" x14ac:dyDescent="0.3">
      <c r="A371" s="84">
        <v>21</v>
      </c>
      <c r="B371" s="84" t="s">
        <v>445</v>
      </c>
      <c r="C371" s="84" t="s">
        <v>446</v>
      </c>
      <c r="D371" s="134" t="s">
        <v>10</v>
      </c>
      <c r="E371" s="134"/>
      <c r="F371" s="134"/>
      <c r="G371" s="84">
        <v>1</v>
      </c>
      <c r="H371" s="84" t="s">
        <v>132</v>
      </c>
    </row>
    <row r="372" spans="1:8" ht="151.80000000000001" x14ac:dyDescent="0.3">
      <c r="A372" s="84">
        <v>22</v>
      </c>
      <c r="B372" s="84" t="s">
        <v>447</v>
      </c>
      <c r="C372" s="84" t="s">
        <v>448</v>
      </c>
      <c r="D372" s="134" t="s">
        <v>10</v>
      </c>
      <c r="E372" s="134"/>
      <c r="F372" s="134"/>
      <c r="G372" s="84">
        <v>1</v>
      </c>
      <c r="H372" s="84" t="s">
        <v>132</v>
      </c>
    </row>
    <row r="373" spans="1:8" ht="151.80000000000001" x14ac:dyDescent="0.3">
      <c r="A373" s="84">
        <v>23</v>
      </c>
      <c r="B373" s="84" t="s">
        <v>449</v>
      </c>
      <c r="C373" s="84" t="s">
        <v>450</v>
      </c>
      <c r="D373" s="134" t="s">
        <v>10</v>
      </c>
      <c r="E373" s="134"/>
      <c r="F373" s="134"/>
      <c r="G373" s="84">
        <v>1</v>
      </c>
      <c r="H373" s="84" t="s">
        <v>132</v>
      </c>
    </row>
    <row r="374" spans="1:8" ht="41.4" x14ac:dyDescent="0.3">
      <c r="A374" s="84">
        <v>24</v>
      </c>
      <c r="B374" s="84" t="s">
        <v>451</v>
      </c>
      <c r="C374" s="84" t="s">
        <v>452</v>
      </c>
      <c r="D374" s="134" t="s">
        <v>10</v>
      </c>
      <c r="E374" s="134"/>
      <c r="F374" s="134"/>
      <c r="G374" s="84">
        <v>1</v>
      </c>
      <c r="H374" s="84" t="s">
        <v>132</v>
      </c>
    </row>
    <row r="375" spans="1:8" ht="69" x14ac:dyDescent="0.3">
      <c r="A375" s="84">
        <v>25</v>
      </c>
      <c r="B375" s="84" t="s">
        <v>453</v>
      </c>
      <c r="C375" s="84" t="s">
        <v>454</v>
      </c>
      <c r="D375" s="134" t="s">
        <v>10</v>
      </c>
      <c r="E375" s="134"/>
      <c r="F375" s="134"/>
      <c r="G375" s="84">
        <v>1</v>
      </c>
      <c r="H375" s="84" t="s">
        <v>132</v>
      </c>
    </row>
    <row r="376" spans="1:8" ht="55.2" x14ac:dyDescent="0.3">
      <c r="A376" s="84">
        <v>26</v>
      </c>
      <c r="B376" s="84" t="s">
        <v>455</v>
      </c>
      <c r="C376" s="84" t="s">
        <v>456</v>
      </c>
      <c r="D376" s="134" t="s">
        <v>10</v>
      </c>
      <c r="E376" s="134"/>
      <c r="F376" s="134"/>
      <c r="G376" s="84">
        <v>1</v>
      </c>
      <c r="H376" s="84" t="s">
        <v>132</v>
      </c>
    </row>
    <row r="377" spans="1:8" ht="55.2" x14ac:dyDescent="0.3">
      <c r="A377" s="84">
        <v>27</v>
      </c>
      <c r="B377" s="84" t="s">
        <v>457</v>
      </c>
      <c r="C377" s="84" t="s">
        <v>458</v>
      </c>
      <c r="D377" s="134" t="s">
        <v>10</v>
      </c>
      <c r="E377" s="134"/>
      <c r="F377" s="134"/>
      <c r="G377" s="84">
        <v>2</v>
      </c>
      <c r="H377" s="84" t="s">
        <v>132</v>
      </c>
    </row>
    <row r="378" spans="1:8" ht="27.6" x14ac:dyDescent="0.3">
      <c r="A378" s="84">
        <v>28</v>
      </c>
      <c r="B378" s="84" t="s">
        <v>459</v>
      </c>
      <c r="C378" s="84" t="s">
        <v>460</v>
      </c>
      <c r="D378" s="134" t="s">
        <v>10</v>
      </c>
      <c r="E378" s="134"/>
      <c r="F378" s="134"/>
      <c r="G378" s="84">
        <v>5</v>
      </c>
      <c r="H378" s="84" t="s">
        <v>132</v>
      </c>
    </row>
    <row r="379" spans="1:8" ht="27.6" x14ac:dyDescent="0.3">
      <c r="A379" s="84">
        <v>29</v>
      </c>
      <c r="B379" s="84" t="s">
        <v>461</v>
      </c>
      <c r="C379" s="84" t="s">
        <v>462</v>
      </c>
      <c r="D379" s="134" t="s">
        <v>6</v>
      </c>
      <c r="E379" s="134"/>
      <c r="F379" s="134"/>
      <c r="G379" s="84">
        <v>5</v>
      </c>
      <c r="H379" s="84" t="s">
        <v>132</v>
      </c>
    </row>
    <row r="380" spans="1:8" ht="41.4" x14ac:dyDescent="0.3">
      <c r="A380" s="84">
        <v>30</v>
      </c>
      <c r="B380" s="84" t="s">
        <v>463</v>
      </c>
      <c r="C380" s="84" t="s">
        <v>464</v>
      </c>
      <c r="D380" s="134" t="s">
        <v>6</v>
      </c>
      <c r="E380" s="134"/>
      <c r="F380" s="134"/>
      <c r="G380" s="84">
        <v>5</v>
      </c>
      <c r="H380" s="84" t="s">
        <v>132</v>
      </c>
    </row>
    <row r="381" spans="1:8" ht="41.4" x14ac:dyDescent="0.3">
      <c r="A381" s="84">
        <v>31</v>
      </c>
      <c r="B381" s="84" t="s">
        <v>465</v>
      </c>
      <c r="C381" s="84" t="s">
        <v>466</v>
      </c>
      <c r="D381" s="134" t="s">
        <v>10</v>
      </c>
      <c r="E381" s="134"/>
      <c r="F381" s="134"/>
      <c r="G381" s="84">
        <v>5</v>
      </c>
      <c r="H381" s="84" t="s">
        <v>132</v>
      </c>
    </row>
    <row r="382" spans="1:8" ht="151.80000000000001" x14ac:dyDescent="0.3">
      <c r="A382" s="84">
        <v>32</v>
      </c>
      <c r="B382" s="84" t="s">
        <v>130</v>
      </c>
      <c r="C382" s="84" t="s">
        <v>467</v>
      </c>
      <c r="D382" s="134" t="s">
        <v>5</v>
      </c>
      <c r="E382" s="134"/>
      <c r="F382" s="134"/>
      <c r="G382" s="84">
        <v>1</v>
      </c>
      <c r="H382" s="84" t="s">
        <v>132</v>
      </c>
    </row>
    <row r="383" spans="1:8" ht="69" x14ac:dyDescent="0.3">
      <c r="A383" s="84">
        <v>33</v>
      </c>
      <c r="B383" s="84" t="s">
        <v>26</v>
      </c>
      <c r="C383" s="84" t="s">
        <v>468</v>
      </c>
      <c r="D383" s="134" t="s">
        <v>5</v>
      </c>
      <c r="E383" s="134"/>
      <c r="F383" s="134"/>
      <c r="G383" s="84">
        <v>5</v>
      </c>
      <c r="H383" s="84" t="s">
        <v>132</v>
      </c>
    </row>
    <row r="384" spans="1:8" ht="41.4" x14ac:dyDescent="0.3">
      <c r="A384" s="84">
        <v>34</v>
      </c>
      <c r="B384" s="84" t="s">
        <v>62</v>
      </c>
      <c r="C384" s="84" t="s">
        <v>469</v>
      </c>
      <c r="D384" s="134" t="s">
        <v>6</v>
      </c>
      <c r="E384" s="134"/>
      <c r="F384" s="134"/>
      <c r="G384" s="84">
        <v>1</v>
      </c>
      <c r="H384" s="84" t="s">
        <v>132</v>
      </c>
    </row>
    <row r="385" spans="1:8" ht="27.6" x14ac:dyDescent="0.3">
      <c r="A385" s="84">
        <v>35</v>
      </c>
      <c r="B385" s="84" t="s">
        <v>75</v>
      </c>
      <c r="C385" s="84" t="s">
        <v>470</v>
      </c>
      <c r="D385" s="134" t="s">
        <v>6</v>
      </c>
      <c r="E385" s="134"/>
      <c r="F385" s="134"/>
      <c r="G385" s="84">
        <v>6</v>
      </c>
      <c r="H385" s="84" t="s">
        <v>132</v>
      </c>
    </row>
    <row r="386" spans="1:8" x14ac:dyDescent="0.3">
      <c r="A386" s="84">
        <v>36</v>
      </c>
      <c r="B386" s="84" t="s">
        <v>76</v>
      </c>
      <c r="C386" s="84" t="s">
        <v>471</v>
      </c>
      <c r="D386" s="134" t="s">
        <v>6</v>
      </c>
      <c r="E386" s="134"/>
      <c r="F386" s="134"/>
      <c r="G386" s="84">
        <v>12</v>
      </c>
      <c r="H386" s="84" t="s">
        <v>132</v>
      </c>
    </row>
    <row r="387" spans="1:8" ht="27.6" x14ac:dyDescent="0.3">
      <c r="A387" s="84">
        <v>37</v>
      </c>
      <c r="B387" s="84" t="s">
        <v>472</v>
      </c>
      <c r="C387" s="84" t="s">
        <v>473</v>
      </c>
      <c r="D387" s="134" t="s">
        <v>6</v>
      </c>
      <c r="E387" s="134"/>
      <c r="F387" s="134"/>
      <c r="G387" s="84">
        <v>3</v>
      </c>
      <c r="H387" s="84" t="s">
        <v>132</v>
      </c>
    </row>
    <row r="388" spans="1:8" ht="69" x14ac:dyDescent="0.3">
      <c r="A388" s="84">
        <v>38</v>
      </c>
      <c r="B388" s="84" t="s">
        <v>474</v>
      </c>
      <c r="C388" s="84" t="s">
        <v>475</v>
      </c>
      <c r="D388" s="134" t="s">
        <v>17</v>
      </c>
      <c r="E388" s="134"/>
      <c r="F388" s="134"/>
      <c r="G388" s="84">
        <v>1</v>
      </c>
      <c r="H388" s="84" t="s">
        <v>132</v>
      </c>
    </row>
    <row r="389" spans="1:8" x14ac:dyDescent="0.3">
      <c r="A389" s="135" t="s">
        <v>137</v>
      </c>
      <c r="B389" s="135"/>
      <c r="C389" s="135"/>
      <c r="D389" s="135"/>
      <c r="E389" s="135"/>
      <c r="F389" s="135"/>
      <c r="G389" s="135"/>
      <c r="H389" s="135"/>
    </row>
    <row r="390" spans="1:8" x14ac:dyDescent="0.3">
      <c r="A390" s="137" t="s">
        <v>138</v>
      </c>
      <c r="B390" s="137"/>
      <c r="C390" s="137"/>
      <c r="D390" s="137">
        <v>5</v>
      </c>
      <c r="E390" s="137"/>
      <c r="F390" s="137"/>
      <c r="G390" s="137"/>
      <c r="H390" s="137"/>
    </row>
    <row r="391" spans="1:8" ht="41.4" x14ac:dyDescent="0.3">
      <c r="A391" s="83" t="s">
        <v>0</v>
      </c>
      <c r="B391" s="83" t="s">
        <v>128</v>
      </c>
      <c r="C391" s="83" t="s">
        <v>9</v>
      </c>
      <c r="D391" s="83" t="s">
        <v>2</v>
      </c>
      <c r="E391" s="83" t="s">
        <v>56</v>
      </c>
      <c r="F391" s="83" t="s">
        <v>57</v>
      </c>
      <c r="G391" s="83" t="s">
        <v>55</v>
      </c>
      <c r="H391" s="83" t="s">
        <v>129</v>
      </c>
    </row>
    <row r="392" spans="1:8" ht="110.4" x14ac:dyDescent="0.3">
      <c r="A392" s="84">
        <v>1</v>
      </c>
      <c r="B392" s="84" t="s">
        <v>152</v>
      </c>
      <c r="C392" s="84" t="s">
        <v>476</v>
      </c>
      <c r="D392" s="84" t="s">
        <v>6</v>
      </c>
      <c r="E392" s="84">
        <v>1</v>
      </c>
      <c r="F392" s="84" t="s">
        <v>209</v>
      </c>
      <c r="G392" s="84">
        <v>5</v>
      </c>
      <c r="H392" s="84" t="s">
        <v>132</v>
      </c>
    </row>
    <row r="393" spans="1:8" ht="55.2" x14ac:dyDescent="0.3">
      <c r="A393" s="84">
        <v>2</v>
      </c>
      <c r="B393" s="84" t="s">
        <v>477</v>
      </c>
      <c r="C393" s="84" t="s">
        <v>478</v>
      </c>
      <c r="D393" s="84" t="s">
        <v>6</v>
      </c>
      <c r="E393" s="84">
        <v>1</v>
      </c>
      <c r="F393" s="84" t="s">
        <v>209</v>
      </c>
      <c r="G393" s="84">
        <v>5</v>
      </c>
      <c r="H393" s="84" t="s">
        <v>132</v>
      </c>
    </row>
    <row r="394" spans="1:8" ht="41.4" x14ac:dyDescent="0.3">
      <c r="A394" s="84">
        <v>3</v>
      </c>
      <c r="B394" s="84" t="s">
        <v>479</v>
      </c>
      <c r="C394" s="84" t="s">
        <v>480</v>
      </c>
      <c r="D394" s="84" t="s">
        <v>10</v>
      </c>
      <c r="E394" s="84">
        <v>1</v>
      </c>
      <c r="F394" s="84" t="s">
        <v>209</v>
      </c>
      <c r="G394" s="84">
        <v>5</v>
      </c>
      <c r="H394" s="84" t="s">
        <v>132</v>
      </c>
    </row>
    <row r="395" spans="1:8" x14ac:dyDescent="0.3">
      <c r="A395" s="135" t="s">
        <v>14</v>
      </c>
      <c r="B395" s="135"/>
      <c r="C395" s="135"/>
      <c r="D395" s="135"/>
      <c r="E395" s="135"/>
      <c r="F395" s="135"/>
      <c r="G395" s="135"/>
      <c r="H395" s="135"/>
    </row>
    <row r="396" spans="1:8" ht="41.4" x14ac:dyDescent="0.3">
      <c r="A396" s="83" t="s">
        <v>0</v>
      </c>
      <c r="B396" s="83" t="s">
        <v>128</v>
      </c>
      <c r="C396" s="83" t="s">
        <v>9</v>
      </c>
      <c r="D396" s="136" t="s">
        <v>2</v>
      </c>
      <c r="E396" s="136"/>
      <c r="F396" s="136"/>
      <c r="G396" s="83" t="s">
        <v>55</v>
      </c>
      <c r="H396" s="83" t="s">
        <v>129</v>
      </c>
    </row>
    <row r="397" spans="1:8" ht="27.6" x14ac:dyDescent="0.3">
      <c r="A397" s="84">
        <v>1</v>
      </c>
      <c r="B397" s="84" t="s">
        <v>133</v>
      </c>
      <c r="C397" s="84" t="s">
        <v>481</v>
      </c>
      <c r="D397" s="134" t="s">
        <v>6</v>
      </c>
      <c r="E397" s="134"/>
      <c r="F397" s="134"/>
      <c r="G397" s="84">
        <v>1</v>
      </c>
      <c r="H397" s="84" t="s">
        <v>132</v>
      </c>
    </row>
    <row r="398" spans="1:8" ht="55.2" x14ac:dyDescent="0.3">
      <c r="A398" s="84">
        <v>2</v>
      </c>
      <c r="B398" s="84" t="s">
        <v>183</v>
      </c>
      <c r="C398" s="84" t="s">
        <v>482</v>
      </c>
      <c r="D398" s="134" t="s">
        <v>6</v>
      </c>
      <c r="E398" s="134"/>
      <c r="F398" s="134"/>
      <c r="G398" s="84">
        <v>1</v>
      </c>
      <c r="H398" s="84" t="s">
        <v>132</v>
      </c>
    </row>
    <row r="399" spans="1:8" ht="82.8" x14ac:dyDescent="0.3">
      <c r="A399" s="84">
        <v>3</v>
      </c>
      <c r="B399" s="84" t="s">
        <v>187</v>
      </c>
      <c r="C399" s="84" t="s">
        <v>483</v>
      </c>
      <c r="D399" s="134" t="s">
        <v>5</v>
      </c>
      <c r="E399" s="134"/>
      <c r="F399" s="134"/>
      <c r="G399" s="84">
        <v>1</v>
      </c>
      <c r="H399" s="84" t="s">
        <v>132</v>
      </c>
    </row>
    <row r="400" spans="1:8" ht="41.4" x14ac:dyDescent="0.3">
      <c r="A400" s="84">
        <v>4</v>
      </c>
      <c r="B400" s="84" t="s">
        <v>185</v>
      </c>
      <c r="C400" s="84" t="s">
        <v>484</v>
      </c>
      <c r="D400" s="134" t="s">
        <v>5</v>
      </c>
      <c r="E400" s="134"/>
      <c r="F400" s="134"/>
      <c r="G400" s="84">
        <v>1</v>
      </c>
      <c r="H400" s="84" t="s">
        <v>132</v>
      </c>
    </row>
    <row r="401" spans="1:8" x14ac:dyDescent="0.3">
      <c r="A401" s="135" t="s">
        <v>13</v>
      </c>
      <c r="B401" s="135"/>
      <c r="C401" s="135"/>
      <c r="D401" s="135"/>
      <c r="E401" s="135"/>
      <c r="F401" s="135"/>
      <c r="G401" s="135"/>
      <c r="H401" s="135"/>
    </row>
    <row r="402" spans="1:8" ht="41.4" x14ac:dyDescent="0.3">
      <c r="A402" s="83" t="s">
        <v>0</v>
      </c>
      <c r="B402" s="83" t="s">
        <v>128</v>
      </c>
      <c r="C402" s="83" t="s">
        <v>9</v>
      </c>
      <c r="D402" s="136" t="s">
        <v>2</v>
      </c>
      <c r="E402" s="136"/>
      <c r="F402" s="136"/>
      <c r="G402" s="83" t="s">
        <v>55</v>
      </c>
      <c r="H402" s="83" t="s">
        <v>129</v>
      </c>
    </row>
    <row r="403" spans="1:8" ht="27.6" x14ac:dyDescent="0.3">
      <c r="A403" s="84">
        <v>1</v>
      </c>
      <c r="B403" s="84" t="s">
        <v>20</v>
      </c>
      <c r="C403" s="84" t="s">
        <v>485</v>
      </c>
      <c r="D403" s="134" t="s">
        <v>8</v>
      </c>
      <c r="E403" s="134"/>
      <c r="F403" s="134"/>
      <c r="G403" s="84">
        <v>1</v>
      </c>
      <c r="H403" s="84" t="s">
        <v>216</v>
      </c>
    </row>
    <row r="404" spans="1:8" ht="179.4" x14ac:dyDescent="0.3">
      <c r="A404" s="84">
        <v>2</v>
      </c>
      <c r="B404" s="84" t="s">
        <v>19</v>
      </c>
      <c r="C404" s="84" t="s">
        <v>486</v>
      </c>
      <c r="D404" s="134" t="s">
        <v>8</v>
      </c>
      <c r="E404" s="134"/>
      <c r="F404" s="134"/>
      <c r="G404" s="84">
        <v>1</v>
      </c>
      <c r="H404" s="84" t="s">
        <v>278</v>
      </c>
    </row>
    <row r="405" spans="1:8" ht="41.4" x14ac:dyDescent="0.3">
      <c r="A405" s="84">
        <v>3</v>
      </c>
      <c r="B405" s="84" t="s">
        <v>487</v>
      </c>
      <c r="C405" s="84" t="s">
        <v>488</v>
      </c>
      <c r="D405" s="134" t="s">
        <v>72</v>
      </c>
      <c r="E405" s="134"/>
      <c r="F405" s="134"/>
      <c r="G405" s="84">
        <v>10</v>
      </c>
      <c r="H405" s="84" t="s">
        <v>278</v>
      </c>
    </row>
  </sheetData>
  <mergeCells count="391">
    <mergeCell ref="A1:H1"/>
    <mergeCell ref="A2:H2"/>
    <mergeCell ref="A3:H3"/>
    <mergeCell ref="A4:H4"/>
    <mergeCell ref="A5:H5"/>
    <mergeCell ref="A6:H6"/>
    <mergeCell ref="A11:H11"/>
    <mergeCell ref="A12:H12"/>
    <mergeCell ref="A13:H13"/>
    <mergeCell ref="A14:H14"/>
    <mergeCell ref="A15:H15"/>
    <mergeCell ref="A16:H16"/>
    <mergeCell ref="C7:H7"/>
    <mergeCell ref="A8:B8"/>
    <mergeCell ref="C8:H8"/>
    <mergeCell ref="A9:B9"/>
    <mergeCell ref="C9:H9"/>
    <mergeCell ref="A10:B10"/>
    <mergeCell ref="C10:H10"/>
    <mergeCell ref="D23:F23"/>
    <mergeCell ref="D24:F24"/>
    <mergeCell ref="A25:H25"/>
    <mergeCell ref="A26:C26"/>
    <mergeCell ref="D26:H26"/>
    <mergeCell ref="A36:H36"/>
    <mergeCell ref="A17:H17"/>
    <mergeCell ref="A18:H18"/>
    <mergeCell ref="A19:H19"/>
    <mergeCell ref="A20:H20"/>
    <mergeCell ref="D21:F21"/>
    <mergeCell ref="D22:F22"/>
    <mergeCell ref="D59:F59"/>
    <mergeCell ref="D60:F60"/>
    <mergeCell ref="D61:F61"/>
    <mergeCell ref="D62:F62"/>
    <mergeCell ref="D63:F63"/>
    <mergeCell ref="A64:H64"/>
    <mergeCell ref="A37:C37"/>
    <mergeCell ref="D37:H37"/>
    <mergeCell ref="A45:H45"/>
    <mergeCell ref="A46:C46"/>
    <mergeCell ref="D46:H46"/>
    <mergeCell ref="A58:H58"/>
    <mergeCell ref="A71:H71"/>
    <mergeCell ref="A72:H72"/>
    <mergeCell ref="A73:H73"/>
    <mergeCell ref="C74:H74"/>
    <mergeCell ref="A75:B75"/>
    <mergeCell ref="C75:H75"/>
    <mergeCell ref="D65:F65"/>
    <mergeCell ref="D66:F66"/>
    <mergeCell ref="D67:F67"/>
    <mergeCell ref="A68:H68"/>
    <mergeCell ref="A69:H69"/>
    <mergeCell ref="A70:H70"/>
    <mergeCell ref="A80:H80"/>
    <mergeCell ref="A81:H81"/>
    <mergeCell ref="A82:H82"/>
    <mergeCell ref="A83:H83"/>
    <mergeCell ref="A84:H84"/>
    <mergeCell ref="A85:H85"/>
    <mergeCell ref="A76:B76"/>
    <mergeCell ref="C76:H76"/>
    <mergeCell ref="A77:B77"/>
    <mergeCell ref="C77:H77"/>
    <mergeCell ref="A78:H78"/>
    <mergeCell ref="A79:H79"/>
    <mergeCell ref="A92:H92"/>
    <mergeCell ref="A93:C93"/>
    <mergeCell ref="D93:H93"/>
    <mergeCell ref="A96:H96"/>
    <mergeCell ref="D97:F97"/>
    <mergeCell ref="D98:F98"/>
    <mergeCell ref="A86:H86"/>
    <mergeCell ref="A87:H87"/>
    <mergeCell ref="D88:F88"/>
    <mergeCell ref="D89:F89"/>
    <mergeCell ref="D90:F90"/>
    <mergeCell ref="D91:F91"/>
    <mergeCell ref="C105:H105"/>
    <mergeCell ref="A106:B106"/>
    <mergeCell ref="C106:H106"/>
    <mergeCell ref="A107:B107"/>
    <mergeCell ref="C107:H107"/>
    <mergeCell ref="A108:B108"/>
    <mergeCell ref="C108:H108"/>
    <mergeCell ref="D99:F99"/>
    <mergeCell ref="A100:H100"/>
    <mergeCell ref="D101:F101"/>
    <mergeCell ref="D102:F102"/>
    <mergeCell ref="D103:F103"/>
    <mergeCell ref="D104:F104"/>
    <mergeCell ref="A115:H115"/>
    <mergeCell ref="A116:H116"/>
    <mergeCell ref="A117:H117"/>
    <mergeCell ref="A118:H118"/>
    <mergeCell ref="D119:F119"/>
    <mergeCell ref="D120:F120"/>
    <mergeCell ref="A109:H109"/>
    <mergeCell ref="A110:H110"/>
    <mergeCell ref="A111:H111"/>
    <mergeCell ref="A112:H112"/>
    <mergeCell ref="A113:H113"/>
    <mergeCell ref="A114:H114"/>
    <mergeCell ref="D127:F127"/>
    <mergeCell ref="A128:H128"/>
    <mergeCell ref="A129:H129"/>
    <mergeCell ref="A130:H130"/>
    <mergeCell ref="A131:H131"/>
    <mergeCell ref="A132:H132"/>
    <mergeCell ref="D121:F121"/>
    <mergeCell ref="D122:F122"/>
    <mergeCell ref="A123:H123"/>
    <mergeCell ref="D124:F124"/>
    <mergeCell ref="D125:F125"/>
    <mergeCell ref="D126:F126"/>
    <mergeCell ref="A137:B137"/>
    <mergeCell ref="C137:H137"/>
    <mergeCell ref="A138:H138"/>
    <mergeCell ref="A139:H139"/>
    <mergeCell ref="A140:H140"/>
    <mergeCell ref="A141:H141"/>
    <mergeCell ref="A133:H133"/>
    <mergeCell ref="C134:H134"/>
    <mergeCell ref="A135:B135"/>
    <mergeCell ref="C135:H135"/>
    <mergeCell ref="A136:B136"/>
    <mergeCell ref="C136:H136"/>
    <mergeCell ref="D148:F148"/>
    <mergeCell ref="D149:F149"/>
    <mergeCell ref="D150:F150"/>
    <mergeCell ref="D151:F151"/>
    <mergeCell ref="D152:F152"/>
    <mergeCell ref="D153:F153"/>
    <mergeCell ref="A142:H142"/>
    <mergeCell ref="A143:H143"/>
    <mergeCell ref="A144:H144"/>
    <mergeCell ref="A145:H145"/>
    <mergeCell ref="A146:H146"/>
    <mergeCell ref="A147:H147"/>
    <mergeCell ref="A165:H165"/>
    <mergeCell ref="D166:F166"/>
    <mergeCell ref="D167:F167"/>
    <mergeCell ref="D168:F168"/>
    <mergeCell ref="D169:F169"/>
    <mergeCell ref="D170:F170"/>
    <mergeCell ref="D154:F154"/>
    <mergeCell ref="D155:F155"/>
    <mergeCell ref="D156:F156"/>
    <mergeCell ref="D157:F157"/>
    <mergeCell ref="A158:H158"/>
    <mergeCell ref="A159:C159"/>
    <mergeCell ref="D159:H159"/>
    <mergeCell ref="D177:F177"/>
    <mergeCell ref="D178:F178"/>
    <mergeCell ref="D179:F179"/>
    <mergeCell ref="D180:F180"/>
    <mergeCell ref="A181:H181"/>
    <mergeCell ref="A182:H182"/>
    <mergeCell ref="D171:F171"/>
    <mergeCell ref="A172:H172"/>
    <mergeCell ref="D173:F173"/>
    <mergeCell ref="D174:F174"/>
    <mergeCell ref="D175:F175"/>
    <mergeCell ref="D176:F176"/>
    <mergeCell ref="A189:B189"/>
    <mergeCell ref="C189:H189"/>
    <mergeCell ref="A190:B190"/>
    <mergeCell ref="C190:H190"/>
    <mergeCell ref="A191:H191"/>
    <mergeCell ref="A192:H192"/>
    <mergeCell ref="A183:H183"/>
    <mergeCell ref="A184:H184"/>
    <mergeCell ref="A185:H185"/>
    <mergeCell ref="A186:H186"/>
    <mergeCell ref="C187:H187"/>
    <mergeCell ref="A188:B188"/>
    <mergeCell ref="C188:H188"/>
    <mergeCell ref="A199:H199"/>
    <mergeCell ref="A200:H200"/>
    <mergeCell ref="D201:F201"/>
    <mergeCell ref="D202:F202"/>
    <mergeCell ref="D203:F203"/>
    <mergeCell ref="D204:F204"/>
    <mergeCell ref="A193:H193"/>
    <mergeCell ref="A194:H194"/>
    <mergeCell ref="A195:H195"/>
    <mergeCell ref="A196:H196"/>
    <mergeCell ref="A197:H197"/>
    <mergeCell ref="A198:H198"/>
    <mergeCell ref="D211:F211"/>
    <mergeCell ref="D212:F212"/>
    <mergeCell ref="D213:F213"/>
    <mergeCell ref="A214:H214"/>
    <mergeCell ref="A215:C215"/>
    <mergeCell ref="D215:H215"/>
    <mergeCell ref="D205:F205"/>
    <mergeCell ref="D206:F206"/>
    <mergeCell ref="D207:F207"/>
    <mergeCell ref="D208:F208"/>
    <mergeCell ref="D209:F209"/>
    <mergeCell ref="D210:F210"/>
    <mergeCell ref="D225:F225"/>
    <mergeCell ref="D226:F226"/>
    <mergeCell ref="D227:F227"/>
    <mergeCell ref="A228:H228"/>
    <mergeCell ref="D229:F229"/>
    <mergeCell ref="D230:F230"/>
    <mergeCell ref="A218:H218"/>
    <mergeCell ref="A219:C219"/>
    <mergeCell ref="D219:H219"/>
    <mergeCell ref="A222:H222"/>
    <mergeCell ref="D223:F223"/>
    <mergeCell ref="D224:F224"/>
    <mergeCell ref="A237:H237"/>
    <mergeCell ref="C238:H238"/>
    <mergeCell ref="A239:B239"/>
    <mergeCell ref="C239:H239"/>
    <mergeCell ref="A240:B240"/>
    <mergeCell ref="C240:H240"/>
    <mergeCell ref="D231:F231"/>
    <mergeCell ref="A232:H232"/>
    <mergeCell ref="A233:H233"/>
    <mergeCell ref="A234:H234"/>
    <mergeCell ref="A235:H235"/>
    <mergeCell ref="A236:H236"/>
    <mergeCell ref="A246:H246"/>
    <mergeCell ref="A247:H247"/>
    <mergeCell ref="A248:H248"/>
    <mergeCell ref="A249:H249"/>
    <mergeCell ref="A250:H250"/>
    <mergeCell ref="A251:H251"/>
    <mergeCell ref="A241:B241"/>
    <mergeCell ref="C241:H241"/>
    <mergeCell ref="A242:H242"/>
    <mergeCell ref="A243:H243"/>
    <mergeCell ref="A244:H244"/>
    <mergeCell ref="A245:H245"/>
    <mergeCell ref="D258:F258"/>
    <mergeCell ref="A259:H259"/>
    <mergeCell ref="A260:C260"/>
    <mergeCell ref="D260:H260"/>
    <mergeCell ref="A264:H264"/>
    <mergeCell ref="D265:F265"/>
    <mergeCell ref="D252:F252"/>
    <mergeCell ref="D253:F253"/>
    <mergeCell ref="D254:F254"/>
    <mergeCell ref="D255:F255"/>
    <mergeCell ref="D256:F256"/>
    <mergeCell ref="D257:F257"/>
    <mergeCell ref="D272:F272"/>
    <mergeCell ref="A273:H273"/>
    <mergeCell ref="D274:F274"/>
    <mergeCell ref="D275:F275"/>
    <mergeCell ref="D276:F276"/>
    <mergeCell ref="A277:H277"/>
    <mergeCell ref="D266:F266"/>
    <mergeCell ref="D267:F267"/>
    <mergeCell ref="D268:F268"/>
    <mergeCell ref="D269:F269"/>
    <mergeCell ref="D270:F270"/>
    <mergeCell ref="D271:F271"/>
    <mergeCell ref="A284:B284"/>
    <mergeCell ref="C284:H284"/>
    <mergeCell ref="A285:B285"/>
    <mergeCell ref="C285:H285"/>
    <mergeCell ref="A286:B286"/>
    <mergeCell ref="C286:H286"/>
    <mergeCell ref="A278:H278"/>
    <mergeCell ref="A279:H279"/>
    <mergeCell ref="A280:H280"/>
    <mergeCell ref="A281:H281"/>
    <mergeCell ref="A282:H282"/>
    <mergeCell ref="C283:H283"/>
    <mergeCell ref="A293:H293"/>
    <mergeCell ref="A294:H294"/>
    <mergeCell ref="A295:H295"/>
    <mergeCell ref="A296:H296"/>
    <mergeCell ref="D297:F297"/>
    <mergeCell ref="D298:F298"/>
    <mergeCell ref="A287:H287"/>
    <mergeCell ref="A288:H288"/>
    <mergeCell ref="A289:H289"/>
    <mergeCell ref="A290:H290"/>
    <mergeCell ref="A291:H291"/>
    <mergeCell ref="A292:H292"/>
    <mergeCell ref="D305:F305"/>
    <mergeCell ref="D306:F306"/>
    <mergeCell ref="D307:F307"/>
    <mergeCell ref="D308:F308"/>
    <mergeCell ref="D309:F309"/>
    <mergeCell ref="D310:F310"/>
    <mergeCell ref="D299:F299"/>
    <mergeCell ref="D300:F300"/>
    <mergeCell ref="D301:F301"/>
    <mergeCell ref="D302:F302"/>
    <mergeCell ref="D303:F303"/>
    <mergeCell ref="D304:F304"/>
    <mergeCell ref="D319:F319"/>
    <mergeCell ref="D320:F320"/>
    <mergeCell ref="D321:F321"/>
    <mergeCell ref="D322:F322"/>
    <mergeCell ref="D323:F323"/>
    <mergeCell ref="A324:H324"/>
    <mergeCell ref="D311:F311"/>
    <mergeCell ref="D312:F312"/>
    <mergeCell ref="A313:H313"/>
    <mergeCell ref="A314:C314"/>
    <mergeCell ref="D314:H314"/>
    <mergeCell ref="A318:H318"/>
    <mergeCell ref="A331:H331"/>
    <mergeCell ref="A332:H332"/>
    <mergeCell ref="A333:H333"/>
    <mergeCell ref="A334:H334"/>
    <mergeCell ref="A335:H335"/>
    <mergeCell ref="C336:H336"/>
    <mergeCell ref="D325:F325"/>
    <mergeCell ref="D326:F326"/>
    <mergeCell ref="D327:F327"/>
    <mergeCell ref="D328:F328"/>
    <mergeCell ref="D329:F329"/>
    <mergeCell ref="A330:H330"/>
    <mergeCell ref="A340:H340"/>
    <mergeCell ref="A341:H341"/>
    <mergeCell ref="A342:H342"/>
    <mergeCell ref="A343:H343"/>
    <mergeCell ref="A344:H344"/>
    <mergeCell ref="A345:H345"/>
    <mergeCell ref="A337:B337"/>
    <mergeCell ref="C337:H337"/>
    <mergeCell ref="A338:B338"/>
    <mergeCell ref="C338:H338"/>
    <mergeCell ref="A339:B339"/>
    <mergeCell ref="C339:H339"/>
    <mergeCell ref="D352:F352"/>
    <mergeCell ref="D353:F353"/>
    <mergeCell ref="D354:F354"/>
    <mergeCell ref="D355:F355"/>
    <mergeCell ref="D356:F356"/>
    <mergeCell ref="D357:F357"/>
    <mergeCell ref="A346:H346"/>
    <mergeCell ref="A347:H347"/>
    <mergeCell ref="A348:H348"/>
    <mergeCell ref="A349:H349"/>
    <mergeCell ref="D350:F350"/>
    <mergeCell ref="D351:F351"/>
    <mergeCell ref="D364:F364"/>
    <mergeCell ref="D365:F365"/>
    <mergeCell ref="D366:F366"/>
    <mergeCell ref="D367:F367"/>
    <mergeCell ref="D368:F368"/>
    <mergeCell ref="D369:F369"/>
    <mergeCell ref="D358:F358"/>
    <mergeCell ref="D359:F359"/>
    <mergeCell ref="D360:F360"/>
    <mergeCell ref="D361:F361"/>
    <mergeCell ref="D362:F362"/>
    <mergeCell ref="D363:F363"/>
    <mergeCell ref="D376:F376"/>
    <mergeCell ref="D377:F377"/>
    <mergeCell ref="D378:F378"/>
    <mergeCell ref="D379:F379"/>
    <mergeCell ref="D380:F380"/>
    <mergeCell ref="D381:F381"/>
    <mergeCell ref="D370:F370"/>
    <mergeCell ref="D371:F371"/>
    <mergeCell ref="D372:F372"/>
    <mergeCell ref="D373:F373"/>
    <mergeCell ref="D374:F374"/>
    <mergeCell ref="D375:F375"/>
    <mergeCell ref="D388:F388"/>
    <mergeCell ref="A389:H389"/>
    <mergeCell ref="A390:C390"/>
    <mergeCell ref="D390:H390"/>
    <mergeCell ref="A395:H395"/>
    <mergeCell ref="D396:F396"/>
    <mergeCell ref="D382:F382"/>
    <mergeCell ref="D383:F383"/>
    <mergeCell ref="D384:F384"/>
    <mergeCell ref="D385:F385"/>
    <mergeCell ref="D386:F386"/>
    <mergeCell ref="D387:F387"/>
    <mergeCell ref="D403:F403"/>
    <mergeCell ref="D404:F404"/>
    <mergeCell ref="D405:F405"/>
    <mergeCell ref="D397:F397"/>
    <mergeCell ref="D398:F398"/>
    <mergeCell ref="D399:F399"/>
    <mergeCell ref="D400:F400"/>
    <mergeCell ref="A401:H401"/>
    <mergeCell ref="D402:F40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81" sqref="B81"/>
    </sheetView>
  </sheetViews>
  <sheetFormatPr defaultRowHeight="14.4" x14ac:dyDescent="0.3"/>
  <cols>
    <col min="1" max="1" width="28.6640625" style="15" customWidth="1"/>
  </cols>
  <sheetData>
    <row r="1" spans="1:1" ht="15.6" x14ac:dyDescent="0.3">
      <c r="A1" s="9" t="s">
        <v>6</v>
      </c>
    </row>
    <row r="2" spans="1:1" ht="15.6" x14ac:dyDescent="0.3">
      <c r="A2" s="9" t="s">
        <v>10</v>
      </c>
    </row>
    <row r="3" spans="1:1" ht="15.6" x14ac:dyDescent="0.3">
      <c r="A3" s="9" t="s">
        <v>5</v>
      </c>
    </row>
    <row r="4" spans="1:1" ht="15.6" x14ac:dyDescent="0.3">
      <c r="A4" s="9" t="s">
        <v>17</v>
      </c>
    </row>
    <row r="5" spans="1:1" ht="15.6" x14ac:dyDescent="0.3">
      <c r="A5" s="9" t="s">
        <v>8</v>
      </c>
    </row>
    <row r="6" spans="1:1" ht="15.6" x14ac:dyDescent="0.3">
      <c r="A6" s="9" t="s">
        <v>72</v>
      </c>
    </row>
    <row r="7" spans="1:1" ht="15.6" x14ac:dyDescent="0.3">
      <c r="A7" s="9" t="s">
        <v>77</v>
      </c>
    </row>
    <row r="8" spans="1:1" x14ac:dyDescent="0.3">
      <c r="A8" s="14"/>
    </row>
    <row r="9" spans="1:1" x14ac:dyDescent="0.3">
      <c r="A9" s="14"/>
    </row>
    <row r="10" spans="1:1" x14ac:dyDescent="0.3">
      <c r="A10" s="14"/>
    </row>
    <row r="11" spans="1:1" x14ac:dyDescent="0.3">
      <c r="A11" s="14"/>
    </row>
    <row r="12" spans="1:1" x14ac:dyDescent="0.3">
      <c r="A12" s="14"/>
    </row>
    <row r="13" spans="1:1" x14ac:dyDescent="0.3">
      <c r="A13" s="14"/>
    </row>
    <row r="14" spans="1:1" x14ac:dyDescent="0.3">
      <c r="A14" s="14"/>
    </row>
    <row r="15" spans="1:1" x14ac:dyDescent="0.3">
      <c r="A15" s="14"/>
    </row>
    <row r="16" spans="1:1" x14ac:dyDescent="0.3">
      <c r="A16" s="14"/>
    </row>
    <row r="17" spans="1:1" x14ac:dyDescent="0.3">
      <c r="A17" s="14"/>
    </row>
    <row r="18" spans="1:1" x14ac:dyDescent="0.3">
      <c r="A18" s="14"/>
    </row>
    <row r="19" spans="1:1" x14ac:dyDescent="0.3">
      <c r="A19" s="14"/>
    </row>
    <row r="20" spans="1:1" x14ac:dyDescent="0.3">
      <c r="A20" s="14"/>
    </row>
    <row r="21" spans="1:1" x14ac:dyDescent="0.3">
      <c r="A21" s="14"/>
    </row>
    <row r="22" spans="1:1" x14ac:dyDescent="0.3">
      <c r="A22" s="14"/>
    </row>
    <row r="23" spans="1:1" x14ac:dyDescent="0.3">
      <c r="A23" s="14"/>
    </row>
    <row r="24" spans="1:1" x14ac:dyDescent="0.3">
      <c r="A24" s="14"/>
    </row>
    <row r="25" spans="1:1" x14ac:dyDescent="0.3">
      <c r="A25" s="14"/>
    </row>
    <row r="26" spans="1:1" x14ac:dyDescent="0.3">
      <c r="A26" s="14"/>
    </row>
    <row r="27" spans="1:1" x14ac:dyDescent="0.3">
      <c r="A27" s="14"/>
    </row>
    <row r="28" spans="1:1" x14ac:dyDescent="0.3">
      <c r="A28" s="14"/>
    </row>
    <row r="29" spans="1:1" x14ac:dyDescent="0.3">
      <c r="A29" s="14"/>
    </row>
    <row r="30" spans="1:1" x14ac:dyDescent="0.3">
      <c r="A30" s="14"/>
    </row>
    <row r="31" spans="1:1" x14ac:dyDescent="0.3">
      <c r="A31" s="14"/>
    </row>
    <row r="32" spans="1:1" x14ac:dyDescent="0.3">
      <c r="A32" s="14"/>
    </row>
    <row r="33" spans="1:1" x14ac:dyDescent="0.3">
      <c r="A33" s="14"/>
    </row>
    <row r="34" spans="1:1" x14ac:dyDescent="0.3">
      <c r="A34" s="14"/>
    </row>
    <row r="35" spans="1:1" x14ac:dyDescent="0.3">
      <c r="A35" s="14"/>
    </row>
    <row r="36" spans="1:1" x14ac:dyDescent="0.3">
      <c r="A36" s="14"/>
    </row>
    <row r="37" spans="1:1" x14ac:dyDescent="0.3">
      <c r="A37" s="14"/>
    </row>
    <row r="38" spans="1:1" x14ac:dyDescent="0.3">
      <c r="A38" s="14"/>
    </row>
    <row r="39" spans="1:1" x14ac:dyDescent="0.3">
      <c r="A39" s="14"/>
    </row>
    <row r="40" spans="1:1" x14ac:dyDescent="0.3">
      <c r="A40" s="14"/>
    </row>
    <row r="41" spans="1:1" x14ac:dyDescent="0.3">
      <c r="A41" s="14"/>
    </row>
    <row r="42" spans="1:1" x14ac:dyDescent="0.3">
      <c r="A42" s="14"/>
    </row>
    <row r="43" spans="1:1" x14ac:dyDescent="0.3">
      <c r="A43" s="14"/>
    </row>
    <row r="44" spans="1:1" x14ac:dyDescent="0.3">
      <c r="A44" s="14"/>
    </row>
    <row r="45" spans="1:1" x14ac:dyDescent="0.3">
      <c r="A45" s="14"/>
    </row>
    <row r="46" spans="1:1" x14ac:dyDescent="0.3">
      <c r="A46" s="14"/>
    </row>
    <row r="47" spans="1:1" x14ac:dyDescent="0.3">
      <c r="A47" s="14"/>
    </row>
    <row r="48" spans="1:1" x14ac:dyDescent="0.3">
      <c r="A48" s="14"/>
    </row>
    <row r="49" spans="1:1" x14ac:dyDescent="0.3">
      <c r="A49" s="14"/>
    </row>
    <row r="50" spans="1:1" x14ac:dyDescent="0.3">
      <c r="A50" s="14"/>
    </row>
    <row r="51" spans="1:1" x14ac:dyDescent="0.3">
      <c r="A51" s="14"/>
    </row>
    <row r="52" spans="1:1" x14ac:dyDescent="0.3">
      <c r="A52" s="14"/>
    </row>
    <row r="53" spans="1:1" x14ac:dyDescent="0.3">
      <c r="A53" s="14"/>
    </row>
    <row r="54" spans="1:1" x14ac:dyDescent="0.3">
      <c r="A54" s="14"/>
    </row>
    <row r="55" spans="1:1" x14ac:dyDescent="0.3">
      <c r="A55" s="14"/>
    </row>
    <row r="56" spans="1:1" x14ac:dyDescent="0.3">
      <c r="A56" s="14"/>
    </row>
    <row r="57" spans="1:1" x14ac:dyDescent="0.3">
      <c r="A57" s="14"/>
    </row>
    <row r="58" spans="1:1" x14ac:dyDescent="0.3">
      <c r="A58" s="14"/>
    </row>
    <row r="59" spans="1:1" x14ac:dyDescent="0.3">
      <c r="A59" s="14"/>
    </row>
    <row r="60" spans="1:1" x14ac:dyDescent="0.3">
      <c r="A60" s="14"/>
    </row>
    <row r="61" spans="1:1" x14ac:dyDescent="0.3">
      <c r="A61" s="14"/>
    </row>
    <row r="62" spans="1:1" x14ac:dyDescent="0.3">
      <c r="A62" s="14"/>
    </row>
    <row r="63" spans="1:1" x14ac:dyDescent="0.3">
      <c r="A63" s="14"/>
    </row>
    <row r="64" spans="1:1" x14ac:dyDescent="0.3">
      <c r="A64" s="14"/>
    </row>
    <row r="65" spans="1:1" x14ac:dyDescent="0.3">
      <c r="A65" s="14"/>
    </row>
    <row r="66" spans="1:1" x14ac:dyDescent="0.3">
      <c r="A66" s="14"/>
    </row>
    <row r="67" spans="1:1" x14ac:dyDescent="0.3">
      <c r="A67" s="14"/>
    </row>
    <row r="68" spans="1:1" x14ac:dyDescent="0.3">
      <c r="A68" s="14"/>
    </row>
    <row r="69" spans="1:1" x14ac:dyDescent="0.3">
      <c r="A69" s="14"/>
    </row>
    <row r="70" spans="1:1" x14ac:dyDescent="0.3">
      <c r="A70" s="14"/>
    </row>
    <row r="71" spans="1:1" x14ac:dyDescent="0.3">
      <c r="A71" s="14"/>
    </row>
    <row r="72" spans="1:1" x14ac:dyDescent="0.3">
      <c r="A72" s="14"/>
    </row>
    <row r="73" spans="1:1" x14ac:dyDescent="0.3">
      <c r="A73" s="14"/>
    </row>
    <row r="74" spans="1:1" x14ac:dyDescent="0.3">
      <c r="A74" s="14"/>
    </row>
    <row r="75" spans="1:1" x14ac:dyDescent="0.3">
      <c r="A75" s="14"/>
    </row>
    <row r="76" spans="1:1" x14ac:dyDescent="0.3">
      <c r="A76" s="14"/>
    </row>
    <row r="77" spans="1:1" x14ac:dyDescent="0.3">
      <c r="A77" s="14"/>
    </row>
    <row r="78" spans="1:1" x14ac:dyDescent="0.3">
      <c r="A78" s="14"/>
    </row>
    <row r="79" spans="1:1" x14ac:dyDescent="0.3">
      <c r="A79" s="14"/>
    </row>
  </sheetData>
  <sortState xmlns:xlrd2="http://schemas.microsoft.com/office/spreadsheetml/2017/richdata2" ref="A1:A77">
    <sortCondition ref="A1:A77"/>
  </sortState>
  <conditionalFormatting sqref="A1:A7">
    <cfRule type="expression" dxfId="6" priority="1">
      <formula>EXACT("Учебное пособие",A1)</formula>
    </cfRule>
    <cfRule type="expression" dxfId="5" priority="8">
      <formula>EXACT("СИЗ",A1)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2026-03-27T10:29:07Z</dcterms:modified>
</cp:coreProperties>
</file>