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44A774AD-6F60-4B44-AEA0-2EA12E3A6803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Лист1" sheetId="15" state="hidden" r:id="rId6"/>
    <sheet name="Охрана труда" sheetId="13" state="hidden" r:id="rId7"/>
    <sheet name="Перечень кластеров" sheetId="8" state="hidden" r:id="rId8"/>
    <sheet name="Все ИЛ" sheetId="14" state="hidden" r:id="rId9"/>
    <sheet name="Виды" sheetId="9" state="hidden" r:id="rId10"/>
  </sheets>
  <definedNames>
    <definedName name="_xlnm._FilterDatabase" localSheetId="1" hidden="1">'Вариативная часть'!$A$1:$E$64</definedName>
    <definedName name="_xlnm._FilterDatabase" localSheetId="2" hidden="1">'Общая зона'!$A$1:$H$12</definedName>
    <definedName name="_xlnm._FilterDatabase" localSheetId="6" hidden="1">'Охрана труда'!$A$1:$H$4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6" l="1"/>
  <c r="G43" i="6"/>
  <c r="G44" i="6"/>
  <c r="G45" i="6"/>
  <c r="G46" i="6"/>
  <c r="G47" i="6"/>
  <c r="G50" i="6"/>
  <c r="G51" i="6"/>
  <c r="G52" i="6"/>
  <c r="G53" i="6"/>
  <c r="G54" i="6"/>
  <c r="G55" i="6"/>
  <c r="G56" i="6"/>
  <c r="G57" i="6"/>
  <c r="G58" i="6"/>
  <c r="G59" i="6"/>
  <c r="G60" i="6"/>
  <c r="G64" i="6"/>
  <c r="G65" i="6"/>
  <c r="G66" i="6"/>
  <c r="G48" i="6"/>
  <c r="G49" i="6"/>
  <c r="G63" i="6"/>
  <c r="G62" i="6"/>
  <c r="G61" i="6"/>
  <c r="G10" i="10" l="1"/>
  <c r="G11" i="10"/>
  <c r="G9" i="10"/>
  <c r="G2" i="10"/>
  <c r="G7" i="10"/>
  <c r="G12" i="10"/>
  <c r="G6" i="10"/>
  <c r="G4" i="10"/>
  <c r="G5" i="10"/>
  <c r="G3" i="10"/>
  <c r="G63" i="11"/>
  <c r="G81" i="11"/>
  <c r="G33" i="11"/>
  <c r="G43" i="11"/>
  <c r="G60" i="11"/>
  <c r="G59" i="11"/>
  <c r="G80" i="11"/>
  <c r="G76" i="11"/>
  <c r="G65" i="11"/>
  <c r="G74" i="11"/>
  <c r="G5" i="11"/>
  <c r="G51" i="11"/>
  <c r="G57" i="11"/>
  <c r="G16" i="11"/>
  <c r="G78" i="11"/>
  <c r="G3" i="11"/>
  <c r="G27" i="11"/>
  <c r="G72" i="11"/>
  <c r="G7" i="11"/>
  <c r="G73" i="11"/>
  <c r="G70" i="11"/>
  <c r="G58" i="11"/>
  <c r="G26" i="11"/>
  <c r="G22" i="11"/>
  <c r="G21" i="11"/>
  <c r="G29" i="11"/>
  <c r="G20" i="11"/>
  <c r="G32" i="11"/>
  <c r="G48" i="11"/>
  <c r="G25" i="11"/>
  <c r="G8" i="11"/>
  <c r="G42" i="11"/>
  <c r="G38" i="11"/>
  <c r="G39" i="11"/>
  <c r="G45" i="11"/>
  <c r="G28" i="11"/>
  <c r="G13" i="11"/>
  <c r="G50" i="11"/>
  <c r="G56" i="11"/>
  <c r="G11" i="11"/>
  <c r="G4" i="11"/>
  <c r="G84" i="11"/>
  <c r="G19" i="11"/>
  <c r="G18" i="11"/>
  <c r="G34" i="11"/>
  <c r="G10" i="11"/>
  <c r="G9" i="11"/>
  <c r="G53" i="11"/>
  <c r="G31" i="11"/>
  <c r="G30" i="11"/>
  <c r="G37" i="11"/>
  <c r="G36" i="11"/>
  <c r="G35" i="11"/>
  <c r="G64" i="11"/>
  <c r="G52" i="11"/>
  <c r="G62" i="11"/>
  <c r="G47" i="11"/>
  <c r="G46" i="11"/>
  <c r="G15" i="11"/>
  <c r="G85" i="11"/>
  <c r="G55" i="11"/>
  <c r="G12" i="11"/>
  <c r="G82" i="11"/>
  <c r="G61" i="11"/>
  <c r="G2" i="11"/>
  <c r="G83" i="11"/>
  <c r="G68" i="11"/>
  <c r="G71" i="11"/>
  <c r="G67" i="11"/>
  <c r="G41" i="11"/>
  <c r="G40" i="11"/>
  <c r="G75" i="11"/>
  <c r="G44" i="11"/>
  <c r="G69" i="11"/>
  <c r="G66" i="11"/>
  <c r="G79" i="11"/>
  <c r="G77" i="11"/>
  <c r="G54" i="11"/>
  <c r="G6" i="11"/>
  <c r="G23" i="11"/>
  <c r="G14" i="11"/>
  <c r="G17" i="11"/>
  <c r="G49" i="11"/>
  <c r="G3" i="12"/>
  <c r="G4" i="12"/>
  <c r="G6" i="12"/>
  <c r="G7" i="12"/>
  <c r="G5" i="12"/>
  <c r="G2" i="13"/>
  <c r="G3" i="13"/>
  <c r="H1" i="8" l="1"/>
  <c r="G8" i="10" l="1"/>
  <c r="G24" i="11"/>
  <c r="G2" i="12"/>
  <c r="G4" i="13"/>
  <c r="G80" i="6"/>
  <c r="G78" i="6" l="1"/>
</calcChain>
</file>

<file path=xl/sharedStrings.xml><?xml version="1.0" encoding="utf-8"?>
<sst xmlns="http://schemas.openxmlformats.org/spreadsheetml/2006/main" count="1591" uniqueCount="349">
  <si>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</si>
  <si>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</si>
  <si>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</si>
  <si>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</si>
  <si>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</si>
  <si>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</si>
  <si>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</si>
  <si>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</si>
  <si>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</si>
  <si>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</si>
  <si>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</si>
  <si>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</si>
  <si>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</si>
  <si>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</si>
  <si>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</si>
  <si>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</si>
  <si>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</si>
  <si>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</si>
  <si>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</si>
  <si>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</si>
  <si>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</si>
  <si>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</si>
  <si>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</si>
  <si>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</si>
  <si>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</si>
  <si>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</si>
  <si>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</si>
  <si>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</si>
  <si>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</si>
  <si>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</si>
  <si>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</si>
  <si>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</si>
  <si>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</si>
  <si>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</si>
  <si>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</si>
  <si>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</si>
  <si>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</si>
  <si>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</si>
  <si>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</si>
  <si>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</si>
  <si>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</si>
  <si>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</si>
  <si>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</si>
  <si>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</si>
  <si>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</si>
  <si>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</si>
  <si>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</si>
  <si>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</si>
  <si>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</si>
  <si>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</si>
  <si>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</si>
  <si>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</si>
  <si>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</si>
  <si>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</si>
  <si>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</si>
  <si>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</si>
  <si>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</si>
  <si>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</si>
  <si>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</si>
  <si>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</si>
  <si>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</si>
  <si>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</si>
  <si>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</si>
  <si>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</si>
  <si>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</si>
  <si>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</si>
  <si>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</si>
  <si>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</si>
  <si>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№ зоны</t>
  </si>
  <si>
    <t>Шкаф медицинский</t>
  </si>
  <si>
    <t>Медицинская раковина с локтевым смесителем</t>
  </si>
  <si>
    <t>Медицина</t>
  </si>
  <si>
    <t>Челябинская область</t>
  </si>
  <si>
    <t>ГБПОУ «Саткинский медицинский колледж»</t>
  </si>
  <si>
    <t>Реанимация</t>
  </si>
  <si>
    <t xml:space="preserve">31.02.01 Лечебное дело
</t>
  </si>
  <si>
    <t>Инфраструктурный лист для оснащения образовательного кластера среднего профессионального образования  в отрасли клиническая и профилактическая медицина</t>
  </si>
  <si>
    <r>
      <t xml:space="preserve">Основная информация </t>
    </r>
    <r>
      <rPr>
        <b/>
        <sz val="11"/>
        <rFont val="Times New Roman"/>
        <family val="1"/>
        <charset val="204"/>
      </rPr>
      <t>об образовательном кластере СПО:</t>
    </r>
  </si>
  <si>
    <r>
      <t xml:space="preserve">Субъект Российской Федерации: </t>
    </r>
    <r>
      <rPr>
        <i/>
        <sz val="11"/>
        <rFont val="Times New Roman"/>
        <family val="1"/>
        <charset val="204"/>
      </rPr>
      <t>Челябинская область</t>
    </r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</si>
  <si>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ГБПОУ "Саткинский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</si>
  <si>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Челябинская область, г.Сатка, ул Калинина , д. 43</t>
    </r>
  </si>
  <si>
    <r>
      <t xml:space="preserve">25 кабинет. Зона под вид работ </t>
    </r>
    <r>
      <rPr>
        <i/>
        <sz val="11"/>
        <rFont val="Times New Roman"/>
        <family val="1"/>
        <charset val="204"/>
      </rPr>
      <t xml:space="preserve"> 14 Реанимация</t>
    </r>
    <r>
      <rPr>
        <sz val="11"/>
        <rFont val="Times New Roman"/>
        <family val="1"/>
        <charset val="204"/>
      </rPr>
      <t xml:space="preserve"> (8 рабочих мест)</t>
    </r>
  </si>
  <si>
    <t>Код и наименование профессии или специальности согласно ФГОС СПО</t>
  </si>
  <si>
    <t>31.02.01 Лечебное дело</t>
  </si>
  <si>
    <t xml:space="preserve">Требования к обеспечению зоны (коммуникации, площадь, сети и др.): </t>
  </si>
  <si>
    <t>Площадь зоны: не менее  48,5 кв.м.</t>
  </si>
  <si>
    <t xml:space="preserve">Освещение: Допустимо верхнее __искусственное освещение  ( не менее __400_ люкс) </t>
  </si>
  <si>
    <t>Интернет : Подключение к __беспроводному__ интернету (проводному и/или беспроводному) не требуется</t>
  </si>
  <si>
    <t>Электричество: Подключения к сети _220 __ В (220 и/или 380) не требуется</t>
  </si>
  <si>
    <t>Контур заземления для электропитания и сети слаботочных подключений : не требуется</t>
  </si>
  <si>
    <t>Покрытие пола: __не скользящее, устойчивое к воздействию жидкости на всю зону_ (вид покрытия) -  48,5 м2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</si>
  <si>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</si>
  <si>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</si>
  <si>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</si>
  <si>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Рециркулятор</t>
  </si>
  <si>
    <t>Бактерицидный, настенный</t>
  </si>
  <si>
    <t>ФБ</t>
  </si>
  <si>
    <t>Диспенсер</t>
  </si>
  <si>
    <t>Настенный</t>
  </si>
  <si>
    <t>Обоурдование</t>
  </si>
  <si>
    <t>Дозатор</t>
  </si>
  <si>
    <t>Автоматический, настенный</t>
  </si>
  <si>
    <t>Диспенсер для бумажных полотенец</t>
  </si>
  <si>
    <t xml:space="preserve">Интерактивная панель </t>
  </si>
  <si>
    <t>диагональ экрана не менее 75";
разрешение сверхвысокой четкости HD;
поддержка до нескольких точек касания;
множество разъемов (возможность интегрировать с интерактивной панелью другие устройства): MIC, Audio, HDMI, DP, USB, LAN, VGA.</t>
  </si>
  <si>
    <t>Шкаф</t>
  </si>
  <si>
    <t>Размер не менне 3000*2500*550 мм</t>
  </si>
  <si>
    <t>Раковина</t>
  </si>
  <si>
    <t>Из нержавеющей стали        габариты не более: 620*620 мм</t>
  </si>
  <si>
    <t>Видеокамера</t>
  </si>
  <si>
    <t>Разрешение 4Мп, Обнаружение движения, вторжение в область и пересечения линий, встроенные микрофон и динамик, Wi-Fi, Слот для microSD до 128Гб, ИК-подсветка до 10м, Питание DC12В / PoE</t>
  </si>
  <si>
    <t>РБ</t>
  </si>
  <si>
    <t>Сетевой фильтр</t>
  </si>
  <si>
    <t>Длина кабеля не менее 1,8 м, световая индикация, защита от короткого замыкания, защита от помех, не менне 5 гнезд</t>
  </si>
  <si>
    <t>Тумба под раковину</t>
  </si>
  <si>
    <t>Материал: ЛДСП                 габариты не более: 630*630*950</t>
  </si>
  <si>
    <t>Смеситель хирургический</t>
  </si>
  <si>
    <t>Управление:	 Однорычажный</t>
  </si>
  <si>
    <t>Рабочее место учащегося</t>
  </si>
  <si>
    <t>Кровать многофункциональная с электроприводом</t>
  </si>
  <si>
    <t>Габариты кровати, мм не менее 2010*970</t>
  </si>
  <si>
    <t xml:space="preserve">Оборудование </t>
  </si>
  <si>
    <t>шт (на 2 раб место)</t>
  </si>
  <si>
    <t xml:space="preserve">Подушка </t>
  </si>
  <si>
    <t>наполнитель: халофайбер Размер 50*70 см</t>
  </si>
  <si>
    <t xml:space="preserve">Комплект постельного белья </t>
  </si>
  <si>
    <t>Полутороспальный, бязь, паплин Пододеяльник 1 шт, простынь 1шт, наволочка 1 шт</t>
  </si>
  <si>
    <t>шт (на 4  раб место)</t>
  </si>
  <si>
    <t xml:space="preserve">Емкость контейнер для дезинфекции </t>
  </si>
  <si>
    <t xml:space="preserve">Объем не менее 3 л </t>
  </si>
  <si>
    <t>шт (на 1 раб место)</t>
  </si>
  <si>
    <t xml:space="preserve">Контейнер не прокалываемый для игл </t>
  </si>
  <si>
    <t xml:space="preserve">Контейнер для острого инструмента объемом не менее  0,25 л. </t>
  </si>
  <si>
    <t xml:space="preserve">Бак для отходов </t>
  </si>
  <si>
    <t>Объем не менее 12 л</t>
  </si>
  <si>
    <t>шт (на 8 раб место)</t>
  </si>
  <si>
    <t xml:space="preserve">Робот-тренажер «Травма» </t>
  </si>
  <si>
    <t>Манекен   должен представлять собой полноростовой фантом человека с набором травм и повреждений, для диагностики, обработки и дезинфекции ран, остановки кровотечения, наложения повязки, фиксации переломов.</t>
  </si>
  <si>
    <t>Тренажер-манекен для отработки приема Геймлиха</t>
  </si>
  <si>
    <t>Модель должна имитировать туловище и голову взрослого человека с анатомическими ориентирами грудной клетки.</t>
  </si>
  <si>
    <t>Фантом для отработки коникотомии</t>
  </si>
  <si>
    <t>Тренажер должен представлять собой нижнюю часть головы, шею и плечи взрослого человека в натуральную величину</t>
  </si>
  <si>
    <t xml:space="preserve">Тренажер для дренирования плевральной полости </t>
  </si>
  <si>
    <t>Тренажер должен имитировать торс взрослого человека без конечностей. Должны быть видимые анатомические ориентиры: грудина, ключица, ребра (с обеих сторон. Внутри манекена должен быть расположен скелетный макет грудной клетки взрослого человека с анатомически точной проекцией на поверхность манекена.</t>
  </si>
  <si>
    <t xml:space="preserve">Тренажер для отработки навыков интубации с мобильным устройством объективной оценки </t>
  </si>
  <si>
    <t xml:space="preserve">Комплектация
модель головы и туловища взрослого 
планшетный 
</t>
  </si>
  <si>
    <t xml:space="preserve">Обучающий манекен пневмоторокса </t>
  </si>
  <si>
    <t xml:space="preserve"> учебный манекен для лечения пневмоторакса</t>
  </si>
  <si>
    <t>Тренажер руки для отработки навыков внутривенных процедур</t>
  </si>
  <si>
    <t xml:space="preserve">Анатомическая модель верхней конечности
</t>
  </si>
  <si>
    <t>Накладка для внутривенной инъекции</t>
  </si>
  <si>
    <t>Габариты, мм: не менее 210*140*80</t>
  </si>
  <si>
    <t>шт (на 2  раб место)</t>
  </si>
  <si>
    <t>Накладка для подкожной инъекции</t>
  </si>
  <si>
    <t xml:space="preserve">Тренажер для подкожной Материал: Полиуретан,  поливинилхлорид
</t>
  </si>
  <si>
    <t>Тренажер для катетеризации мужчин/женщин</t>
  </si>
  <si>
    <t>Тренажер для катетеризации со сменнымими половыми органами</t>
  </si>
  <si>
    <t>Тренажер зондирования и промывания желудка</t>
  </si>
  <si>
    <t>Модель должна быть предназначена для отработки обучения зондовых манипуляций, методам промывания желудка и манипуляций по уходу.</t>
  </si>
  <si>
    <t>Тренажер для отработки навыков внутрикостного доступа</t>
  </si>
  <si>
    <t xml:space="preserve">Комплектация
Модель ноги взрослого человека от стопы до колена на подставке
</t>
  </si>
  <si>
    <t>Щит спинальный</t>
  </si>
  <si>
    <t>Щит спинальный иммобилизационный с фиксатором головы и ременной системой</t>
  </si>
  <si>
    <t xml:space="preserve">Ампульница </t>
  </si>
  <si>
    <t xml:space="preserve">Количество ампуломест, не менее  шт  70
</t>
  </si>
  <si>
    <t>Оборуование</t>
  </si>
  <si>
    <t>шт (на 4 раб место)</t>
  </si>
  <si>
    <t>Сумка ящик врача Скорой медицинской помощи</t>
  </si>
  <si>
    <t>Укладка врача скорой мед. помощи Роторасширитель винтовой1 шт.
Языкодержатель1 шт.
Зажим медицинский к/останавливающий прямой1 шт.
Зажим медицинский к/останавливающий изогнутый1 шт.
Пинцет медицинский2 шт.
Ножницы медицинские1 шт.
Скальпель медицинский2 шт.
Игла атравматическая со стерильной нитью1 шт.
Шпатель металлический1 шт.
Шпатель деревянный10 шт.
Пипетка стеклянная1 шт.
Перевязочные и кровоостанавливающие средства
Жгут кровоостанавливающий1 шт.
Пакет гипотермический1 шт.
Вата гигроскопическая1 шт.
Бинт стерильный 7х142 шт.
Бинт стерильный 5х102 шт.
Пакет перевязочный1 шт.
Салфетки марлевые стерильные 16х14 (№10)2 упаковки
Салфетка антимикробная (для ран, ожогов, остановки кровотечения)2 шт.
Лейкопластырь (рулон)1 шт.
Лейкопластырь бактерицидный10 шт.
Трубка медицинская резинова\ (жгут для в/венных инъекций)1 шт.
Салфетка дезинфицирующая для обработки рук10 шт.
Изделий для инъекций и инфузий
Инфузионная система одноразовая2 шт.
Катетер (канюля) для периферических вен2 шт.
Катетер-"бабочка"2 шт.
Салфетка для инъекций20 шт.
Шприцы одноразовые стерильные 2, 5, 10 и 20 мл.всего 10 шт.
Прочие изделия
Тонометр с фонендоскопом1 шт.
Термометр медицинский ртутный1 шт.
Катетер уретральный2 шт.
Воздуховоды (универсальный набор)3 шт.
Мензурка1 шт.
Держатели инфузионных флаконов 400 и 200 мл.2 шт.
Перчатки хирургические стерильные2 пары
Перчатки хирургические нестерильные5 пар
Маска лицевая одноразовая6 шт.
Вкладыш в укладку2 шт.
Пакет полиэтиленовый5 шт.
Руководство по эксплуатации на русском языке1 шт.</t>
  </si>
  <si>
    <t>Штатив разборный для вливаний</t>
  </si>
  <si>
    <t>Стойка для капельницы разборная, с двумя держателями</t>
  </si>
  <si>
    <t>Держатель инфузионных флаконов</t>
  </si>
  <si>
    <t xml:space="preserve">Инфузионный комплект состоит из двух тканевых держателей инфузионных флаконов и двух металлических S-образных кронштейнов, к одному концу которых подвешивается флакон, а второй крепится к любой подходящей поверхности </t>
  </si>
  <si>
    <t>Роторасширитель</t>
  </si>
  <si>
    <t xml:space="preserve"> с кремальерой 190 мм взрослый</t>
  </si>
  <si>
    <t>Языкодержатель</t>
  </si>
  <si>
    <t>Языкодержатель для взрослых 160мм</t>
  </si>
  <si>
    <t xml:space="preserve">Жгут кровоостанавливающий </t>
  </si>
  <si>
    <t>Жгут Эсмарха</t>
  </si>
  <si>
    <t>Орофарингиальные воздуховоды</t>
  </si>
  <si>
    <t>Размер 1</t>
  </si>
  <si>
    <t>Размер 4</t>
  </si>
  <si>
    <t>Термометр медицинский безртутный</t>
  </si>
  <si>
    <t>Классический безртутный</t>
  </si>
  <si>
    <t>Пульсоксиметр</t>
  </si>
  <si>
    <t>Измерение SpO₂: 70–100%. Измерение пульса: 30–235 уд/мин. Отображение на дисплее: 2 режима. Для детей и взрослых, на батарейках</t>
  </si>
  <si>
    <t>Тонометр механический</t>
  </si>
  <si>
    <t>Манжета: большая, не менее 24 - 42 см.  Стрелочный манометр. Фонендоскоп</t>
  </si>
  <si>
    <t>Набор для канюлизации губчатых костей взрослый</t>
  </si>
  <si>
    <t xml:space="preserve">Набор для канюлизации губчатых костей
</t>
  </si>
  <si>
    <t>Набор для канюлизации губчатых костей детский</t>
  </si>
  <si>
    <t xml:space="preserve">Набор для канюлизации губчатых костей </t>
  </si>
  <si>
    <t>Набор для коникотомии</t>
  </si>
  <si>
    <t xml:space="preserve">Набор для трахеостомии (коникотомии) </t>
  </si>
  <si>
    <t>Мешок Амбу взрослый</t>
  </si>
  <si>
    <t>Объем мешка взрослый: 1500 мл</t>
  </si>
  <si>
    <t>Мешок Амбу детский</t>
  </si>
  <si>
    <t>Объем мешка детский: 550 мл.</t>
  </si>
  <si>
    <t xml:space="preserve">Редуктор-ингалятор кислородный с кислородным баллоном </t>
  </si>
  <si>
    <t>Объем кислородного баллона не менее  2 л</t>
  </si>
  <si>
    <t>Воротник Шанца</t>
  </si>
  <si>
    <t>Воротник Взрослый Размер 53*7,5 см</t>
  </si>
  <si>
    <t>Воротник Детский Размер 36,6*7</t>
  </si>
  <si>
    <t>Набор акушерский выездной бригады Скорой медицинской помощи</t>
  </si>
  <si>
    <t>Состав: Воротник-шина шейная для новорожденных (или комплект шин) 2
Глазная повязка стерильная (не менее 55мм x 70 мм) 2
Грелка 2
Зажим Кохера 2
Зажим кровоостанавливающий зубчатый изогнутый 1
Зажим кровоостанавливающий зубчатый прямой 1
Зажим пуповины (и/или скобы для пуповины и/или клипса) 6
Игла атравматическая 1
Иглодержатель общехирургический 1
Катетер для отсоса слизи с фильтром или спринцовка резиновая 2
Комплект акушерского белья для роженицы и новорожденного 2 комп.
Комплект одежды хирургической одноразовый 2 комп.
Пинцет стерильный 2
Скальпель стерильный одноразовый или ножницы для пресечения пуповины 2
Стетоскоп акушерский деревянный 1
Одеяло байковое детское 2
Руководство по эксплуатации 1</t>
  </si>
  <si>
    <t>Комплект противоожоговый выездной бригады Скорой медицинской помощи</t>
  </si>
  <si>
    <t xml:space="preserve">Бинт марлевый медицинский стерильный, 7 м х 14 см- 3 шт; Бинт марлевый медицинский стерильный, 5 м х 10 см-3 шт; Бинт эластичный сетчато-трубчатый фиксирующий №1, не менее 1 м 1шт;  
Бинт эластичный сетчато-трубчатый фиксирующий №2, не менее 1 м-1 шт; Бинт эластичный сетчато-трубчатый фиксирующий №3, не менее 1 м-1 шт; Бинт эластичный сетчато-трубчатый фиксирующий №4, не менее 1 м-1шт;  Бинт эластичный сетчато-трубчатый фиксирующий №5, не менее 1 м-1шт;  Бинт эластичный сетчато-трубчатый фиксирующий  №6, не менее 1 м-1шт Гидрогель противоожоговый, туба 20-3шт; Мешок для медицинских отходов класса А и Б, объемом не менее 10 -1 шт;  
Ножницы для разрезания повязок по Листеру-1шт; Простыня стерильна-2ш;  
Салфетка марлевая медицинская стерильная, не менее 16 см х 14 см №10
-3 уп;  Салфетка марлевая медицинская стерильная, не менее 45 см х 29 см №5-3уп.
</t>
  </si>
  <si>
    <t>Комплект противоэпидемический выездной бригады Скорой неотложной помощи</t>
  </si>
  <si>
    <t xml:space="preserve">Укладка противоэпидемическая:
- Пробирка вакуумная Na-цитрат 3,8%, 4 мл – 10 штук
- Пробирка вакуумная K2 или К3 ЭДТА, 4 мл – 10 штук
- Игла для забора проб крови - 20 шт.
- Держатель механический для вакуумных систем, одноразовый - 20 шт.
- Скарификатор-копье стер. для прокалывания кожи – 10 шт.
- Салфетка медицинская проспиртованная – 10 шт.
- Жгут для ограничения циркуляции венозной крови– 1 шт.
- Бинт медицинский стерильный марлевый
- Салфетка медицинская марлевая размер 16х14
- Пластырь-фиксатор на хлопчатобумажной основе в катушке 3х500
- Шприц инъекционный трехдетальный однократного применения, стерильный «Луер» 20,0 мл – 10 шт.
- Зонд-тампон для отбора, транспортировки и хранения биологических проб (дерево/хлопок, стерильный) – 10 шт.
- Зонд-тампон для отбора, транспортировки и хранения биологических проб (дерево/хлопок, стерильный) в комплекте с пустой пробиркой – 10 шт.
- Пинцет однократного пользования, стер. – 10 штук
- Шпатель медицинский деревянный одноразовый стерильный – 10 штук
- Катетер урологический Фолея– 5 шт.
- Катетер урологический Нелатона - 5 шт.
- Вата медицинская гигроскопическая
- Емкость-контейнер объемом 120 мл в индивидуальной упаковке – 10 шт.
- Емкость-контейнер объемом 60 мл в индивидуальной упаковке– 10 шт.
- Емкость-контейнер объемом 60 мл с инд. упаковке для мокроты – 10 шт.
- Пакет для автоклавирования (Крафт-пакет) – 10 шт.
- Полимерный пакет Вихрь для отбора проб и хранения образцов– 10 штук
- Ватные шарики медицинские нестер. – 1 упаковка
- Контейнер для утилизации игл и отходов - 1 шт.
- Пакет для паровой и газовой стерилизации самозапечатывающийся – 10 шт.
- Пробирка микроцентрифужная 1,5 мл нестерильная – 10 шт.
- Пробирка для криохранения 2,0 мл – 10 шт.
- Бутылка объемом 250 мл для спирта – 2 флакона
- Пинцет общего назначения анатомический длиной 250 мм
- Пинцет медицинский хирургический длиной 150 мм
- Скальпель медицинский хирургический длиной 150 мм
- Ножницы остроконечные 140 мм
- Одноканальный пипеточный дозатор 20-200 мкл
- Одноканальный пипеточный дозатор 1-10 мл
- Наконечники для автодозатора 0,5-25 мкл – 96 шт.
- Наконечники для автодозатора 1-10 мл – 10 шт.
- Бокс-штатив для пробирок 1,5 мл
- Бокс-штатив для криопробирок с прозрачной крышкой
- Предметное стекло со шлифованными краями
- Покровное стекло
- Спиртовка стеклянная СЛ-1
- Клеенка медицинская подкладная с ПВХ-покрытием
- Комбинезон защитный с полимерным покрытием
- Респиратор фильтрующий
- Перчатки хирургические стерильные из натурального латекса неопудренные – 10 пар
- Очки с панорамным стеклом защитные герметичные
- Бахилы одноразовые – 10 пар
- Контейнер для дезинфекции и стерилизации объемом 1 л
- Авторучка
- Карандаш простой
- Маркер несмываемый
- Скрепка канцелярская – 1 упаковка
- Клей канцелярский
- Ножницы канцелярские
- Бумага офисная в листах – 20 листов
- Бумага фильтровальная – 10 л.
- Бумага копировальная
- Клейкая лента офисная
- Клейкая лента с надписью «Осторожно. Биологическая опасность (инфекционные вещества)»
- Лента для ограждения с надписью «Осторожно. Биологическая опасность (инфекционные вещества)»
- Папка с зажимом
- Наклейки «Биологическая опасность»
- Инструкция по забору биологического материала
- Бланки-направление на исследование материала от людей в лабораторию– 10 шт.
- Кофр для хранения и переноски – 2 шт.
</t>
  </si>
  <si>
    <t>Электрокардиограф</t>
  </si>
  <si>
    <t>Электрокардиограф одно / трехканальный Тип дисплея Цветной TFT
Диагональ 88 мм
Разрешение 320*240 точек
Отображение на экране 1 или 3 на выбор
Печать на термопринтере1; 2; 3; 3+ отведение ритма; данные о пациенте; анализ ЭКГ
Отображение и печать каналов ритма
1 или 3 на выбор
Ширина термобумаги 80 мм
Тип термобумаги Рулон/пачка
Разрешение печати64 точки/мм вдоль бумаги, 8 точек/мм поперек бумаги
Режим регистрацииРучной/ авто/ режим проб/ритм/ печать копии /печать ЭКГ из памяти Скорость бумаги 5; 10; 12,5; 25 и 50 мм/c</t>
  </si>
  <si>
    <t>Аспиратор портативный</t>
  </si>
  <si>
    <t>Электрический аспиратор (отсасыватель)  Длина, мм 195
Ширина, мм 91
Высота, мм 120
Вес, не более, кг 1,2
Тип переносной</t>
  </si>
  <si>
    <t xml:space="preserve">Глюкометр </t>
  </si>
  <si>
    <t>Метод измерения: электрохимический
Калибровка результата: по плазме крови
Объем капли крови (мкл): 0.6
Время измерения (сек.): не более 8
Память (кол-во измерений): 250
Статистика (среднее за Х дней): 14
Диапазон измерений (ммоль/л): 0,6-33,3
Кодировка тест-полосок: автоматическая
Пометка о приёме пищи: нет
Упаковка тест-полосок: тубус
Вес (г.): не более 57
Длина (мм): не более 71
Ширина (мм): не более 60</t>
  </si>
  <si>
    <t xml:space="preserve">Ручка прокалыватель для глюкометра </t>
  </si>
  <si>
    <t>Ручка-прокалыватель для скарификаторов автоматическая Количество режимов прокола
5</t>
  </si>
  <si>
    <t>Портативный компрессорный небулайзер</t>
  </si>
  <si>
    <t>Ингалятор компрессорный Тип
Ингалятор
Вид ингалятора
Компрессорный (струйный)
Мин. размер частиц, мкм
от 2,5 мкм до 4,5 мкм
Скорость ингаляции, мл/мин
от 0,20 до 0.50 мл/мин
Вид питания
От сети 220В
Размеры, мм
115 х 43 х 85</t>
  </si>
  <si>
    <t>Дозатор шприцевой</t>
  </si>
  <si>
    <t>Дозатор медицинский инфузионный шприцевой с одним шприцом объемом от 10 до 60 мл; Габариты в упаковке (ед)
36.5*21*24 см</t>
  </si>
  <si>
    <t>Матрас вакуумный иммобилизационный</t>
  </si>
  <si>
    <t xml:space="preserve">Длина: 2250±50 мм
Ширина: 1250±50 мм
Нагрузка: до 200 кг
Материал: винилуретанискожа
Рентгенопрозрачность: да
</t>
  </si>
  <si>
    <t>Одеяло с подогревом (термоодеяло)</t>
  </si>
  <si>
    <t>спасательное не менее 160*210 см</t>
  </si>
  <si>
    <t>Набор травматологический выездной бригады скорой неотложной помощи</t>
  </si>
  <si>
    <t>Сумка изготовлена из синтетической водоотталкивающей ткани ПВХ420Д, дно выполнено из непромокаемого тентового материала, что обеспечивает хорошую влагоизоляцию сумки
Имеет 3 кармана и основной отсек для размещения вложений, а также отсек для хранения документов1. Комплект шин транспортных складных детских 0…1 комп.
2. Комплект шин иммобилизационных пневматических 0…1 комп.
3. Комплект шин транспортных складных взрослых 1 комп.
4. Шина-воротник взрослая (либо комплект шин-воротников) 1 шт.
5. Зажим медицинский кровоостанавливающий прямой 1 шт.
6. Жгут кровоостанавливающий для остановки артериального
кровотечения
1 шт.
7. Пакет гипотермический 2 шт.
8. Игла атравматическая со стерильной нитью 1 шт.
9. Бинт марлевый медицинский стерильный 5 м. х 10 см. 2 шт.
10. Бинт марлевый медицинский стерильный 7 м. х 14 см. 4 шт.
11. Бинт эластичный трубчатый медицинский нестерильный (№3,
№4, №6) 3 шт.
12. Салфетки марлевые медицинские стерильные 16 см х 14 см 1 уп.
13. Салфетка марлевая медицинская стерильная 45 см х 29 см 1 уп.
14. Пакет перевязочный медицинский стерильный 3 шт.
15. Салфетка атравматическая кровоостанавливающая 10 шт.
16. Лейкопластырь ленточный 1 шт.
17. Ножницы медицинские для разрезания повязок по Листеру 1 шт.
18. Перчатки хирургические стерильные 2 пары
19. Перчатки хирургические нестерильные 5 пар
20. Салфетка дезинфицирующая для обработки рук 6 шт.
21. Мешок для медицинских отходов класса А (объемом не менее
10 л) 5 шт</t>
  </si>
  <si>
    <t>Набор токсикологический выездной бригады скорой неотложной помощи</t>
  </si>
  <si>
    <t>Сумка изготовлена из синтетической водоотталкивающей ткани ПВХ 420Д, стойкой к обработке и дезинфекции, раскрывается с помощью молнии и раскладывается на две одинаковые по толщине половины
Вложения размещаются внутри в 3-х прозрачных модулях с застежкой-липучкой и под эластичными резинками Зонд желудочный 5 шт.
2. Воронка пластмассовая 2 шт.
3. Роторасширитель 1 шт.
4. Языкодержатель 1 шт.
5. Загубник полимерный 1 шт.
6. Шприц типа Жане однократного применения стерильный 1 шт.
7. Шприц инъекционный стерильный 20 мл 1 шт.
8. Перчатки хирургические нестерильные 5 пар
9. Фартук полиэтиленовый однократного применения 5 шт.
10. Салфетка дезинфицирующая для обработки рук 6 шт.
11. Пакет полиэтиленовый 5 шт.</t>
  </si>
  <si>
    <t>Носилки кресельные</t>
  </si>
  <si>
    <t xml:space="preserve">Нагрузка: 159 кг
Габариты
Разложенное состояние: 1870 × 480 × 210 мм
Сложенное состояние: 1100 × 480 × 100 мм
Размер в сложенном виде: 110 х 48 х 10 см
Прочный и легкий каркас из алюминиевого сплава. </t>
  </si>
  <si>
    <t>Воздуховод Гведела</t>
  </si>
  <si>
    <t>Ларингиальная маска</t>
  </si>
  <si>
    <t>Размер 2</t>
  </si>
  <si>
    <t xml:space="preserve">Пищеводно-ларингеальная трубка </t>
  </si>
  <si>
    <t>Размер 41 Ch</t>
  </si>
  <si>
    <t xml:space="preserve">Монитор пациента на 5 параметров </t>
  </si>
  <si>
    <t>оксиметрия, неинвазивное артериальное давление, электрокардиограмма, частота дыхания, температура</t>
  </si>
  <si>
    <t xml:space="preserve">Консоль настенная реанимационная, укомплектованная медицинским оборудованием </t>
  </si>
  <si>
    <t>Длинна не более 90 см</t>
  </si>
  <si>
    <t>Матрац термостабилизирующий</t>
  </si>
  <si>
    <t xml:space="preserve">Термоматрац медицинский </t>
  </si>
  <si>
    <t>Контейнер медицинский для сбора медицинских отходов класса А</t>
  </si>
  <si>
    <t>Контейнер для сбора, хранения, транспортирования и утилизации медицинских отходов класса А, многоразовый</t>
  </si>
  <si>
    <t>Контейнер медицинский для сбора медицинских отходов класса Б</t>
  </si>
  <si>
    <t>Контейнер для сбора, хранения, транспортирования и утилизации медицинских отходов класса Б, многоразовый</t>
  </si>
  <si>
    <t xml:space="preserve">Лоток медицинский почкообразный </t>
  </si>
  <si>
    <t xml:space="preserve"> Материал нерж. Сталь. 200х120х30 мм</t>
  </si>
  <si>
    <t xml:space="preserve">Стол манипуляционный </t>
  </si>
  <si>
    <t>Нержавеющая сталь, передвижной с выдвижным ящиком. Размеры 60*43*96 см</t>
  </si>
  <si>
    <t xml:space="preserve">Тренажер для отработки навыков СЛР </t>
  </si>
  <si>
    <t>Манекен должен имитировать туловище взрослого человека, без конечностей. Должен быть предназначен для освоения сердечно-легочной реанимации</t>
  </si>
  <si>
    <t>Тренажер по уходу</t>
  </si>
  <si>
    <t>Манекен взрослого полноростовой, по уходу за пациентом, измерение давления, катетеризация</t>
  </si>
  <si>
    <t>Виртуальный процедурный VR  тренажер  по оказанию первой доврачебной помощи</t>
  </si>
  <si>
    <t>Данный виртуальный комплекс предназначен для отработки основных сценариев по оказанию первой доврачебной помощи при чрезвычайных ситуациях или в мирное время Данный комплекс с помощью трехмерной графики и комплекта виртуальной реальности позволяет в пошаговом режиме произвести процедурную отработку порядка действий по оказанию первой помощи пострадавшим. Также комплекс может поставляться в комплекте с тренажером имитатором торса взрослого человека для более интерактивной отработки навыков СЛР. В данном тренажере приведены трехмерные демонстрации, а также интерактивные упражнения с контролем знаний для следующих разделов</t>
  </si>
  <si>
    <t>Тренажер манекен младенца</t>
  </si>
  <si>
    <t>Поливинилхлорид, АБС поливинилхлорид, полиуретан</t>
  </si>
  <si>
    <t>Манекен симулятор для отработки навыков снятия ЭКГ с груди и со спины</t>
  </si>
  <si>
    <t>Поливинилхлорид 3 мм, двухкомпонентный пластик холодного отверждения, силикон</t>
  </si>
  <si>
    <t>Аппарат портативный  управляемый и вспомогательной искусственной вентиляции легких</t>
  </si>
  <si>
    <t>Незаряженный кислородный баллон 2 л и редуктор; Режимы: управляемая ИВЛ, вспомогательная ИВЛ (ВВЛ); Минутная вентиляция: 0,7–20 л</t>
  </si>
  <si>
    <t>Устройство для перекладывания больных</t>
  </si>
  <si>
    <t>Иглоприеменик непрокалываемый</t>
  </si>
  <si>
    <t xml:space="preserve"> Материал полипропилен</t>
  </si>
  <si>
    <t>Симулятор для отработки навыков проведения расширенной реанимации Lisa ALS</t>
  </si>
  <si>
    <t>Высота 170 см, вес 30 кг, Беспроводное соединение, сменная аккумуляторная батарея</t>
  </si>
  <si>
    <t>Программа моделирует выполнение медицинских процедур по уходу за пациентами, помогает приобрести необходимые знания, вовлекаетв процессизучения теории и практики медицинских манипуляций. Программа работает в двух режимах: режиме обучения и режиме тестирования</t>
  </si>
  <si>
    <t>Аспиратор электрический</t>
  </si>
  <si>
    <t>Максимальная производительность не менее 18л в мин, Мощьность не менее 140 Вт</t>
  </si>
  <si>
    <t xml:space="preserve">Тренажер подросток полноростовой </t>
  </si>
  <si>
    <t>Манекен подростка 16-18 лет по уходу за пациентом, измерение давления, катетеризация подросток</t>
  </si>
  <si>
    <t>Тренажер гериатрический полноростовой по уходу за пациентом, измерение давления, катетеризация</t>
  </si>
  <si>
    <t>Манекен должен имитировать взрослого человека с подвижными головой, верхними и нижними конечностями.</t>
  </si>
  <si>
    <t xml:space="preserve">Тренажер симулятор родов </t>
  </si>
  <si>
    <t>Тренажер полноростовой/ Манекен-симулятор позволяет работать по сценариям: случай нормальных родов;
идентифицировать различные натальные стадии по программе;
диагностировать родовые аномалии;
диагностировать патологическое состояние плода с применением клинического мониторинга и, при необходимости, осуществлять вмешательство;
отрабатывать сестринский уход и действия персонала при неотложных ситуациях в неонатологии. Габариты не менее  мм 1790 х 580 х 220</t>
  </si>
  <si>
    <t xml:space="preserve">Фантом поперхнувшегося младенца </t>
  </si>
  <si>
    <t>Модель должна имитировать туловище, голову, подвижные конечности младенца с соблюдением анатомических ориентиров.</t>
  </si>
  <si>
    <t xml:space="preserve">Стол складной мобильный </t>
  </si>
  <si>
    <t xml:space="preserve">габариты не менее: 800*650 мм, передвижной на колесиках </t>
  </si>
  <si>
    <t>шт (на 2 раб места)</t>
  </si>
  <si>
    <t xml:space="preserve">Стул складной </t>
  </si>
  <si>
    <t xml:space="preserve">Складной, габариты не менее: 800*450*500 мм, </t>
  </si>
  <si>
    <t>Диагональ/разрешение не менее 15.6"/1366x768 пикс</t>
  </si>
  <si>
    <t>Мышка</t>
  </si>
  <si>
    <t>Тип подключения - проводная</t>
  </si>
  <si>
    <t>Фонендоскоп</t>
  </si>
  <si>
    <t>Акустическая головка: односторонняя
Звукопроводящая трубка: одноканальная
Материал: алюминий, АБС-пластик
Длина трубки: не менее 56 см</t>
  </si>
  <si>
    <t>Термоодеяло многослойное</t>
  </si>
  <si>
    <t>Термоодеяло  спасательное изотермическое Размеры 210*160 см</t>
  </si>
  <si>
    <t>Цветность печати: Монохромный
Тип: МФУ
Функции МФУ: Копир, Принтеp, Сканеp
Максимальный формат печати: А4</t>
  </si>
  <si>
    <t>Стол учительский</t>
  </si>
  <si>
    <t xml:space="preserve"> не менее 1000*750*600 мм</t>
  </si>
  <si>
    <t xml:space="preserve">Тумба имеет выдвижной ящик, отделение с дверкой и полкой. </t>
  </si>
  <si>
    <t>Стул учителя</t>
  </si>
  <si>
    <t>не менее 50*58*82 см</t>
  </si>
  <si>
    <t xml:space="preserve">Диагональ/разрешение не менее 15.6"/1366x768 пикс </t>
  </si>
  <si>
    <t xml:space="preserve">Тип подключения - проводная </t>
  </si>
  <si>
    <t>Укладка медицинская противошоковая (при анафилактическом шоке)</t>
  </si>
  <si>
    <t>Укладка</t>
  </si>
  <si>
    <t>Укладка анти-СПИД (ВИЧ)</t>
  </si>
  <si>
    <t xml:space="preserve">Огнетушитель </t>
  </si>
  <si>
    <t>тип огнетушителя: порошковый; индикатор давления: манометр - способ срабатывания: ручной - класс пожара: А, В, С, Е - масса заряда: 4 кг - масса огнетушителя: 5,3 кг - длина струи: 3 м - продолжительность подачи ОТВ: 10 с</t>
  </si>
  <si>
    <t>Подушка</t>
  </si>
  <si>
    <t>Комплект постельного белья</t>
  </si>
  <si>
    <t>Емкость контейнер для дезинфекции</t>
  </si>
  <si>
    <t>Контейнер не прокалываемый для игл</t>
  </si>
  <si>
    <t>Бак для отходов</t>
  </si>
  <si>
    <t>Робот-тренажер «Травма»</t>
  </si>
  <si>
    <t>Тренажер для дренирования плевральной полости</t>
  </si>
  <si>
    <t>Тренажер для отработки навыков интубации с мобильным устройством объективной оценки</t>
  </si>
  <si>
    <t>Обучающий манекен пневмоторокса</t>
  </si>
  <si>
    <t>Ампульница</t>
  </si>
  <si>
    <t>Жгут кровоостанавливающий</t>
  </si>
  <si>
    <t>Редуктор-ингалятор кислородный с кислородным баллоном</t>
  </si>
  <si>
    <t>Глюкометр</t>
  </si>
  <si>
    <t>Ручка прокалыватель для глюкометра</t>
  </si>
  <si>
    <t>Пищеводно-ларингеальная трубка</t>
  </si>
  <si>
    <t>Монитор пациента на 5 параметров</t>
  </si>
  <si>
    <t>Консоль настенная реанимационная, укомплектованная медицинским оборудованием</t>
  </si>
  <si>
    <t>Лоток медицинский почкообразный</t>
  </si>
  <si>
    <t>Стол манипуляционный</t>
  </si>
  <si>
    <t>Тренажер для отработки навыков СЛР</t>
  </si>
  <si>
    <t>Виртуальный процедурный VR тренажер по оказанию первой доврачебной помощи</t>
  </si>
  <si>
    <t>Аппарат портативный управляемый и вспомогательной искусственной вентиляции легких</t>
  </si>
  <si>
    <t>Тренажер подросток полноростовой</t>
  </si>
  <si>
    <t>Тренажер симулятор родов</t>
  </si>
  <si>
    <t>Фантом поперхнувшегося младенца</t>
  </si>
  <si>
    <t>Стол складной мобильный</t>
  </si>
  <si>
    <t>Стул складной</t>
  </si>
  <si>
    <t>Интерактивная панель</t>
  </si>
  <si>
    <t>Базовая часть</t>
  </si>
  <si>
    <t>Программное обеспечение для моделирования медицинских процедур по уходу за пациентами</t>
  </si>
  <si>
    <t>Робот-тренажер для обучения навыкам работы с травмами</t>
  </si>
  <si>
    <t>Симулятор для отработки навыков проведения расширенной реанимации</t>
  </si>
  <si>
    <t>Тренажер для отработки навыков сердечно-легочной реанимации</t>
  </si>
  <si>
    <t>Тренажер по уходу за пациентом</t>
  </si>
  <si>
    <t>Тренажер для отработки навыков регистрации ЭКГ</t>
  </si>
  <si>
    <r>
      <t>Ларингоскоп для экстренной медицины универсальный</t>
    </r>
    <r>
      <rPr>
        <u/>
        <sz val="12"/>
        <color theme="1"/>
        <rFont val="Times New Roman"/>
        <family val="1"/>
        <charset val="204"/>
      </rPr>
      <t xml:space="preserve"> </t>
    </r>
  </si>
  <si>
    <t>Манекен младенца для отработки навыков сердечно-легочной реанимации</t>
  </si>
  <si>
    <t>Манекен-симулятор полноростовой для отработки навыков сердечно-легочной реанимации</t>
  </si>
  <si>
    <t>Фантом для отработки навыков постановки воздуховодов/пищеводноларингиальной трубки</t>
  </si>
  <si>
    <t>Укладка для скорой помощи реанимационная</t>
  </si>
  <si>
    <t>Накладка для внутривенных инъекций</t>
  </si>
  <si>
    <t>Орофарингиальный воздуховод</t>
  </si>
  <si>
    <t>Рабочее место учащегося №</t>
  </si>
  <si>
    <t>Количество рабочих мест:</t>
  </si>
  <si>
    <t>на 1 р.м.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</si>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</sst>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9C7C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7" fillId="0" borderId="0" xfId="0" applyFont="1"/>
    <xf numFmtId="0" fontId="25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9" borderId="15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vertical="center"/>
    </xf>
    <xf numFmtId="0" fontId="13" fillId="9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6" fillId="2" borderId="8" xfId="0" applyFont="1" applyFill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11" borderId="8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>
      <alignment horizontal="justify" vertical="top" wrapText="1"/>
    </xf>
    <xf numFmtId="0" fontId="2" fillId="2" borderId="8" xfId="1" applyFont="1" applyFill="1" applyBorder="1" applyAlignment="1">
      <alignment horizontal="justify" vertical="top" wrapText="1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center" vertical="center" wrapText="1"/>
    </xf>
    <xf numFmtId="0" fontId="2" fillId="0" borderId="8" xfId="1" applyFont="1" applyBorder="1" applyAlignment="1" applyProtection="1">
      <alignment horizontal="justify" vertical="top"/>
      <protection locked="0"/>
    </xf>
    <xf numFmtId="0" fontId="2" fillId="0" borderId="8" xfId="1" applyFont="1" applyBorder="1" applyAlignment="1">
      <alignment vertical="top" wrapText="1"/>
    </xf>
    <xf numFmtId="0" fontId="2" fillId="2" borderId="8" xfId="1" applyFont="1" applyFill="1" applyBorder="1" applyAlignment="1">
      <alignment vertical="top" wrapText="1"/>
    </xf>
    <xf numFmtId="0" fontId="2" fillId="2" borderId="8" xfId="1" applyFont="1" applyFill="1" applyBorder="1" applyAlignment="1">
      <alignment wrapText="1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justify" vertical="top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3" borderId="8" xfId="3" applyFont="1" applyFill="1" applyBorder="1" applyAlignment="1">
      <alignment horizontal="justify" vertical="top"/>
    </xf>
    <xf numFmtId="0" fontId="2" fillId="2" borderId="8" xfId="1" applyFont="1" applyFill="1" applyBorder="1" applyAlignment="1" applyProtection="1">
      <alignment horizontal="justify" vertical="top"/>
      <protection locked="0"/>
    </xf>
    <xf numFmtId="0" fontId="4" fillId="2" borderId="8" xfId="0" applyFont="1" applyFill="1" applyBorder="1" applyAlignment="1">
      <alignment vertical="top"/>
    </xf>
    <xf numFmtId="0" fontId="2" fillId="2" borderId="8" xfId="1" applyFont="1" applyFill="1" applyBorder="1" applyAlignment="1">
      <alignment horizontal="left" vertical="top"/>
    </xf>
    <xf numFmtId="0" fontId="2" fillId="2" borderId="8" xfId="1" applyFont="1" applyFill="1" applyBorder="1" applyAlignment="1">
      <alignment horizontal="justify" vertical="top"/>
    </xf>
    <xf numFmtId="0" fontId="2" fillId="0" borderId="8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2" fillId="2" borderId="0" xfId="0" applyFont="1" applyFill="1"/>
    <xf numFmtId="0" fontId="12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12" fillId="2" borderId="8" xfId="0" applyFont="1" applyFill="1" applyBorder="1"/>
    <xf numFmtId="0" fontId="23" fillId="2" borderId="8" xfId="0" applyFont="1" applyFill="1" applyBorder="1"/>
    <xf numFmtId="0" fontId="2" fillId="16" borderId="8" xfId="3" applyFont="1" applyFill="1" applyBorder="1" applyAlignment="1">
      <alignment horizontal="left" vertical="top"/>
    </xf>
    <xf numFmtId="0" fontId="2" fillId="2" borderId="9" xfId="1" applyFont="1" applyFill="1" applyBorder="1" applyAlignment="1">
      <alignment horizontal="left" vertical="top"/>
    </xf>
    <xf numFmtId="0" fontId="2" fillId="3" borderId="8" xfId="3" applyFont="1" applyFill="1" applyBorder="1" applyAlignment="1">
      <alignment horizontal="left" vertical="top"/>
    </xf>
    <xf numFmtId="0" fontId="2" fillId="0" borderId="8" xfId="1" applyFont="1" applyBorder="1" applyAlignment="1">
      <alignment vertical="top"/>
    </xf>
    <xf numFmtId="0" fontId="2" fillId="2" borderId="8" xfId="1" applyFont="1" applyFill="1" applyBorder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8" xfId="1" applyFont="1" applyBorder="1" applyAlignment="1">
      <alignment horizontal="left" vertical="center"/>
    </xf>
    <xf numFmtId="0" fontId="15" fillId="0" borderId="8" xfId="3" applyFont="1" applyBorder="1" applyAlignment="1">
      <alignment horizontal="left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8" xfId="1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5" fillId="0" borderId="8" xfId="1" applyFont="1" applyBorder="1" applyAlignment="1" applyProtection="1">
      <alignment horizontal="left" vertical="center"/>
      <protection locked="0"/>
    </xf>
    <xf numFmtId="0" fontId="15" fillId="0" borderId="9" xfId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3" fillId="5" borderId="8" xfId="0" applyFont="1" applyFill="1" applyBorder="1" applyAlignment="1">
      <alignment vertical="center" wrapText="1"/>
    </xf>
    <xf numFmtId="0" fontId="0" fillId="17" borderId="0" xfId="0" applyFill="1"/>
    <xf numFmtId="0" fontId="16" fillId="0" borderId="8" xfId="0" applyFont="1" applyBorder="1" applyAlignment="1">
      <alignment horizontal="center" vertical="center" wrapText="1"/>
    </xf>
    <xf numFmtId="0" fontId="16" fillId="0" borderId="1" xfId="3" applyFont="1" applyBorder="1" applyAlignment="1">
      <alignment vertical="center" wrapText="1"/>
    </xf>
    <xf numFmtId="0" fontId="16" fillId="0" borderId="17" xfId="3" applyFont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2" fillId="8" borderId="10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right" vertical="center"/>
    </xf>
    <xf numFmtId="0" fontId="22" fillId="8" borderId="11" xfId="0" applyFont="1" applyFill="1" applyBorder="1" applyAlignment="1">
      <alignment horizontal="lef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1" xfId="0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left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2" xfId="0" applyFont="1" applyFill="1" applyBorder="1" applyAlignment="1">
      <alignment vertical="center" wrapText="1"/>
    </xf>
    <xf numFmtId="0" fontId="12" fillId="7" borderId="13" xfId="0" applyFont="1" applyFill="1" applyBorder="1" applyAlignment="1">
      <alignment vertical="center" wrapText="1"/>
    </xf>
    <xf numFmtId="0" fontId="22" fillId="8" borderId="12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left" vertical="center"/>
    </xf>
    <xf numFmtId="0" fontId="10" fillId="10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0" fontId="19" fillId="10" borderId="11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1" fillId="10" borderId="11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left" vertical="center"/>
    </xf>
    <xf numFmtId="0" fontId="29" fillId="13" borderId="17" xfId="1" applyFont="1" applyFill="1" applyBorder="1" applyAlignment="1">
      <alignment horizontal="center" vertical="center" wrapText="1"/>
    </xf>
    <xf numFmtId="0" fontId="3" fillId="6" borderId="20" xfId="1" applyFont="1" applyFill="1" applyBorder="1" applyAlignment="1">
      <alignment horizontal="left" vertical="center" wrapText="1"/>
    </xf>
    <xf numFmtId="0" fontId="4" fillId="0" borderId="21" xfId="1" applyFont="1" applyBorder="1"/>
    <xf numFmtId="0" fontId="4" fillId="0" borderId="22" xfId="1" applyFont="1" applyBorder="1"/>
    <xf numFmtId="0" fontId="14" fillId="6" borderId="23" xfId="1" applyFont="1" applyFill="1" applyBorder="1" applyAlignment="1">
      <alignment horizontal="left" vertical="center" wrapText="1"/>
    </xf>
    <xf numFmtId="0" fontId="4" fillId="0" borderId="0" xfId="1" applyFont="1"/>
    <xf numFmtId="0" fontId="4" fillId="0" borderId="24" xfId="1" applyFont="1" applyBorder="1"/>
    <xf numFmtId="0" fontId="4" fillId="2" borderId="30" xfId="1" applyFont="1" applyFill="1" applyBorder="1" applyAlignment="1">
      <alignment horizontal="left" vertical="top" wrapText="1"/>
    </xf>
    <xf numFmtId="0" fontId="4" fillId="2" borderId="31" xfId="1" applyFont="1" applyFill="1" applyBorder="1" applyAlignment="1">
      <alignment horizontal="left" vertical="top" wrapText="1"/>
    </xf>
    <xf numFmtId="0" fontId="4" fillId="2" borderId="32" xfId="1" applyFont="1" applyFill="1" applyBorder="1" applyAlignment="1">
      <alignment horizontal="left" vertical="top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30" fillId="4" borderId="8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4" fillId="14" borderId="4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left" vertical="top" wrapText="1"/>
    </xf>
    <xf numFmtId="0" fontId="3" fillId="2" borderId="26" xfId="1" applyFont="1" applyFill="1" applyBorder="1" applyAlignment="1">
      <alignment horizontal="left" vertical="top" wrapText="1"/>
    </xf>
    <xf numFmtId="0" fontId="3" fillId="2" borderId="27" xfId="1" applyFont="1" applyFill="1" applyBorder="1" applyAlignment="1">
      <alignment horizontal="left" vertical="top" wrapText="1"/>
    </xf>
    <xf numFmtId="0" fontId="4" fillId="2" borderId="28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29" xfId="1" applyFont="1" applyFill="1" applyBorder="1" applyAlignment="1">
      <alignment horizontal="left" vertical="top" wrapText="1"/>
    </xf>
    <xf numFmtId="0" fontId="4" fillId="15" borderId="33" xfId="1" applyFont="1" applyFill="1" applyBorder="1" applyAlignment="1">
      <alignment horizontal="center" vertical="center"/>
    </xf>
    <xf numFmtId="0" fontId="33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4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8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7" customWidth="1"/>
    <col min="5" max="5" width="15.5546875" style="27" customWidth="1"/>
    <col min="6" max="6" width="14.88671875" style="27" customWidth="1"/>
    <col min="7" max="7" width="14.44140625" style="27" customWidth="1"/>
    <col min="8" max="16384" width="9.109375" hidden="1"/>
  </cols>
  <sheetData>
    <row r="1" spans="1:7" ht="82.8" customHeight="1" x14ac:dyDescent="0.3">
      <c r="A1" s="177" t="s">
        <v>348</v>
      </c>
      <c r="B1" s="177"/>
      <c r="C1" s="177"/>
      <c r="D1" s="177"/>
      <c r="E1" s="177"/>
      <c r="F1" s="177"/>
      <c r="G1" s="177"/>
    </row>
    <row r="2" spans="1:7" ht="21" x14ac:dyDescent="0.3">
      <c r="A2" s="19" t="s">
        <v>45</v>
      </c>
      <c r="B2" s="18" t="s">
        <v>46</v>
      </c>
      <c r="C2" s="140" t="s">
        <v>74</v>
      </c>
      <c r="D2" s="140"/>
      <c r="E2" s="140"/>
      <c r="F2" s="140"/>
      <c r="G2" s="140"/>
    </row>
    <row r="3" spans="1:7" ht="18" x14ac:dyDescent="0.35">
      <c r="A3" s="141" t="s">
        <v>47</v>
      </c>
      <c r="B3" s="142"/>
      <c r="C3" s="143">
        <v>12</v>
      </c>
      <c r="D3" s="143"/>
      <c r="E3" s="143"/>
      <c r="F3" s="143"/>
      <c r="G3" s="143"/>
    </row>
    <row r="4" spans="1:7" ht="50.25" customHeight="1" x14ac:dyDescent="0.3">
      <c r="A4" s="144" t="s">
        <v>48</v>
      </c>
      <c r="B4" s="145"/>
      <c r="C4" s="146" t="s">
        <v>83</v>
      </c>
      <c r="D4" s="146"/>
      <c r="E4" s="146"/>
      <c r="F4" s="146"/>
      <c r="G4" s="146"/>
    </row>
    <row r="5" spans="1:7" ht="14.4" x14ac:dyDescent="0.3">
      <c r="A5" s="147" t="s">
        <v>13</v>
      </c>
      <c r="B5" s="148"/>
      <c r="C5" s="148"/>
      <c r="D5" s="148"/>
      <c r="E5" s="148"/>
      <c r="F5" s="148"/>
      <c r="G5" s="148"/>
    </row>
    <row r="6" spans="1:7" ht="14.4" x14ac:dyDescent="0.3">
      <c r="A6" s="124" t="s">
        <v>49</v>
      </c>
      <c r="B6" s="125"/>
      <c r="C6" s="125"/>
      <c r="D6" s="125"/>
      <c r="E6" s="125"/>
      <c r="F6" s="125"/>
      <c r="G6" s="125"/>
    </row>
    <row r="7" spans="1:7" ht="14.4" x14ac:dyDescent="0.3">
      <c r="A7" s="124" t="s">
        <v>50</v>
      </c>
      <c r="B7" s="125"/>
      <c r="C7" s="125"/>
      <c r="D7" s="125"/>
      <c r="E7" s="125"/>
      <c r="F7" s="125"/>
      <c r="G7" s="125"/>
    </row>
    <row r="8" spans="1:7" ht="14.4" x14ac:dyDescent="0.3">
      <c r="A8" s="124" t="s">
        <v>51</v>
      </c>
      <c r="B8" s="125"/>
      <c r="C8" s="125"/>
      <c r="D8" s="125"/>
      <c r="E8" s="125"/>
      <c r="F8" s="125"/>
      <c r="G8" s="125"/>
    </row>
    <row r="9" spans="1:7" ht="14.4" x14ac:dyDescent="0.3">
      <c r="A9" s="124" t="s">
        <v>52</v>
      </c>
      <c r="B9" s="125"/>
      <c r="C9" s="125"/>
      <c r="D9" s="125"/>
      <c r="E9" s="125"/>
      <c r="F9" s="125"/>
      <c r="G9" s="125"/>
    </row>
    <row r="10" spans="1:7" ht="14.4" x14ac:dyDescent="0.3">
      <c r="A10" s="124" t="s">
        <v>53</v>
      </c>
      <c r="B10" s="125"/>
      <c r="C10" s="125"/>
      <c r="D10" s="125"/>
      <c r="E10" s="125"/>
      <c r="F10" s="125"/>
      <c r="G10" s="125"/>
    </row>
    <row r="11" spans="1:7" ht="14.4" x14ac:dyDescent="0.3">
      <c r="A11" s="124" t="s">
        <v>54</v>
      </c>
      <c r="B11" s="125"/>
      <c r="C11" s="125"/>
      <c r="D11" s="125"/>
      <c r="E11" s="125"/>
      <c r="F11" s="125"/>
      <c r="G11" s="125"/>
    </row>
    <row r="12" spans="1:7" ht="14.4" x14ac:dyDescent="0.3">
      <c r="A12" s="124" t="s">
        <v>55</v>
      </c>
      <c r="B12" s="125"/>
      <c r="C12" s="125"/>
      <c r="D12" s="125"/>
      <c r="E12" s="125"/>
      <c r="F12" s="125"/>
      <c r="G12" s="125"/>
    </row>
    <row r="13" spans="1:7" ht="14.4" x14ac:dyDescent="0.3">
      <c r="A13" s="136" t="s">
        <v>18</v>
      </c>
      <c r="B13" s="137"/>
      <c r="C13" s="137"/>
      <c r="D13" s="137"/>
      <c r="E13" s="137"/>
      <c r="F13" s="137"/>
      <c r="G13" s="137"/>
    </row>
    <row r="14" spans="1:7" ht="17.399999999999999" x14ac:dyDescent="0.3">
      <c r="A14" s="138" t="s">
        <v>12</v>
      </c>
      <c r="B14" s="139"/>
      <c r="C14" s="139"/>
      <c r="D14" s="139"/>
      <c r="E14" s="135"/>
      <c r="F14" s="135"/>
      <c r="G14" s="139"/>
    </row>
    <row r="15" spans="1:7" s="27" customFormat="1" ht="46.8" x14ac:dyDescent="0.3">
      <c r="A15" s="25" t="s">
        <v>0</v>
      </c>
      <c r="B15" s="25" t="s">
        <v>1</v>
      </c>
      <c r="C15" s="23" t="s">
        <v>10</v>
      </c>
      <c r="D15" s="23" t="s">
        <v>2</v>
      </c>
      <c r="E15" s="31"/>
      <c r="F15" s="32"/>
      <c r="G15" s="28" t="s">
        <v>56</v>
      </c>
    </row>
    <row r="16" spans="1:7" ht="31.2" x14ac:dyDescent="0.3">
      <c r="A16" s="46">
        <v>1</v>
      </c>
      <c r="B16" s="112" t="s">
        <v>211</v>
      </c>
      <c r="C16" s="123" t="s">
        <v>16</v>
      </c>
      <c r="D16" s="9" t="s">
        <v>11</v>
      </c>
      <c r="E16" s="33"/>
      <c r="F16" s="34"/>
      <c r="G16" s="29">
        <v>1</v>
      </c>
    </row>
    <row r="17" spans="1:7" ht="31.2" x14ac:dyDescent="0.3">
      <c r="A17" s="46">
        <v>2</v>
      </c>
      <c r="B17" s="112" t="s">
        <v>102</v>
      </c>
      <c r="C17" s="45" t="s">
        <v>16</v>
      </c>
      <c r="D17" s="9" t="s">
        <v>11</v>
      </c>
      <c r="E17" s="33"/>
      <c r="F17" s="34"/>
      <c r="G17" s="29">
        <v>1</v>
      </c>
    </row>
    <row r="18" spans="1:7" ht="31.2" x14ac:dyDescent="0.3">
      <c r="A18" s="46">
        <v>3</v>
      </c>
      <c r="B18" s="112" t="s">
        <v>219</v>
      </c>
      <c r="C18" s="123" t="s">
        <v>16</v>
      </c>
      <c r="D18" s="9" t="s">
        <v>11</v>
      </c>
      <c r="E18" s="33"/>
      <c r="F18" s="34"/>
      <c r="G18" s="29">
        <v>1</v>
      </c>
    </row>
    <row r="19" spans="1:7" ht="31.2" x14ac:dyDescent="0.3">
      <c r="A19" s="46">
        <v>4</v>
      </c>
      <c r="B19" s="112" t="s">
        <v>205</v>
      </c>
      <c r="C19" s="123" t="s">
        <v>16</v>
      </c>
      <c r="D19" s="9" t="s">
        <v>11</v>
      </c>
      <c r="E19" s="33"/>
      <c r="F19" s="34"/>
      <c r="G19" s="29">
        <v>1</v>
      </c>
    </row>
    <row r="20" spans="1:7" ht="31.2" x14ac:dyDescent="0.3">
      <c r="A20" s="46">
        <v>5</v>
      </c>
      <c r="B20" s="112" t="s">
        <v>207</v>
      </c>
      <c r="C20" s="123" t="s">
        <v>16</v>
      </c>
      <c r="D20" s="9" t="s">
        <v>11</v>
      </c>
      <c r="E20" s="33"/>
      <c r="F20" s="34"/>
      <c r="G20" s="29">
        <v>1</v>
      </c>
    </row>
    <row r="21" spans="1:7" ht="31.2" x14ac:dyDescent="0.3">
      <c r="A21" s="46">
        <v>6</v>
      </c>
      <c r="B21" s="112" t="s">
        <v>338</v>
      </c>
      <c r="C21" s="123" t="s">
        <v>16</v>
      </c>
      <c r="D21" s="9" t="s">
        <v>11</v>
      </c>
      <c r="E21" s="33"/>
      <c r="F21" s="34"/>
      <c r="G21" s="29">
        <v>1</v>
      </c>
    </row>
    <row r="22" spans="1:7" ht="31.2" x14ac:dyDescent="0.3">
      <c r="A22" s="46">
        <v>7</v>
      </c>
      <c r="B22" s="112" t="s">
        <v>318</v>
      </c>
      <c r="C22" s="122" t="s">
        <v>16</v>
      </c>
      <c r="D22" s="9" t="s">
        <v>11</v>
      </c>
      <c r="E22" s="33"/>
      <c r="F22" s="34"/>
      <c r="G22" s="29">
        <v>1</v>
      </c>
    </row>
    <row r="23" spans="1:7" ht="31.2" x14ac:dyDescent="0.3">
      <c r="A23" s="46">
        <v>8</v>
      </c>
      <c r="B23" s="112" t="s">
        <v>192</v>
      </c>
      <c r="C23" s="122" t="s">
        <v>16</v>
      </c>
      <c r="D23" s="9" t="s">
        <v>11</v>
      </c>
      <c r="E23" s="33"/>
      <c r="F23" s="34"/>
      <c r="G23" s="29">
        <v>1</v>
      </c>
    </row>
    <row r="24" spans="1:7" ht="31.2" x14ac:dyDescent="0.3">
      <c r="A24" s="46">
        <v>9</v>
      </c>
      <c r="B24" s="112" t="s">
        <v>227</v>
      </c>
      <c r="C24" s="122" t="s">
        <v>16</v>
      </c>
      <c r="D24" s="9" t="s">
        <v>11</v>
      </c>
      <c r="E24" s="33"/>
      <c r="F24" s="34"/>
      <c r="G24" s="29">
        <v>1</v>
      </c>
    </row>
    <row r="25" spans="1:7" ht="31.2" x14ac:dyDescent="0.3">
      <c r="A25" s="46">
        <v>10</v>
      </c>
      <c r="B25" s="112" t="s">
        <v>225</v>
      </c>
      <c r="C25" s="122" t="s">
        <v>16</v>
      </c>
      <c r="D25" s="9" t="s">
        <v>11</v>
      </c>
      <c r="E25" s="33"/>
      <c r="F25" s="34"/>
      <c r="G25" s="29">
        <v>1</v>
      </c>
    </row>
    <row r="26" spans="1:7" ht="31.2" x14ac:dyDescent="0.3">
      <c r="A26" s="46">
        <v>11</v>
      </c>
      <c r="B26" s="112" t="s">
        <v>311</v>
      </c>
      <c r="C26" s="122" t="s">
        <v>16</v>
      </c>
      <c r="D26" s="9" t="s">
        <v>11</v>
      </c>
      <c r="E26" s="33"/>
      <c r="F26" s="34"/>
      <c r="G26" s="29">
        <v>1</v>
      </c>
    </row>
    <row r="27" spans="1:7" ht="31.2" x14ac:dyDescent="0.3">
      <c r="A27" s="46">
        <v>12</v>
      </c>
      <c r="B27" s="112" t="s">
        <v>217</v>
      </c>
      <c r="C27" s="122" t="s">
        <v>16</v>
      </c>
      <c r="D27" s="9" t="s">
        <v>11</v>
      </c>
      <c r="E27" s="33"/>
      <c r="F27" s="34"/>
      <c r="G27" s="29">
        <v>1</v>
      </c>
    </row>
    <row r="28" spans="1:7" ht="31.2" x14ac:dyDescent="0.3">
      <c r="A28" s="46">
        <v>13</v>
      </c>
      <c r="B28" s="112" t="s">
        <v>107</v>
      </c>
      <c r="C28" s="48" t="s">
        <v>16</v>
      </c>
      <c r="D28" s="9" t="s">
        <v>11</v>
      </c>
      <c r="E28" s="33"/>
      <c r="F28" s="34"/>
      <c r="G28" s="29">
        <v>1</v>
      </c>
    </row>
    <row r="29" spans="1:7" ht="31.2" x14ac:dyDescent="0.3">
      <c r="A29" s="46">
        <v>14</v>
      </c>
      <c r="B29" s="112" t="s">
        <v>94</v>
      </c>
      <c r="C29" s="48" t="s">
        <v>16</v>
      </c>
      <c r="D29" s="9" t="s">
        <v>11</v>
      </c>
      <c r="E29" s="33"/>
      <c r="F29" s="34"/>
      <c r="G29" s="29">
        <v>1</v>
      </c>
    </row>
    <row r="30" spans="1:7" ht="31.2" x14ac:dyDescent="0.3">
      <c r="A30" s="46">
        <v>15</v>
      </c>
      <c r="B30" s="112" t="s">
        <v>116</v>
      </c>
      <c r="C30" s="48" t="s">
        <v>16</v>
      </c>
      <c r="D30" s="9" t="s">
        <v>11</v>
      </c>
      <c r="E30" s="33"/>
      <c r="F30" s="34"/>
      <c r="G30" s="29">
        <v>1</v>
      </c>
    </row>
    <row r="31" spans="1:7" ht="31.2" x14ac:dyDescent="0.3">
      <c r="A31" s="46">
        <v>16</v>
      </c>
      <c r="B31" s="112" t="s">
        <v>159</v>
      </c>
      <c r="C31" s="122" t="s">
        <v>16</v>
      </c>
      <c r="D31" s="9" t="s">
        <v>11</v>
      </c>
      <c r="E31" s="33"/>
      <c r="F31" s="34"/>
      <c r="G31" s="29">
        <v>1</v>
      </c>
    </row>
    <row r="32" spans="1:7" ht="46.8" x14ac:dyDescent="0.3">
      <c r="A32" s="46">
        <v>17</v>
      </c>
      <c r="B32" s="112" t="s">
        <v>310</v>
      </c>
      <c r="C32" s="122" t="s">
        <v>16</v>
      </c>
      <c r="D32" s="9" t="s">
        <v>11</v>
      </c>
      <c r="E32" s="33"/>
      <c r="F32" s="34"/>
      <c r="G32" s="29">
        <v>1</v>
      </c>
    </row>
    <row r="33" spans="1:7" ht="31.2" x14ac:dyDescent="0.3">
      <c r="A33" s="46">
        <v>18</v>
      </c>
      <c r="B33" s="112" t="s">
        <v>337</v>
      </c>
      <c r="C33" s="122" t="s">
        <v>16</v>
      </c>
      <c r="D33" s="9" t="s">
        <v>11</v>
      </c>
      <c r="E33" s="33"/>
      <c r="F33" s="34"/>
      <c r="G33" s="29">
        <v>1</v>
      </c>
    </row>
    <row r="34" spans="1:7" ht="31.2" x14ac:dyDescent="0.3">
      <c r="A34" s="46">
        <v>19</v>
      </c>
      <c r="B34" s="112" t="s">
        <v>157</v>
      </c>
      <c r="C34" s="122" t="s">
        <v>16</v>
      </c>
      <c r="D34" s="9" t="s">
        <v>11</v>
      </c>
      <c r="E34" s="33"/>
      <c r="F34" s="34"/>
      <c r="G34" s="29">
        <v>1</v>
      </c>
    </row>
    <row r="35" spans="1:7" ht="31.2" x14ac:dyDescent="0.3">
      <c r="A35" s="46">
        <v>20</v>
      </c>
      <c r="B35" s="112" t="s">
        <v>114</v>
      </c>
      <c r="C35" s="48" t="s">
        <v>16</v>
      </c>
      <c r="D35" s="9" t="s">
        <v>7</v>
      </c>
      <c r="E35" s="33"/>
      <c r="F35" s="34"/>
      <c r="G35" s="29">
        <v>1</v>
      </c>
    </row>
    <row r="36" spans="1:7" ht="31.2" x14ac:dyDescent="0.3">
      <c r="A36" s="46">
        <v>21</v>
      </c>
      <c r="B36" s="112" t="s">
        <v>140</v>
      </c>
      <c r="C36" s="122" t="s">
        <v>16</v>
      </c>
      <c r="D36" s="9" t="s">
        <v>11</v>
      </c>
      <c r="E36" s="33"/>
      <c r="F36" s="34"/>
      <c r="G36" s="29">
        <v>1</v>
      </c>
    </row>
    <row r="37" spans="1:7" ht="31.2" x14ac:dyDescent="0.3">
      <c r="A37" s="46">
        <v>22</v>
      </c>
      <c r="B37" s="112" t="s">
        <v>105</v>
      </c>
      <c r="C37" s="48" t="s">
        <v>16</v>
      </c>
      <c r="D37" s="9" t="s">
        <v>7</v>
      </c>
      <c r="E37" s="33"/>
      <c r="F37" s="34"/>
      <c r="G37" s="29">
        <v>1</v>
      </c>
    </row>
    <row r="38" spans="1:7" ht="31.2" x14ac:dyDescent="0.3">
      <c r="A38" s="46">
        <v>23</v>
      </c>
      <c r="B38" s="112" t="s">
        <v>161</v>
      </c>
      <c r="C38" s="122" t="s">
        <v>16</v>
      </c>
      <c r="D38" s="9" t="s">
        <v>11</v>
      </c>
      <c r="E38" s="33"/>
      <c r="F38" s="34"/>
      <c r="G38" s="29">
        <v>1</v>
      </c>
    </row>
    <row r="39" spans="1:7" ht="31.2" x14ac:dyDescent="0.3">
      <c r="A39" s="46">
        <v>24</v>
      </c>
      <c r="B39" s="112" t="s">
        <v>209</v>
      </c>
      <c r="C39" s="122" t="s">
        <v>16</v>
      </c>
      <c r="D39" s="9" t="s">
        <v>11</v>
      </c>
      <c r="E39" s="33"/>
      <c r="F39" s="34"/>
      <c r="G39" s="29">
        <v>1</v>
      </c>
    </row>
    <row r="40" spans="1:7" ht="17.399999999999999" x14ac:dyDescent="0.3">
      <c r="A40" s="126" t="s">
        <v>345</v>
      </c>
      <c r="B40" s="127"/>
      <c r="C40" s="127"/>
      <c r="D40" s="128">
        <v>1</v>
      </c>
      <c r="E40" s="128"/>
      <c r="F40" s="128"/>
      <c r="G40" s="128"/>
    </row>
    <row r="41" spans="1:7" x14ac:dyDescent="0.3">
      <c r="A41" s="129" t="s">
        <v>346</v>
      </c>
      <c r="B41" s="130"/>
      <c r="C41" s="130"/>
      <c r="D41" s="131">
        <v>12</v>
      </c>
      <c r="E41" s="131"/>
      <c r="F41" s="131"/>
      <c r="G41" s="131"/>
    </row>
    <row r="42" spans="1:7" ht="31.2" x14ac:dyDescent="0.3">
      <c r="A42" s="46">
        <v>1</v>
      </c>
      <c r="B42" s="112" t="s">
        <v>231</v>
      </c>
      <c r="C42" s="122" t="s">
        <v>16</v>
      </c>
      <c r="D42" s="9" t="s">
        <v>11</v>
      </c>
      <c r="E42" s="121">
        <v>1</v>
      </c>
      <c r="F42" s="121" t="s">
        <v>347</v>
      </c>
      <c r="G42" s="121">
        <f t="shared" ref="G42:G66" si="0">$D$41*E42/IF(F42="на 1 р.м.",1,IF(F42="на 2 р.м.",2,#VALUE!))</f>
        <v>12</v>
      </c>
    </row>
    <row r="43" spans="1:7" ht="31.2" x14ac:dyDescent="0.3">
      <c r="A43" s="58">
        <v>2</v>
      </c>
      <c r="B43" s="112" t="s">
        <v>200</v>
      </c>
      <c r="C43" s="122" t="s">
        <v>16</v>
      </c>
      <c r="D43" s="9" t="s">
        <v>11</v>
      </c>
      <c r="E43" s="121">
        <v>1</v>
      </c>
      <c r="F43" s="121" t="s">
        <v>347</v>
      </c>
      <c r="G43" s="121">
        <f t="shared" si="0"/>
        <v>12</v>
      </c>
    </row>
    <row r="44" spans="1:7" ht="31.2" x14ac:dyDescent="0.3">
      <c r="A44" s="46">
        <v>3</v>
      </c>
      <c r="B44" s="112" t="s">
        <v>315</v>
      </c>
      <c r="C44" s="122" t="s">
        <v>16</v>
      </c>
      <c r="D44" s="9" t="s">
        <v>11</v>
      </c>
      <c r="E44" s="121">
        <v>1</v>
      </c>
      <c r="F44" s="121" t="s">
        <v>347</v>
      </c>
      <c r="G44" s="121">
        <f t="shared" si="0"/>
        <v>12</v>
      </c>
    </row>
    <row r="45" spans="1:7" ht="31.2" x14ac:dyDescent="0.3">
      <c r="A45" s="58">
        <v>4</v>
      </c>
      <c r="B45" s="112" t="s">
        <v>171</v>
      </c>
      <c r="C45" s="122" t="s">
        <v>16</v>
      </c>
      <c r="D45" s="9" t="s">
        <v>11</v>
      </c>
      <c r="E45" s="121">
        <v>1</v>
      </c>
      <c r="F45" s="121" t="s">
        <v>347</v>
      </c>
      <c r="G45" s="121">
        <f t="shared" si="0"/>
        <v>12</v>
      </c>
    </row>
    <row r="46" spans="1:7" ht="31.2" x14ac:dyDescent="0.3">
      <c r="A46" s="46">
        <v>5</v>
      </c>
      <c r="B46" s="112" t="s">
        <v>313</v>
      </c>
      <c r="C46" s="122" t="s">
        <v>16</v>
      </c>
      <c r="D46" s="9" t="s">
        <v>11</v>
      </c>
      <c r="E46" s="121">
        <v>1</v>
      </c>
      <c r="F46" s="121" t="s">
        <v>347</v>
      </c>
      <c r="G46" s="121">
        <f t="shared" si="0"/>
        <v>12</v>
      </c>
    </row>
    <row r="47" spans="1:7" ht="31.2" x14ac:dyDescent="0.3">
      <c r="A47" s="58">
        <v>6</v>
      </c>
      <c r="B47" s="112" t="s">
        <v>232</v>
      </c>
      <c r="C47" s="122" t="s">
        <v>16</v>
      </c>
      <c r="D47" s="9" t="s">
        <v>11</v>
      </c>
      <c r="E47" s="121">
        <v>1</v>
      </c>
      <c r="F47" s="121" t="s">
        <v>347</v>
      </c>
      <c r="G47" s="121">
        <f t="shared" si="0"/>
        <v>12</v>
      </c>
    </row>
    <row r="48" spans="1:7" ht="31.2" x14ac:dyDescent="0.3">
      <c r="A48" s="46">
        <v>7</v>
      </c>
      <c r="B48" s="112" t="s">
        <v>339</v>
      </c>
      <c r="C48" s="122" t="s">
        <v>16</v>
      </c>
      <c r="D48" s="9" t="s">
        <v>11</v>
      </c>
      <c r="E48" s="121">
        <v>1</v>
      </c>
      <c r="F48" s="121" t="s">
        <v>347</v>
      </c>
      <c r="G48" s="121">
        <f t="shared" si="0"/>
        <v>12</v>
      </c>
    </row>
    <row r="49" spans="1:7" ht="46.8" x14ac:dyDescent="0.3">
      <c r="A49" s="58">
        <v>8</v>
      </c>
      <c r="B49" s="112" t="s">
        <v>340</v>
      </c>
      <c r="C49" s="122" t="s">
        <v>16</v>
      </c>
      <c r="D49" s="9" t="s">
        <v>11</v>
      </c>
      <c r="E49" s="121">
        <v>1</v>
      </c>
      <c r="F49" s="121" t="s">
        <v>347</v>
      </c>
      <c r="G49" s="121">
        <f t="shared" si="0"/>
        <v>12</v>
      </c>
    </row>
    <row r="50" spans="1:7" ht="31.2" x14ac:dyDescent="0.3">
      <c r="A50" s="46">
        <v>9</v>
      </c>
      <c r="B50" s="112" t="s">
        <v>194</v>
      </c>
      <c r="C50" s="122" t="s">
        <v>16</v>
      </c>
      <c r="D50" s="9" t="s">
        <v>11</v>
      </c>
      <c r="E50" s="121">
        <v>1</v>
      </c>
      <c r="F50" s="121" t="s">
        <v>347</v>
      </c>
      <c r="G50" s="121">
        <f t="shared" si="0"/>
        <v>12</v>
      </c>
    </row>
    <row r="51" spans="1:7" ht="31.2" x14ac:dyDescent="0.3">
      <c r="A51" s="58">
        <v>10</v>
      </c>
      <c r="B51" s="112" t="s">
        <v>196</v>
      </c>
      <c r="C51" s="122" t="s">
        <v>16</v>
      </c>
      <c r="D51" s="9" t="s">
        <v>11</v>
      </c>
      <c r="E51" s="121">
        <v>1</v>
      </c>
      <c r="F51" s="121" t="s">
        <v>347</v>
      </c>
      <c r="G51" s="121">
        <f t="shared" si="0"/>
        <v>12</v>
      </c>
    </row>
    <row r="52" spans="1:7" ht="31.2" x14ac:dyDescent="0.3">
      <c r="A52" s="46">
        <v>11</v>
      </c>
      <c r="B52" s="112" t="s">
        <v>343</v>
      </c>
      <c r="C52" s="122" t="s">
        <v>16</v>
      </c>
      <c r="D52" s="9" t="s">
        <v>11</v>
      </c>
      <c r="E52" s="121">
        <v>1</v>
      </c>
      <c r="F52" s="121" t="s">
        <v>347</v>
      </c>
      <c r="G52" s="121">
        <f t="shared" si="0"/>
        <v>12</v>
      </c>
    </row>
    <row r="53" spans="1:7" ht="31.2" x14ac:dyDescent="0.3">
      <c r="A53" s="58">
        <v>12</v>
      </c>
      <c r="B53" s="112" t="s">
        <v>344</v>
      </c>
      <c r="C53" s="122" t="s">
        <v>16</v>
      </c>
      <c r="D53" s="9" t="s">
        <v>11</v>
      </c>
      <c r="E53" s="121">
        <v>1</v>
      </c>
      <c r="F53" s="121" t="s">
        <v>347</v>
      </c>
      <c r="G53" s="121">
        <f t="shared" si="0"/>
        <v>12</v>
      </c>
    </row>
    <row r="54" spans="1:7" ht="31.2" x14ac:dyDescent="0.3">
      <c r="A54" s="46">
        <v>13</v>
      </c>
      <c r="B54" s="112" t="s">
        <v>317</v>
      </c>
      <c r="C54" s="122" t="s">
        <v>16</v>
      </c>
      <c r="D54" s="9" t="s">
        <v>11</v>
      </c>
      <c r="E54" s="121">
        <v>1</v>
      </c>
      <c r="F54" s="121" t="s">
        <v>347</v>
      </c>
      <c r="G54" s="121">
        <f t="shared" si="0"/>
        <v>12</v>
      </c>
    </row>
    <row r="55" spans="1:7" ht="31.2" x14ac:dyDescent="0.3">
      <c r="A55" s="58">
        <v>14</v>
      </c>
      <c r="B55" s="112" t="s">
        <v>184</v>
      </c>
      <c r="C55" s="122" t="s">
        <v>16</v>
      </c>
      <c r="D55" s="9" t="s">
        <v>11</v>
      </c>
      <c r="E55" s="121">
        <v>1</v>
      </c>
      <c r="F55" s="121" t="s">
        <v>347</v>
      </c>
      <c r="G55" s="121">
        <f t="shared" si="0"/>
        <v>12</v>
      </c>
    </row>
    <row r="56" spans="1:7" ht="31.2" x14ac:dyDescent="0.3">
      <c r="A56" s="46">
        <v>15</v>
      </c>
      <c r="B56" s="112" t="s">
        <v>173</v>
      </c>
      <c r="C56" s="122" t="s">
        <v>16</v>
      </c>
      <c r="D56" s="9" t="s">
        <v>11</v>
      </c>
      <c r="E56" s="121">
        <v>1</v>
      </c>
      <c r="F56" s="121" t="s">
        <v>347</v>
      </c>
      <c r="G56" s="121">
        <f t="shared" si="0"/>
        <v>12</v>
      </c>
    </row>
    <row r="57" spans="1:7" ht="31.2" x14ac:dyDescent="0.3">
      <c r="A57" s="58">
        <v>16</v>
      </c>
      <c r="B57" s="112" t="s">
        <v>316</v>
      </c>
      <c r="C57" s="122" t="s">
        <v>16</v>
      </c>
      <c r="D57" s="9" t="s">
        <v>11</v>
      </c>
      <c r="E57" s="121">
        <v>1</v>
      </c>
      <c r="F57" s="121" t="s">
        <v>347</v>
      </c>
      <c r="G57" s="121">
        <f t="shared" si="0"/>
        <v>12</v>
      </c>
    </row>
    <row r="58" spans="1:7" ht="31.2" x14ac:dyDescent="0.3">
      <c r="A58" s="46">
        <v>17</v>
      </c>
      <c r="B58" s="112" t="s">
        <v>321</v>
      </c>
      <c r="C58" s="122" t="s">
        <v>16</v>
      </c>
      <c r="D58" s="9" t="s">
        <v>11</v>
      </c>
      <c r="E58" s="121">
        <v>1</v>
      </c>
      <c r="F58" s="121" t="s">
        <v>347</v>
      </c>
      <c r="G58" s="121">
        <f t="shared" si="0"/>
        <v>12</v>
      </c>
    </row>
    <row r="59" spans="1:7" ht="31.2" x14ac:dyDescent="0.3">
      <c r="A59" s="58">
        <v>18</v>
      </c>
      <c r="B59" s="112" t="s">
        <v>182</v>
      </c>
      <c r="C59" s="122" t="s">
        <v>16</v>
      </c>
      <c r="D59" s="9" t="s">
        <v>11</v>
      </c>
      <c r="E59" s="121">
        <v>1</v>
      </c>
      <c r="F59" s="121" t="s">
        <v>347</v>
      </c>
      <c r="G59" s="121">
        <f t="shared" si="0"/>
        <v>12</v>
      </c>
    </row>
    <row r="60" spans="1:7" ht="31.2" x14ac:dyDescent="0.3">
      <c r="A60" s="46">
        <v>19</v>
      </c>
      <c r="B60" s="112" t="s">
        <v>186</v>
      </c>
      <c r="C60" s="122" t="s">
        <v>16</v>
      </c>
      <c r="D60" s="9" t="s">
        <v>11</v>
      </c>
      <c r="E60" s="121">
        <v>1</v>
      </c>
      <c r="F60" s="121" t="s">
        <v>347</v>
      </c>
      <c r="G60" s="121">
        <f t="shared" si="0"/>
        <v>12</v>
      </c>
    </row>
    <row r="61" spans="1:7" ht="31.2" x14ac:dyDescent="0.3">
      <c r="A61" s="58">
        <v>20</v>
      </c>
      <c r="B61" s="112" t="s">
        <v>138</v>
      </c>
      <c r="C61" s="122" t="s">
        <v>16</v>
      </c>
      <c r="D61" s="9" t="s">
        <v>11</v>
      </c>
      <c r="E61" s="121">
        <v>1</v>
      </c>
      <c r="F61" s="121" t="s">
        <v>347</v>
      </c>
      <c r="G61" s="121">
        <f t="shared" si="0"/>
        <v>12</v>
      </c>
    </row>
    <row r="62" spans="1:7" ht="31.2" x14ac:dyDescent="0.3">
      <c r="A62" s="46">
        <v>21</v>
      </c>
      <c r="B62" s="112" t="s">
        <v>342</v>
      </c>
      <c r="C62" s="122" t="s">
        <v>16</v>
      </c>
      <c r="D62" s="9" t="s">
        <v>11</v>
      </c>
      <c r="E62" s="121">
        <v>1</v>
      </c>
      <c r="F62" s="121" t="s">
        <v>347</v>
      </c>
      <c r="G62" s="121">
        <f t="shared" si="0"/>
        <v>12</v>
      </c>
    </row>
    <row r="63" spans="1:7" ht="46.8" x14ac:dyDescent="0.3">
      <c r="A63" s="58">
        <v>22</v>
      </c>
      <c r="B63" s="112" t="s">
        <v>341</v>
      </c>
      <c r="C63" s="122" t="s">
        <v>16</v>
      </c>
      <c r="D63" s="9" t="s">
        <v>11</v>
      </c>
      <c r="E63" s="121">
        <v>1</v>
      </c>
      <c r="F63" s="121" t="s">
        <v>347</v>
      </c>
      <c r="G63" s="121">
        <f t="shared" si="0"/>
        <v>12</v>
      </c>
    </row>
    <row r="64" spans="1:7" ht="31.2" x14ac:dyDescent="0.3">
      <c r="A64" s="46">
        <v>23</v>
      </c>
      <c r="B64" s="112" t="s">
        <v>286</v>
      </c>
      <c r="C64" s="122" t="s">
        <v>16</v>
      </c>
      <c r="D64" s="9" t="s">
        <v>11</v>
      </c>
      <c r="E64" s="121">
        <v>1</v>
      </c>
      <c r="F64" s="121" t="s">
        <v>347</v>
      </c>
      <c r="G64" s="121">
        <f t="shared" si="0"/>
        <v>12</v>
      </c>
    </row>
    <row r="65" spans="1:7" ht="31.2" x14ac:dyDescent="0.3">
      <c r="A65" s="58">
        <v>24</v>
      </c>
      <c r="B65" s="112" t="s">
        <v>169</v>
      </c>
      <c r="C65" s="122" t="s">
        <v>16</v>
      </c>
      <c r="D65" s="9" t="s">
        <v>11</v>
      </c>
      <c r="E65" s="121">
        <v>1</v>
      </c>
      <c r="F65" s="121" t="s">
        <v>347</v>
      </c>
      <c r="G65" s="121">
        <f t="shared" si="0"/>
        <v>12</v>
      </c>
    </row>
    <row r="66" spans="1:7" ht="31.2" x14ac:dyDescent="0.3">
      <c r="A66" s="46">
        <v>25</v>
      </c>
      <c r="B66" s="112" t="s">
        <v>175</v>
      </c>
      <c r="C66" s="122" t="s">
        <v>16</v>
      </c>
      <c r="D66" s="9" t="s">
        <v>11</v>
      </c>
      <c r="E66" s="121">
        <v>1</v>
      </c>
      <c r="F66" s="121" t="s">
        <v>347</v>
      </c>
      <c r="G66" s="121">
        <f t="shared" si="0"/>
        <v>12</v>
      </c>
    </row>
    <row r="67" spans="1:7" ht="17.399999999999999" x14ac:dyDescent="0.3">
      <c r="A67" s="132" t="s">
        <v>15</v>
      </c>
      <c r="B67" s="133"/>
      <c r="C67" s="133"/>
      <c r="D67" s="133"/>
      <c r="E67" s="134"/>
      <c r="F67" s="134"/>
      <c r="G67" s="133"/>
    </row>
    <row r="68" spans="1:7" ht="46.8" x14ac:dyDescent="0.3">
      <c r="A68" s="25" t="s">
        <v>0</v>
      </c>
      <c r="B68" s="25" t="s">
        <v>1</v>
      </c>
      <c r="C68" s="23" t="s">
        <v>10</v>
      </c>
      <c r="D68" s="23" t="s">
        <v>2</v>
      </c>
      <c r="E68" s="31"/>
      <c r="F68" s="32"/>
      <c r="G68" s="28" t="s">
        <v>56</v>
      </c>
    </row>
    <row r="69" spans="1:7" s="27" customFormat="1" ht="31.2" x14ac:dyDescent="0.3">
      <c r="A69" s="49">
        <v>1</v>
      </c>
      <c r="B69" s="10" t="s">
        <v>42</v>
      </c>
      <c r="C69" s="8" t="s">
        <v>16</v>
      </c>
      <c r="D69" s="16" t="s">
        <v>5</v>
      </c>
      <c r="E69" s="35"/>
      <c r="F69" s="36"/>
      <c r="G69" s="17">
        <v>1</v>
      </c>
    </row>
    <row r="70" spans="1:7" s="27" customFormat="1" ht="31.2" x14ac:dyDescent="0.3">
      <c r="A70" s="49">
        <v>2</v>
      </c>
      <c r="B70" s="7" t="s">
        <v>41</v>
      </c>
      <c r="C70" s="8" t="s">
        <v>16</v>
      </c>
      <c r="D70" s="16" t="s">
        <v>7</v>
      </c>
      <c r="E70" s="35"/>
      <c r="F70" s="36"/>
      <c r="G70" s="17">
        <v>1</v>
      </c>
    </row>
    <row r="71" spans="1:7" s="27" customFormat="1" ht="31.2" x14ac:dyDescent="0.3">
      <c r="A71" s="49">
        <v>3</v>
      </c>
      <c r="B71" s="7" t="s">
        <v>23</v>
      </c>
      <c r="C71" s="8" t="s">
        <v>16</v>
      </c>
      <c r="D71" s="16" t="s">
        <v>7</v>
      </c>
      <c r="E71" s="37"/>
      <c r="F71" s="38"/>
      <c r="G71" s="17">
        <v>1</v>
      </c>
    </row>
    <row r="72" spans="1:7" s="27" customFormat="1" ht="31.2" x14ac:dyDescent="0.3">
      <c r="B72" s="10" t="s">
        <v>40</v>
      </c>
      <c r="C72" s="20" t="s">
        <v>16</v>
      </c>
      <c r="D72" s="9" t="s">
        <v>5</v>
      </c>
      <c r="E72" s="33"/>
      <c r="F72" s="34"/>
      <c r="G72" s="17">
        <v>1</v>
      </c>
    </row>
    <row r="73" spans="1:7" s="27" customFormat="1" ht="31.2" x14ac:dyDescent="0.3">
      <c r="B73" s="44" t="s">
        <v>27</v>
      </c>
      <c r="C73" s="45" t="s">
        <v>16</v>
      </c>
      <c r="D73" s="24" t="s">
        <v>5</v>
      </c>
      <c r="E73" s="33"/>
      <c r="F73" s="34"/>
      <c r="G73" s="29">
        <v>1</v>
      </c>
    </row>
    <row r="74" spans="1:7" ht="17.399999999999999" x14ac:dyDescent="0.3">
      <c r="A74" s="132" t="s">
        <v>14</v>
      </c>
      <c r="B74" s="133"/>
      <c r="C74" s="133"/>
      <c r="D74" s="133"/>
      <c r="E74" s="135"/>
      <c r="F74" s="135"/>
      <c r="G74" s="133"/>
    </row>
    <row r="75" spans="1:7" s="27" customFormat="1" ht="46.8" x14ac:dyDescent="0.3">
      <c r="A75" s="25" t="s">
        <v>0</v>
      </c>
      <c r="B75" s="25" t="s">
        <v>1</v>
      </c>
      <c r="C75" s="23" t="s">
        <v>10</v>
      </c>
      <c r="D75" s="23" t="s">
        <v>2</v>
      </c>
      <c r="E75" s="31"/>
      <c r="F75" s="32"/>
      <c r="G75" s="28" t="s">
        <v>56</v>
      </c>
    </row>
    <row r="76" spans="1:7" s="27" customFormat="1" ht="31.2" x14ac:dyDescent="0.3">
      <c r="A76" s="49">
        <v>1</v>
      </c>
      <c r="B76" s="10" t="s">
        <v>19</v>
      </c>
      <c r="C76" s="20" t="s">
        <v>16</v>
      </c>
      <c r="D76" s="26" t="s">
        <v>9</v>
      </c>
      <c r="E76" s="33"/>
      <c r="F76" s="34"/>
      <c r="G76" s="30">
        <v>1</v>
      </c>
    </row>
    <row r="77" spans="1:7" s="27" customFormat="1" ht="31.2" x14ac:dyDescent="0.3">
      <c r="A77" s="49">
        <v>2</v>
      </c>
      <c r="B77" s="7" t="s">
        <v>22</v>
      </c>
      <c r="C77" s="20" t="s">
        <v>16</v>
      </c>
      <c r="D77" s="26" t="s">
        <v>9</v>
      </c>
      <c r="E77" s="33"/>
      <c r="F77" s="34"/>
      <c r="G77" s="30">
        <v>1</v>
      </c>
    </row>
    <row r="78" spans="1:7" s="27" customFormat="1" ht="31.2" x14ac:dyDescent="0.3">
      <c r="A78" s="49">
        <v>3</v>
      </c>
      <c r="B78" s="21" t="s">
        <v>35</v>
      </c>
      <c r="C78" s="20" t="s">
        <v>16</v>
      </c>
      <c r="D78" s="16" t="s">
        <v>31</v>
      </c>
      <c r="E78" s="33"/>
      <c r="F78" s="34"/>
      <c r="G78" s="17">
        <f>$C$3</f>
        <v>12</v>
      </c>
    </row>
    <row r="79" spans="1:7" s="27" customFormat="1" ht="31.2" x14ac:dyDescent="0.3">
      <c r="A79" s="49">
        <v>4</v>
      </c>
      <c r="B79" s="10" t="s">
        <v>20</v>
      </c>
      <c r="C79" s="20" t="s">
        <v>16</v>
      </c>
      <c r="D79" s="26" t="s">
        <v>9</v>
      </c>
      <c r="E79" s="39"/>
      <c r="F79" s="40"/>
      <c r="G79" s="30">
        <v>1</v>
      </c>
    </row>
    <row r="80" spans="1:7" s="27" customFormat="1" ht="31.2" x14ac:dyDescent="0.3">
      <c r="A80" s="49">
        <v>5</v>
      </c>
      <c r="B80" s="22" t="s">
        <v>39</v>
      </c>
      <c r="C80" s="20" t="s">
        <v>16</v>
      </c>
      <c r="D80" s="16" t="s">
        <v>31</v>
      </c>
      <c r="E80" s="39"/>
      <c r="F80" s="40"/>
      <c r="G80" s="17">
        <f>$C$3</f>
        <v>12</v>
      </c>
    </row>
    <row r="81" spans="1:7" ht="31.2" x14ac:dyDescent="0.3">
      <c r="A81" s="49">
        <v>6</v>
      </c>
      <c r="B81" s="7" t="s">
        <v>21</v>
      </c>
      <c r="C81" s="20" t="s">
        <v>16</v>
      </c>
      <c r="D81" s="26" t="s">
        <v>9</v>
      </c>
      <c r="E81" s="39"/>
      <c r="F81" s="40"/>
      <c r="G81" s="30">
        <v>1</v>
      </c>
    </row>
    <row r="82" spans="1:7" s="27" customFormat="1" ht="31.2" x14ac:dyDescent="0.3">
      <c r="A82" s="49">
        <v>7</v>
      </c>
      <c r="B82" s="112" t="s">
        <v>300</v>
      </c>
      <c r="C82" s="20" t="s">
        <v>16</v>
      </c>
      <c r="D82" s="16" t="s">
        <v>9</v>
      </c>
      <c r="E82" s="39"/>
      <c r="F82" s="40"/>
      <c r="G82" s="30">
        <v>1</v>
      </c>
    </row>
    <row r="83" spans="1:7" s="27" customFormat="1" ht="31.2" x14ac:dyDescent="0.3">
      <c r="A83" s="49">
        <v>8</v>
      </c>
      <c r="B83" s="112" t="s">
        <v>298</v>
      </c>
      <c r="C83" s="20" t="s">
        <v>16</v>
      </c>
      <c r="D83" s="16" t="s">
        <v>9</v>
      </c>
      <c r="E83" s="41"/>
      <c r="F83" s="42"/>
      <c r="G83" s="30">
        <v>1</v>
      </c>
    </row>
    <row r="84" spans="1:7" s="27" customFormat="1" x14ac:dyDescent="0.3">
      <c r="A84" s="1"/>
      <c r="B84"/>
      <c r="C84"/>
    </row>
    <row r="85" spans="1:7" s="27" customFormat="1" x14ac:dyDescent="0.3">
      <c r="A85" s="1"/>
      <c r="B85"/>
      <c r="C85"/>
    </row>
    <row r="86" spans="1:7" s="27" customFormat="1" x14ac:dyDescent="0.3">
      <c r="A86" s="1"/>
      <c r="B86"/>
      <c r="C86"/>
    </row>
    <row r="87" spans="1:7" s="27" customFormat="1" x14ac:dyDescent="0.3">
      <c r="A87" s="1"/>
      <c r="B87"/>
      <c r="C87"/>
    </row>
    <row r="88" spans="1:7" s="27" customFormat="1" x14ac:dyDescent="0.3">
      <c r="A88" s="1"/>
      <c r="B88"/>
      <c r="C88"/>
    </row>
  </sheetData>
  <sortState xmlns:xlrd2="http://schemas.microsoft.com/office/spreadsheetml/2017/richdata2" ref="B42:G66">
    <sortCondition ref="B42:B66"/>
  </sortState>
  <mergeCells count="22">
    <mergeCell ref="A1:G1"/>
    <mergeCell ref="A67:G67"/>
    <mergeCell ref="A74:G74"/>
    <mergeCell ref="A13:G13"/>
    <mergeCell ref="A14:G1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  <mergeCell ref="A40:C40"/>
    <mergeCell ref="D40:G40"/>
    <mergeCell ref="A41:C41"/>
    <mergeCell ref="D41:G41"/>
  </mergeCells>
  <dataValidations count="2">
    <dataValidation allowBlank="1" showErrorMessage="1" sqref="B2:C21 B67:C1048576 B22:B37 D40 B41:C41 B42:B62" xr:uid="{72547727-F094-4B57-A746-D47F1B28F3F4}"/>
    <dataValidation type="list" allowBlank="1" showInputMessage="1" showErrorMessage="1" sqref="F42:F66" xr:uid="{68F43A20-0EED-4950-A9C1-55B26F4ED631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 D69:D74 D76:D1048576 D16:D39 D42:D67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6" sqref="B26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9</v>
      </c>
    </row>
    <row r="6" spans="1:1" ht="15.6" x14ac:dyDescent="0.3">
      <c r="A6" s="9" t="s">
        <v>31</v>
      </c>
    </row>
    <row r="7" spans="1:1" ht="15.6" x14ac:dyDescent="0.3">
      <c r="A7" s="9" t="s">
        <v>67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6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5" t="s">
        <v>56</v>
      </c>
    </row>
    <row r="2" spans="1:5" ht="21" x14ac:dyDescent="0.3">
      <c r="A2" s="149" t="s">
        <v>7</v>
      </c>
      <c r="B2" s="149"/>
      <c r="C2" s="149"/>
      <c r="D2" s="149"/>
      <c r="E2" s="149"/>
    </row>
    <row r="3" spans="1:5" s="27" customFormat="1" ht="31.2" x14ac:dyDescent="0.3">
      <c r="A3" s="46">
        <v>1</v>
      </c>
      <c r="B3" s="10" t="s">
        <v>30</v>
      </c>
      <c r="C3" s="20" t="s">
        <v>16</v>
      </c>
      <c r="D3" s="9" t="s">
        <v>7</v>
      </c>
      <c r="E3" s="52">
        <v>1</v>
      </c>
    </row>
    <row r="4" spans="1:5" s="27" customFormat="1" ht="31.2" x14ac:dyDescent="0.3">
      <c r="A4" s="46">
        <v>2</v>
      </c>
      <c r="B4" s="10" t="s">
        <v>29</v>
      </c>
      <c r="C4" s="20" t="s">
        <v>16</v>
      </c>
      <c r="D4" s="9" t="s">
        <v>7</v>
      </c>
      <c r="E4" s="52">
        <v>1</v>
      </c>
    </row>
    <row r="5" spans="1:5" s="27" customFormat="1" ht="31.2" x14ac:dyDescent="0.3">
      <c r="A5" s="46">
        <v>3</v>
      </c>
      <c r="B5" s="51" t="s">
        <v>64</v>
      </c>
      <c r="C5" s="20" t="s">
        <v>16</v>
      </c>
      <c r="D5" s="9" t="s">
        <v>7</v>
      </c>
      <c r="E5" s="53">
        <v>1</v>
      </c>
    </row>
    <row r="6" spans="1:5" s="27" customFormat="1" ht="31.2" x14ac:dyDescent="0.3">
      <c r="A6" s="46">
        <v>4</v>
      </c>
      <c r="B6" s="7" t="s">
        <v>70</v>
      </c>
      <c r="C6" s="20" t="s">
        <v>16</v>
      </c>
      <c r="D6" s="9" t="s">
        <v>7</v>
      </c>
      <c r="E6" s="53">
        <v>1</v>
      </c>
    </row>
    <row r="7" spans="1:5" s="27" customFormat="1" ht="31.2" x14ac:dyDescent="0.3">
      <c r="A7" s="46">
        <v>5</v>
      </c>
      <c r="B7" s="54" t="s">
        <v>38</v>
      </c>
      <c r="C7" s="20" t="s">
        <v>16</v>
      </c>
      <c r="D7" s="9" t="s">
        <v>7</v>
      </c>
      <c r="E7" s="52">
        <v>1</v>
      </c>
    </row>
    <row r="8" spans="1:5" s="27" customFormat="1" ht="31.2" x14ac:dyDescent="0.3">
      <c r="A8" s="46">
        <v>6</v>
      </c>
      <c r="B8" s="55" t="s">
        <v>34</v>
      </c>
      <c r="C8" s="20" t="s">
        <v>16</v>
      </c>
      <c r="D8" s="9" t="s">
        <v>7</v>
      </c>
      <c r="E8" s="53">
        <v>1</v>
      </c>
    </row>
    <row r="9" spans="1:5" s="27" customFormat="1" ht="31.2" x14ac:dyDescent="0.3">
      <c r="A9" s="46">
        <v>7</v>
      </c>
      <c r="B9" s="10" t="s">
        <v>59</v>
      </c>
      <c r="C9" s="20" t="s">
        <v>16</v>
      </c>
      <c r="D9" s="9" t="s">
        <v>7</v>
      </c>
      <c r="E9" s="53">
        <v>1</v>
      </c>
    </row>
    <row r="10" spans="1:5" ht="31.2" x14ac:dyDescent="0.3">
      <c r="A10" s="46">
        <v>8</v>
      </c>
      <c r="B10" s="10" t="s">
        <v>58</v>
      </c>
      <c r="C10" s="20" t="s">
        <v>16</v>
      </c>
      <c r="D10" s="9" t="s">
        <v>7</v>
      </c>
      <c r="E10" s="53">
        <v>1</v>
      </c>
    </row>
    <row r="11" spans="1:5" ht="31.2" x14ac:dyDescent="0.3">
      <c r="A11" s="46">
        <v>9</v>
      </c>
      <c r="B11" s="7" t="s">
        <v>69</v>
      </c>
      <c r="C11" s="20" t="s">
        <v>16</v>
      </c>
      <c r="D11" s="9" t="s">
        <v>7</v>
      </c>
      <c r="E11" s="53">
        <v>1</v>
      </c>
    </row>
    <row r="12" spans="1:5" s="27" customFormat="1" ht="21" x14ac:dyDescent="0.3">
      <c r="A12" s="149" t="s">
        <v>5</v>
      </c>
      <c r="B12" s="149"/>
      <c r="C12" s="149"/>
      <c r="D12" s="149"/>
      <c r="E12" s="149"/>
    </row>
    <row r="13" spans="1:5" s="27" customFormat="1" ht="31.2" x14ac:dyDescent="0.3">
      <c r="A13" s="47">
        <v>1</v>
      </c>
      <c r="B13" s="56" t="s">
        <v>25</v>
      </c>
      <c r="C13" s="48" t="s">
        <v>16</v>
      </c>
      <c r="D13" s="9" t="s">
        <v>5</v>
      </c>
      <c r="E13" s="57">
        <v>1</v>
      </c>
    </row>
    <row r="14" spans="1:5" s="27" customFormat="1" ht="31.2" x14ac:dyDescent="0.3">
      <c r="A14" s="47">
        <v>2</v>
      </c>
      <c r="B14" s="11" t="s">
        <v>24</v>
      </c>
      <c r="C14" s="48" t="s">
        <v>16</v>
      </c>
      <c r="D14" s="9" t="s">
        <v>5</v>
      </c>
      <c r="E14" s="57">
        <v>1</v>
      </c>
    </row>
    <row r="15" spans="1:5" s="27" customFormat="1" ht="31.2" x14ac:dyDescent="0.3">
      <c r="A15" s="47">
        <v>3</v>
      </c>
      <c r="B15" s="11" t="s">
        <v>42</v>
      </c>
      <c r="C15" s="12" t="s">
        <v>16</v>
      </c>
      <c r="D15" s="9" t="s">
        <v>5</v>
      </c>
      <c r="E15" s="57">
        <v>1</v>
      </c>
    </row>
    <row r="16" spans="1:5" s="27" customFormat="1" ht="31.2" x14ac:dyDescent="0.3">
      <c r="A16" s="47">
        <v>4</v>
      </c>
      <c r="B16" s="56" t="s">
        <v>27</v>
      </c>
      <c r="C16" s="48" t="s">
        <v>16</v>
      </c>
      <c r="D16" s="9" t="s">
        <v>5</v>
      </c>
      <c r="E16" s="57">
        <v>1</v>
      </c>
    </row>
    <row r="17" spans="1:5" s="27" customFormat="1" ht="31.2" x14ac:dyDescent="0.3">
      <c r="A17" s="47">
        <v>5</v>
      </c>
      <c r="B17" s="11" t="s">
        <v>28</v>
      </c>
      <c r="C17" s="48" t="s">
        <v>16</v>
      </c>
      <c r="D17" s="9" t="s">
        <v>5</v>
      </c>
      <c r="E17" s="57">
        <v>1</v>
      </c>
    </row>
    <row r="18" spans="1:5" s="27" customFormat="1" ht="31.2" x14ac:dyDescent="0.3">
      <c r="A18" s="47">
        <v>6</v>
      </c>
      <c r="B18" s="7" t="s">
        <v>26</v>
      </c>
      <c r="C18" s="20" t="s">
        <v>16</v>
      </c>
      <c r="D18" s="9" t="s">
        <v>5</v>
      </c>
      <c r="E18" s="57">
        <v>1</v>
      </c>
    </row>
    <row r="19" spans="1:5" s="27" customFormat="1" ht="31.2" x14ac:dyDescent="0.3">
      <c r="A19" s="47">
        <v>7</v>
      </c>
      <c r="B19" s="21" t="s">
        <v>44</v>
      </c>
      <c r="C19" s="20" t="s">
        <v>16</v>
      </c>
      <c r="D19" s="9" t="s">
        <v>5</v>
      </c>
      <c r="E19" s="57">
        <v>1</v>
      </c>
    </row>
    <row r="20" spans="1:5" s="27" customFormat="1" ht="31.2" x14ac:dyDescent="0.3">
      <c r="A20" s="47">
        <v>8</v>
      </c>
      <c r="B20" s="21" t="s">
        <v>43</v>
      </c>
      <c r="C20" s="48" t="s">
        <v>16</v>
      </c>
      <c r="D20" s="9" t="s">
        <v>11</v>
      </c>
      <c r="E20" s="57">
        <v>1</v>
      </c>
    </row>
    <row r="21" spans="1:5" ht="62.4" x14ac:dyDescent="0.3">
      <c r="A21" s="47">
        <v>9</v>
      </c>
      <c r="B21" s="11" t="s">
        <v>57</v>
      </c>
      <c r="C21" s="48" t="s">
        <v>65</v>
      </c>
      <c r="D21" s="9" t="s">
        <v>5</v>
      </c>
      <c r="E21" s="50">
        <v>1</v>
      </c>
    </row>
    <row r="22" spans="1:5" s="27" customFormat="1" ht="21" x14ac:dyDescent="0.3">
      <c r="A22" s="150" t="s">
        <v>37</v>
      </c>
      <c r="B22" s="151"/>
      <c r="C22" s="151"/>
      <c r="D22" s="151"/>
      <c r="E22" s="152"/>
    </row>
    <row r="23" spans="1:5" s="27" customFormat="1" ht="31.2" x14ac:dyDescent="0.3">
      <c r="A23" s="46">
        <v>1</v>
      </c>
      <c r="B23" s="112" t="s">
        <v>323</v>
      </c>
      <c r="C23" s="48" t="s">
        <v>16</v>
      </c>
      <c r="D23" s="9" t="s">
        <v>11</v>
      </c>
      <c r="E23" s="57">
        <v>1</v>
      </c>
    </row>
    <row r="24" spans="1:5" ht="31.2" x14ac:dyDescent="0.3">
      <c r="A24" s="46">
        <v>2</v>
      </c>
      <c r="B24" s="112" t="s">
        <v>258</v>
      </c>
      <c r="C24" s="48" t="s">
        <v>16</v>
      </c>
      <c r="D24" s="9" t="s">
        <v>11</v>
      </c>
      <c r="E24" s="57">
        <v>1</v>
      </c>
    </row>
    <row r="25" spans="1:5" ht="31.2" x14ac:dyDescent="0.3">
      <c r="A25" s="46">
        <v>3</v>
      </c>
      <c r="B25" s="119" t="s">
        <v>332</v>
      </c>
      <c r="C25" s="48" t="s">
        <v>16</v>
      </c>
      <c r="D25" s="9" t="s">
        <v>17</v>
      </c>
      <c r="E25" s="57">
        <v>1</v>
      </c>
    </row>
    <row r="26" spans="1:5" ht="31.2" x14ac:dyDescent="0.3">
      <c r="A26" s="46">
        <v>4</v>
      </c>
      <c r="B26" s="112" t="s">
        <v>333</v>
      </c>
      <c r="C26" s="48" t="s">
        <v>16</v>
      </c>
      <c r="D26" s="9" t="s">
        <v>11</v>
      </c>
      <c r="E26" s="57">
        <v>1</v>
      </c>
    </row>
    <row r="27" spans="1:5" ht="31.2" x14ac:dyDescent="0.3">
      <c r="A27" s="46">
        <v>5</v>
      </c>
      <c r="B27" s="112" t="s">
        <v>334</v>
      </c>
      <c r="C27" s="48" t="s">
        <v>16</v>
      </c>
      <c r="D27" s="9" t="s">
        <v>11</v>
      </c>
      <c r="E27" s="57">
        <v>1</v>
      </c>
    </row>
    <row r="28" spans="1:5" ht="31.2" x14ac:dyDescent="0.3">
      <c r="A28" s="46">
        <v>6</v>
      </c>
      <c r="B28" s="112" t="s">
        <v>272</v>
      </c>
      <c r="C28" s="48" t="s">
        <v>16</v>
      </c>
      <c r="D28" s="9" t="s">
        <v>11</v>
      </c>
      <c r="E28" s="57">
        <v>1</v>
      </c>
    </row>
    <row r="29" spans="1:5" ht="31.2" x14ac:dyDescent="0.3">
      <c r="A29" s="46">
        <v>7</v>
      </c>
      <c r="B29" s="112" t="s">
        <v>309</v>
      </c>
      <c r="C29" s="48" t="s">
        <v>16</v>
      </c>
      <c r="D29" s="9" t="s">
        <v>11</v>
      </c>
      <c r="E29" s="57">
        <v>1</v>
      </c>
    </row>
    <row r="30" spans="1:5" ht="31.2" x14ac:dyDescent="0.3">
      <c r="A30" s="46">
        <v>8</v>
      </c>
      <c r="B30" s="112" t="s">
        <v>155</v>
      </c>
      <c r="C30" s="48" t="s">
        <v>16</v>
      </c>
      <c r="D30" s="9" t="s">
        <v>11</v>
      </c>
      <c r="E30" s="57">
        <v>1</v>
      </c>
    </row>
    <row r="31" spans="1:5" ht="31.2" x14ac:dyDescent="0.3">
      <c r="A31" s="46">
        <v>9</v>
      </c>
      <c r="B31" s="112" t="s">
        <v>335</v>
      </c>
      <c r="C31" s="48" t="s">
        <v>16</v>
      </c>
      <c r="D31" s="9" t="s">
        <v>11</v>
      </c>
      <c r="E31" s="57">
        <v>1</v>
      </c>
    </row>
    <row r="32" spans="1:5" ht="31.2" x14ac:dyDescent="0.3">
      <c r="A32" s="46">
        <v>10</v>
      </c>
      <c r="B32" s="112" t="s">
        <v>256</v>
      </c>
      <c r="C32" s="48" t="s">
        <v>16</v>
      </c>
      <c r="D32" s="9" t="s">
        <v>11</v>
      </c>
      <c r="E32" s="57">
        <v>1</v>
      </c>
    </row>
    <row r="33" spans="1:5" s="120" customFormat="1" ht="31.2" x14ac:dyDescent="0.3">
      <c r="A33" s="46">
        <v>11</v>
      </c>
      <c r="B33" s="112" t="s">
        <v>336</v>
      </c>
      <c r="C33" s="48" t="s">
        <v>16</v>
      </c>
      <c r="D33" s="9" t="s">
        <v>11</v>
      </c>
      <c r="E33" s="57">
        <v>1</v>
      </c>
    </row>
    <row r="34" spans="1:5" ht="31.2" x14ac:dyDescent="0.3">
      <c r="A34" s="46">
        <v>12</v>
      </c>
      <c r="B34" s="112" t="s">
        <v>325</v>
      </c>
      <c r="C34" s="48" t="s">
        <v>16</v>
      </c>
      <c r="D34" s="9" t="s">
        <v>11</v>
      </c>
      <c r="E34" s="57">
        <v>1</v>
      </c>
    </row>
    <row r="35" spans="1:5" ht="31.2" x14ac:dyDescent="0.3">
      <c r="A35" s="46">
        <v>13</v>
      </c>
      <c r="B35" s="112" t="s">
        <v>148</v>
      </c>
      <c r="C35" s="48" t="s">
        <v>16</v>
      </c>
      <c r="D35" s="9" t="s">
        <v>11</v>
      </c>
      <c r="E35" s="57">
        <v>1</v>
      </c>
    </row>
    <row r="36" spans="1:5" ht="31.2" x14ac:dyDescent="0.3">
      <c r="A36" s="46">
        <v>14</v>
      </c>
      <c r="B36" s="112" t="s">
        <v>326</v>
      </c>
      <c r="C36" s="48" t="s">
        <v>16</v>
      </c>
      <c r="D36" s="9" t="s">
        <v>11</v>
      </c>
      <c r="E36" s="57">
        <v>1</v>
      </c>
    </row>
    <row r="37" spans="1:5" s="27" customFormat="1" ht="21" x14ac:dyDescent="0.3">
      <c r="A37" s="150" t="s">
        <v>11</v>
      </c>
      <c r="B37" s="151"/>
      <c r="C37" s="151"/>
      <c r="D37" s="151"/>
      <c r="E37" s="152"/>
    </row>
    <row r="38" spans="1:5" ht="31.2" x14ac:dyDescent="0.3">
      <c r="A38" s="58">
        <v>1</v>
      </c>
      <c r="B38" s="112" t="s">
        <v>312</v>
      </c>
      <c r="C38" s="48" t="s">
        <v>16</v>
      </c>
      <c r="D38" s="9" t="s">
        <v>11</v>
      </c>
      <c r="E38" s="57">
        <v>1</v>
      </c>
    </row>
    <row r="39" spans="1:5" ht="31.2" x14ac:dyDescent="0.3">
      <c r="A39" s="58">
        <v>2</v>
      </c>
      <c r="B39" s="112" t="s">
        <v>324</v>
      </c>
      <c r="C39" s="48" t="s">
        <v>16</v>
      </c>
      <c r="D39" s="9" t="s">
        <v>11</v>
      </c>
      <c r="E39" s="57">
        <v>1</v>
      </c>
    </row>
    <row r="40" spans="1:5" ht="31.2" x14ac:dyDescent="0.3">
      <c r="A40" s="58">
        <v>3</v>
      </c>
      <c r="B40" s="112" t="s">
        <v>268</v>
      </c>
      <c r="C40" s="48" t="s">
        <v>16</v>
      </c>
      <c r="D40" s="9" t="s">
        <v>11</v>
      </c>
      <c r="E40" s="57">
        <v>1</v>
      </c>
    </row>
    <row r="41" spans="1:5" ht="31.2" x14ac:dyDescent="0.3">
      <c r="A41" s="58">
        <v>4</v>
      </c>
      <c r="B41" s="112" t="s">
        <v>307</v>
      </c>
      <c r="C41" s="48" t="s">
        <v>16</v>
      </c>
      <c r="D41" s="9" t="s">
        <v>11</v>
      </c>
      <c r="E41" s="57">
        <v>1</v>
      </c>
    </row>
    <row r="42" spans="1:5" ht="31.2" x14ac:dyDescent="0.3">
      <c r="A42" s="58">
        <v>5</v>
      </c>
      <c r="B42" s="112" t="s">
        <v>305</v>
      </c>
      <c r="C42" s="48" t="s">
        <v>16</v>
      </c>
      <c r="D42" s="9" t="s">
        <v>11</v>
      </c>
      <c r="E42" s="57">
        <v>1</v>
      </c>
    </row>
    <row r="43" spans="1:5" ht="31.2" x14ac:dyDescent="0.3">
      <c r="A43" s="58">
        <v>6</v>
      </c>
      <c r="B43" s="112" t="s">
        <v>263</v>
      </c>
      <c r="C43" s="48" t="s">
        <v>16</v>
      </c>
      <c r="D43" s="9" t="s">
        <v>11</v>
      </c>
      <c r="E43" s="57">
        <v>1</v>
      </c>
    </row>
    <row r="44" spans="1:5" ht="31.2" x14ac:dyDescent="0.3">
      <c r="A44" s="58">
        <v>7</v>
      </c>
      <c r="B44" s="112" t="s">
        <v>304</v>
      </c>
      <c r="C44" s="48" t="s">
        <v>16</v>
      </c>
      <c r="D44" s="9" t="s">
        <v>11</v>
      </c>
      <c r="E44" s="57">
        <v>1</v>
      </c>
    </row>
    <row r="45" spans="1:5" ht="31.2" x14ac:dyDescent="0.3">
      <c r="A45" s="58">
        <v>8</v>
      </c>
      <c r="B45" s="112" t="s">
        <v>319</v>
      </c>
      <c r="C45" s="48" t="s">
        <v>16</v>
      </c>
      <c r="D45" s="9" t="s">
        <v>11</v>
      </c>
      <c r="E45" s="57">
        <v>1</v>
      </c>
    </row>
    <row r="46" spans="1:5" ht="31.2" x14ac:dyDescent="0.3">
      <c r="A46" s="58">
        <v>9</v>
      </c>
      <c r="B46" s="112" t="s">
        <v>242</v>
      </c>
      <c r="C46" s="48" t="s">
        <v>16</v>
      </c>
      <c r="D46" s="9" t="s">
        <v>11</v>
      </c>
      <c r="E46" s="57">
        <v>1</v>
      </c>
    </row>
    <row r="47" spans="1:5" s="120" customFormat="1" ht="31.2" x14ac:dyDescent="0.3">
      <c r="A47" s="58">
        <v>10</v>
      </c>
      <c r="B47" s="112" t="s">
        <v>244</v>
      </c>
      <c r="C47" s="48" t="s">
        <v>16</v>
      </c>
      <c r="D47" s="9" t="s">
        <v>11</v>
      </c>
      <c r="E47" s="57">
        <v>1</v>
      </c>
    </row>
    <row r="48" spans="1:5" ht="31.2" x14ac:dyDescent="0.3">
      <c r="A48" s="58">
        <v>11</v>
      </c>
      <c r="B48" s="112" t="s">
        <v>306</v>
      </c>
      <c r="C48" s="48" t="s">
        <v>16</v>
      </c>
      <c r="D48" s="9" t="s">
        <v>11</v>
      </c>
      <c r="E48" s="57">
        <v>1</v>
      </c>
    </row>
    <row r="49" spans="1:5" ht="31.2" x14ac:dyDescent="0.3">
      <c r="A49" s="58">
        <v>12</v>
      </c>
      <c r="B49" s="112" t="s">
        <v>119</v>
      </c>
      <c r="C49" s="48" t="s">
        <v>16</v>
      </c>
      <c r="D49" s="9" t="s">
        <v>11</v>
      </c>
      <c r="E49" s="57">
        <v>1</v>
      </c>
    </row>
    <row r="50" spans="1:5" ht="31.2" x14ac:dyDescent="0.3">
      <c r="A50" s="58">
        <v>13</v>
      </c>
      <c r="B50" s="112" t="s">
        <v>320</v>
      </c>
      <c r="C50" s="48" t="s">
        <v>16</v>
      </c>
      <c r="D50" s="9" t="s">
        <v>11</v>
      </c>
      <c r="E50" s="57">
        <v>1</v>
      </c>
    </row>
    <row r="51" spans="1:5" ht="31.2" x14ac:dyDescent="0.3">
      <c r="A51" s="58">
        <v>14</v>
      </c>
      <c r="B51" s="112" t="s">
        <v>221</v>
      </c>
      <c r="C51" s="48" t="s">
        <v>16</v>
      </c>
      <c r="D51" s="9" t="s">
        <v>11</v>
      </c>
      <c r="E51" s="57">
        <v>1</v>
      </c>
    </row>
    <row r="52" spans="1:5" ht="31.2" x14ac:dyDescent="0.3">
      <c r="A52" s="58">
        <v>15</v>
      </c>
      <c r="B52" s="112" t="s">
        <v>240</v>
      </c>
      <c r="C52" s="48" t="s">
        <v>16</v>
      </c>
      <c r="D52" s="9" t="s">
        <v>11</v>
      </c>
      <c r="E52" s="57">
        <v>1</v>
      </c>
    </row>
    <row r="53" spans="1:5" ht="31.2" x14ac:dyDescent="0.3">
      <c r="A53" s="58">
        <v>16</v>
      </c>
      <c r="B53" s="112" t="s">
        <v>203</v>
      </c>
      <c r="C53" s="48" t="s">
        <v>16</v>
      </c>
      <c r="D53" s="9" t="s">
        <v>11</v>
      </c>
      <c r="E53" s="57">
        <v>1</v>
      </c>
    </row>
    <row r="54" spans="1:5" ht="31.2" x14ac:dyDescent="0.3">
      <c r="A54" s="58">
        <v>17</v>
      </c>
      <c r="B54" s="112" t="s">
        <v>188</v>
      </c>
      <c r="C54" s="48" t="s">
        <v>16</v>
      </c>
      <c r="D54" s="9" t="s">
        <v>11</v>
      </c>
      <c r="E54" s="57">
        <v>1</v>
      </c>
    </row>
    <row r="55" spans="1:5" ht="31.2" x14ac:dyDescent="0.3">
      <c r="A55" s="58">
        <v>18</v>
      </c>
      <c r="B55" s="112" t="s">
        <v>190</v>
      </c>
      <c r="C55" s="48" t="s">
        <v>16</v>
      </c>
      <c r="D55" s="9" t="s">
        <v>11</v>
      </c>
      <c r="E55" s="57">
        <v>1</v>
      </c>
    </row>
    <row r="56" spans="1:5" ht="31.2" x14ac:dyDescent="0.3">
      <c r="A56" s="58">
        <v>19</v>
      </c>
      <c r="B56" s="112" t="s">
        <v>153</v>
      </c>
      <c r="C56" s="48" t="s">
        <v>16</v>
      </c>
      <c r="D56" s="9" t="s">
        <v>11</v>
      </c>
      <c r="E56" s="57">
        <v>1</v>
      </c>
    </row>
    <row r="57" spans="1:5" ht="31.2" x14ac:dyDescent="0.3">
      <c r="A57" s="58">
        <v>20</v>
      </c>
      <c r="B57" s="112" t="s">
        <v>229</v>
      </c>
      <c r="C57" s="48" t="s">
        <v>16</v>
      </c>
      <c r="D57" s="9" t="s">
        <v>11</v>
      </c>
      <c r="E57" s="57">
        <v>1</v>
      </c>
    </row>
    <row r="58" spans="1:5" ht="31.2" x14ac:dyDescent="0.3">
      <c r="A58" s="58">
        <v>21</v>
      </c>
      <c r="B58" s="112" t="s">
        <v>223</v>
      </c>
      <c r="C58" s="48" t="s">
        <v>16</v>
      </c>
      <c r="D58" s="9" t="s">
        <v>11</v>
      </c>
      <c r="E58" s="57">
        <v>1</v>
      </c>
    </row>
    <row r="59" spans="1:5" ht="31.2" x14ac:dyDescent="0.3">
      <c r="A59" s="58">
        <v>22</v>
      </c>
      <c r="B59" s="112" t="s">
        <v>303</v>
      </c>
      <c r="C59" s="48" t="s">
        <v>16</v>
      </c>
      <c r="D59" s="9" t="s">
        <v>11</v>
      </c>
      <c r="E59" s="57">
        <v>1</v>
      </c>
    </row>
    <row r="60" spans="1:5" ht="31.2" x14ac:dyDescent="0.3">
      <c r="A60" s="58">
        <v>23</v>
      </c>
      <c r="B60" s="112" t="s">
        <v>314</v>
      </c>
      <c r="C60" s="48" t="s">
        <v>16</v>
      </c>
      <c r="D60" s="9" t="s">
        <v>11</v>
      </c>
      <c r="E60" s="57">
        <v>1</v>
      </c>
    </row>
    <row r="61" spans="1:5" ht="31.2" x14ac:dyDescent="0.3">
      <c r="A61" s="58">
        <v>24</v>
      </c>
      <c r="B61" s="112" t="s">
        <v>167</v>
      </c>
      <c r="C61" s="48" t="s">
        <v>16</v>
      </c>
      <c r="D61" s="9" t="s">
        <v>11</v>
      </c>
      <c r="E61" s="57">
        <v>1</v>
      </c>
    </row>
    <row r="62" spans="1:5" ht="31.2" x14ac:dyDescent="0.3">
      <c r="A62" s="58">
        <v>25</v>
      </c>
      <c r="B62" s="112" t="s">
        <v>288</v>
      </c>
      <c r="C62" s="48" t="s">
        <v>16</v>
      </c>
      <c r="D62" s="9" t="s">
        <v>11</v>
      </c>
      <c r="E62" s="57">
        <v>1</v>
      </c>
    </row>
    <row r="63" spans="1:5" ht="31.2" x14ac:dyDescent="0.3">
      <c r="A63" s="58">
        <v>26</v>
      </c>
      <c r="B63" s="112" t="s">
        <v>262</v>
      </c>
      <c r="C63" s="48" t="s">
        <v>16</v>
      </c>
      <c r="D63" s="9" t="s">
        <v>11</v>
      </c>
      <c r="E63" s="57">
        <v>1</v>
      </c>
    </row>
    <row r="64" spans="1:5" ht="31.2" x14ac:dyDescent="0.3">
      <c r="A64" s="58">
        <v>27</v>
      </c>
      <c r="B64" s="112" t="s">
        <v>327</v>
      </c>
      <c r="C64" s="48" t="s">
        <v>16</v>
      </c>
      <c r="D64" s="9" t="s">
        <v>11</v>
      </c>
      <c r="E64" s="57">
        <v>1</v>
      </c>
    </row>
  </sheetData>
  <autoFilter ref="A1:E64" xr:uid="{1B46C85B-5581-4A24-AEDD-EDFA35E3E58F}"/>
  <sortState xmlns:xlrd2="http://schemas.microsoft.com/office/spreadsheetml/2017/richdata2" ref="B38:E64">
    <sortCondition ref="B38:B64"/>
  </sortState>
  <mergeCells count="4">
    <mergeCell ref="A2:E2"/>
    <mergeCell ref="A12:E12"/>
    <mergeCell ref="A22:E22"/>
    <mergeCell ref="A37:E37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8" xr:uid="{B246106D-E3B1-483B-9D24-73CDB5AA3ED4}"/>
    <dataValidation allowBlank="1" showErrorMessage="1" sqref="B10:B11 B38:B64 B24:B36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D37 D65:D1048576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D38:D64 D23:D36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108" customWidth="1"/>
    <col min="2" max="2" width="100.6640625" style="101" customWidth="1"/>
    <col min="3" max="3" width="25.6640625" style="111" bestFit="1" customWidth="1"/>
    <col min="4" max="4" width="14.44140625" style="111" customWidth="1"/>
    <col min="5" max="5" width="25.6640625" style="111" customWidth="1"/>
    <col min="6" max="6" width="14.33203125" style="111" customWidth="1"/>
    <col min="7" max="7" width="13.88671875" style="100" customWidth="1"/>
    <col min="8" max="8" width="20.88671875" style="100" customWidth="1"/>
    <col min="9" max="16384" width="8.88671875" style="101"/>
  </cols>
  <sheetData>
    <row r="1" spans="1:8" ht="31.2" x14ac:dyDescent="0.3">
      <c r="A1" s="98" t="s">
        <v>1</v>
      </c>
      <c r="B1" s="99" t="s">
        <v>10</v>
      </c>
      <c r="C1" s="103" t="s">
        <v>2</v>
      </c>
      <c r="D1" s="98" t="s">
        <v>4</v>
      </c>
      <c r="E1" s="98" t="s">
        <v>3</v>
      </c>
      <c r="F1" s="98" t="s">
        <v>8</v>
      </c>
      <c r="G1" s="98" t="s">
        <v>32</v>
      </c>
      <c r="H1" s="98" t="s">
        <v>33</v>
      </c>
    </row>
    <row r="2" spans="1:8" x14ac:dyDescent="0.3">
      <c r="A2" s="112" t="s">
        <v>109</v>
      </c>
      <c r="B2" s="107" t="s">
        <v>110</v>
      </c>
      <c r="C2" s="9" t="s">
        <v>5</v>
      </c>
      <c r="D2" s="114">
        <v>2</v>
      </c>
      <c r="E2" s="114" t="s">
        <v>6</v>
      </c>
      <c r="F2" s="114">
        <v>2</v>
      </c>
      <c r="G2" s="100">
        <f t="shared" ref="G2:G12" si="0">COUNTIF($A$2:$A$999,A2)</f>
        <v>1</v>
      </c>
    </row>
    <row r="3" spans="1:8" x14ac:dyDescent="0.3">
      <c r="A3" s="112" t="s">
        <v>97</v>
      </c>
      <c r="B3" s="105" t="s">
        <v>98</v>
      </c>
      <c r="C3" s="9" t="s">
        <v>11</v>
      </c>
      <c r="D3" s="114">
        <v>1</v>
      </c>
      <c r="E3" s="114" t="s">
        <v>6</v>
      </c>
      <c r="F3" s="114">
        <v>1</v>
      </c>
      <c r="G3" s="100">
        <f t="shared" si="0"/>
        <v>1</v>
      </c>
    </row>
    <row r="4" spans="1:8" ht="31.2" x14ac:dyDescent="0.3">
      <c r="A4" s="112" t="s">
        <v>102</v>
      </c>
      <c r="B4" s="104" t="s">
        <v>98</v>
      </c>
      <c r="C4" s="9" t="s">
        <v>11</v>
      </c>
      <c r="D4" s="114">
        <v>1</v>
      </c>
      <c r="E4" s="114" t="s">
        <v>6</v>
      </c>
      <c r="F4" s="114">
        <v>1</v>
      </c>
      <c r="G4" s="100">
        <f t="shared" si="0"/>
        <v>1</v>
      </c>
      <c r="H4" s="100" t="s">
        <v>331</v>
      </c>
    </row>
    <row r="5" spans="1:8" x14ac:dyDescent="0.3">
      <c r="A5" s="112" t="s">
        <v>100</v>
      </c>
      <c r="B5" s="104" t="s">
        <v>101</v>
      </c>
      <c r="C5" s="9" t="s">
        <v>11</v>
      </c>
      <c r="D5" s="114">
        <v>1</v>
      </c>
      <c r="E5" s="114" t="s">
        <v>6</v>
      </c>
      <c r="F5" s="114">
        <v>1</v>
      </c>
      <c r="G5" s="100">
        <f t="shared" si="0"/>
        <v>1</v>
      </c>
    </row>
    <row r="6" spans="1:8" x14ac:dyDescent="0.3">
      <c r="A6" s="112" t="s">
        <v>330</v>
      </c>
      <c r="B6" s="115" t="s">
        <v>104</v>
      </c>
      <c r="C6" s="9" t="s">
        <v>5</v>
      </c>
      <c r="D6" s="114">
        <v>1</v>
      </c>
      <c r="E6" s="114" t="s">
        <v>6</v>
      </c>
      <c r="F6" s="114">
        <v>1</v>
      </c>
      <c r="G6" s="100">
        <f t="shared" si="0"/>
        <v>1</v>
      </c>
      <c r="H6" s="100" t="s">
        <v>331</v>
      </c>
    </row>
    <row r="7" spans="1:8" x14ac:dyDescent="0.3">
      <c r="A7" s="112" t="s">
        <v>107</v>
      </c>
      <c r="B7" s="115" t="s">
        <v>108</v>
      </c>
      <c r="C7" s="9" t="s">
        <v>11</v>
      </c>
      <c r="D7" s="114">
        <v>1</v>
      </c>
      <c r="E7" s="114" t="s">
        <v>6</v>
      </c>
      <c r="F7" s="114">
        <v>1</v>
      </c>
      <c r="G7" s="100">
        <f t="shared" si="0"/>
        <v>1</v>
      </c>
      <c r="H7" s="100" t="s">
        <v>331</v>
      </c>
    </row>
    <row r="8" spans="1:8" x14ac:dyDescent="0.3">
      <c r="A8" s="112" t="s">
        <v>94</v>
      </c>
      <c r="B8" s="104" t="s">
        <v>95</v>
      </c>
      <c r="C8" s="9" t="s">
        <v>11</v>
      </c>
      <c r="D8" s="114">
        <v>1</v>
      </c>
      <c r="E8" s="114" t="s">
        <v>6</v>
      </c>
      <c r="F8" s="114">
        <v>1</v>
      </c>
      <c r="G8" s="100">
        <f t="shared" si="0"/>
        <v>1</v>
      </c>
      <c r="H8" s="100" t="s">
        <v>331</v>
      </c>
    </row>
    <row r="9" spans="1:8" x14ac:dyDescent="0.3">
      <c r="A9" s="112" t="s">
        <v>112</v>
      </c>
      <c r="B9" s="104" t="s">
        <v>113</v>
      </c>
      <c r="C9" s="9" t="s">
        <v>5</v>
      </c>
      <c r="D9" s="114">
        <v>4</v>
      </c>
      <c r="E9" s="114" t="s">
        <v>6</v>
      </c>
      <c r="F9" s="114">
        <v>4</v>
      </c>
      <c r="G9" s="100">
        <f t="shared" si="0"/>
        <v>1</v>
      </c>
      <c r="H9" s="100" t="s">
        <v>331</v>
      </c>
    </row>
    <row r="10" spans="1:8" x14ac:dyDescent="0.3">
      <c r="A10" s="112" t="s">
        <v>116</v>
      </c>
      <c r="B10" s="115" t="s">
        <v>117</v>
      </c>
      <c r="C10" s="9" t="s">
        <v>11</v>
      </c>
      <c r="D10" s="114">
        <v>1</v>
      </c>
      <c r="E10" s="114" t="s">
        <v>6</v>
      </c>
      <c r="F10" s="114">
        <v>1</v>
      </c>
      <c r="G10" s="100">
        <f t="shared" si="0"/>
        <v>1</v>
      </c>
      <c r="H10" s="100" t="s">
        <v>331</v>
      </c>
    </row>
    <row r="11" spans="1:8" x14ac:dyDescent="0.3">
      <c r="A11" s="112" t="s">
        <v>114</v>
      </c>
      <c r="B11" s="115" t="s">
        <v>115</v>
      </c>
      <c r="C11" s="9" t="s">
        <v>7</v>
      </c>
      <c r="D11" s="114">
        <v>1</v>
      </c>
      <c r="E11" s="114" t="s">
        <v>6</v>
      </c>
      <c r="F11" s="114">
        <v>1</v>
      </c>
      <c r="G11" s="100">
        <f t="shared" si="0"/>
        <v>1</v>
      </c>
      <c r="H11" s="100" t="s">
        <v>331</v>
      </c>
    </row>
    <row r="12" spans="1:8" x14ac:dyDescent="0.3">
      <c r="A12" s="112" t="s">
        <v>105</v>
      </c>
      <c r="B12" s="115" t="s">
        <v>106</v>
      </c>
      <c r="C12" s="9" t="s">
        <v>7</v>
      </c>
      <c r="D12" s="114">
        <v>1</v>
      </c>
      <c r="E12" s="114" t="s">
        <v>6</v>
      </c>
      <c r="F12" s="114">
        <v>1</v>
      </c>
      <c r="G12" s="100">
        <f t="shared" si="0"/>
        <v>1</v>
      </c>
      <c r="H12" s="100" t="s">
        <v>331</v>
      </c>
    </row>
    <row r="13" spans="1:8" x14ac:dyDescent="0.3">
      <c r="C13" s="110"/>
    </row>
    <row r="14" spans="1:8" x14ac:dyDescent="0.3">
      <c r="C14" s="110"/>
    </row>
    <row r="15" spans="1:8" x14ac:dyDescent="0.3">
      <c r="C15" s="110"/>
    </row>
    <row r="16" spans="1:8" x14ac:dyDescent="0.3">
      <c r="C16" s="110"/>
    </row>
    <row r="17" spans="3:3" x14ac:dyDescent="0.3">
      <c r="C17" s="110"/>
    </row>
    <row r="18" spans="3:3" x14ac:dyDescent="0.3">
      <c r="C18" s="110"/>
    </row>
    <row r="19" spans="3:3" x14ac:dyDescent="0.3">
      <c r="C19" s="110"/>
    </row>
    <row r="20" spans="3:3" x14ac:dyDescent="0.3">
      <c r="C20" s="110"/>
    </row>
    <row r="21" spans="3:3" x14ac:dyDescent="0.3">
      <c r="C21" s="110"/>
    </row>
    <row r="22" spans="3:3" x14ac:dyDescent="0.3">
      <c r="C22" s="110"/>
    </row>
    <row r="23" spans="3:3" x14ac:dyDescent="0.3">
      <c r="C23" s="110"/>
    </row>
    <row r="24" spans="3:3" x14ac:dyDescent="0.3">
      <c r="C24" s="110"/>
    </row>
    <row r="25" spans="3:3" x14ac:dyDescent="0.3">
      <c r="C25" s="110"/>
    </row>
    <row r="26" spans="3:3" x14ac:dyDescent="0.3">
      <c r="C26" s="110"/>
    </row>
    <row r="27" spans="3:3" x14ac:dyDescent="0.3">
      <c r="C27" s="110"/>
    </row>
    <row r="28" spans="3:3" x14ac:dyDescent="0.3">
      <c r="C28" s="110"/>
    </row>
    <row r="29" spans="3:3" x14ac:dyDescent="0.3">
      <c r="C29" s="110"/>
    </row>
    <row r="30" spans="3:3" x14ac:dyDescent="0.3">
      <c r="C30" s="110"/>
    </row>
    <row r="31" spans="3:3" x14ac:dyDescent="0.3">
      <c r="C31" s="110"/>
    </row>
    <row r="32" spans="3:3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12" xr:uid="{B23CC546-2D1F-4D77-8557-6B74FEFF857B}">
    <sortState xmlns:xlrd2="http://schemas.microsoft.com/office/spreadsheetml/2017/richdata2" ref="A2:H12">
      <sortCondition ref="A2:A12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12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2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12" xr:uid="{D21DAE20-EAB0-4C6B-AEC9-307264B14F56}">
      <formula1>"Базовая часть, Вариативная часть"</formula1>
    </dataValidation>
    <dataValidation allowBlank="1" showErrorMessage="1" sqref="A2:B12" xr:uid="{0D4C7B94-23E7-468F-AD8E-012E5AE159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68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108" customWidth="1"/>
    <col min="2" max="2" width="100.6640625" style="101" customWidth="1"/>
    <col min="3" max="3" width="25.6640625" style="111" bestFit="1" customWidth="1"/>
    <col min="4" max="4" width="14.44140625" style="111" customWidth="1"/>
    <col min="5" max="5" width="25.6640625" style="111" customWidth="1"/>
    <col min="6" max="6" width="14.33203125" style="111" customWidth="1"/>
    <col min="7" max="7" width="13.88671875" style="100" customWidth="1"/>
    <col min="8" max="8" width="20.88671875" style="100" customWidth="1"/>
    <col min="9" max="16384" width="8.88671875" style="101"/>
  </cols>
  <sheetData>
    <row r="1" spans="1:8" ht="31.2" x14ac:dyDescent="0.3">
      <c r="A1" s="98" t="s">
        <v>1</v>
      </c>
      <c r="B1" s="99" t="s">
        <v>10</v>
      </c>
      <c r="C1" s="103" t="s">
        <v>2</v>
      </c>
      <c r="D1" s="98" t="s">
        <v>4</v>
      </c>
      <c r="E1" s="98" t="s">
        <v>3</v>
      </c>
      <c r="F1" s="98" t="s">
        <v>8</v>
      </c>
      <c r="G1" s="98" t="s">
        <v>32</v>
      </c>
      <c r="H1" s="98" t="s">
        <v>33</v>
      </c>
    </row>
    <row r="2" spans="1:8" x14ac:dyDescent="0.3">
      <c r="A2" s="112" t="s">
        <v>312</v>
      </c>
      <c r="B2" s="104" t="s">
        <v>164</v>
      </c>
      <c r="C2" s="9" t="s">
        <v>11</v>
      </c>
      <c r="D2" s="106">
        <v>1</v>
      </c>
      <c r="E2" s="106" t="s">
        <v>166</v>
      </c>
      <c r="F2" s="106">
        <v>2</v>
      </c>
      <c r="G2" s="102">
        <f t="shared" ref="G2:G33" si="0">COUNTIF($A$2:$A$999,A2)</f>
        <v>1</v>
      </c>
      <c r="H2" s="102" t="s">
        <v>36</v>
      </c>
    </row>
    <row r="3" spans="1:8" ht="78" x14ac:dyDescent="0.3">
      <c r="A3" s="112" t="s">
        <v>324</v>
      </c>
      <c r="B3" s="107" t="s">
        <v>261</v>
      </c>
      <c r="C3" s="9" t="s">
        <v>11</v>
      </c>
      <c r="D3" s="106">
        <v>1</v>
      </c>
      <c r="E3" s="106" t="s">
        <v>135</v>
      </c>
      <c r="F3" s="106">
        <v>1</v>
      </c>
      <c r="G3" s="102">
        <f t="shared" si="0"/>
        <v>1</v>
      </c>
      <c r="H3" s="102" t="s">
        <v>36</v>
      </c>
    </row>
    <row r="4" spans="1:8" x14ac:dyDescent="0.3">
      <c r="A4" s="112" t="s">
        <v>211</v>
      </c>
      <c r="B4" s="104" t="s">
        <v>212</v>
      </c>
      <c r="C4" s="9" t="s">
        <v>11</v>
      </c>
      <c r="D4" s="106">
        <v>1</v>
      </c>
      <c r="E4" s="106" t="s">
        <v>122</v>
      </c>
      <c r="F4" s="106">
        <v>4</v>
      </c>
      <c r="G4" s="102">
        <f t="shared" si="0"/>
        <v>1</v>
      </c>
      <c r="H4" s="102" t="s">
        <v>36</v>
      </c>
    </row>
    <row r="5" spans="1:8" x14ac:dyDescent="0.3">
      <c r="A5" s="112" t="s">
        <v>268</v>
      </c>
      <c r="B5" s="104" t="s">
        <v>269</v>
      </c>
      <c r="C5" s="9" t="s">
        <v>11</v>
      </c>
      <c r="D5" s="106">
        <v>1</v>
      </c>
      <c r="E5" s="106" t="s">
        <v>135</v>
      </c>
      <c r="F5" s="106">
        <v>1</v>
      </c>
      <c r="G5" s="102">
        <f t="shared" si="0"/>
        <v>1</v>
      </c>
      <c r="H5" s="102" t="s">
        <v>36</v>
      </c>
    </row>
    <row r="6" spans="1:8" x14ac:dyDescent="0.3">
      <c r="A6" s="112" t="s">
        <v>307</v>
      </c>
      <c r="B6" s="115" t="s">
        <v>134</v>
      </c>
      <c r="C6" s="9" t="s">
        <v>11</v>
      </c>
      <c r="D6" s="106">
        <v>1</v>
      </c>
      <c r="E6" s="106" t="s">
        <v>135</v>
      </c>
      <c r="F6" s="106">
        <v>1</v>
      </c>
      <c r="G6" s="102">
        <f t="shared" si="0"/>
        <v>1</v>
      </c>
      <c r="H6" s="102" t="s">
        <v>36</v>
      </c>
    </row>
    <row r="7" spans="1:8" ht="46.8" x14ac:dyDescent="0.3">
      <c r="A7" s="112" t="s">
        <v>323</v>
      </c>
      <c r="B7" s="107" t="s">
        <v>255</v>
      </c>
      <c r="C7" s="9" t="s">
        <v>11</v>
      </c>
      <c r="D7" s="106">
        <v>1</v>
      </c>
      <c r="E7" s="106" t="s">
        <v>135</v>
      </c>
      <c r="F7" s="106">
        <v>1</v>
      </c>
      <c r="G7" s="102">
        <f t="shared" si="0"/>
        <v>1</v>
      </c>
      <c r="H7" s="102" t="s">
        <v>36</v>
      </c>
    </row>
    <row r="8" spans="1:8" x14ac:dyDescent="0.3">
      <c r="A8" s="112" t="s">
        <v>231</v>
      </c>
      <c r="B8" s="104" t="s">
        <v>181</v>
      </c>
      <c r="C8" s="9" t="s">
        <v>11</v>
      </c>
      <c r="D8" s="106">
        <v>1</v>
      </c>
      <c r="E8" s="106" t="s">
        <v>122</v>
      </c>
      <c r="F8" s="106">
        <v>4</v>
      </c>
      <c r="G8" s="102">
        <f t="shared" si="0"/>
        <v>1</v>
      </c>
      <c r="H8" s="102" t="s">
        <v>36</v>
      </c>
    </row>
    <row r="9" spans="1:8" x14ac:dyDescent="0.3">
      <c r="A9" s="112" t="s">
        <v>200</v>
      </c>
      <c r="B9" s="104" t="s">
        <v>201</v>
      </c>
      <c r="C9" s="9" t="s">
        <v>11</v>
      </c>
      <c r="D9" s="106">
        <v>1</v>
      </c>
      <c r="E9" s="106" t="s">
        <v>122</v>
      </c>
      <c r="F9" s="106">
        <v>4</v>
      </c>
      <c r="G9" s="102">
        <f t="shared" si="0"/>
        <v>2</v>
      </c>
      <c r="H9" s="102" t="s">
        <v>36</v>
      </c>
    </row>
    <row r="10" spans="1:8" x14ac:dyDescent="0.3">
      <c r="A10" s="112" t="s">
        <v>200</v>
      </c>
      <c r="B10" s="104" t="s">
        <v>202</v>
      </c>
      <c r="C10" s="9" t="s">
        <v>11</v>
      </c>
      <c r="D10" s="106">
        <v>1</v>
      </c>
      <c r="E10" s="106" t="s">
        <v>122</v>
      </c>
      <c r="F10" s="106">
        <v>4</v>
      </c>
      <c r="G10" s="102">
        <f t="shared" si="0"/>
        <v>2</v>
      </c>
      <c r="H10" s="102" t="s">
        <v>36</v>
      </c>
    </row>
    <row r="11" spans="1:8" x14ac:dyDescent="0.3">
      <c r="A11" s="112" t="s">
        <v>315</v>
      </c>
      <c r="B11" s="104" t="s">
        <v>214</v>
      </c>
      <c r="C11" s="9" t="s">
        <v>11</v>
      </c>
      <c r="D11" s="106">
        <v>1</v>
      </c>
      <c r="E11" s="106" t="s">
        <v>130</v>
      </c>
      <c r="F11" s="106">
        <v>8</v>
      </c>
      <c r="G11" s="102">
        <f t="shared" si="0"/>
        <v>1</v>
      </c>
      <c r="H11" s="102" t="s">
        <v>36</v>
      </c>
    </row>
    <row r="12" spans="1:8" ht="31.2" x14ac:dyDescent="0.3">
      <c r="A12" s="112" t="s">
        <v>171</v>
      </c>
      <c r="B12" s="104" t="s">
        <v>172</v>
      </c>
      <c r="C12" s="9" t="s">
        <v>11</v>
      </c>
      <c r="D12" s="106">
        <v>1</v>
      </c>
      <c r="E12" s="106" t="s">
        <v>166</v>
      </c>
      <c r="F12" s="106">
        <v>2</v>
      </c>
      <c r="G12" s="102">
        <f t="shared" si="0"/>
        <v>1</v>
      </c>
      <c r="H12" s="102" t="s">
        <v>36</v>
      </c>
    </row>
    <row r="13" spans="1:8" x14ac:dyDescent="0.3">
      <c r="A13" s="112" t="s">
        <v>219</v>
      </c>
      <c r="B13" s="104" t="s">
        <v>220</v>
      </c>
      <c r="C13" s="9" t="s">
        <v>11</v>
      </c>
      <c r="D13" s="106">
        <v>1</v>
      </c>
      <c r="E13" s="106" t="s">
        <v>122</v>
      </c>
      <c r="F13" s="106">
        <v>4</v>
      </c>
      <c r="G13" s="102">
        <f t="shared" si="0"/>
        <v>1</v>
      </c>
      <c r="H13" s="102" t="s">
        <v>36</v>
      </c>
    </row>
    <row r="14" spans="1:8" ht="31.2" x14ac:dyDescent="0.3">
      <c r="A14" s="112" t="s">
        <v>305</v>
      </c>
      <c r="B14" s="115" t="s">
        <v>129</v>
      </c>
      <c r="C14" s="9" t="s">
        <v>11</v>
      </c>
      <c r="D14" s="106">
        <v>1</v>
      </c>
      <c r="E14" s="106" t="s">
        <v>130</v>
      </c>
      <c r="F14" s="106">
        <v>8</v>
      </c>
      <c r="G14" s="102">
        <f t="shared" si="0"/>
        <v>1</v>
      </c>
      <c r="H14" s="102" t="s">
        <v>36</v>
      </c>
    </row>
    <row r="15" spans="1:8" x14ac:dyDescent="0.3">
      <c r="A15" s="112" t="s">
        <v>313</v>
      </c>
      <c r="B15" s="104" t="s">
        <v>178</v>
      </c>
      <c r="C15" s="9" t="s">
        <v>11</v>
      </c>
      <c r="D15" s="106">
        <v>1</v>
      </c>
      <c r="E15" s="106" t="s">
        <v>130</v>
      </c>
      <c r="F15" s="106">
        <v>8</v>
      </c>
      <c r="G15" s="102">
        <f t="shared" si="0"/>
        <v>1</v>
      </c>
      <c r="H15" s="102" t="s">
        <v>36</v>
      </c>
    </row>
    <row r="16" spans="1:8" ht="31.2" x14ac:dyDescent="0.3">
      <c r="A16" s="112" t="s">
        <v>263</v>
      </c>
      <c r="B16" s="104" t="s">
        <v>264</v>
      </c>
      <c r="C16" s="9" t="s">
        <v>11</v>
      </c>
      <c r="D16" s="106">
        <v>8</v>
      </c>
      <c r="E16" s="106" t="s">
        <v>130</v>
      </c>
      <c r="F16" s="106">
        <v>8</v>
      </c>
      <c r="G16" s="102">
        <f t="shared" si="0"/>
        <v>1</v>
      </c>
      <c r="H16" s="102" t="s">
        <v>36</v>
      </c>
    </row>
    <row r="17" spans="1:8" x14ac:dyDescent="0.3">
      <c r="A17" s="112" t="s">
        <v>304</v>
      </c>
      <c r="B17" s="104" t="s">
        <v>126</v>
      </c>
      <c r="C17" s="9" t="s">
        <v>11</v>
      </c>
      <c r="D17" s="106">
        <v>2</v>
      </c>
      <c r="E17" s="106" t="s">
        <v>127</v>
      </c>
      <c r="F17" s="106">
        <v>8</v>
      </c>
      <c r="G17" s="102">
        <f t="shared" si="0"/>
        <v>1</v>
      </c>
      <c r="H17" s="102" t="s">
        <v>36</v>
      </c>
    </row>
    <row r="18" spans="1:8" ht="46.8" x14ac:dyDescent="0.3">
      <c r="A18" s="112" t="s">
        <v>205</v>
      </c>
      <c r="B18" s="118" t="s">
        <v>206</v>
      </c>
      <c r="C18" s="9" t="s">
        <v>11</v>
      </c>
      <c r="D18" s="106">
        <v>1</v>
      </c>
      <c r="E18" s="106" t="s">
        <v>166</v>
      </c>
      <c r="F18" s="106">
        <v>2</v>
      </c>
      <c r="G18" s="102">
        <f t="shared" si="0"/>
        <v>1</v>
      </c>
      <c r="H18" s="102" t="s">
        <v>36</v>
      </c>
    </row>
    <row r="19" spans="1:8" ht="62.4" x14ac:dyDescent="0.3">
      <c r="A19" s="112" t="s">
        <v>207</v>
      </c>
      <c r="B19" s="104" t="s">
        <v>208</v>
      </c>
      <c r="C19" s="9" t="s">
        <v>11</v>
      </c>
      <c r="D19" s="106">
        <v>1</v>
      </c>
      <c r="E19" s="106" t="s">
        <v>166</v>
      </c>
      <c r="F19" s="106">
        <v>2</v>
      </c>
      <c r="G19" s="102">
        <f t="shared" si="0"/>
        <v>1</v>
      </c>
      <c r="H19" s="102" t="s">
        <v>36</v>
      </c>
    </row>
    <row r="20" spans="1:8" ht="62.4" x14ac:dyDescent="0.3">
      <c r="A20" s="112" t="s">
        <v>319</v>
      </c>
      <c r="B20" s="104" t="s">
        <v>239</v>
      </c>
      <c r="C20" s="9" t="s">
        <v>11</v>
      </c>
      <c r="D20" s="106">
        <v>1</v>
      </c>
      <c r="E20" s="106" t="s">
        <v>166</v>
      </c>
      <c r="F20" s="106">
        <v>2</v>
      </c>
      <c r="G20" s="102">
        <f t="shared" si="0"/>
        <v>1</v>
      </c>
      <c r="H20" s="102" t="s">
        <v>36</v>
      </c>
    </row>
    <row r="21" spans="1:8" ht="46.8" x14ac:dyDescent="0.3">
      <c r="A21" s="112" t="s">
        <v>242</v>
      </c>
      <c r="B21" s="104" t="s">
        <v>243</v>
      </c>
      <c r="C21" s="9" t="s">
        <v>11</v>
      </c>
      <c r="D21" s="106">
        <v>1</v>
      </c>
      <c r="E21" s="106" t="s">
        <v>130</v>
      </c>
      <c r="F21" s="106">
        <v>8</v>
      </c>
      <c r="G21" s="102">
        <f t="shared" si="0"/>
        <v>1</v>
      </c>
      <c r="H21" s="102" t="s">
        <v>36</v>
      </c>
    </row>
    <row r="22" spans="1:8" ht="46.8" x14ac:dyDescent="0.3">
      <c r="A22" s="112" t="s">
        <v>244</v>
      </c>
      <c r="B22" s="104" t="s">
        <v>245</v>
      </c>
      <c r="C22" s="9" t="s">
        <v>11</v>
      </c>
      <c r="D22" s="106">
        <v>1</v>
      </c>
      <c r="E22" s="106" t="s">
        <v>130</v>
      </c>
      <c r="F22" s="106">
        <v>8</v>
      </c>
      <c r="G22" s="102">
        <f t="shared" si="0"/>
        <v>1</v>
      </c>
      <c r="H22" s="102" t="s">
        <v>36</v>
      </c>
    </row>
    <row r="23" spans="1:8" ht="31.2" x14ac:dyDescent="0.3">
      <c r="A23" s="112" t="s">
        <v>306</v>
      </c>
      <c r="B23" s="104" t="s">
        <v>132</v>
      </c>
      <c r="C23" s="9" t="s">
        <v>11</v>
      </c>
      <c r="D23" s="106">
        <v>1</v>
      </c>
      <c r="E23" s="106" t="s">
        <v>130</v>
      </c>
      <c r="F23" s="106">
        <v>8</v>
      </c>
      <c r="G23" s="102">
        <f t="shared" si="0"/>
        <v>1</v>
      </c>
      <c r="H23" s="102" t="s">
        <v>36</v>
      </c>
    </row>
    <row r="24" spans="1:8" ht="31.2" x14ac:dyDescent="0.3">
      <c r="A24" s="112" t="s">
        <v>119</v>
      </c>
      <c r="B24" s="105" t="s">
        <v>120</v>
      </c>
      <c r="C24" s="9" t="s">
        <v>11</v>
      </c>
      <c r="D24" s="106">
        <v>1</v>
      </c>
      <c r="E24" s="106" t="s">
        <v>122</v>
      </c>
      <c r="F24" s="106">
        <v>4</v>
      </c>
      <c r="G24" s="102">
        <f t="shared" si="0"/>
        <v>1</v>
      </c>
      <c r="H24" s="102" t="s">
        <v>36</v>
      </c>
    </row>
    <row r="25" spans="1:8" x14ac:dyDescent="0.3">
      <c r="A25" s="112" t="s">
        <v>232</v>
      </c>
      <c r="B25" s="104" t="s">
        <v>233</v>
      </c>
      <c r="C25" s="9" t="s">
        <v>11</v>
      </c>
      <c r="D25" s="106">
        <v>1</v>
      </c>
      <c r="E25" s="106" t="s">
        <v>122</v>
      </c>
      <c r="F25" s="106">
        <v>4</v>
      </c>
      <c r="G25" s="102">
        <f t="shared" si="0"/>
        <v>1</v>
      </c>
      <c r="H25" s="102" t="s">
        <v>36</v>
      </c>
    </row>
    <row r="26" spans="1:8" ht="31.2" x14ac:dyDescent="0.3">
      <c r="A26" s="112" t="s">
        <v>320</v>
      </c>
      <c r="B26" s="104" t="s">
        <v>247</v>
      </c>
      <c r="C26" s="9" t="s">
        <v>11</v>
      </c>
      <c r="D26" s="106">
        <v>1</v>
      </c>
      <c r="E26" s="106" t="s">
        <v>130</v>
      </c>
      <c r="F26" s="106">
        <v>8</v>
      </c>
      <c r="G26" s="102">
        <f t="shared" si="0"/>
        <v>1</v>
      </c>
      <c r="H26" s="102" t="s">
        <v>36</v>
      </c>
    </row>
    <row r="27" spans="1:8" ht="46.8" x14ac:dyDescent="0.3">
      <c r="A27" s="112" t="s">
        <v>258</v>
      </c>
      <c r="B27" s="107" t="s">
        <v>259</v>
      </c>
      <c r="C27" s="9" t="s">
        <v>11</v>
      </c>
      <c r="D27" s="106">
        <v>1</v>
      </c>
      <c r="E27" s="106" t="s">
        <v>135</v>
      </c>
      <c r="F27" s="106">
        <v>1</v>
      </c>
      <c r="G27" s="102">
        <f t="shared" si="0"/>
        <v>1</v>
      </c>
      <c r="H27" s="102" t="s">
        <v>36</v>
      </c>
    </row>
    <row r="28" spans="1:8" ht="31.2" x14ac:dyDescent="0.3">
      <c r="A28" s="112" t="s">
        <v>221</v>
      </c>
      <c r="B28" s="104" t="s">
        <v>222</v>
      </c>
      <c r="C28" s="9" t="s">
        <v>11</v>
      </c>
      <c r="D28" s="106">
        <v>1</v>
      </c>
      <c r="E28" s="106" t="s">
        <v>135</v>
      </c>
      <c r="F28" s="106">
        <v>1</v>
      </c>
      <c r="G28" s="102">
        <f t="shared" si="0"/>
        <v>1</v>
      </c>
      <c r="H28" s="102" t="s">
        <v>36</v>
      </c>
    </row>
    <row r="29" spans="1:8" x14ac:dyDescent="0.3">
      <c r="A29" s="112" t="s">
        <v>240</v>
      </c>
      <c r="B29" s="104" t="s">
        <v>241</v>
      </c>
      <c r="C29" s="9" t="s">
        <v>11</v>
      </c>
      <c r="D29" s="106">
        <v>1</v>
      </c>
      <c r="E29" s="106" t="s">
        <v>135</v>
      </c>
      <c r="F29" s="106">
        <v>1</v>
      </c>
      <c r="G29" s="102">
        <f t="shared" si="0"/>
        <v>1</v>
      </c>
      <c r="H29" s="102" t="s">
        <v>36</v>
      </c>
    </row>
    <row r="30" spans="1:8" x14ac:dyDescent="0.3">
      <c r="A30" s="112" t="s">
        <v>194</v>
      </c>
      <c r="B30" s="104" t="s">
        <v>195</v>
      </c>
      <c r="C30" s="9" t="s">
        <v>11</v>
      </c>
      <c r="D30" s="106">
        <v>1</v>
      </c>
      <c r="E30" s="106" t="s">
        <v>122</v>
      </c>
      <c r="F30" s="106">
        <v>4</v>
      </c>
      <c r="G30" s="102">
        <f t="shared" si="0"/>
        <v>1</v>
      </c>
      <c r="H30" s="102" t="s">
        <v>36</v>
      </c>
    </row>
    <row r="31" spans="1:8" x14ac:dyDescent="0.3">
      <c r="A31" s="112" t="s">
        <v>196</v>
      </c>
      <c r="B31" s="104" t="s">
        <v>197</v>
      </c>
      <c r="C31" s="9" t="s">
        <v>11</v>
      </c>
      <c r="D31" s="106">
        <v>1</v>
      </c>
      <c r="E31" s="106" t="s">
        <v>122</v>
      </c>
      <c r="F31" s="106">
        <v>4</v>
      </c>
      <c r="G31" s="102">
        <f t="shared" si="0"/>
        <v>1</v>
      </c>
      <c r="H31" s="102" t="s">
        <v>36</v>
      </c>
    </row>
    <row r="32" spans="1:8" ht="31.2" x14ac:dyDescent="0.3">
      <c r="A32" s="112" t="s">
        <v>318</v>
      </c>
      <c r="B32" s="104" t="s">
        <v>237</v>
      </c>
      <c r="C32" s="9" t="s">
        <v>11</v>
      </c>
      <c r="D32" s="106">
        <v>1</v>
      </c>
      <c r="E32" s="106" t="s">
        <v>135</v>
      </c>
      <c r="F32" s="106">
        <v>1</v>
      </c>
      <c r="G32" s="102">
        <f t="shared" si="0"/>
        <v>1</v>
      </c>
      <c r="H32" s="102" t="s">
        <v>36</v>
      </c>
    </row>
    <row r="33" spans="1:8" hidden="1" x14ac:dyDescent="0.3">
      <c r="A33" s="112" t="s">
        <v>284</v>
      </c>
      <c r="B33" s="105" t="s">
        <v>285</v>
      </c>
      <c r="C33" s="9" t="s">
        <v>5</v>
      </c>
      <c r="D33" s="106">
        <v>1</v>
      </c>
      <c r="E33" s="106" t="s">
        <v>130</v>
      </c>
      <c r="F33" s="106">
        <v>8</v>
      </c>
      <c r="G33" s="102">
        <f t="shared" si="0"/>
        <v>1</v>
      </c>
      <c r="H33" s="102" t="s">
        <v>36</v>
      </c>
    </row>
    <row r="34" spans="1:8" ht="46.8" x14ac:dyDescent="0.3">
      <c r="A34" s="112" t="s">
        <v>203</v>
      </c>
      <c r="B34" s="104" t="s">
        <v>204</v>
      </c>
      <c r="C34" s="9" t="s">
        <v>11</v>
      </c>
      <c r="D34" s="106">
        <v>1</v>
      </c>
      <c r="E34" s="106" t="s">
        <v>166</v>
      </c>
      <c r="F34" s="106">
        <v>2</v>
      </c>
      <c r="G34" s="102">
        <f t="shared" ref="G34:G65" si="1">COUNTIF($A$2:$A$999,A34)</f>
        <v>1</v>
      </c>
      <c r="H34" s="102" t="s">
        <v>36</v>
      </c>
    </row>
    <row r="35" spans="1:8" ht="31.2" x14ac:dyDescent="0.3">
      <c r="A35" s="112" t="s">
        <v>188</v>
      </c>
      <c r="B35" s="104" t="s">
        <v>189</v>
      </c>
      <c r="C35" s="9" t="s">
        <v>11</v>
      </c>
      <c r="D35" s="106">
        <v>1</v>
      </c>
      <c r="E35" s="106" t="s">
        <v>135</v>
      </c>
      <c r="F35" s="106">
        <v>1</v>
      </c>
      <c r="G35" s="102">
        <f t="shared" si="1"/>
        <v>1</v>
      </c>
      <c r="H35" s="102" t="s">
        <v>36</v>
      </c>
    </row>
    <row r="36" spans="1:8" ht="31.2" x14ac:dyDescent="0.3">
      <c r="A36" s="112" t="s">
        <v>190</v>
      </c>
      <c r="B36" s="104" t="s">
        <v>191</v>
      </c>
      <c r="C36" s="9" t="s">
        <v>11</v>
      </c>
      <c r="D36" s="106">
        <v>1</v>
      </c>
      <c r="E36" s="106" t="s">
        <v>135</v>
      </c>
      <c r="F36" s="106">
        <v>1</v>
      </c>
      <c r="G36" s="102">
        <f t="shared" si="1"/>
        <v>1</v>
      </c>
      <c r="H36" s="102" t="s">
        <v>36</v>
      </c>
    </row>
    <row r="37" spans="1:8" x14ac:dyDescent="0.3">
      <c r="A37" s="112" t="s">
        <v>192</v>
      </c>
      <c r="B37" s="104" t="s">
        <v>193</v>
      </c>
      <c r="C37" s="9" t="s">
        <v>11</v>
      </c>
      <c r="D37" s="106">
        <v>1</v>
      </c>
      <c r="E37" s="106" t="s">
        <v>166</v>
      </c>
      <c r="F37" s="106">
        <v>2</v>
      </c>
      <c r="G37" s="102">
        <f t="shared" si="1"/>
        <v>1</v>
      </c>
      <c r="H37" s="102" t="s">
        <v>36</v>
      </c>
    </row>
    <row r="38" spans="1:8" ht="46.8" x14ac:dyDescent="0.3">
      <c r="A38" s="112" t="s">
        <v>227</v>
      </c>
      <c r="B38" s="104" t="s">
        <v>228</v>
      </c>
      <c r="C38" s="9" t="s">
        <v>11</v>
      </c>
      <c r="D38" s="106">
        <v>1</v>
      </c>
      <c r="E38" s="106" t="s">
        <v>127</v>
      </c>
      <c r="F38" s="106">
        <v>2</v>
      </c>
      <c r="G38" s="102">
        <f t="shared" si="1"/>
        <v>1</v>
      </c>
      <c r="H38" s="102" t="s">
        <v>36</v>
      </c>
    </row>
    <row r="39" spans="1:8" ht="46.8" x14ac:dyDescent="0.3">
      <c r="A39" s="112" t="s">
        <v>225</v>
      </c>
      <c r="B39" s="104" t="s">
        <v>226</v>
      </c>
      <c r="C39" s="9" t="s">
        <v>11</v>
      </c>
      <c r="D39" s="106">
        <v>1</v>
      </c>
      <c r="E39" s="106" t="s">
        <v>166</v>
      </c>
      <c r="F39" s="106">
        <v>2</v>
      </c>
      <c r="G39" s="102">
        <f t="shared" si="1"/>
        <v>1</v>
      </c>
      <c r="H39" s="102" t="s">
        <v>36</v>
      </c>
    </row>
    <row r="40" spans="1:8" ht="31.2" x14ac:dyDescent="0.3">
      <c r="A40" s="112" t="s">
        <v>150</v>
      </c>
      <c r="B40" s="115" t="s">
        <v>151</v>
      </c>
      <c r="C40" s="9" t="s">
        <v>11</v>
      </c>
      <c r="D40" s="106">
        <v>1</v>
      </c>
      <c r="E40" s="106" t="s">
        <v>152</v>
      </c>
      <c r="F40" s="106">
        <v>4</v>
      </c>
      <c r="G40" s="102">
        <f t="shared" si="1"/>
        <v>1</v>
      </c>
      <c r="H40" s="102" t="s">
        <v>36</v>
      </c>
    </row>
    <row r="41" spans="1:8" ht="31.2" x14ac:dyDescent="0.3">
      <c r="A41" s="112" t="s">
        <v>153</v>
      </c>
      <c r="B41" s="104" t="s">
        <v>154</v>
      </c>
      <c r="C41" s="9" t="s">
        <v>11</v>
      </c>
      <c r="D41" s="106">
        <v>1</v>
      </c>
      <c r="E41" s="106" t="s">
        <v>152</v>
      </c>
      <c r="F41" s="106">
        <v>4</v>
      </c>
      <c r="G41" s="102">
        <f t="shared" si="1"/>
        <v>1</v>
      </c>
      <c r="H41" s="102" t="s">
        <v>36</v>
      </c>
    </row>
    <row r="42" spans="1:8" x14ac:dyDescent="0.3">
      <c r="A42" s="112" t="s">
        <v>229</v>
      </c>
      <c r="B42" s="104" t="s">
        <v>230</v>
      </c>
      <c r="C42" s="9" t="s">
        <v>11</v>
      </c>
      <c r="D42" s="106">
        <v>1</v>
      </c>
      <c r="E42" s="106" t="s">
        <v>166</v>
      </c>
      <c r="F42" s="106">
        <v>2</v>
      </c>
      <c r="G42" s="102">
        <f t="shared" si="1"/>
        <v>1</v>
      </c>
      <c r="H42" s="102" t="s">
        <v>36</v>
      </c>
    </row>
    <row r="43" spans="1:8" hidden="1" x14ac:dyDescent="0.3">
      <c r="A43" s="112" t="s">
        <v>26</v>
      </c>
      <c r="B43" s="105" t="s">
        <v>283</v>
      </c>
      <c r="C43" s="9" t="s">
        <v>5</v>
      </c>
      <c r="D43" s="106">
        <v>1</v>
      </c>
      <c r="E43" s="106" t="s">
        <v>130</v>
      </c>
      <c r="F43" s="106">
        <v>8</v>
      </c>
      <c r="G43" s="102">
        <f t="shared" si="1"/>
        <v>1</v>
      </c>
      <c r="H43" s="102" t="s">
        <v>36</v>
      </c>
    </row>
    <row r="44" spans="1:8" ht="31.2" x14ac:dyDescent="0.3">
      <c r="A44" s="112" t="s">
        <v>311</v>
      </c>
      <c r="B44" s="115" t="s">
        <v>147</v>
      </c>
      <c r="C44" s="9" t="s">
        <v>11</v>
      </c>
      <c r="D44" s="106">
        <v>1</v>
      </c>
      <c r="E44" s="106" t="s">
        <v>135</v>
      </c>
      <c r="F44" s="106">
        <v>1</v>
      </c>
      <c r="G44" s="102">
        <f t="shared" si="1"/>
        <v>1</v>
      </c>
      <c r="H44" s="102" t="s">
        <v>36</v>
      </c>
    </row>
    <row r="45" spans="1:8" ht="31.2" x14ac:dyDescent="0.3">
      <c r="A45" s="112" t="s">
        <v>223</v>
      </c>
      <c r="B45" s="104" t="s">
        <v>224</v>
      </c>
      <c r="C45" s="9" t="s">
        <v>11</v>
      </c>
      <c r="D45" s="106">
        <v>1</v>
      </c>
      <c r="E45" s="106" t="s">
        <v>166</v>
      </c>
      <c r="F45" s="106">
        <v>2</v>
      </c>
      <c r="G45" s="102">
        <f t="shared" si="1"/>
        <v>1</v>
      </c>
      <c r="H45" s="102" t="s">
        <v>36</v>
      </c>
    </row>
    <row r="46" spans="1:8" x14ac:dyDescent="0.3">
      <c r="A46" s="112" t="s">
        <v>179</v>
      </c>
      <c r="B46" s="104" t="s">
        <v>180</v>
      </c>
      <c r="C46" s="9" t="s">
        <v>11</v>
      </c>
      <c r="D46" s="106">
        <v>1</v>
      </c>
      <c r="E46" s="106" t="s">
        <v>122</v>
      </c>
      <c r="F46" s="106">
        <v>4</v>
      </c>
      <c r="G46" s="102">
        <f t="shared" si="1"/>
        <v>2</v>
      </c>
      <c r="H46" s="102" t="s">
        <v>36</v>
      </c>
    </row>
    <row r="47" spans="1:8" x14ac:dyDescent="0.3">
      <c r="A47" s="112" t="s">
        <v>179</v>
      </c>
      <c r="B47" s="104" t="s">
        <v>181</v>
      </c>
      <c r="C47" s="9" t="s">
        <v>11</v>
      </c>
      <c r="D47" s="106">
        <v>1</v>
      </c>
      <c r="E47" s="106" t="s">
        <v>122</v>
      </c>
      <c r="F47" s="106">
        <v>4</v>
      </c>
      <c r="G47" s="102">
        <f t="shared" si="1"/>
        <v>2</v>
      </c>
      <c r="H47" s="102" t="s">
        <v>36</v>
      </c>
    </row>
    <row r="48" spans="1:8" ht="31.2" x14ac:dyDescent="0.3">
      <c r="A48" s="112" t="s">
        <v>317</v>
      </c>
      <c r="B48" s="104" t="s">
        <v>235</v>
      </c>
      <c r="C48" s="9" t="s">
        <v>11</v>
      </c>
      <c r="D48" s="106">
        <v>1</v>
      </c>
      <c r="E48" s="106" t="s">
        <v>166</v>
      </c>
      <c r="F48" s="106">
        <v>2</v>
      </c>
      <c r="G48" s="102">
        <f t="shared" si="1"/>
        <v>1</v>
      </c>
      <c r="H48" s="102" t="s">
        <v>36</v>
      </c>
    </row>
    <row r="49" spans="1:8" x14ac:dyDescent="0.3">
      <c r="A49" s="112" t="s">
        <v>303</v>
      </c>
      <c r="B49" s="104" t="s">
        <v>124</v>
      </c>
      <c r="C49" s="9" t="s">
        <v>11</v>
      </c>
      <c r="D49" s="106">
        <v>1</v>
      </c>
      <c r="E49" s="106" t="s">
        <v>122</v>
      </c>
      <c r="F49" s="106">
        <v>4</v>
      </c>
      <c r="G49" s="102">
        <f t="shared" si="1"/>
        <v>1</v>
      </c>
      <c r="H49" s="102" t="s">
        <v>36</v>
      </c>
    </row>
    <row r="50" spans="1:8" ht="31.2" x14ac:dyDescent="0.3">
      <c r="A50" s="112" t="s">
        <v>217</v>
      </c>
      <c r="B50" s="104" t="s">
        <v>218</v>
      </c>
      <c r="C50" s="9" t="s">
        <v>11</v>
      </c>
      <c r="D50" s="106">
        <v>1</v>
      </c>
      <c r="E50" s="106" t="s">
        <v>166</v>
      </c>
      <c r="F50" s="106">
        <v>2</v>
      </c>
      <c r="G50" s="102">
        <f t="shared" si="1"/>
        <v>1</v>
      </c>
      <c r="H50" s="102" t="s">
        <v>36</v>
      </c>
    </row>
    <row r="51" spans="1:8" hidden="1" x14ac:dyDescent="0.3">
      <c r="A51" s="112" t="s">
        <v>17</v>
      </c>
      <c r="B51" s="105" t="s">
        <v>267</v>
      </c>
      <c r="C51" s="9" t="s">
        <v>5</v>
      </c>
      <c r="D51" s="106"/>
      <c r="E51" s="106" t="s">
        <v>130</v>
      </c>
      <c r="F51" s="106">
        <v>8</v>
      </c>
      <c r="G51" s="102">
        <f t="shared" si="1"/>
        <v>1</v>
      </c>
      <c r="H51" s="102" t="s">
        <v>36</v>
      </c>
    </row>
    <row r="52" spans="1:8" x14ac:dyDescent="0.3">
      <c r="A52" s="112" t="s">
        <v>184</v>
      </c>
      <c r="B52" s="104" t="s">
        <v>185</v>
      </c>
      <c r="C52" s="9" t="s">
        <v>11</v>
      </c>
      <c r="D52" s="106">
        <v>1</v>
      </c>
      <c r="E52" s="106" t="s">
        <v>130</v>
      </c>
      <c r="F52" s="106">
        <v>8</v>
      </c>
      <c r="G52" s="102">
        <f t="shared" si="1"/>
        <v>1</v>
      </c>
      <c r="H52" s="102" t="s">
        <v>36</v>
      </c>
    </row>
    <row r="53" spans="1:8" ht="46.8" x14ac:dyDescent="0.3">
      <c r="A53" s="112" t="s">
        <v>314</v>
      </c>
      <c r="B53" s="104" t="s">
        <v>199</v>
      </c>
      <c r="C53" s="9" t="s">
        <v>11</v>
      </c>
      <c r="D53" s="106">
        <v>1</v>
      </c>
      <c r="E53" s="106" t="s">
        <v>135</v>
      </c>
      <c r="F53" s="106">
        <v>1</v>
      </c>
      <c r="G53" s="102">
        <f t="shared" si="1"/>
        <v>1</v>
      </c>
      <c r="H53" s="102" t="s">
        <v>36</v>
      </c>
    </row>
    <row r="54" spans="1:8" x14ac:dyDescent="0.3">
      <c r="A54" s="112" t="s">
        <v>308</v>
      </c>
      <c r="B54" s="107" t="s">
        <v>137</v>
      </c>
      <c r="C54" s="9" t="s">
        <v>11</v>
      </c>
      <c r="D54" s="106">
        <v>1</v>
      </c>
      <c r="E54" s="106" t="s">
        <v>135</v>
      </c>
      <c r="F54" s="106">
        <v>1</v>
      </c>
      <c r="G54" s="102">
        <f t="shared" si="1"/>
        <v>1</v>
      </c>
      <c r="H54" s="102" t="s">
        <v>36</v>
      </c>
    </row>
    <row r="55" spans="1:8" x14ac:dyDescent="0.3">
      <c r="A55" s="112" t="s">
        <v>173</v>
      </c>
      <c r="B55" s="104" t="s">
        <v>174</v>
      </c>
      <c r="C55" s="9" t="s">
        <v>11</v>
      </c>
      <c r="D55" s="106">
        <v>1</v>
      </c>
      <c r="E55" s="106" t="s">
        <v>166</v>
      </c>
      <c r="F55" s="106">
        <v>2</v>
      </c>
      <c r="G55" s="102">
        <f t="shared" si="1"/>
        <v>1</v>
      </c>
      <c r="H55" s="102" t="s">
        <v>36</v>
      </c>
    </row>
    <row r="56" spans="1:8" ht="31.2" x14ac:dyDescent="0.3">
      <c r="A56" s="112" t="s">
        <v>316</v>
      </c>
      <c r="B56" s="104" t="s">
        <v>216</v>
      </c>
      <c r="C56" s="9" t="s">
        <v>11</v>
      </c>
      <c r="D56" s="106">
        <v>1</v>
      </c>
      <c r="E56" s="106" t="s">
        <v>130</v>
      </c>
      <c r="F56" s="106">
        <v>8</v>
      </c>
      <c r="G56" s="102">
        <f t="shared" si="1"/>
        <v>1</v>
      </c>
      <c r="H56" s="102" t="s">
        <v>36</v>
      </c>
    </row>
    <row r="57" spans="1:8" ht="62.4" x14ac:dyDescent="0.3">
      <c r="A57" s="112" t="s">
        <v>265</v>
      </c>
      <c r="B57" s="104" t="s">
        <v>266</v>
      </c>
      <c r="C57" s="9" t="s">
        <v>11</v>
      </c>
      <c r="D57" s="106">
        <v>1</v>
      </c>
      <c r="E57" s="106" t="s">
        <v>135</v>
      </c>
      <c r="F57" s="106">
        <v>1</v>
      </c>
      <c r="G57" s="102">
        <f t="shared" si="1"/>
        <v>1</v>
      </c>
      <c r="H57" s="102" t="s">
        <v>36</v>
      </c>
    </row>
    <row r="58" spans="1:8" x14ac:dyDescent="0.3">
      <c r="A58" s="112" t="s">
        <v>321</v>
      </c>
      <c r="B58" s="104" t="s">
        <v>249</v>
      </c>
      <c r="C58" s="9" t="s">
        <v>11</v>
      </c>
      <c r="D58" s="106">
        <v>1</v>
      </c>
      <c r="E58" s="106" t="s">
        <v>130</v>
      </c>
      <c r="F58" s="106">
        <v>8</v>
      </c>
      <c r="G58" s="102">
        <f t="shared" si="1"/>
        <v>1</v>
      </c>
      <c r="H58" s="102" t="s">
        <v>36</v>
      </c>
    </row>
    <row r="59" spans="1:8" hidden="1" x14ac:dyDescent="0.3">
      <c r="A59" s="112" t="s">
        <v>328</v>
      </c>
      <c r="B59" s="104" t="s">
        <v>279</v>
      </c>
      <c r="C59" s="9" t="s">
        <v>7</v>
      </c>
      <c r="D59" s="106">
        <v>1</v>
      </c>
      <c r="E59" s="106" t="s">
        <v>280</v>
      </c>
      <c r="F59" s="106">
        <v>4</v>
      </c>
      <c r="G59" s="102">
        <f t="shared" si="1"/>
        <v>1</v>
      </c>
      <c r="H59" s="102" t="s">
        <v>36</v>
      </c>
    </row>
    <row r="60" spans="1:8" hidden="1" x14ac:dyDescent="0.3">
      <c r="A60" s="112" t="s">
        <v>329</v>
      </c>
      <c r="B60" s="104" t="s">
        <v>282</v>
      </c>
      <c r="C60" s="9" t="s">
        <v>7</v>
      </c>
      <c r="D60" s="106">
        <v>1</v>
      </c>
      <c r="E60" s="106" t="s">
        <v>130</v>
      </c>
      <c r="F60" s="106">
        <v>8</v>
      </c>
      <c r="G60" s="102">
        <f t="shared" si="1"/>
        <v>1</v>
      </c>
      <c r="H60" s="102" t="s">
        <v>36</v>
      </c>
    </row>
    <row r="61" spans="1:8" ht="31.2" x14ac:dyDescent="0.3">
      <c r="A61" s="112" t="s">
        <v>167</v>
      </c>
      <c r="B61" s="104" t="s">
        <v>168</v>
      </c>
      <c r="C61" s="9" t="s">
        <v>11</v>
      </c>
      <c r="D61" s="106">
        <v>1</v>
      </c>
      <c r="E61" s="106" t="s">
        <v>135</v>
      </c>
      <c r="F61" s="106">
        <v>1</v>
      </c>
      <c r="G61" s="102">
        <f t="shared" si="1"/>
        <v>1</v>
      </c>
      <c r="H61" s="102" t="s">
        <v>36</v>
      </c>
    </row>
    <row r="62" spans="1:8" ht="31.2" x14ac:dyDescent="0.3">
      <c r="A62" s="112" t="s">
        <v>182</v>
      </c>
      <c r="B62" s="104" t="s">
        <v>183</v>
      </c>
      <c r="C62" s="9" t="s">
        <v>11</v>
      </c>
      <c r="D62" s="106">
        <v>1</v>
      </c>
      <c r="E62" s="106" t="s">
        <v>122</v>
      </c>
      <c r="F62" s="106">
        <v>4</v>
      </c>
      <c r="G62" s="102">
        <f t="shared" si="1"/>
        <v>1</v>
      </c>
      <c r="H62" s="102" t="s">
        <v>36</v>
      </c>
    </row>
    <row r="63" spans="1:8" x14ac:dyDescent="0.3">
      <c r="A63" s="112" t="s">
        <v>288</v>
      </c>
      <c r="B63" s="104" t="s">
        <v>289</v>
      </c>
      <c r="C63" s="9" t="s">
        <v>11</v>
      </c>
      <c r="D63" s="106">
        <v>1</v>
      </c>
      <c r="E63" s="106" t="s">
        <v>135</v>
      </c>
      <c r="F63" s="106">
        <v>1</v>
      </c>
      <c r="G63" s="102">
        <f t="shared" si="1"/>
        <v>1</v>
      </c>
      <c r="H63" s="102" t="s">
        <v>36</v>
      </c>
    </row>
    <row r="64" spans="1:8" x14ac:dyDescent="0.3">
      <c r="A64" s="112" t="s">
        <v>186</v>
      </c>
      <c r="B64" s="104" t="s">
        <v>187</v>
      </c>
      <c r="C64" s="9" t="s">
        <v>11</v>
      </c>
      <c r="D64" s="106">
        <v>1</v>
      </c>
      <c r="E64" s="106" t="s">
        <v>130</v>
      </c>
      <c r="F64" s="106">
        <v>8</v>
      </c>
      <c r="G64" s="102">
        <f t="shared" si="1"/>
        <v>1</v>
      </c>
      <c r="H64" s="102" t="s">
        <v>36</v>
      </c>
    </row>
    <row r="65" spans="1:8" ht="62.4" x14ac:dyDescent="0.3">
      <c r="A65" s="112" t="s">
        <v>272</v>
      </c>
      <c r="B65" s="101" t="s">
        <v>273</v>
      </c>
      <c r="C65" s="9" t="s">
        <v>11</v>
      </c>
      <c r="D65" s="106">
        <v>1</v>
      </c>
      <c r="E65" s="106" t="s">
        <v>135</v>
      </c>
      <c r="F65" s="106">
        <v>1</v>
      </c>
      <c r="G65" s="102">
        <f t="shared" si="1"/>
        <v>1</v>
      </c>
      <c r="H65" s="102" t="s">
        <v>36</v>
      </c>
    </row>
    <row r="66" spans="1:8" ht="31.2" x14ac:dyDescent="0.3">
      <c r="A66" s="112" t="s">
        <v>309</v>
      </c>
      <c r="B66" s="107" t="s">
        <v>143</v>
      </c>
      <c r="C66" s="9" t="s">
        <v>11</v>
      </c>
      <c r="D66" s="106">
        <v>1</v>
      </c>
      <c r="E66" s="106" t="s">
        <v>135</v>
      </c>
      <c r="F66" s="106">
        <v>1</v>
      </c>
      <c r="G66" s="102">
        <f t="shared" ref="G66:G85" si="2">COUNTIF($A$2:$A$999,A66)</f>
        <v>1</v>
      </c>
      <c r="H66" s="102" t="s">
        <v>36</v>
      </c>
    </row>
    <row r="67" spans="1:8" ht="31.2" x14ac:dyDescent="0.3">
      <c r="A67" s="112" t="s">
        <v>155</v>
      </c>
      <c r="B67" s="118" t="s">
        <v>156</v>
      </c>
      <c r="C67" s="9" t="s">
        <v>11</v>
      </c>
      <c r="D67" s="106">
        <v>1</v>
      </c>
      <c r="E67" s="106" t="s">
        <v>122</v>
      </c>
      <c r="F67" s="106">
        <v>4</v>
      </c>
      <c r="G67" s="102">
        <f t="shared" si="2"/>
        <v>1</v>
      </c>
      <c r="H67" s="102" t="s">
        <v>36</v>
      </c>
    </row>
    <row r="68" spans="1:8" ht="46.8" x14ac:dyDescent="0.3">
      <c r="A68" s="112" t="s">
        <v>159</v>
      </c>
      <c r="B68" s="104" t="s">
        <v>160</v>
      </c>
      <c r="C68" s="9" t="s">
        <v>11</v>
      </c>
      <c r="D68" s="106">
        <v>1</v>
      </c>
      <c r="E68" s="106" t="s">
        <v>122</v>
      </c>
      <c r="F68" s="106">
        <v>4</v>
      </c>
      <c r="G68" s="102">
        <f t="shared" si="2"/>
        <v>1</v>
      </c>
      <c r="H68" s="102" t="s">
        <v>36</v>
      </c>
    </row>
    <row r="69" spans="1:8" ht="62.4" x14ac:dyDescent="0.3">
      <c r="A69" s="112" t="s">
        <v>310</v>
      </c>
      <c r="B69" s="115" t="s">
        <v>145</v>
      </c>
      <c r="C69" s="9" t="s">
        <v>11</v>
      </c>
      <c r="D69" s="106">
        <v>1</v>
      </c>
      <c r="E69" s="106" t="s">
        <v>135</v>
      </c>
      <c r="F69" s="106">
        <v>1</v>
      </c>
      <c r="G69" s="102">
        <f t="shared" si="2"/>
        <v>1</v>
      </c>
      <c r="H69" s="102" t="s">
        <v>36</v>
      </c>
    </row>
    <row r="70" spans="1:8" ht="31.2" x14ac:dyDescent="0.3">
      <c r="A70" s="112" t="s">
        <v>322</v>
      </c>
      <c r="B70" s="107" t="s">
        <v>251</v>
      </c>
      <c r="C70" s="9" t="s">
        <v>11</v>
      </c>
      <c r="D70" s="106">
        <v>1</v>
      </c>
      <c r="E70" s="106" t="s">
        <v>135</v>
      </c>
      <c r="F70" s="106">
        <v>1</v>
      </c>
      <c r="G70" s="102">
        <f t="shared" si="2"/>
        <v>1</v>
      </c>
      <c r="H70" s="102" t="s">
        <v>36</v>
      </c>
    </row>
    <row r="71" spans="1:8" ht="31.2" x14ac:dyDescent="0.3">
      <c r="A71" s="112" t="s">
        <v>157</v>
      </c>
      <c r="B71" s="107" t="s">
        <v>158</v>
      </c>
      <c r="C71" s="9" t="s">
        <v>11</v>
      </c>
      <c r="D71" s="106">
        <v>1</v>
      </c>
      <c r="E71" s="106" t="s">
        <v>122</v>
      </c>
      <c r="F71" s="106">
        <v>4</v>
      </c>
      <c r="G71" s="102">
        <f t="shared" si="2"/>
        <v>1</v>
      </c>
      <c r="H71" s="102" t="s">
        <v>36</v>
      </c>
    </row>
    <row r="72" spans="1:8" x14ac:dyDescent="0.3">
      <c r="A72" s="112" t="s">
        <v>256</v>
      </c>
      <c r="B72" s="117" t="s">
        <v>257</v>
      </c>
      <c r="C72" s="9" t="s">
        <v>11</v>
      </c>
      <c r="D72" s="106">
        <v>2</v>
      </c>
      <c r="E72" s="106" t="s">
        <v>166</v>
      </c>
      <c r="F72" s="106">
        <v>2</v>
      </c>
      <c r="G72" s="102">
        <f t="shared" si="2"/>
        <v>1</v>
      </c>
      <c r="H72" s="102" t="s">
        <v>36</v>
      </c>
    </row>
    <row r="73" spans="1:8" x14ac:dyDescent="0.3">
      <c r="A73" s="112" t="s">
        <v>252</v>
      </c>
      <c r="B73" s="116" t="s">
        <v>253</v>
      </c>
      <c r="C73" s="9" t="s">
        <v>11</v>
      </c>
      <c r="D73" s="106">
        <v>1</v>
      </c>
      <c r="E73" s="106" t="s">
        <v>166</v>
      </c>
      <c r="F73" s="106">
        <v>2</v>
      </c>
      <c r="G73" s="102">
        <f t="shared" si="2"/>
        <v>1</v>
      </c>
      <c r="H73" s="102" t="s">
        <v>36</v>
      </c>
    </row>
    <row r="74" spans="1:8" ht="31.2" x14ac:dyDescent="0.3">
      <c r="A74" s="112" t="s">
        <v>325</v>
      </c>
      <c r="B74" s="104" t="s">
        <v>271</v>
      </c>
      <c r="C74" s="9" t="s">
        <v>11</v>
      </c>
      <c r="D74" s="106">
        <v>1</v>
      </c>
      <c r="E74" s="106" t="s">
        <v>135</v>
      </c>
      <c r="F74" s="106">
        <v>1</v>
      </c>
      <c r="G74" s="102">
        <f t="shared" si="2"/>
        <v>1</v>
      </c>
      <c r="H74" s="102" t="s">
        <v>36</v>
      </c>
    </row>
    <row r="75" spans="1:8" ht="46.8" x14ac:dyDescent="0.3">
      <c r="A75" s="112" t="s">
        <v>148</v>
      </c>
      <c r="B75" s="115" t="s">
        <v>149</v>
      </c>
      <c r="C75" s="9" t="s">
        <v>11</v>
      </c>
      <c r="D75" s="106">
        <v>1</v>
      </c>
      <c r="E75" s="106" t="s">
        <v>122</v>
      </c>
      <c r="F75" s="106">
        <v>4</v>
      </c>
      <c r="G75" s="102">
        <f t="shared" si="2"/>
        <v>1</v>
      </c>
      <c r="H75" s="102" t="s">
        <v>36</v>
      </c>
    </row>
    <row r="76" spans="1:8" x14ac:dyDescent="0.3">
      <c r="A76" s="112" t="s">
        <v>326</v>
      </c>
      <c r="B76" s="104" t="s">
        <v>275</v>
      </c>
      <c r="C76" s="9" t="s">
        <v>11</v>
      </c>
      <c r="D76" s="106">
        <v>1</v>
      </c>
      <c r="E76" s="106" t="s">
        <v>135</v>
      </c>
      <c r="F76" s="106">
        <v>1</v>
      </c>
      <c r="G76" s="102">
        <f t="shared" si="2"/>
        <v>1</v>
      </c>
      <c r="H76" s="102" t="s">
        <v>36</v>
      </c>
    </row>
    <row r="77" spans="1:8" ht="31.2" x14ac:dyDescent="0.3">
      <c r="A77" s="112" t="s">
        <v>138</v>
      </c>
      <c r="B77" s="101" t="s">
        <v>139</v>
      </c>
      <c r="C77" s="9" t="s">
        <v>11</v>
      </c>
      <c r="D77" s="106">
        <v>1</v>
      </c>
      <c r="E77" s="106" t="s">
        <v>135</v>
      </c>
      <c r="F77" s="106">
        <v>1</v>
      </c>
      <c r="G77" s="102">
        <f t="shared" si="2"/>
        <v>1</v>
      </c>
      <c r="H77" s="102" t="s">
        <v>36</v>
      </c>
    </row>
    <row r="78" spans="1:8" ht="31.2" x14ac:dyDescent="0.3">
      <c r="A78" s="112" t="s">
        <v>262</v>
      </c>
      <c r="B78" s="105"/>
      <c r="C78" s="9" t="s">
        <v>11</v>
      </c>
      <c r="D78" s="106">
        <v>1</v>
      </c>
      <c r="E78" s="106" t="s">
        <v>135</v>
      </c>
      <c r="F78" s="106">
        <v>1</v>
      </c>
      <c r="G78" s="102">
        <f t="shared" si="2"/>
        <v>1</v>
      </c>
      <c r="H78" s="102" t="s">
        <v>36</v>
      </c>
    </row>
    <row r="79" spans="1:8" ht="31.2" x14ac:dyDescent="0.3">
      <c r="A79" s="112" t="s">
        <v>140</v>
      </c>
      <c r="B79" s="101" t="s">
        <v>141</v>
      </c>
      <c r="C79" s="9" t="s">
        <v>11</v>
      </c>
      <c r="D79" s="106">
        <v>1</v>
      </c>
      <c r="E79" s="106" t="s">
        <v>122</v>
      </c>
      <c r="F79" s="106">
        <v>4</v>
      </c>
      <c r="G79" s="102">
        <f t="shared" si="2"/>
        <v>1</v>
      </c>
      <c r="H79" s="102" t="s">
        <v>36</v>
      </c>
    </row>
    <row r="80" spans="1:8" ht="31.2" x14ac:dyDescent="0.3">
      <c r="A80" s="112" t="s">
        <v>327</v>
      </c>
      <c r="B80" s="107" t="s">
        <v>277</v>
      </c>
      <c r="C80" s="9" t="s">
        <v>11</v>
      </c>
      <c r="D80" s="106">
        <v>1</v>
      </c>
      <c r="E80" s="106" t="s">
        <v>135</v>
      </c>
      <c r="F80" s="106">
        <v>1</v>
      </c>
      <c r="G80" s="102">
        <f t="shared" si="2"/>
        <v>1</v>
      </c>
      <c r="H80" s="102" t="s">
        <v>36</v>
      </c>
    </row>
    <row r="81" spans="1:8" x14ac:dyDescent="0.3">
      <c r="A81" s="112" t="s">
        <v>286</v>
      </c>
      <c r="B81" s="104" t="s">
        <v>287</v>
      </c>
      <c r="C81" s="9" t="s">
        <v>11</v>
      </c>
      <c r="D81" s="106">
        <v>1</v>
      </c>
      <c r="E81" s="106" t="s">
        <v>130</v>
      </c>
      <c r="F81" s="106">
        <v>8</v>
      </c>
      <c r="G81" s="102">
        <f t="shared" si="2"/>
        <v>1</v>
      </c>
      <c r="H81" s="102" t="s">
        <v>36</v>
      </c>
    </row>
    <row r="82" spans="1:8" ht="31.2" x14ac:dyDescent="0.3">
      <c r="A82" s="112" t="s">
        <v>169</v>
      </c>
      <c r="B82" s="104" t="s">
        <v>170</v>
      </c>
      <c r="C82" s="9" t="s">
        <v>11</v>
      </c>
      <c r="D82" s="106">
        <v>1</v>
      </c>
      <c r="E82" s="106" t="s">
        <v>130</v>
      </c>
      <c r="F82" s="106">
        <v>8</v>
      </c>
      <c r="G82" s="102">
        <f t="shared" si="2"/>
        <v>1</v>
      </c>
      <c r="H82" s="102" t="s">
        <v>36</v>
      </c>
    </row>
    <row r="83" spans="1:8" x14ac:dyDescent="0.3">
      <c r="A83" s="112" t="s">
        <v>161</v>
      </c>
      <c r="B83" s="104" t="s">
        <v>162</v>
      </c>
      <c r="C83" s="9" t="s">
        <v>11</v>
      </c>
      <c r="D83" s="106">
        <v>1</v>
      </c>
      <c r="E83" s="106" t="s">
        <v>135</v>
      </c>
      <c r="F83" s="106">
        <v>1</v>
      </c>
      <c r="G83" s="102">
        <f t="shared" si="2"/>
        <v>1</v>
      </c>
      <c r="H83" s="102" t="s">
        <v>36</v>
      </c>
    </row>
    <row r="84" spans="1:8" x14ac:dyDescent="0.3">
      <c r="A84" s="112" t="s">
        <v>209</v>
      </c>
      <c r="B84" s="104" t="s">
        <v>210</v>
      </c>
      <c r="C84" s="9" t="s">
        <v>11</v>
      </c>
      <c r="D84" s="106">
        <v>1</v>
      </c>
      <c r="E84" s="106" t="s">
        <v>122</v>
      </c>
      <c r="F84" s="106">
        <v>4</v>
      </c>
      <c r="G84" s="102">
        <f t="shared" si="2"/>
        <v>1</v>
      </c>
      <c r="H84" s="102" t="s">
        <v>36</v>
      </c>
    </row>
    <row r="85" spans="1:8" x14ac:dyDescent="0.3">
      <c r="A85" s="112" t="s">
        <v>175</v>
      </c>
      <c r="B85" s="104" t="s">
        <v>176</v>
      </c>
      <c r="C85" s="9" t="s">
        <v>11</v>
      </c>
      <c r="D85" s="106">
        <v>1</v>
      </c>
      <c r="E85" s="106" t="s">
        <v>166</v>
      </c>
      <c r="F85" s="106">
        <v>2</v>
      </c>
      <c r="G85" s="102">
        <f t="shared" si="2"/>
        <v>1</v>
      </c>
      <c r="H85" s="102" t="s">
        <v>36</v>
      </c>
    </row>
    <row r="86" spans="1:8" x14ac:dyDescent="0.3">
      <c r="C86" s="110"/>
    </row>
    <row r="87" spans="1:8" x14ac:dyDescent="0.3">
      <c r="C87" s="110"/>
    </row>
    <row r="88" spans="1:8" x14ac:dyDescent="0.3">
      <c r="C88" s="110"/>
    </row>
    <row r="89" spans="1:8" x14ac:dyDescent="0.3">
      <c r="C89" s="110"/>
    </row>
    <row r="90" spans="1:8" x14ac:dyDescent="0.3">
      <c r="C90" s="110"/>
    </row>
    <row r="91" spans="1:8" x14ac:dyDescent="0.3">
      <c r="C91" s="110"/>
    </row>
    <row r="92" spans="1:8" x14ac:dyDescent="0.3">
      <c r="C92" s="110"/>
    </row>
    <row r="93" spans="1:8" x14ac:dyDescent="0.3">
      <c r="C93" s="110"/>
    </row>
    <row r="94" spans="1:8" x14ac:dyDescent="0.3">
      <c r="C94" s="110"/>
    </row>
    <row r="95" spans="1:8" x14ac:dyDescent="0.3">
      <c r="C95" s="110"/>
    </row>
    <row r="96" spans="1:8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85" xr:uid="{862AB6E4-929E-4CA8-A82A-84513D3AB1A7}">
    <filterColumn colId="2">
      <filters>
        <filter val="Оборудование"/>
      </filters>
    </filterColumn>
    <sortState xmlns:xlrd2="http://schemas.microsoft.com/office/spreadsheetml/2017/richdata2" ref="A2:H85">
      <sortCondition ref="A2:A85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8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5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85" xr:uid="{3116E6BD-2D16-4A6F-A5C8-481532240C5E}">
      <formula1>"Базовая часть, Вариативная часть"</formula1>
    </dataValidation>
    <dataValidation allowBlank="1" showErrorMessage="1" sqref="A2:B85" xr:uid="{0E70D7EE-21C5-4F06-B406-3FDB18F5B2B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E3FE11-341E-4B49-A785-BA9617F0275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108" customWidth="1"/>
    <col min="2" max="2" width="100.6640625" style="101" customWidth="1"/>
    <col min="3" max="3" width="20.44140625" style="111" customWidth="1"/>
    <col min="4" max="4" width="14.44140625" style="111" customWidth="1"/>
    <col min="5" max="5" width="25.6640625" style="111" customWidth="1"/>
    <col min="6" max="6" width="14.33203125" style="111" customWidth="1"/>
    <col min="7" max="7" width="13.88671875" style="100" customWidth="1"/>
    <col min="8" max="8" width="20.88671875" style="100" customWidth="1"/>
    <col min="9" max="16384" width="8.88671875" style="101"/>
  </cols>
  <sheetData>
    <row r="1" spans="1:8" ht="31.2" x14ac:dyDescent="0.3">
      <c r="A1" s="98" t="s">
        <v>1</v>
      </c>
      <c r="B1" s="99" t="s">
        <v>10</v>
      </c>
      <c r="C1" s="103" t="s">
        <v>2</v>
      </c>
      <c r="D1" s="98" t="s">
        <v>4</v>
      </c>
      <c r="E1" s="98" t="s">
        <v>3</v>
      </c>
      <c r="F1" s="98" t="s">
        <v>8</v>
      </c>
      <c r="G1" s="99" t="s">
        <v>32</v>
      </c>
      <c r="H1" s="98" t="s">
        <v>33</v>
      </c>
    </row>
    <row r="2" spans="1:8" x14ac:dyDescent="0.3">
      <c r="A2" s="112" t="s">
        <v>27</v>
      </c>
      <c r="B2" s="104" t="s">
        <v>290</v>
      </c>
      <c r="C2" s="9" t="s">
        <v>5</v>
      </c>
      <c r="D2" s="106">
        <v>1</v>
      </c>
      <c r="E2" s="114" t="s">
        <v>6</v>
      </c>
      <c r="F2" s="106">
        <v>1</v>
      </c>
      <c r="G2" s="100">
        <f t="shared" ref="G2:G7" si="0">COUNTIF($A$2:$A$999,A2)</f>
        <v>1</v>
      </c>
      <c r="H2" s="100" t="s">
        <v>36</v>
      </c>
    </row>
    <row r="3" spans="1:8" x14ac:dyDescent="0.3">
      <c r="A3" s="112" t="s">
        <v>284</v>
      </c>
      <c r="B3" s="105" t="s">
        <v>297</v>
      </c>
      <c r="C3" s="9" t="s">
        <v>5</v>
      </c>
      <c r="D3" s="106">
        <v>1</v>
      </c>
      <c r="E3" s="106" t="s">
        <v>6</v>
      </c>
      <c r="F3" s="106">
        <v>1</v>
      </c>
      <c r="G3" s="100">
        <f t="shared" si="0"/>
        <v>1</v>
      </c>
      <c r="H3" s="100" t="s">
        <v>36</v>
      </c>
    </row>
    <row r="4" spans="1:8" x14ac:dyDescent="0.3">
      <c r="A4" s="112" t="s">
        <v>26</v>
      </c>
      <c r="B4" s="105" t="s">
        <v>296</v>
      </c>
      <c r="C4" s="9" t="s">
        <v>5</v>
      </c>
      <c r="D4" s="106">
        <v>1</v>
      </c>
      <c r="E4" s="106" t="s">
        <v>6</v>
      </c>
      <c r="F4" s="106">
        <v>1</v>
      </c>
      <c r="G4" s="100">
        <f t="shared" si="0"/>
        <v>1</v>
      </c>
      <c r="H4" s="100" t="s">
        <v>36</v>
      </c>
    </row>
    <row r="5" spans="1:8" x14ac:dyDescent="0.3">
      <c r="A5" s="112" t="s">
        <v>291</v>
      </c>
      <c r="B5" s="104" t="s">
        <v>292</v>
      </c>
      <c r="C5" s="9" t="s">
        <v>7</v>
      </c>
      <c r="D5" s="106">
        <v>1</v>
      </c>
      <c r="E5" s="114" t="s">
        <v>6</v>
      </c>
      <c r="F5" s="106">
        <v>1</v>
      </c>
      <c r="G5" s="100">
        <f t="shared" si="0"/>
        <v>1</v>
      </c>
      <c r="H5" s="100" t="s">
        <v>36</v>
      </c>
    </row>
    <row r="6" spans="1:8" x14ac:dyDescent="0.3">
      <c r="A6" s="112" t="s">
        <v>294</v>
      </c>
      <c r="B6" s="105" t="s">
        <v>295</v>
      </c>
      <c r="C6" s="9" t="s">
        <v>7</v>
      </c>
      <c r="D6" s="106">
        <v>1</v>
      </c>
      <c r="E6" s="106" t="s">
        <v>6</v>
      </c>
      <c r="F6" s="106">
        <v>1</v>
      </c>
      <c r="G6" s="100">
        <f t="shared" si="0"/>
        <v>1</v>
      </c>
      <c r="H6" s="100" t="s">
        <v>36</v>
      </c>
    </row>
    <row r="7" spans="1:8" x14ac:dyDescent="0.3">
      <c r="A7" s="112" t="s">
        <v>34</v>
      </c>
      <c r="B7" s="105" t="s">
        <v>293</v>
      </c>
      <c r="C7" s="9" t="s">
        <v>7</v>
      </c>
      <c r="D7" s="106">
        <v>1</v>
      </c>
      <c r="E7" s="106" t="s">
        <v>6</v>
      </c>
      <c r="F7" s="106">
        <v>1</v>
      </c>
      <c r="G7" s="100">
        <f t="shared" si="0"/>
        <v>1</v>
      </c>
      <c r="H7" s="100" t="s">
        <v>36</v>
      </c>
    </row>
    <row r="8" spans="1:8" x14ac:dyDescent="0.3">
      <c r="C8" s="110"/>
    </row>
    <row r="9" spans="1:8" x14ac:dyDescent="0.3">
      <c r="C9" s="110"/>
    </row>
    <row r="10" spans="1:8" x14ac:dyDescent="0.3">
      <c r="C10" s="110"/>
    </row>
    <row r="11" spans="1:8" x14ac:dyDescent="0.3">
      <c r="C11" s="110"/>
    </row>
    <row r="12" spans="1:8" x14ac:dyDescent="0.3">
      <c r="C12" s="110"/>
    </row>
    <row r="13" spans="1:8" x14ac:dyDescent="0.3">
      <c r="C13" s="110"/>
    </row>
    <row r="14" spans="1:8" x14ac:dyDescent="0.3">
      <c r="C14" s="110"/>
    </row>
    <row r="15" spans="1:8" x14ac:dyDescent="0.3">
      <c r="C15" s="110"/>
    </row>
    <row r="16" spans="1:8" x14ac:dyDescent="0.3">
      <c r="C16" s="110"/>
    </row>
    <row r="17" spans="3:3" x14ac:dyDescent="0.3">
      <c r="C17" s="110"/>
    </row>
    <row r="18" spans="3:3" x14ac:dyDescent="0.3">
      <c r="C18" s="110"/>
    </row>
    <row r="19" spans="3:3" x14ac:dyDescent="0.3">
      <c r="C19" s="110"/>
    </row>
    <row r="20" spans="3:3" x14ac:dyDescent="0.3">
      <c r="C20" s="110"/>
    </row>
    <row r="21" spans="3:3" x14ac:dyDescent="0.3">
      <c r="C21" s="110"/>
    </row>
    <row r="22" spans="3:3" x14ac:dyDescent="0.3">
      <c r="C22" s="110"/>
    </row>
    <row r="23" spans="3:3" x14ac:dyDescent="0.3">
      <c r="C23" s="110"/>
    </row>
    <row r="24" spans="3:3" x14ac:dyDescent="0.3">
      <c r="C24" s="110"/>
    </row>
    <row r="25" spans="3:3" x14ac:dyDescent="0.3">
      <c r="C25" s="110"/>
    </row>
    <row r="26" spans="3:3" x14ac:dyDescent="0.3">
      <c r="C26" s="110"/>
    </row>
    <row r="27" spans="3:3" x14ac:dyDescent="0.3">
      <c r="C27" s="110"/>
    </row>
    <row r="28" spans="3:3" x14ac:dyDescent="0.3">
      <c r="C28" s="110"/>
    </row>
    <row r="29" spans="3:3" x14ac:dyDescent="0.3">
      <c r="C29" s="110"/>
    </row>
    <row r="30" spans="3:3" x14ac:dyDescent="0.3">
      <c r="C30" s="110"/>
    </row>
    <row r="31" spans="3:3" x14ac:dyDescent="0.3">
      <c r="C31" s="110"/>
    </row>
    <row r="32" spans="3:3" x14ac:dyDescent="0.3">
      <c r="C32" s="110"/>
    </row>
    <row r="33" spans="3:3" x14ac:dyDescent="0.3">
      <c r="C33" s="110"/>
    </row>
    <row r="34" spans="3:3" x14ac:dyDescent="0.3">
      <c r="C34" s="110"/>
    </row>
    <row r="35" spans="3:3" x14ac:dyDescent="0.3">
      <c r="C35" s="110"/>
    </row>
    <row r="36" spans="3:3" x14ac:dyDescent="0.3">
      <c r="C36" s="110"/>
    </row>
    <row r="37" spans="3:3" x14ac:dyDescent="0.3">
      <c r="C37" s="110"/>
    </row>
    <row r="38" spans="3:3" x14ac:dyDescent="0.3">
      <c r="C38" s="110"/>
    </row>
    <row r="39" spans="3:3" x14ac:dyDescent="0.3">
      <c r="C39" s="110"/>
    </row>
    <row r="40" spans="3:3" x14ac:dyDescent="0.3">
      <c r="C40" s="110"/>
    </row>
    <row r="41" spans="3:3" x14ac:dyDescent="0.3">
      <c r="C41" s="110"/>
    </row>
    <row r="42" spans="3:3" x14ac:dyDescent="0.3">
      <c r="C42" s="110"/>
    </row>
    <row r="43" spans="3:3" x14ac:dyDescent="0.3">
      <c r="C43" s="110"/>
    </row>
    <row r="44" spans="3:3" x14ac:dyDescent="0.3">
      <c r="C44" s="110"/>
    </row>
    <row r="45" spans="3:3" x14ac:dyDescent="0.3">
      <c r="C45" s="110"/>
    </row>
    <row r="46" spans="3:3" x14ac:dyDescent="0.3">
      <c r="C46" s="110"/>
    </row>
    <row r="47" spans="3:3" x14ac:dyDescent="0.3">
      <c r="C47" s="110"/>
    </row>
    <row r="48" spans="3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5B7F2CE6-6822-4719-92C2-654AC61D8A4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AD4629-1329-47BD-B7BE-9A96CD92CEF1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871F-536C-46A2-AB59-8047396D188D}">
  <dimension ref="A1"/>
  <sheetViews>
    <sheetView workbookViewId="0">
      <selection activeCell="B26" sqref="B26"/>
    </sheetView>
  </sheetViews>
  <sheetFormatPr defaultRowHeight="14.4" x14ac:dyDescent="0.3"/>
  <cols>
    <col min="2" max="2" width="32.6640625" customWidth="1"/>
    <col min="3" max="3" width="100.6640625" customWidth="1"/>
    <col min="4" max="4" width="25.6640625" bestFit="1" customWidth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108" customWidth="1"/>
    <col min="2" max="2" width="100.6640625" style="101" customWidth="1"/>
    <col min="3" max="3" width="29.33203125" style="111" customWidth="1"/>
    <col min="4" max="4" width="14.44140625" style="111" customWidth="1"/>
    <col min="5" max="5" width="25.6640625" style="111" customWidth="1"/>
    <col min="6" max="6" width="14.33203125" style="111" customWidth="1"/>
    <col min="7" max="7" width="13.88671875" style="100" customWidth="1"/>
    <col min="8" max="8" width="20.88671875" style="100" customWidth="1"/>
    <col min="9" max="16384" width="8.88671875" style="101"/>
  </cols>
  <sheetData>
    <row r="1" spans="1:8" ht="31.2" x14ac:dyDescent="0.3">
      <c r="A1" s="98" t="s">
        <v>1</v>
      </c>
      <c r="B1" s="99" t="s">
        <v>10</v>
      </c>
      <c r="C1" s="103" t="s">
        <v>2</v>
      </c>
      <c r="D1" s="98" t="s">
        <v>4</v>
      </c>
      <c r="E1" s="98" t="s">
        <v>3</v>
      </c>
      <c r="F1" s="98" t="s">
        <v>8</v>
      </c>
      <c r="G1" s="98" t="s">
        <v>32</v>
      </c>
      <c r="H1" s="98" t="s">
        <v>33</v>
      </c>
    </row>
    <row r="2" spans="1:8" x14ac:dyDescent="0.3">
      <c r="A2" s="7" t="s">
        <v>20</v>
      </c>
      <c r="B2" s="107" t="s">
        <v>302</v>
      </c>
      <c r="C2" s="9" t="s">
        <v>9</v>
      </c>
      <c r="D2" s="113">
        <v>1</v>
      </c>
      <c r="E2" s="113" t="s">
        <v>6</v>
      </c>
      <c r="F2" s="113">
        <v>1</v>
      </c>
      <c r="G2" s="100">
        <f>COUNTIF($A$2:$A$999,A2)</f>
        <v>1</v>
      </c>
      <c r="H2" s="100" t="s">
        <v>36</v>
      </c>
    </row>
    <row r="3" spans="1:8" x14ac:dyDescent="0.3">
      <c r="A3" s="112" t="s">
        <v>300</v>
      </c>
      <c r="B3" s="105" t="s">
        <v>299</v>
      </c>
      <c r="C3" s="9" t="s">
        <v>9</v>
      </c>
      <c r="D3" s="106">
        <v>1</v>
      </c>
      <c r="E3" s="106" t="s">
        <v>6</v>
      </c>
      <c r="F3" s="106">
        <v>1</v>
      </c>
      <c r="G3" s="100">
        <f>COUNTIF($A$2:$A$999,A3)</f>
        <v>1</v>
      </c>
      <c r="H3" s="100" t="s">
        <v>36</v>
      </c>
    </row>
    <row r="4" spans="1:8" ht="46.8" x14ac:dyDescent="0.3">
      <c r="A4" s="112" t="s">
        <v>298</v>
      </c>
      <c r="B4" s="105" t="s">
        <v>299</v>
      </c>
      <c r="C4" s="9" t="s">
        <v>9</v>
      </c>
      <c r="D4" s="106">
        <v>1</v>
      </c>
      <c r="E4" s="106" t="s">
        <v>6</v>
      </c>
      <c r="F4" s="106">
        <v>1</v>
      </c>
      <c r="G4" s="100">
        <f>COUNTIF($A$2:$A$999,A4)</f>
        <v>1</v>
      </c>
      <c r="H4" s="100" t="s">
        <v>36</v>
      </c>
    </row>
    <row r="5" spans="1:8" x14ac:dyDescent="0.3">
      <c r="B5" s="109"/>
      <c r="C5" s="110"/>
      <c r="F5" s="110"/>
    </row>
    <row r="6" spans="1:8" x14ac:dyDescent="0.3">
      <c r="B6" s="109"/>
      <c r="C6" s="110"/>
      <c r="D6" s="110"/>
      <c r="F6" s="110"/>
    </row>
    <row r="7" spans="1:8" x14ac:dyDescent="0.3">
      <c r="B7" s="109"/>
      <c r="C7" s="110"/>
      <c r="D7" s="110"/>
      <c r="F7" s="110"/>
    </row>
    <row r="8" spans="1:8" x14ac:dyDescent="0.3">
      <c r="B8" s="109"/>
      <c r="C8" s="110"/>
      <c r="D8" s="110"/>
      <c r="F8" s="110"/>
    </row>
    <row r="9" spans="1:8" x14ac:dyDescent="0.3">
      <c r="B9" s="109"/>
      <c r="C9" s="110"/>
      <c r="D9" s="110"/>
    </row>
    <row r="10" spans="1:8" x14ac:dyDescent="0.3">
      <c r="B10" s="109"/>
      <c r="C10" s="110"/>
      <c r="D10" s="110"/>
    </row>
    <row r="11" spans="1:8" x14ac:dyDescent="0.3">
      <c r="B11" s="109"/>
      <c r="C11" s="110"/>
      <c r="D11" s="110"/>
    </row>
    <row r="12" spans="1:8" x14ac:dyDescent="0.3">
      <c r="B12" s="109"/>
      <c r="C12" s="110"/>
      <c r="D12" s="110"/>
    </row>
    <row r="13" spans="1:8" x14ac:dyDescent="0.3">
      <c r="B13" s="109"/>
      <c r="C13" s="110"/>
    </row>
    <row r="14" spans="1:8" x14ac:dyDescent="0.3">
      <c r="B14" s="109"/>
      <c r="C14" s="110"/>
    </row>
    <row r="15" spans="1:8" x14ac:dyDescent="0.3">
      <c r="B15" s="109"/>
      <c r="C15" s="110"/>
    </row>
    <row r="16" spans="1:8" x14ac:dyDescent="0.3">
      <c r="B16" s="109"/>
      <c r="C16" s="110"/>
    </row>
    <row r="17" spans="2:3" x14ac:dyDescent="0.3">
      <c r="B17" s="109"/>
      <c r="C17" s="110"/>
    </row>
    <row r="18" spans="2:3" x14ac:dyDescent="0.3">
      <c r="B18" s="109"/>
      <c r="C18" s="110"/>
    </row>
    <row r="19" spans="2:3" x14ac:dyDescent="0.3">
      <c r="B19" s="109"/>
      <c r="C19" s="110"/>
    </row>
    <row r="20" spans="2:3" x14ac:dyDescent="0.3">
      <c r="B20" s="109"/>
      <c r="C20" s="110"/>
    </row>
    <row r="21" spans="2:3" x14ac:dyDescent="0.3">
      <c r="B21" s="109"/>
      <c r="C21" s="110"/>
    </row>
    <row r="22" spans="2:3" x14ac:dyDescent="0.3">
      <c r="B22" s="109"/>
      <c r="C22" s="110"/>
    </row>
    <row r="23" spans="2:3" x14ac:dyDescent="0.3">
      <c r="B23" s="109"/>
      <c r="C23" s="110"/>
    </row>
    <row r="24" spans="2:3" x14ac:dyDescent="0.3">
      <c r="B24" s="109"/>
      <c r="C24" s="110"/>
    </row>
    <row r="25" spans="2:3" x14ac:dyDescent="0.3">
      <c r="B25" s="109"/>
      <c r="C25" s="110"/>
    </row>
    <row r="26" spans="2:3" x14ac:dyDescent="0.3">
      <c r="B26" s="109"/>
      <c r="C26" s="110"/>
    </row>
    <row r="27" spans="2:3" x14ac:dyDescent="0.3">
      <c r="B27" s="109"/>
      <c r="C27" s="110"/>
    </row>
    <row r="28" spans="2:3" x14ac:dyDescent="0.3">
      <c r="B28" s="109"/>
      <c r="C28" s="110"/>
    </row>
    <row r="29" spans="2:3" x14ac:dyDescent="0.3">
      <c r="B29" s="109"/>
      <c r="C29" s="110"/>
    </row>
    <row r="30" spans="2:3" x14ac:dyDescent="0.3">
      <c r="B30" s="109"/>
      <c r="C30" s="110"/>
    </row>
    <row r="31" spans="2:3" x14ac:dyDescent="0.3">
      <c r="B31" s="109"/>
      <c r="C31" s="110"/>
    </row>
    <row r="32" spans="2:3" x14ac:dyDescent="0.3">
      <c r="B32" s="109"/>
      <c r="C32" s="110"/>
    </row>
    <row r="33" spans="2:3" x14ac:dyDescent="0.3">
      <c r="B33" s="109"/>
      <c r="C33" s="110"/>
    </row>
    <row r="34" spans="2:3" x14ac:dyDescent="0.3">
      <c r="B34" s="109"/>
      <c r="C34" s="110"/>
    </row>
    <row r="35" spans="2:3" x14ac:dyDescent="0.3">
      <c r="B35" s="109"/>
      <c r="C35" s="110"/>
    </row>
    <row r="36" spans="2:3" x14ac:dyDescent="0.3">
      <c r="B36" s="109"/>
      <c r="C36" s="110"/>
    </row>
    <row r="37" spans="2:3" x14ac:dyDescent="0.3">
      <c r="B37" s="109"/>
      <c r="C37" s="110"/>
    </row>
    <row r="38" spans="2:3" x14ac:dyDescent="0.3">
      <c r="B38" s="109"/>
      <c r="C38" s="110"/>
    </row>
    <row r="39" spans="2:3" x14ac:dyDescent="0.3">
      <c r="C39" s="110"/>
    </row>
    <row r="40" spans="2:3" x14ac:dyDescent="0.3">
      <c r="C40" s="110"/>
    </row>
    <row r="41" spans="2:3" x14ac:dyDescent="0.3">
      <c r="C41" s="110"/>
    </row>
    <row r="42" spans="2:3" x14ac:dyDescent="0.3">
      <c r="C42" s="110"/>
    </row>
    <row r="43" spans="2:3" x14ac:dyDescent="0.3">
      <c r="C43" s="110"/>
    </row>
    <row r="44" spans="2:3" x14ac:dyDescent="0.3">
      <c r="C44" s="110"/>
    </row>
    <row r="45" spans="2:3" x14ac:dyDescent="0.3">
      <c r="C45" s="110"/>
    </row>
    <row r="46" spans="2:3" x14ac:dyDescent="0.3">
      <c r="C46" s="110"/>
    </row>
    <row r="47" spans="2:3" x14ac:dyDescent="0.3">
      <c r="C47" s="110"/>
    </row>
    <row r="48" spans="2:3" x14ac:dyDescent="0.3">
      <c r="C48" s="110"/>
    </row>
    <row r="49" spans="3:3" x14ac:dyDescent="0.3">
      <c r="C49" s="110"/>
    </row>
    <row r="50" spans="3:3" x14ac:dyDescent="0.3">
      <c r="C50" s="110"/>
    </row>
    <row r="51" spans="3:3" x14ac:dyDescent="0.3">
      <c r="C51" s="110"/>
    </row>
    <row r="52" spans="3:3" x14ac:dyDescent="0.3">
      <c r="C52" s="110"/>
    </row>
    <row r="53" spans="3:3" x14ac:dyDescent="0.3">
      <c r="C53" s="110"/>
    </row>
    <row r="54" spans="3:3" x14ac:dyDescent="0.3">
      <c r="C54" s="110"/>
    </row>
    <row r="55" spans="3:3" x14ac:dyDescent="0.3">
      <c r="C55" s="110"/>
    </row>
    <row r="56" spans="3:3" x14ac:dyDescent="0.3">
      <c r="C56" s="110"/>
    </row>
    <row r="57" spans="3:3" x14ac:dyDescent="0.3">
      <c r="C57" s="110"/>
    </row>
    <row r="58" spans="3:3" x14ac:dyDescent="0.3">
      <c r="C58" s="110"/>
    </row>
    <row r="59" spans="3:3" x14ac:dyDescent="0.3">
      <c r="C59" s="110"/>
    </row>
    <row r="60" spans="3:3" x14ac:dyDescent="0.3">
      <c r="C60" s="110"/>
    </row>
    <row r="61" spans="3:3" x14ac:dyDescent="0.3">
      <c r="C61" s="110"/>
    </row>
    <row r="62" spans="3:3" x14ac:dyDescent="0.3">
      <c r="C62" s="110"/>
    </row>
    <row r="63" spans="3:3" x14ac:dyDescent="0.3">
      <c r="C63" s="110"/>
    </row>
    <row r="64" spans="3:3" x14ac:dyDescent="0.3">
      <c r="C64" s="110"/>
    </row>
    <row r="65" spans="3:3" x14ac:dyDescent="0.3">
      <c r="C65" s="110"/>
    </row>
    <row r="66" spans="3:3" x14ac:dyDescent="0.3">
      <c r="C66" s="110"/>
    </row>
    <row r="67" spans="3:3" x14ac:dyDescent="0.3">
      <c r="C67" s="110"/>
    </row>
    <row r="68" spans="3:3" x14ac:dyDescent="0.3">
      <c r="C68" s="110"/>
    </row>
    <row r="69" spans="3:3" x14ac:dyDescent="0.3">
      <c r="C69" s="110"/>
    </row>
    <row r="70" spans="3:3" x14ac:dyDescent="0.3">
      <c r="C70" s="110"/>
    </row>
    <row r="71" spans="3:3" x14ac:dyDescent="0.3">
      <c r="C71" s="110"/>
    </row>
    <row r="72" spans="3:3" x14ac:dyDescent="0.3">
      <c r="C72" s="110"/>
    </row>
    <row r="73" spans="3:3" x14ac:dyDescent="0.3">
      <c r="C73" s="110"/>
    </row>
    <row r="74" spans="3:3" x14ac:dyDescent="0.3">
      <c r="C74" s="110"/>
    </row>
    <row r="75" spans="3:3" x14ac:dyDescent="0.3">
      <c r="C75" s="110"/>
    </row>
    <row r="76" spans="3:3" x14ac:dyDescent="0.3">
      <c r="C76" s="110"/>
    </row>
    <row r="77" spans="3:3" x14ac:dyDescent="0.3">
      <c r="C77" s="110"/>
    </row>
    <row r="78" spans="3:3" x14ac:dyDescent="0.3">
      <c r="C78" s="110"/>
    </row>
    <row r="79" spans="3:3" x14ac:dyDescent="0.3">
      <c r="C79" s="110"/>
    </row>
    <row r="80" spans="3:3" x14ac:dyDescent="0.3">
      <c r="C80" s="110"/>
    </row>
    <row r="81" spans="3:3" x14ac:dyDescent="0.3">
      <c r="C81" s="110"/>
    </row>
    <row r="82" spans="3:3" x14ac:dyDescent="0.3">
      <c r="C82" s="110"/>
    </row>
    <row r="83" spans="3:3" x14ac:dyDescent="0.3">
      <c r="C83" s="110"/>
    </row>
    <row r="84" spans="3:3" x14ac:dyDescent="0.3">
      <c r="C84" s="110"/>
    </row>
    <row r="85" spans="3:3" x14ac:dyDescent="0.3">
      <c r="C85" s="110"/>
    </row>
    <row r="86" spans="3:3" x14ac:dyDescent="0.3">
      <c r="C86" s="110"/>
    </row>
    <row r="87" spans="3:3" x14ac:dyDescent="0.3">
      <c r="C87" s="110"/>
    </row>
    <row r="88" spans="3:3" x14ac:dyDescent="0.3">
      <c r="C88" s="110"/>
    </row>
    <row r="89" spans="3:3" x14ac:dyDescent="0.3">
      <c r="C89" s="110"/>
    </row>
    <row r="90" spans="3:3" x14ac:dyDescent="0.3">
      <c r="C90" s="110"/>
    </row>
    <row r="91" spans="3:3" x14ac:dyDescent="0.3">
      <c r="C91" s="110"/>
    </row>
    <row r="92" spans="3:3" x14ac:dyDescent="0.3">
      <c r="C92" s="110"/>
    </row>
    <row r="93" spans="3:3" x14ac:dyDescent="0.3">
      <c r="C93" s="110"/>
    </row>
    <row r="94" spans="3:3" x14ac:dyDescent="0.3">
      <c r="C94" s="110"/>
    </row>
    <row r="95" spans="3:3" x14ac:dyDescent="0.3">
      <c r="C95" s="110"/>
    </row>
    <row r="96" spans="3:3" x14ac:dyDescent="0.3">
      <c r="C96" s="110"/>
    </row>
    <row r="97" spans="3:3" x14ac:dyDescent="0.3">
      <c r="C97" s="110"/>
    </row>
    <row r="98" spans="3:3" x14ac:dyDescent="0.3">
      <c r="C98" s="110"/>
    </row>
    <row r="99" spans="3:3" x14ac:dyDescent="0.3">
      <c r="C99" s="110"/>
    </row>
    <row r="100" spans="3:3" x14ac:dyDescent="0.3">
      <c r="C100" s="110"/>
    </row>
    <row r="101" spans="3:3" x14ac:dyDescent="0.3">
      <c r="C101" s="110"/>
    </row>
    <row r="102" spans="3:3" x14ac:dyDescent="0.3">
      <c r="C102" s="110"/>
    </row>
    <row r="103" spans="3:3" x14ac:dyDescent="0.3">
      <c r="C103" s="110"/>
    </row>
    <row r="104" spans="3:3" x14ac:dyDescent="0.3">
      <c r="C104" s="110"/>
    </row>
    <row r="105" spans="3:3" x14ac:dyDescent="0.3">
      <c r="C105" s="110"/>
    </row>
    <row r="106" spans="3:3" x14ac:dyDescent="0.3">
      <c r="C106" s="110"/>
    </row>
    <row r="107" spans="3:3" x14ac:dyDescent="0.3">
      <c r="C107" s="110"/>
    </row>
    <row r="108" spans="3:3" x14ac:dyDescent="0.3">
      <c r="C108" s="110"/>
    </row>
    <row r="109" spans="3:3" x14ac:dyDescent="0.3">
      <c r="C109" s="110"/>
    </row>
    <row r="110" spans="3:3" x14ac:dyDescent="0.3">
      <c r="C110" s="110"/>
    </row>
    <row r="111" spans="3:3" x14ac:dyDescent="0.3">
      <c r="C111" s="110"/>
    </row>
    <row r="112" spans="3:3" x14ac:dyDescent="0.3">
      <c r="C112" s="110"/>
    </row>
    <row r="113" spans="3:3" x14ac:dyDescent="0.3">
      <c r="C113" s="110"/>
    </row>
    <row r="114" spans="3:3" x14ac:dyDescent="0.3">
      <c r="C114" s="110"/>
    </row>
    <row r="115" spans="3:3" x14ac:dyDescent="0.3">
      <c r="C115" s="110"/>
    </row>
    <row r="116" spans="3:3" x14ac:dyDescent="0.3">
      <c r="C116" s="110"/>
    </row>
    <row r="117" spans="3:3" x14ac:dyDescent="0.3">
      <c r="C117" s="110"/>
    </row>
    <row r="118" spans="3:3" x14ac:dyDescent="0.3">
      <c r="C118" s="110"/>
    </row>
    <row r="119" spans="3:3" x14ac:dyDescent="0.3">
      <c r="C119" s="110"/>
    </row>
    <row r="120" spans="3:3" x14ac:dyDescent="0.3">
      <c r="C120" s="110"/>
    </row>
    <row r="121" spans="3:3" x14ac:dyDescent="0.3">
      <c r="C121" s="110"/>
    </row>
    <row r="122" spans="3:3" x14ac:dyDescent="0.3">
      <c r="C122" s="110"/>
    </row>
    <row r="123" spans="3:3" x14ac:dyDescent="0.3">
      <c r="C123" s="110"/>
    </row>
    <row r="124" spans="3:3" x14ac:dyDescent="0.3">
      <c r="C124" s="110"/>
    </row>
    <row r="125" spans="3:3" x14ac:dyDescent="0.3">
      <c r="C125" s="110"/>
    </row>
    <row r="126" spans="3:3" x14ac:dyDescent="0.3">
      <c r="C126" s="110"/>
    </row>
    <row r="127" spans="3:3" x14ac:dyDescent="0.3">
      <c r="C127" s="110"/>
    </row>
    <row r="128" spans="3:3" x14ac:dyDescent="0.3">
      <c r="C128" s="110"/>
    </row>
    <row r="129" spans="3:3" x14ac:dyDescent="0.3">
      <c r="C129" s="110"/>
    </row>
    <row r="130" spans="3:3" x14ac:dyDescent="0.3">
      <c r="C130" s="110"/>
    </row>
    <row r="131" spans="3:3" x14ac:dyDescent="0.3">
      <c r="C131" s="110"/>
    </row>
    <row r="132" spans="3:3" x14ac:dyDescent="0.3">
      <c r="C132" s="110"/>
    </row>
    <row r="133" spans="3:3" x14ac:dyDescent="0.3">
      <c r="C133" s="110"/>
    </row>
    <row r="134" spans="3:3" x14ac:dyDescent="0.3">
      <c r="C134" s="110"/>
    </row>
    <row r="135" spans="3:3" x14ac:dyDescent="0.3">
      <c r="C135" s="110"/>
    </row>
    <row r="136" spans="3:3" x14ac:dyDescent="0.3">
      <c r="C136" s="110"/>
    </row>
    <row r="137" spans="3:3" x14ac:dyDescent="0.3">
      <c r="C137" s="110"/>
    </row>
    <row r="138" spans="3:3" x14ac:dyDescent="0.3">
      <c r="C138" s="110"/>
    </row>
    <row r="139" spans="3:3" x14ac:dyDescent="0.3">
      <c r="C139" s="110"/>
    </row>
    <row r="140" spans="3:3" x14ac:dyDescent="0.3">
      <c r="C140" s="110"/>
    </row>
    <row r="141" spans="3:3" x14ac:dyDescent="0.3">
      <c r="C141" s="110"/>
    </row>
    <row r="142" spans="3:3" x14ac:dyDescent="0.3">
      <c r="C142" s="110"/>
    </row>
    <row r="143" spans="3:3" x14ac:dyDescent="0.3">
      <c r="C143" s="110"/>
    </row>
    <row r="144" spans="3:3" x14ac:dyDescent="0.3">
      <c r="C144" s="110"/>
    </row>
    <row r="145" spans="3:3" x14ac:dyDescent="0.3">
      <c r="C145" s="110"/>
    </row>
    <row r="146" spans="3:3" x14ac:dyDescent="0.3">
      <c r="C146" s="110"/>
    </row>
    <row r="147" spans="3:3" x14ac:dyDescent="0.3">
      <c r="C147" s="110"/>
    </row>
    <row r="148" spans="3:3" x14ac:dyDescent="0.3">
      <c r="C148" s="110"/>
    </row>
    <row r="149" spans="3:3" x14ac:dyDescent="0.3">
      <c r="C149" s="110"/>
    </row>
    <row r="150" spans="3:3" x14ac:dyDescent="0.3">
      <c r="C150" s="110"/>
    </row>
    <row r="151" spans="3:3" x14ac:dyDescent="0.3">
      <c r="C151" s="110"/>
    </row>
    <row r="152" spans="3:3" x14ac:dyDescent="0.3">
      <c r="C152" s="110"/>
    </row>
    <row r="153" spans="3:3" x14ac:dyDescent="0.3">
      <c r="C153" s="110"/>
    </row>
    <row r="154" spans="3:3" x14ac:dyDescent="0.3">
      <c r="C154" s="110"/>
    </row>
    <row r="155" spans="3:3" x14ac:dyDescent="0.3">
      <c r="C155" s="110"/>
    </row>
    <row r="156" spans="3:3" x14ac:dyDescent="0.3">
      <c r="C156" s="110"/>
    </row>
    <row r="157" spans="3:3" x14ac:dyDescent="0.3">
      <c r="C157" s="110"/>
    </row>
    <row r="158" spans="3:3" x14ac:dyDescent="0.3">
      <c r="C158" s="110"/>
    </row>
    <row r="159" spans="3:3" x14ac:dyDescent="0.3">
      <c r="C159" s="110"/>
    </row>
    <row r="160" spans="3:3" x14ac:dyDescent="0.3">
      <c r="C160" s="110"/>
    </row>
    <row r="161" spans="3:3" x14ac:dyDescent="0.3">
      <c r="C161" s="110"/>
    </row>
    <row r="162" spans="3:3" x14ac:dyDescent="0.3">
      <c r="C162" s="110"/>
    </row>
    <row r="163" spans="3:3" x14ac:dyDescent="0.3">
      <c r="C163" s="110"/>
    </row>
    <row r="164" spans="3:3" x14ac:dyDescent="0.3">
      <c r="C164" s="110"/>
    </row>
    <row r="165" spans="3:3" x14ac:dyDescent="0.3">
      <c r="C165" s="110"/>
    </row>
    <row r="166" spans="3:3" x14ac:dyDescent="0.3">
      <c r="C166" s="110"/>
    </row>
    <row r="167" spans="3:3" x14ac:dyDescent="0.3">
      <c r="C167" s="110"/>
    </row>
    <row r="168" spans="3:3" x14ac:dyDescent="0.3">
      <c r="C168" s="110"/>
    </row>
    <row r="169" spans="3:3" x14ac:dyDescent="0.3">
      <c r="C169" s="110"/>
    </row>
    <row r="170" spans="3:3" x14ac:dyDescent="0.3">
      <c r="C170" s="110"/>
    </row>
    <row r="171" spans="3:3" x14ac:dyDescent="0.3">
      <c r="C171" s="110"/>
    </row>
    <row r="172" spans="3:3" x14ac:dyDescent="0.3">
      <c r="C172" s="110"/>
    </row>
    <row r="173" spans="3:3" x14ac:dyDescent="0.3">
      <c r="C173" s="110"/>
    </row>
    <row r="174" spans="3:3" x14ac:dyDescent="0.3">
      <c r="C174" s="110"/>
    </row>
    <row r="175" spans="3:3" x14ac:dyDescent="0.3">
      <c r="C175" s="110"/>
    </row>
    <row r="176" spans="3:3" x14ac:dyDescent="0.3">
      <c r="C176" s="110"/>
    </row>
    <row r="177" spans="3:3" x14ac:dyDescent="0.3">
      <c r="C177" s="110"/>
    </row>
    <row r="178" spans="3:3" x14ac:dyDescent="0.3">
      <c r="C178" s="110"/>
    </row>
    <row r="179" spans="3:3" x14ac:dyDescent="0.3">
      <c r="C179" s="110"/>
    </row>
    <row r="180" spans="3:3" x14ac:dyDescent="0.3">
      <c r="C180" s="110"/>
    </row>
    <row r="181" spans="3:3" x14ac:dyDescent="0.3">
      <c r="C181" s="110"/>
    </row>
    <row r="182" spans="3:3" x14ac:dyDescent="0.3">
      <c r="C182" s="110"/>
    </row>
    <row r="183" spans="3:3" x14ac:dyDescent="0.3">
      <c r="C183" s="110"/>
    </row>
    <row r="184" spans="3:3" x14ac:dyDescent="0.3">
      <c r="C184" s="110"/>
    </row>
    <row r="185" spans="3:3" x14ac:dyDescent="0.3">
      <c r="C185" s="110"/>
    </row>
    <row r="186" spans="3:3" x14ac:dyDescent="0.3">
      <c r="C186" s="110"/>
    </row>
    <row r="187" spans="3:3" x14ac:dyDescent="0.3">
      <c r="C187" s="110"/>
    </row>
    <row r="188" spans="3:3" x14ac:dyDescent="0.3">
      <c r="C188" s="110"/>
    </row>
    <row r="189" spans="3:3" x14ac:dyDescent="0.3">
      <c r="C189" s="110"/>
    </row>
    <row r="190" spans="3:3" x14ac:dyDescent="0.3">
      <c r="C190" s="110"/>
    </row>
    <row r="191" spans="3:3" x14ac:dyDescent="0.3">
      <c r="C191" s="110"/>
    </row>
    <row r="192" spans="3:3" x14ac:dyDescent="0.3">
      <c r="C192" s="110"/>
    </row>
    <row r="193" spans="3:3" x14ac:dyDescent="0.3">
      <c r="C193" s="110"/>
    </row>
    <row r="194" spans="3:3" x14ac:dyDescent="0.3">
      <c r="C194" s="110"/>
    </row>
    <row r="195" spans="3:3" x14ac:dyDescent="0.3">
      <c r="C195" s="110"/>
    </row>
    <row r="196" spans="3:3" x14ac:dyDescent="0.3">
      <c r="C196" s="110"/>
    </row>
    <row r="197" spans="3:3" x14ac:dyDescent="0.3">
      <c r="C197" s="110"/>
    </row>
    <row r="198" spans="3:3" x14ac:dyDescent="0.3">
      <c r="C198" s="110"/>
    </row>
    <row r="199" spans="3:3" x14ac:dyDescent="0.3">
      <c r="C199" s="110"/>
    </row>
    <row r="200" spans="3:3" x14ac:dyDescent="0.3">
      <c r="C200" s="110"/>
    </row>
    <row r="201" spans="3:3" x14ac:dyDescent="0.3">
      <c r="C201" s="110"/>
    </row>
    <row r="202" spans="3:3" x14ac:dyDescent="0.3">
      <c r="C202" s="110"/>
    </row>
    <row r="203" spans="3:3" x14ac:dyDescent="0.3">
      <c r="C203" s="110"/>
    </row>
    <row r="204" spans="3:3" x14ac:dyDescent="0.3">
      <c r="C204" s="110"/>
    </row>
    <row r="205" spans="3:3" x14ac:dyDescent="0.3">
      <c r="C205" s="110"/>
    </row>
    <row r="206" spans="3:3" x14ac:dyDescent="0.3">
      <c r="C206" s="110"/>
    </row>
    <row r="207" spans="3:3" x14ac:dyDescent="0.3">
      <c r="C207" s="110"/>
    </row>
    <row r="208" spans="3:3" x14ac:dyDescent="0.3">
      <c r="C208" s="110"/>
    </row>
    <row r="209" spans="3:3" x14ac:dyDescent="0.3">
      <c r="C209" s="110"/>
    </row>
    <row r="210" spans="3:3" x14ac:dyDescent="0.3">
      <c r="C210" s="110"/>
    </row>
    <row r="211" spans="3:3" x14ac:dyDescent="0.3">
      <c r="C211" s="110"/>
    </row>
    <row r="212" spans="3:3" x14ac:dyDescent="0.3">
      <c r="C212" s="110"/>
    </row>
    <row r="213" spans="3:3" x14ac:dyDescent="0.3">
      <c r="C213" s="110"/>
    </row>
    <row r="214" spans="3:3" x14ac:dyDescent="0.3">
      <c r="C214" s="110"/>
    </row>
    <row r="215" spans="3:3" x14ac:dyDescent="0.3">
      <c r="C215" s="110"/>
    </row>
    <row r="216" spans="3:3" x14ac:dyDescent="0.3">
      <c r="C216" s="110"/>
    </row>
    <row r="217" spans="3:3" x14ac:dyDescent="0.3">
      <c r="C217" s="110"/>
    </row>
    <row r="218" spans="3:3" x14ac:dyDescent="0.3">
      <c r="C218" s="110"/>
    </row>
    <row r="219" spans="3:3" x14ac:dyDescent="0.3">
      <c r="C219" s="110"/>
    </row>
    <row r="220" spans="3:3" x14ac:dyDescent="0.3">
      <c r="C220" s="110"/>
    </row>
    <row r="221" spans="3:3" x14ac:dyDescent="0.3">
      <c r="C221" s="110"/>
    </row>
    <row r="222" spans="3:3" x14ac:dyDescent="0.3">
      <c r="C222" s="110"/>
    </row>
    <row r="223" spans="3:3" x14ac:dyDescent="0.3">
      <c r="C223" s="110"/>
    </row>
    <row r="224" spans="3:3" x14ac:dyDescent="0.3">
      <c r="C224" s="110"/>
    </row>
    <row r="225" spans="3:3" x14ac:dyDescent="0.3">
      <c r="C225" s="110"/>
    </row>
    <row r="226" spans="3:3" x14ac:dyDescent="0.3">
      <c r="C226" s="110"/>
    </row>
    <row r="227" spans="3:3" x14ac:dyDescent="0.3">
      <c r="C227" s="110"/>
    </row>
    <row r="228" spans="3:3" x14ac:dyDescent="0.3">
      <c r="C228" s="110"/>
    </row>
    <row r="229" spans="3:3" x14ac:dyDescent="0.3">
      <c r="C229" s="110"/>
    </row>
    <row r="230" spans="3:3" x14ac:dyDescent="0.3">
      <c r="C230" s="110"/>
    </row>
    <row r="231" spans="3:3" x14ac:dyDescent="0.3">
      <c r="C231" s="110"/>
    </row>
    <row r="232" spans="3:3" x14ac:dyDescent="0.3">
      <c r="C232" s="110"/>
    </row>
    <row r="233" spans="3:3" x14ac:dyDescent="0.3">
      <c r="C233" s="110"/>
    </row>
    <row r="234" spans="3:3" x14ac:dyDescent="0.3">
      <c r="C234" s="110"/>
    </row>
    <row r="235" spans="3:3" x14ac:dyDescent="0.3">
      <c r="C235" s="110"/>
    </row>
    <row r="236" spans="3:3" x14ac:dyDescent="0.3">
      <c r="C236" s="110"/>
    </row>
    <row r="237" spans="3:3" x14ac:dyDescent="0.3">
      <c r="C237" s="110"/>
    </row>
    <row r="238" spans="3:3" x14ac:dyDescent="0.3">
      <c r="C238" s="110"/>
    </row>
    <row r="239" spans="3:3" x14ac:dyDescent="0.3">
      <c r="C239" s="110"/>
    </row>
    <row r="240" spans="3:3" x14ac:dyDescent="0.3">
      <c r="C240" s="110"/>
    </row>
    <row r="241" spans="3:3" x14ac:dyDescent="0.3">
      <c r="C241" s="110"/>
    </row>
    <row r="242" spans="3:3" x14ac:dyDescent="0.3">
      <c r="C242" s="110"/>
    </row>
    <row r="243" spans="3:3" x14ac:dyDescent="0.3">
      <c r="C243" s="110"/>
    </row>
    <row r="244" spans="3:3" x14ac:dyDescent="0.3">
      <c r="C244" s="110"/>
    </row>
    <row r="245" spans="3:3" x14ac:dyDescent="0.3">
      <c r="C245" s="110"/>
    </row>
    <row r="246" spans="3:3" x14ac:dyDescent="0.3">
      <c r="C246" s="110"/>
    </row>
    <row r="247" spans="3:3" x14ac:dyDescent="0.3">
      <c r="C247" s="110"/>
    </row>
    <row r="248" spans="3:3" x14ac:dyDescent="0.3">
      <c r="C248" s="110"/>
    </row>
    <row r="249" spans="3:3" x14ac:dyDescent="0.3">
      <c r="C249" s="110"/>
    </row>
    <row r="250" spans="3:3" x14ac:dyDescent="0.3">
      <c r="C250" s="110"/>
    </row>
    <row r="251" spans="3:3" x14ac:dyDescent="0.3">
      <c r="C251" s="110"/>
    </row>
    <row r="252" spans="3:3" x14ac:dyDescent="0.3">
      <c r="C252" s="110"/>
    </row>
    <row r="253" spans="3:3" x14ac:dyDescent="0.3">
      <c r="C253" s="110"/>
    </row>
    <row r="254" spans="3:3" x14ac:dyDescent="0.3">
      <c r="C254" s="110"/>
    </row>
    <row r="255" spans="3:3" x14ac:dyDescent="0.3">
      <c r="C255" s="110"/>
    </row>
    <row r="256" spans="3:3" x14ac:dyDescent="0.3">
      <c r="C256" s="110"/>
    </row>
    <row r="257" spans="3:3" x14ac:dyDescent="0.3">
      <c r="C257" s="110"/>
    </row>
    <row r="258" spans="3:3" x14ac:dyDescent="0.3">
      <c r="C258" s="110"/>
    </row>
    <row r="259" spans="3:3" x14ac:dyDescent="0.3">
      <c r="C259" s="110"/>
    </row>
    <row r="260" spans="3:3" x14ac:dyDescent="0.3">
      <c r="C260" s="110"/>
    </row>
    <row r="261" spans="3:3" x14ac:dyDescent="0.3">
      <c r="C261" s="110"/>
    </row>
    <row r="262" spans="3:3" x14ac:dyDescent="0.3">
      <c r="C262" s="110"/>
    </row>
    <row r="263" spans="3:3" x14ac:dyDescent="0.3">
      <c r="C263" s="110"/>
    </row>
    <row r="264" spans="3:3" x14ac:dyDescent="0.3">
      <c r="C264" s="110"/>
    </row>
    <row r="265" spans="3:3" x14ac:dyDescent="0.3">
      <c r="C265" s="110"/>
    </row>
    <row r="266" spans="3:3" x14ac:dyDescent="0.3">
      <c r="C266" s="110"/>
    </row>
    <row r="267" spans="3:3" x14ac:dyDescent="0.3">
      <c r="C267" s="110"/>
    </row>
    <row r="268" spans="3:3" x14ac:dyDescent="0.3">
      <c r="C268" s="110"/>
    </row>
    <row r="269" spans="3:3" x14ac:dyDescent="0.3">
      <c r="C269" s="110"/>
    </row>
    <row r="270" spans="3:3" x14ac:dyDescent="0.3">
      <c r="C270" s="110"/>
    </row>
    <row r="271" spans="3:3" x14ac:dyDescent="0.3">
      <c r="C271" s="110"/>
    </row>
    <row r="272" spans="3:3" x14ac:dyDescent="0.3">
      <c r="C272" s="110"/>
    </row>
    <row r="273" spans="3:3" x14ac:dyDescent="0.3">
      <c r="C273" s="110"/>
    </row>
    <row r="274" spans="3:3" x14ac:dyDescent="0.3">
      <c r="C274" s="110"/>
    </row>
    <row r="275" spans="3:3" x14ac:dyDescent="0.3">
      <c r="C275" s="110"/>
    </row>
    <row r="276" spans="3:3" x14ac:dyDescent="0.3">
      <c r="C276" s="110"/>
    </row>
    <row r="277" spans="3:3" x14ac:dyDescent="0.3">
      <c r="C277" s="110"/>
    </row>
    <row r="278" spans="3:3" x14ac:dyDescent="0.3">
      <c r="C278" s="110"/>
    </row>
    <row r="279" spans="3:3" x14ac:dyDescent="0.3">
      <c r="C279" s="110"/>
    </row>
    <row r="280" spans="3:3" x14ac:dyDescent="0.3">
      <c r="C280" s="110"/>
    </row>
    <row r="281" spans="3:3" x14ac:dyDescent="0.3">
      <c r="C281" s="110"/>
    </row>
    <row r="282" spans="3:3" x14ac:dyDescent="0.3">
      <c r="C282" s="110"/>
    </row>
    <row r="283" spans="3:3" x14ac:dyDescent="0.3">
      <c r="C283" s="110"/>
    </row>
    <row r="284" spans="3:3" x14ac:dyDescent="0.3">
      <c r="C284" s="110"/>
    </row>
    <row r="285" spans="3:3" x14ac:dyDescent="0.3">
      <c r="C285" s="110"/>
    </row>
    <row r="286" spans="3:3" x14ac:dyDescent="0.3">
      <c r="C286" s="110"/>
    </row>
    <row r="287" spans="3:3" x14ac:dyDescent="0.3">
      <c r="C287" s="110"/>
    </row>
    <row r="288" spans="3:3" x14ac:dyDescent="0.3">
      <c r="C288" s="110"/>
    </row>
    <row r="289" spans="3:3" x14ac:dyDescent="0.3">
      <c r="C289" s="110"/>
    </row>
    <row r="290" spans="3:3" x14ac:dyDescent="0.3">
      <c r="C290" s="110"/>
    </row>
    <row r="291" spans="3:3" x14ac:dyDescent="0.3">
      <c r="C291" s="110"/>
    </row>
    <row r="292" spans="3:3" x14ac:dyDescent="0.3">
      <c r="C292" s="110"/>
    </row>
    <row r="293" spans="3:3" x14ac:dyDescent="0.3">
      <c r="C293" s="110"/>
    </row>
    <row r="294" spans="3:3" x14ac:dyDescent="0.3">
      <c r="C294" s="110"/>
    </row>
    <row r="295" spans="3:3" x14ac:dyDescent="0.3">
      <c r="C295" s="110"/>
    </row>
    <row r="296" spans="3:3" x14ac:dyDescent="0.3">
      <c r="C296" s="110"/>
    </row>
    <row r="297" spans="3:3" x14ac:dyDescent="0.3">
      <c r="C297" s="110"/>
    </row>
    <row r="298" spans="3:3" x14ac:dyDescent="0.3">
      <c r="C298" s="110"/>
    </row>
    <row r="299" spans="3:3" x14ac:dyDescent="0.3">
      <c r="C299" s="110"/>
    </row>
    <row r="300" spans="3:3" x14ac:dyDescent="0.3">
      <c r="C300" s="110"/>
    </row>
    <row r="301" spans="3:3" x14ac:dyDescent="0.3">
      <c r="C301" s="110"/>
    </row>
    <row r="302" spans="3:3" x14ac:dyDescent="0.3">
      <c r="C302" s="110"/>
    </row>
    <row r="303" spans="3:3" x14ac:dyDescent="0.3">
      <c r="C303" s="110"/>
    </row>
    <row r="304" spans="3:3" x14ac:dyDescent="0.3">
      <c r="C304" s="110"/>
    </row>
    <row r="305" spans="3:3" x14ac:dyDescent="0.3">
      <c r="C305" s="110"/>
    </row>
    <row r="306" spans="3:3" x14ac:dyDescent="0.3">
      <c r="C306" s="110"/>
    </row>
    <row r="307" spans="3:3" x14ac:dyDescent="0.3">
      <c r="C307" s="110"/>
    </row>
    <row r="308" spans="3:3" x14ac:dyDescent="0.3">
      <c r="C308" s="110"/>
    </row>
    <row r="309" spans="3:3" x14ac:dyDescent="0.3">
      <c r="C309" s="110"/>
    </row>
    <row r="310" spans="3:3" x14ac:dyDescent="0.3">
      <c r="C310" s="110"/>
    </row>
    <row r="311" spans="3:3" x14ac:dyDescent="0.3">
      <c r="C311" s="110"/>
    </row>
    <row r="312" spans="3:3" x14ac:dyDescent="0.3">
      <c r="C312" s="110"/>
    </row>
    <row r="313" spans="3:3" x14ac:dyDescent="0.3">
      <c r="C313" s="110"/>
    </row>
    <row r="314" spans="3:3" x14ac:dyDescent="0.3">
      <c r="C314" s="110"/>
    </row>
    <row r="315" spans="3:3" x14ac:dyDescent="0.3">
      <c r="C315" s="110"/>
    </row>
    <row r="316" spans="3:3" x14ac:dyDescent="0.3">
      <c r="C316" s="110"/>
    </row>
    <row r="317" spans="3:3" x14ac:dyDescent="0.3">
      <c r="C317" s="110"/>
    </row>
    <row r="318" spans="3:3" x14ac:dyDescent="0.3">
      <c r="C318" s="110"/>
    </row>
    <row r="319" spans="3:3" x14ac:dyDescent="0.3">
      <c r="C319" s="110"/>
    </row>
    <row r="320" spans="3:3" x14ac:dyDescent="0.3">
      <c r="C320" s="110"/>
    </row>
    <row r="321" spans="3:3" x14ac:dyDescent="0.3">
      <c r="C321" s="110"/>
    </row>
    <row r="322" spans="3:3" x14ac:dyDescent="0.3">
      <c r="C322" s="110"/>
    </row>
    <row r="323" spans="3:3" x14ac:dyDescent="0.3">
      <c r="C323" s="110"/>
    </row>
    <row r="324" spans="3:3" x14ac:dyDescent="0.3">
      <c r="C324" s="110"/>
    </row>
    <row r="325" spans="3:3" x14ac:dyDescent="0.3">
      <c r="C325" s="110"/>
    </row>
    <row r="326" spans="3:3" x14ac:dyDescent="0.3">
      <c r="C326" s="110"/>
    </row>
    <row r="327" spans="3:3" x14ac:dyDescent="0.3">
      <c r="C327" s="110"/>
    </row>
    <row r="328" spans="3:3" x14ac:dyDescent="0.3">
      <c r="C328" s="110"/>
    </row>
    <row r="329" spans="3:3" x14ac:dyDescent="0.3">
      <c r="C329" s="110"/>
    </row>
    <row r="330" spans="3:3" x14ac:dyDescent="0.3">
      <c r="C330" s="110"/>
    </row>
    <row r="331" spans="3:3" x14ac:dyDescent="0.3">
      <c r="C331" s="110"/>
    </row>
    <row r="332" spans="3:3" x14ac:dyDescent="0.3">
      <c r="C332" s="110"/>
    </row>
    <row r="333" spans="3:3" x14ac:dyDescent="0.3">
      <c r="C333" s="110"/>
    </row>
    <row r="334" spans="3:3" x14ac:dyDescent="0.3">
      <c r="C334" s="110"/>
    </row>
    <row r="335" spans="3:3" x14ac:dyDescent="0.3">
      <c r="C335" s="110"/>
    </row>
    <row r="336" spans="3:3" x14ac:dyDescent="0.3">
      <c r="C336" s="110"/>
    </row>
    <row r="337" spans="3:3" x14ac:dyDescent="0.3">
      <c r="C337" s="110"/>
    </row>
    <row r="338" spans="3:3" x14ac:dyDescent="0.3">
      <c r="C338" s="110"/>
    </row>
    <row r="339" spans="3:3" x14ac:dyDescent="0.3">
      <c r="C339" s="110"/>
    </row>
    <row r="340" spans="3:3" x14ac:dyDescent="0.3">
      <c r="C340" s="110"/>
    </row>
    <row r="341" spans="3:3" x14ac:dyDescent="0.3">
      <c r="C341" s="110"/>
    </row>
    <row r="342" spans="3:3" x14ac:dyDescent="0.3">
      <c r="C342" s="110"/>
    </row>
    <row r="343" spans="3:3" x14ac:dyDescent="0.3">
      <c r="C343" s="110"/>
    </row>
    <row r="344" spans="3:3" x14ac:dyDescent="0.3">
      <c r="C344" s="110"/>
    </row>
    <row r="345" spans="3:3" x14ac:dyDescent="0.3">
      <c r="C345" s="110"/>
    </row>
    <row r="346" spans="3:3" x14ac:dyDescent="0.3">
      <c r="C346" s="110"/>
    </row>
    <row r="347" spans="3:3" x14ac:dyDescent="0.3">
      <c r="C347" s="110"/>
    </row>
    <row r="348" spans="3:3" x14ac:dyDescent="0.3">
      <c r="C348" s="110"/>
    </row>
    <row r="349" spans="3:3" x14ac:dyDescent="0.3">
      <c r="C349" s="110"/>
    </row>
    <row r="350" spans="3:3" x14ac:dyDescent="0.3">
      <c r="C350" s="110"/>
    </row>
    <row r="351" spans="3:3" x14ac:dyDescent="0.3">
      <c r="C351" s="110"/>
    </row>
    <row r="352" spans="3:3" x14ac:dyDescent="0.3">
      <c r="C352" s="110"/>
    </row>
    <row r="353" spans="3:3" x14ac:dyDescent="0.3">
      <c r="C353" s="110"/>
    </row>
    <row r="354" spans="3:3" x14ac:dyDescent="0.3">
      <c r="C354" s="110"/>
    </row>
    <row r="355" spans="3:3" x14ac:dyDescent="0.3">
      <c r="C355" s="110"/>
    </row>
    <row r="356" spans="3:3" x14ac:dyDescent="0.3">
      <c r="C356" s="110"/>
    </row>
    <row r="357" spans="3:3" x14ac:dyDescent="0.3">
      <c r="C357" s="110"/>
    </row>
    <row r="358" spans="3:3" x14ac:dyDescent="0.3">
      <c r="C358" s="110"/>
    </row>
    <row r="359" spans="3:3" x14ac:dyDescent="0.3">
      <c r="C359" s="110"/>
    </row>
    <row r="360" spans="3:3" x14ac:dyDescent="0.3">
      <c r="C360" s="110"/>
    </row>
    <row r="361" spans="3:3" x14ac:dyDescent="0.3">
      <c r="C361" s="110"/>
    </row>
    <row r="362" spans="3:3" x14ac:dyDescent="0.3">
      <c r="C362" s="110"/>
    </row>
    <row r="363" spans="3:3" x14ac:dyDescent="0.3">
      <c r="C363" s="110"/>
    </row>
    <row r="364" spans="3:3" x14ac:dyDescent="0.3">
      <c r="C364" s="110"/>
    </row>
    <row r="365" spans="3:3" x14ac:dyDescent="0.3">
      <c r="C365" s="110"/>
    </row>
    <row r="366" spans="3:3" x14ac:dyDescent="0.3">
      <c r="C366" s="110"/>
    </row>
    <row r="367" spans="3:3" x14ac:dyDescent="0.3">
      <c r="C367" s="110"/>
    </row>
    <row r="368" spans="3:3" x14ac:dyDescent="0.3">
      <c r="C368" s="110"/>
    </row>
    <row r="369" spans="3:3" x14ac:dyDescent="0.3">
      <c r="C369" s="110"/>
    </row>
    <row r="370" spans="3:3" x14ac:dyDescent="0.3">
      <c r="C370" s="110"/>
    </row>
    <row r="371" spans="3:3" x14ac:dyDescent="0.3">
      <c r="C371" s="110"/>
    </row>
    <row r="372" spans="3:3" x14ac:dyDescent="0.3">
      <c r="C372" s="110"/>
    </row>
    <row r="373" spans="3:3" x14ac:dyDescent="0.3">
      <c r="C373" s="110"/>
    </row>
    <row r="374" spans="3:3" x14ac:dyDescent="0.3">
      <c r="C374" s="110"/>
    </row>
    <row r="375" spans="3:3" x14ac:dyDescent="0.3">
      <c r="C375" s="110"/>
    </row>
    <row r="376" spans="3:3" x14ac:dyDescent="0.3">
      <c r="C376" s="110"/>
    </row>
    <row r="377" spans="3:3" x14ac:dyDescent="0.3">
      <c r="C377" s="110"/>
    </row>
    <row r="378" spans="3:3" x14ac:dyDescent="0.3">
      <c r="C378" s="110"/>
    </row>
    <row r="379" spans="3:3" x14ac:dyDescent="0.3">
      <c r="C379" s="110"/>
    </row>
    <row r="380" spans="3:3" x14ac:dyDescent="0.3">
      <c r="C380" s="110"/>
    </row>
    <row r="381" spans="3:3" x14ac:dyDescent="0.3">
      <c r="C381" s="110"/>
    </row>
    <row r="382" spans="3:3" x14ac:dyDescent="0.3">
      <c r="C382" s="110"/>
    </row>
    <row r="383" spans="3:3" x14ac:dyDescent="0.3">
      <c r="C383" s="110"/>
    </row>
    <row r="384" spans="3:3" x14ac:dyDescent="0.3">
      <c r="C384" s="110"/>
    </row>
    <row r="385" spans="3:3" x14ac:dyDescent="0.3">
      <c r="C385" s="110"/>
    </row>
    <row r="386" spans="3:3" x14ac:dyDescent="0.3">
      <c r="C386" s="110"/>
    </row>
    <row r="387" spans="3:3" x14ac:dyDescent="0.3">
      <c r="C387" s="110"/>
    </row>
    <row r="388" spans="3:3" x14ac:dyDescent="0.3">
      <c r="C388" s="110"/>
    </row>
    <row r="389" spans="3:3" x14ac:dyDescent="0.3">
      <c r="C389" s="110"/>
    </row>
    <row r="390" spans="3:3" x14ac:dyDescent="0.3">
      <c r="C390" s="110"/>
    </row>
    <row r="391" spans="3:3" x14ac:dyDescent="0.3">
      <c r="C391" s="110"/>
    </row>
    <row r="392" spans="3:3" x14ac:dyDescent="0.3">
      <c r="C392" s="110"/>
    </row>
    <row r="393" spans="3:3" x14ac:dyDescent="0.3">
      <c r="C393" s="110"/>
    </row>
    <row r="394" spans="3:3" x14ac:dyDescent="0.3">
      <c r="C394" s="110"/>
    </row>
    <row r="395" spans="3:3" x14ac:dyDescent="0.3">
      <c r="C395" s="110"/>
    </row>
    <row r="396" spans="3:3" x14ac:dyDescent="0.3">
      <c r="C396" s="110"/>
    </row>
    <row r="397" spans="3:3" x14ac:dyDescent="0.3">
      <c r="C397" s="110"/>
    </row>
    <row r="398" spans="3:3" x14ac:dyDescent="0.3">
      <c r="C398" s="110"/>
    </row>
    <row r="399" spans="3:3" x14ac:dyDescent="0.3">
      <c r="C399" s="110"/>
    </row>
    <row r="400" spans="3:3" x14ac:dyDescent="0.3">
      <c r="C400" s="110"/>
    </row>
    <row r="401" spans="3:3" x14ac:dyDescent="0.3">
      <c r="C401" s="110"/>
    </row>
    <row r="402" spans="3:3" x14ac:dyDescent="0.3">
      <c r="C402" s="110"/>
    </row>
    <row r="403" spans="3:3" x14ac:dyDescent="0.3">
      <c r="C403" s="110"/>
    </row>
    <row r="404" spans="3:3" x14ac:dyDescent="0.3">
      <c r="C404" s="110"/>
    </row>
    <row r="405" spans="3:3" x14ac:dyDescent="0.3">
      <c r="C405" s="110"/>
    </row>
    <row r="406" spans="3:3" x14ac:dyDescent="0.3">
      <c r="C406" s="110"/>
    </row>
    <row r="407" spans="3:3" x14ac:dyDescent="0.3">
      <c r="C407" s="110"/>
    </row>
    <row r="408" spans="3:3" x14ac:dyDescent="0.3">
      <c r="C408" s="110"/>
    </row>
    <row r="409" spans="3:3" x14ac:dyDescent="0.3">
      <c r="C409" s="110"/>
    </row>
    <row r="410" spans="3:3" x14ac:dyDescent="0.3">
      <c r="C410" s="110"/>
    </row>
    <row r="411" spans="3:3" x14ac:dyDescent="0.3">
      <c r="C411" s="110"/>
    </row>
    <row r="412" spans="3:3" x14ac:dyDescent="0.3">
      <c r="C412" s="110"/>
    </row>
    <row r="413" spans="3:3" x14ac:dyDescent="0.3">
      <c r="C413" s="110"/>
    </row>
    <row r="414" spans="3:3" x14ac:dyDescent="0.3">
      <c r="C414" s="110"/>
    </row>
    <row r="415" spans="3:3" x14ac:dyDescent="0.3">
      <c r="C415" s="110"/>
    </row>
    <row r="416" spans="3:3" x14ac:dyDescent="0.3">
      <c r="C416" s="110"/>
    </row>
    <row r="417" spans="3:3" x14ac:dyDescent="0.3">
      <c r="C417" s="110"/>
    </row>
    <row r="418" spans="3:3" x14ac:dyDescent="0.3">
      <c r="C418" s="110"/>
    </row>
    <row r="419" spans="3:3" x14ac:dyDescent="0.3">
      <c r="C419" s="110"/>
    </row>
    <row r="420" spans="3:3" x14ac:dyDescent="0.3">
      <c r="C420" s="110"/>
    </row>
    <row r="421" spans="3:3" x14ac:dyDescent="0.3">
      <c r="C421" s="110"/>
    </row>
    <row r="422" spans="3:3" x14ac:dyDescent="0.3">
      <c r="C422" s="110"/>
    </row>
    <row r="423" spans="3:3" x14ac:dyDescent="0.3">
      <c r="C423" s="110"/>
    </row>
    <row r="424" spans="3:3" x14ac:dyDescent="0.3">
      <c r="C424" s="110"/>
    </row>
    <row r="425" spans="3:3" x14ac:dyDescent="0.3">
      <c r="C425" s="110"/>
    </row>
    <row r="426" spans="3:3" x14ac:dyDescent="0.3">
      <c r="C426" s="110"/>
    </row>
    <row r="427" spans="3:3" x14ac:dyDescent="0.3">
      <c r="C427" s="110"/>
    </row>
    <row r="428" spans="3:3" x14ac:dyDescent="0.3">
      <c r="C428" s="110"/>
    </row>
    <row r="429" spans="3:3" x14ac:dyDescent="0.3">
      <c r="C429" s="110"/>
    </row>
    <row r="430" spans="3:3" x14ac:dyDescent="0.3">
      <c r="C430" s="110"/>
    </row>
    <row r="431" spans="3:3" x14ac:dyDescent="0.3">
      <c r="C431" s="110"/>
    </row>
    <row r="432" spans="3:3" x14ac:dyDescent="0.3">
      <c r="C432" s="110"/>
    </row>
    <row r="433" spans="3:3" x14ac:dyDescent="0.3">
      <c r="C433" s="110"/>
    </row>
    <row r="434" spans="3:3" x14ac:dyDescent="0.3">
      <c r="C434" s="110"/>
    </row>
    <row r="435" spans="3:3" x14ac:dyDescent="0.3">
      <c r="C435" s="110"/>
    </row>
    <row r="436" spans="3:3" x14ac:dyDescent="0.3">
      <c r="C436" s="110"/>
    </row>
    <row r="437" spans="3:3" x14ac:dyDescent="0.3">
      <c r="C437" s="110"/>
    </row>
    <row r="438" spans="3:3" x14ac:dyDescent="0.3">
      <c r="C438" s="110"/>
    </row>
    <row r="439" spans="3:3" x14ac:dyDescent="0.3">
      <c r="C439" s="110"/>
    </row>
    <row r="440" spans="3:3" x14ac:dyDescent="0.3">
      <c r="C440" s="110"/>
    </row>
    <row r="441" spans="3:3" x14ac:dyDescent="0.3">
      <c r="C441" s="110"/>
    </row>
    <row r="442" spans="3:3" x14ac:dyDescent="0.3">
      <c r="C442" s="110"/>
    </row>
    <row r="443" spans="3:3" x14ac:dyDescent="0.3">
      <c r="C443" s="110"/>
    </row>
    <row r="444" spans="3:3" x14ac:dyDescent="0.3">
      <c r="C444" s="110"/>
    </row>
    <row r="445" spans="3:3" x14ac:dyDescent="0.3">
      <c r="C445" s="110"/>
    </row>
    <row r="446" spans="3:3" x14ac:dyDescent="0.3">
      <c r="C446" s="110"/>
    </row>
    <row r="447" spans="3:3" x14ac:dyDescent="0.3">
      <c r="C447" s="110"/>
    </row>
    <row r="448" spans="3:3" x14ac:dyDescent="0.3">
      <c r="C448" s="110"/>
    </row>
    <row r="449" spans="3:3" x14ac:dyDescent="0.3">
      <c r="C449" s="110"/>
    </row>
    <row r="450" spans="3:3" x14ac:dyDescent="0.3">
      <c r="C450" s="110"/>
    </row>
    <row r="451" spans="3:3" x14ac:dyDescent="0.3">
      <c r="C451" s="110"/>
    </row>
    <row r="452" spans="3:3" x14ac:dyDescent="0.3">
      <c r="C452" s="110"/>
    </row>
    <row r="453" spans="3:3" x14ac:dyDescent="0.3">
      <c r="C453" s="110"/>
    </row>
    <row r="454" spans="3:3" x14ac:dyDescent="0.3">
      <c r="C454" s="110"/>
    </row>
    <row r="455" spans="3:3" x14ac:dyDescent="0.3">
      <c r="C455" s="110"/>
    </row>
    <row r="456" spans="3:3" x14ac:dyDescent="0.3">
      <c r="C456" s="110"/>
    </row>
    <row r="457" spans="3:3" x14ac:dyDescent="0.3">
      <c r="C457" s="110"/>
    </row>
    <row r="458" spans="3:3" x14ac:dyDescent="0.3">
      <c r="C458" s="110"/>
    </row>
    <row r="459" spans="3:3" x14ac:dyDescent="0.3">
      <c r="C459" s="110"/>
    </row>
    <row r="460" spans="3:3" x14ac:dyDescent="0.3">
      <c r="C460" s="110"/>
    </row>
    <row r="461" spans="3:3" x14ac:dyDescent="0.3">
      <c r="C461" s="110"/>
    </row>
    <row r="462" spans="3:3" x14ac:dyDescent="0.3">
      <c r="C462" s="110"/>
    </row>
    <row r="463" spans="3:3" x14ac:dyDescent="0.3">
      <c r="C463" s="110"/>
    </row>
    <row r="464" spans="3:3" x14ac:dyDescent="0.3">
      <c r="C464" s="110"/>
    </row>
    <row r="465" spans="3:3" x14ac:dyDescent="0.3">
      <c r="C465" s="110"/>
    </row>
    <row r="466" spans="3:3" x14ac:dyDescent="0.3">
      <c r="C466" s="110"/>
    </row>
    <row r="467" spans="3:3" x14ac:dyDescent="0.3">
      <c r="C467" s="110"/>
    </row>
    <row r="468" spans="3:3" x14ac:dyDescent="0.3">
      <c r="C468" s="110"/>
    </row>
    <row r="469" spans="3:3" x14ac:dyDescent="0.3">
      <c r="C469" s="110"/>
    </row>
    <row r="470" spans="3:3" x14ac:dyDescent="0.3">
      <c r="C470" s="110"/>
    </row>
    <row r="471" spans="3:3" x14ac:dyDescent="0.3">
      <c r="C471" s="110"/>
    </row>
    <row r="472" spans="3:3" x14ac:dyDescent="0.3">
      <c r="C472" s="110"/>
    </row>
    <row r="473" spans="3:3" x14ac:dyDescent="0.3">
      <c r="C473" s="110"/>
    </row>
    <row r="474" spans="3:3" x14ac:dyDescent="0.3">
      <c r="C474" s="110"/>
    </row>
    <row r="475" spans="3:3" x14ac:dyDescent="0.3">
      <c r="C475" s="110"/>
    </row>
    <row r="476" spans="3:3" x14ac:dyDescent="0.3">
      <c r="C476" s="110"/>
    </row>
    <row r="477" spans="3:3" x14ac:dyDescent="0.3">
      <c r="C477" s="110"/>
    </row>
    <row r="478" spans="3:3" x14ac:dyDescent="0.3">
      <c r="C478" s="110"/>
    </row>
    <row r="479" spans="3:3" x14ac:dyDescent="0.3">
      <c r="C479" s="110"/>
    </row>
    <row r="480" spans="3:3" x14ac:dyDescent="0.3">
      <c r="C480" s="110"/>
    </row>
    <row r="481" spans="3:3" x14ac:dyDescent="0.3">
      <c r="C481" s="110"/>
    </row>
    <row r="482" spans="3:3" x14ac:dyDescent="0.3">
      <c r="C482" s="110"/>
    </row>
    <row r="483" spans="3:3" x14ac:dyDescent="0.3">
      <c r="C483" s="110"/>
    </row>
    <row r="484" spans="3:3" x14ac:dyDescent="0.3">
      <c r="C484" s="110"/>
    </row>
    <row r="485" spans="3:3" x14ac:dyDescent="0.3">
      <c r="C485" s="110"/>
    </row>
    <row r="486" spans="3:3" x14ac:dyDescent="0.3">
      <c r="C486" s="110"/>
    </row>
    <row r="487" spans="3:3" x14ac:dyDescent="0.3">
      <c r="C487" s="110"/>
    </row>
    <row r="488" spans="3:3" x14ac:dyDescent="0.3">
      <c r="C488" s="110"/>
    </row>
    <row r="489" spans="3:3" x14ac:dyDescent="0.3">
      <c r="C489" s="110"/>
    </row>
    <row r="490" spans="3:3" x14ac:dyDescent="0.3">
      <c r="C490" s="110"/>
    </row>
    <row r="491" spans="3:3" x14ac:dyDescent="0.3">
      <c r="C491" s="110"/>
    </row>
    <row r="492" spans="3:3" x14ac:dyDescent="0.3">
      <c r="C492" s="110"/>
    </row>
    <row r="493" spans="3:3" x14ac:dyDescent="0.3">
      <c r="C493" s="110"/>
    </row>
    <row r="494" spans="3:3" x14ac:dyDescent="0.3">
      <c r="C494" s="110"/>
    </row>
    <row r="495" spans="3:3" x14ac:dyDescent="0.3">
      <c r="C495" s="110"/>
    </row>
    <row r="496" spans="3:3" x14ac:dyDescent="0.3">
      <c r="C496" s="110"/>
    </row>
    <row r="497" spans="3:3" x14ac:dyDescent="0.3">
      <c r="C497" s="110"/>
    </row>
    <row r="498" spans="3:3" x14ac:dyDescent="0.3">
      <c r="C498" s="110"/>
    </row>
    <row r="499" spans="3:3" x14ac:dyDescent="0.3">
      <c r="C499" s="110"/>
    </row>
    <row r="500" spans="3:3" x14ac:dyDescent="0.3">
      <c r="C500" s="110"/>
    </row>
    <row r="501" spans="3:3" x14ac:dyDescent="0.3">
      <c r="C501" s="110"/>
    </row>
    <row r="502" spans="3:3" x14ac:dyDescent="0.3">
      <c r="C502" s="110"/>
    </row>
    <row r="503" spans="3:3" x14ac:dyDescent="0.3">
      <c r="C503" s="110"/>
    </row>
    <row r="504" spans="3:3" x14ac:dyDescent="0.3">
      <c r="C504" s="110"/>
    </row>
    <row r="505" spans="3:3" x14ac:dyDescent="0.3">
      <c r="C505" s="110"/>
    </row>
    <row r="506" spans="3:3" x14ac:dyDescent="0.3">
      <c r="C506" s="110"/>
    </row>
    <row r="507" spans="3:3" x14ac:dyDescent="0.3">
      <c r="C507" s="110"/>
    </row>
    <row r="508" spans="3:3" x14ac:dyDescent="0.3">
      <c r="C508" s="110"/>
    </row>
    <row r="509" spans="3:3" x14ac:dyDescent="0.3">
      <c r="C509" s="110"/>
    </row>
    <row r="510" spans="3:3" x14ac:dyDescent="0.3">
      <c r="C510" s="110"/>
    </row>
    <row r="511" spans="3:3" x14ac:dyDescent="0.3">
      <c r="C511" s="110"/>
    </row>
    <row r="512" spans="3:3" x14ac:dyDescent="0.3">
      <c r="C512" s="110"/>
    </row>
    <row r="513" spans="3:3" x14ac:dyDescent="0.3">
      <c r="C513" s="110"/>
    </row>
    <row r="514" spans="3:3" x14ac:dyDescent="0.3">
      <c r="C514" s="110"/>
    </row>
    <row r="515" spans="3:3" x14ac:dyDescent="0.3">
      <c r="C515" s="110"/>
    </row>
    <row r="516" spans="3:3" x14ac:dyDescent="0.3">
      <c r="C516" s="110"/>
    </row>
    <row r="517" spans="3:3" x14ac:dyDescent="0.3">
      <c r="C517" s="110"/>
    </row>
    <row r="518" spans="3:3" x14ac:dyDescent="0.3">
      <c r="C518" s="110"/>
    </row>
    <row r="519" spans="3:3" x14ac:dyDescent="0.3">
      <c r="C519" s="110"/>
    </row>
    <row r="520" spans="3:3" x14ac:dyDescent="0.3">
      <c r="C520" s="110"/>
    </row>
    <row r="521" spans="3:3" x14ac:dyDescent="0.3">
      <c r="C521" s="110"/>
    </row>
    <row r="522" spans="3:3" x14ac:dyDescent="0.3">
      <c r="C522" s="110"/>
    </row>
    <row r="523" spans="3:3" x14ac:dyDescent="0.3">
      <c r="C523" s="110"/>
    </row>
    <row r="524" spans="3:3" x14ac:dyDescent="0.3">
      <c r="C524" s="110"/>
    </row>
    <row r="525" spans="3:3" x14ac:dyDescent="0.3">
      <c r="C525" s="110"/>
    </row>
    <row r="526" spans="3:3" x14ac:dyDescent="0.3">
      <c r="C526" s="110"/>
    </row>
    <row r="527" spans="3:3" x14ac:dyDescent="0.3">
      <c r="C527" s="110"/>
    </row>
    <row r="528" spans="3:3" x14ac:dyDescent="0.3">
      <c r="C528" s="110"/>
    </row>
    <row r="529" spans="3:3" x14ac:dyDescent="0.3">
      <c r="C529" s="110"/>
    </row>
    <row r="530" spans="3:3" x14ac:dyDescent="0.3">
      <c r="C530" s="110"/>
    </row>
    <row r="531" spans="3:3" x14ac:dyDescent="0.3">
      <c r="C531" s="110"/>
    </row>
    <row r="532" spans="3:3" x14ac:dyDescent="0.3">
      <c r="C532" s="110"/>
    </row>
    <row r="533" spans="3:3" x14ac:dyDescent="0.3">
      <c r="C533" s="110"/>
    </row>
    <row r="534" spans="3:3" x14ac:dyDescent="0.3">
      <c r="C534" s="110"/>
    </row>
    <row r="535" spans="3:3" x14ac:dyDescent="0.3">
      <c r="C535" s="110"/>
    </row>
    <row r="536" spans="3:3" x14ac:dyDescent="0.3">
      <c r="C536" s="110"/>
    </row>
    <row r="537" spans="3:3" x14ac:dyDescent="0.3">
      <c r="C537" s="110"/>
    </row>
    <row r="538" spans="3:3" x14ac:dyDescent="0.3">
      <c r="C538" s="110"/>
    </row>
    <row r="539" spans="3:3" x14ac:dyDescent="0.3">
      <c r="C539" s="110"/>
    </row>
    <row r="540" spans="3:3" x14ac:dyDescent="0.3">
      <c r="C540" s="110"/>
    </row>
    <row r="541" spans="3:3" x14ac:dyDescent="0.3">
      <c r="C541" s="110"/>
    </row>
    <row r="542" spans="3:3" x14ac:dyDescent="0.3">
      <c r="C542" s="110"/>
    </row>
    <row r="543" spans="3:3" x14ac:dyDescent="0.3">
      <c r="C543" s="110"/>
    </row>
    <row r="544" spans="3:3" x14ac:dyDescent="0.3">
      <c r="C544" s="110"/>
    </row>
    <row r="545" spans="3:3" x14ac:dyDescent="0.3">
      <c r="C545" s="110"/>
    </row>
    <row r="546" spans="3:3" x14ac:dyDescent="0.3">
      <c r="C546" s="110"/>
    </row>
    <row r="547" spans="3:3" x14ac:dyDescent="0.3">
      <c r="C547" s="110"/>
    </row>
    <row r="548" spans="3:3" x14ac:dyDescent="0.3">
      <c r="C548" s="110"/>
    </row>
    <row r="549" spans="3:3" x14ac:dyDescent="0.3">
      <c r="C549" s="110"/>
    </row>
    <row r="550" spans="3:3" x14ac:dyDescent="0.3">
      <c r="C550" s="110"/>
    </row>
    <row r="551" spans="3:3" x14ac:dyDescent="0.3">
      <c r="C551" s="110"/>
    </row>
    <row r="552" spans="3:3" x14ac:dyDescent="0.3">
      <c r="C552" s="110"/>
    </row>
    <row r="553" spans="3:3" x14ac:dyDescent="0.3">
      <c r="C553" s="110"/>
    </row>
    <row r="554" spans="3:3" x14ac:dyDescent="0.3">
      <c r="C554" s="110"/>
    </row>
    <row r="555" spans="3:3" x14ac:dyDescent="0.3">
      <c r="C555" s="110"/>
    </row>
    <row r="556" spans="3:3" x14ac:dyDescent="0.3">
      <c r="C556" s="110"/>
    </row>
    <row r="557" spans="3:3" x14ac:dyDescent="0.3">
      <c r="C557" s="110"/>
    </row>
    <row r="558" spans="3:3" x14ac:dyDescent="0.3">
      <c r="C558" s="110"/>
    </row>
    <row r="559" spans="3:3" x14ac:dyDescent="0.3">
      <c r="C559" s="110"/>
    </row>
    <row r="560" spans="3:3" x14ac:dyDescent="0.3">
      <c r="C560" s="110"/>
    </row>
    <row r="561" spans="3:3" x14ac:dyDescent="0.3">
      <c r="C561" s="110"/>
    </row>
    <row r="562" spans="3:3" x14ac:dyDescent="0.3">
      <c r="C562" s="110"/>
    </row>
    <row r="563" spans="3:3" x14ac:dyDescent="0.3">
      <c r="C563" s="110"/>
    </row>
    <row r="564" spans="3:3" x14ac:dyDescent="0.3">
      <c r="C564" s="110"/>
    </row>
    <row r="565" spans="3:3" x14ac:dyDescent="0.3">
      <c r="C565" s="110"/>
    </row>
    <row r="566" spans="3:3" x14ac:dyDescent="0.3">
      <c r="C566" s="110"/>
    </row>
    <row r="567" spans="3:3" x14ac:dyDescent="0.3">
      <c r="C567" s="110"/>
    </row>
    <row r="568" spans="3:3" x14ac:dyDescent="0.3">
      <c r="C568" s="110"/>
    </row>
    <row r="569" spans="3:3" x14ac:dyDescent="0.3">
      <c r="C569" s="110"/>
    </row>
    <row r="570" spans="3:3" x14ac:dyDescent="0.3">
      <c r="C570" s="110"/>
    </row>
    <row r="571" spans="3:3" x14ac:dyDescent="0.3">
      <c r="C571" s="110"/>
    </row>
    <row r="572" spans="3:3" x14ac:dyDescent="0.3">
      <c r="C572" s="110"/>
    </row>
    <row r="573" spans="3:3" x14ac:dyDescent="0.3">
      <c r="C573" s="110"/>
    </row>
    <row r="574" spans="3:3" x14ac:dyDescent="0.3">
      <c r="C574" s="110"/>
    </row>
    <row r="575" spans="3:3" x14ac:dyDescent="0.3">
      <c r="C575" s="110"/>
    </row>
    <row r="576" spans="3:3" x14ac:dyDescent="0.3">
      <c r="C576" s="110"/>
    </row>
    <row r="577" spans="3:3" x14ac:dyDescent="0.3">
      <c r="C577" s="110"/>
    </row>
    <row r="578" spans="3:3" x14ac:dyDescent="0.3">
      <c r="C578" s="110"/>
    </row>
    <row r="579" spans="3:3" x14ac:dyDescent="0.3">
      <c r="C579" s="110"/>
    </row>
    <row r="580" spans="3:3" x14ac:dyDescent="0.3">
      <c r="C580" s="110"/>
    </row>
    <row r="581" spans="3:3" x14ac:dyDescent="0.3">
      <c r="C581" s="110"/>
    </row>
    <row r="582" spans="3:3" x14ac:dyDescent="0.3">
      <c r="C582" s="110"/>
    </row>
    <row r="583" spans="3:3" x14ac:dyDescent="0.3">
      <c r="C583" s="110"/>
    </row>
    <row r="584" spans="3:3" x14ac:dyDescent="0.3">
      <c r="C584" s="110"/>
    </row>
    <row r="585" spans="3:3" x14ac:dyDescent="0.3">
      <c r="C585" s="110"/>
    </row>
    <row r="586" spans="3:3" x14ac:dyDescent="0.3">
      <c r="C586" s="110"/>
    </row>
    <row r="587" spans="3:3" x14ac:dyDescent="0.3">
      <c r="C587" s="110"/>
    </row>
    <row r="588" spans="3:3" x14ac:dyDescent="0.3">
      <c r="C588" s="110"/>
    </row>
    <row r="589" spans="3:3" x14ac:dyDescent="0.3">
      <c r="C589" s="110"/>
    </row>
    <row r="590" spans="3:3" x14ac:dyDescent="0.3">
      <c r="C590" s="110"/>
    </row>
    <row r="591" spans="3:3" x14ac:dyDescent="0.3">
      <c r="C591" s="110"/>
    </row>
    <row r="592" spans="3:3" x14ac:dyDescent="0.3">
      <c r="C592" s="110"/>
    </row>
    <row r="593" spans="3:3" x14ac:dyDescent="0.3">
      <c r="C593" s="110"/>
    </row>
    <row r="594" spans="3:3" x14ac:dyDescent="0.3">
      <c r="C594" s="110"/>
    </row>
    <row r="595" spans="3:3" x14ac:dyDescent="0.3">
      <c r="C595" s="110"/>
    </row>
    <row r="596" spans="3:3" x14ac:dyDescent="0.3">
      <c r="C596" s="110"/>
    </row>
    <row r="597" spans="3:3" x14ac:dyDescent="0.3">
      <c r="C597" s="110"/>
    </row>
    <row r="598" spans="3:3" x14ac:dyDescent="0.3">
      <c r="C598" s="110"/>
    </row>
    <row r="599" spans="3:3" x14ac:dyDescent="0.3">
      <c r="C599" s="110"/>
    </row>
    <row r="600" spans="3:3" x14ac:dyDescent="0.3">
      <c r="C600" s="110"/>
    </row>
    <row r="601" spans="3:3" x14ac:dyDescent="0.3">
      <c r="C601" s="110"/>
    </row>
    <row r="602" spans="3:3" x14ac:dyDescent="0.3">
      <c r="C602" s="110"/>
    </row>
    <row r="603" spans="3:3" x14ac:dyDescent="0.3">
      <c r="C603" s="110"/>
    </row>
    <row r="604" spans="3:3" x14ac:dyDescent="0.3">
      <c r="C604" s="110"/>
    </row>
    <row r="605" spans="3:3" x14ac:dyDescent="0.3">
      <c r="C605" s="110"/>
    </row>
    <row r="606" spans="3:3" x14ac:dyDescent="0.3">
      <c r="C606" s="110"/>
    </row>
    <row r="607" spans="3:3" x14ac:dyDescent="0.3">
      <c r="C607" s="110"/>
    </row>
    <row r="608" spans="3:3" x14ac:dyDescent="0.3">
      <c r="C608" s="110"/>
    </row>
    <row r="609" spans="3:3" x14ac:dyDescent="0.3">
      <c r="C609" s="110"/>
    </row>
    <row r="610" spans="3:3" x14ac:dyDescent="0.3">
      <c r="C610" s="110"/>
    </row>
    <row r="611" spans="3:3" x14ac:dyDescent="0.3">
      <c r="C611" s="110"/>
    </row>
    <row r="612" spans="3:3" x14ac:dyDescent="0.3">
      <c r="C612" s="110"/>
    </row>
    <row r="613" spans="3:3" x14ac:dyDescent="0.3">
      <c r="C613" s="110"/>
    </row>
    <row r="614" spans="3:3" x14ac:dyDescent="0.3">
      <c r="C614" s="110"/>
    </row>
    <row r="615" spans="3:3" x14ac:dyDescent="0.3">
      <c r="C615" s="110"/>
    </row>
    <row r="616" spans="3:3" x14ac:dyDescent="0.3">
      <c r="C616" s="110"/>
    </row>
    <row r="617" spans="3:3" x14ac:dyDescent="0.3">
      <c r="C617" s="110"/>
    </row>
    <row r="618" spans="3:3" x14ac:dyDescent="0.3">
      <c r="C618" s="110"/>
    </row>
    <row r="619" spans="3:3" x14ac:dyDescent="0.3">
      <c r="C619" s="110"/>
    </row>
    <row r="620" spans="3:3" x14ac:dyDescent="0.3">
      <c r="C620" s="110"/>
    </row>
    <row r="621" spans="3:3" x14ac:dyDescent="0.3">
      <c r="C621" s="110"/>
    </row>
    <row r="622" spans="3:3" x14ac:dyDescent="0.3">
      <c r="C622" s="110"/>
    </row>
    <row r="623" spans="3:3" x14ac:dyDescent="0.3">
      <c r="C623" s="110"/>
    </row>
    <row r="624" spans="3:3" x14ac:dyDescent="0.3">
      <c r="C624" s="110"/>
    </row>
    <row r="625" spans="3:3" x14ac:dyDescent="0.3">
      <c r="C625" s="110"/>
    </row>
    <row r="626" spans="3:3" x14ac:dyDescent="0.3">
      <c r="C626" s="110"/>
    </row>
    <row r="627" spans="3:3" x14ac:dyDescent="0.3">
      <c r="C627" s="110"/>
    </row>
    <row r="628" spans="3:3" x14ac:dyDescent="0.3">
      <c r="C628" s="110"/>
    </row>
    <row r="629" spans="3:3" x14ac:dyDescent="0.3">
      <c r="C629" s="110"/>
    </row>
    <row r="630" spans="3:3" x14ac:dyDescent="0.3">
      <c r="C630" s="110"/>
    </row>
    <row r="631" spans="3:3" x14ac:dyDescent="0.3">
      <c r="C631" s="110"/>
    </row>
    <row r="632" spans="3:3" x14ac:dyDescent="0.3">
      <c r="C632" s="110"/>
    </row>
    <row r="633" spans="3:3" x14ac:dyDescent="0.3">
      <c r="C633" s="110"/>
    </row>
    <row r="634" spans="3:3" x14ac:dyDescent="0.3">
      <c r="C634" s="110"/>
    </row>
    <row r="635" spans="3:3" x14ac:dyDescent="0.3">
      <c r="C635" s="110"/>
    </row>
    <row r="636" spans="3:3" x14ac:dyDescent="0.3">
      <c r="C636" s="110"/>
    </row>
    <row r="637" spans="3:3" x14ac:dyDescent="0.3">
      <c r="C637" s="110"/>
    </row>
    <row r="638" spans="3:3" x14ac:dyDescent="0.3">
      <c r="C638" s="110"/>
    </row>
    <row r="639" spans="3:3" x14ac:dyDescent="0.3">
      <c r="C639" s="110"/>
    </row>
    <row r="640" spans="3:3" x14ac:dyDescent="0.3">
      <c r="C640" s="110"/>
    </row>
    <row r="641" spans="3:3" x14ac:dyDescent="0.3">
      <c r="C641" s="110"/>
    </row>
    <row r="642" spans="3:3" x14ac:dyDescent="0.3">
      <c r="C642" s="110"/>
    </row>
    <row r="643" spans="3:3" x14ac:dyDescent="0.3">
      <c r="C643" s="110"/>
    </row>
    <row r="644" spans="3:3" x14ac:dyDescent="0.3">
      <c r="C644" s="110"/>
    </row>
    <row r="645" spans="3:3" x14ac:dyDescent="0.3">
      <c r="C645" s="110"/>
    </row>
    <row r="646" spans="3:3" x14ac:dyDescent="0.3">
      <c r="C646" s="110"/>
    </row>
    <row r="647" spans="3:3" x14ac:dyDescent="0.3">
      <c r="C647" s="110"/>
    </row>
    <row r="648" spans="3:3" x14ac:dyDescent="0.3">
      <c r="C648" s="110"/>
    </row>
    <row r="649" spans="3:3" x14ac:dyDescent="0.3">
      <c r="C649" s="110"/>
    </row>
    <row r="650" spans="3:3" x14ac:dyDescent="0.3">
      <c r="C650" s="110"/>
    </row>
    <row r="651" spans="3:3" x14ac:dyDescent="0.3">
      <c r="C651" s="110"/>
    </row>
    <row r="652" spans="3:3" x14ac:dyDescent="0.3">
      <c r="C652" s="110"/>
    </row>
    <row r="653" spans="3:3" x14ac:dyDescent="0.3">
      <c r="C653" s="110"/>
    </row>
    <row r="654" spans="3:3" x14ac:dyDescent="0.3">
      <c r="C654" s="110"/>
    </row>
    <row r="655" spans="3:3" x14ac:dyDescent="0.3">
      <c r="C655" s="110"/>
    </row>
    <row r="656" spans="3:3" x14ac:dyDescent="0.3">
      <c r="C656" s="110"/>
    </row>
    <row r="657" spans="3:3" x14ac:dyDescent="0.3">
      <c r="C657" s="110"/>
    </row>
    <row r="658" spans="3:3" x14ac:dyDescent="0.3">
      <c r="C658" s="110"/>
    </row>
    <row r="659" spans="3:3" x14ac:dyDescent="0.3">
      <c r="C659" s="110"/>
    </row>
    <row r="660" spans="3:3" x14ac:dyDescent="0.3">
      <c r="C660" s="110"/>
    </row>
    <row r="661" spans="3:3" x14ac:dyDescent="0.3">
      <c r="C661" s="110"/>
    </row>
    <row r="662" spans="3:3" x14ac:dyDescent="0.3">
      <c r="C662" s="110"/>
    </row>
    <row r="663" spans="3:3" x14ac:dyDescent="0.3">
      <c r="C663" s="110"/>
    </row>
    <row r="664" spans="3:3" x14ac:dyDescent="0.3">
      <c r="C664" s="110"/>
    </row>
    <row r="665" spans="3:3" x14ac:dyDescent="0.3">
      <c r="C665" s="110"/>
    </row>
    <row r="666" spans="3:3" x14ac:dyDescent="0.3">
      <c r="C666" s="110"/>
    </row>
    <row r="667" spans="3:3" x14ac:dyDescent="0.3">
      <c r="C667" s="110"/>
    </row>
    <row r="668" spans="3:3" x14ac:dyDescent="0.3">
      <c r="C668" s="110"/>
    </row>
    <row r="669" spans="3:3" x14ac:dyDescent="0.3">
      <c r="C669" s="110"/>
    </row>
    <row r="670" spans="3:3" x14ac:dyDescent="0.3">
      <c r="C670" s="110"/>
    </row>
    <row r="671" spans="3:3" x14ac:dyDescent="0.3">
      <c r="C671" s="110"/>
    </row>
    <row r="672" spans="3:3" x14ac:dyDescent="0.3">
      <c r="C672" s="110"/>
    </row>
    <row r="673" spans="3:3" x14ac:dyDescent="0.3">
      <c r="C673" s="110"/>
    </row>
    <row r="674" spans="3:3" x14ac:dyDescent="0.3">
      <c r="C674" s="110"/>
    </row>
    <row r="675" spans="3:3" x14ac:dyDescent="0.3">
      <c r="C675" s="110"/>
    </row>
    <row r="676" spans="3:3" x14ac:dyDescent="0.3">
      <c r="C676" s="110"/>
    </row>
    <row r="677" spans="3:3" x14ac:dyDescent="0.3">
      <c r="C677" s="110"/>
    </row>
    <row r="678" spans="3:3" x14ac:dyDescent="0.3">
      <c r="C678" s="110"/>
    </row>
    <row r="679" spans="3:3" x14ac:dyDescent="0.3">
      <c r="C679" s="110"/>
    </row>
    <row r="680" spans="3:3" x14ac:dyDescent="0.3">
      <c r="C680" s="110"/>
    </row>
    <row r="681" spans="3:3" x14ac:dyDescent="0.3">
      <c r="C681" s="110"/>
    </row>
    <row r="682" spans="3:3" x14ac:dyDescent="0.3">
      <c r="C682" s="110"/>
    </row>
    <row r="683" spans="3:3" x14ac:dyDescent="0.3">
      <c r="C683" s="110"/>
    </row>
    <row r="684" spans="3:3" x14ac:dyDescent="0.3">
      <c r="C684" s="110"/>
    </row>
    <row r="685" spans="3:3" x14ac:dyDescent="0.3">
      <c r="C685" s="110"/>
    </row>
    <row r="686" spans="3:3" x14ac:dyDescent="0.3">
      <c r="C686" s="110"/>
    </row>
    <row r="687" spans="3:3" x14ac:dyDescent="0.3">
      <c r="C687" s="110"/>
    </row>
    <row r="688" spans="3:3" x14ac:dyDescent="0.3">
      <c r="C688" s="110"/>
    </row>
    <row r="689" spans="3:3" x14ac:dyDescent="0.3">
      <c r="C689" s="110"/>
    </row>
    <row r="690" spans="3:3" x14ac:dyDescent="0.3">
      <c r="C690" s="110"/>
    </row>
    <row r="691" spans="3:3" x14ac:dyDescent="0.3">
      <c r="C691" s="110"/>
    </row>
    <row r="692" spans="3:3" x14ac:dyDescent="0.3">
      <c r="C692" s="110"/>
    </row>
    <row r="693" spans="3:3" x14ac:dyDescent="0.3">
      <c r="C693" s="110"/>
    </row>
    <row r="694" spans="3:3" x14ac:dyDescent="0.3">
      <c r="C694" s="110"/>
    </row>
    <row r="695" spans="3:3" x14ac:dyDescent="0.3">
      <c r="C695" s="110"/>
    </row>
    <row r="696" spans="3:3" x14ac:dyDescent="0.3">
      <c r="C696" s="110"/>
    </row>
    <row r="697" spans="3:3" x14ac:dyDescent="0.3">
      <c r="C697" s="110"/>
    </row>
    <row r="698" spans="3:3" x14ac:dyDescent="0.3">
      <c r="C698" s="110"/>
    </row>
    <row r="699" spans="3:3" x14ac:dyDescent="0.3">
      <c r="C699" s="110"/>
    </row>
    <row r="700" spans="3:3" x14ac:dyDescent="0.3">
      <c r="C700" s="110"/>
    </row>
    <row r="701" spans="3:3" x14ac:dyDescent="0.3">
      <c r="C701" s="110"/>
    </row>
    <row r="702" spans="3:3" x14ac:dyDescent="0.3">
      <c r="C702" s="110"/>
    </row>
    <row r="703" spans="3:3" x14ac:dyDescent="0.3">
      <c r="C703" s="110"/>
    </row>
    <row r="704" spans="3:3" x14ac:dyDescent="0.3">
      <c r="C704" s="110"/>
    </row>
    <row r="705" spans="3:3" x14ac:dyDescent="0.3">
      <c r="C705" s="110"/>
    </row>
    <row r="706" spans="3:3" x14ac:dyDescent="0.3">
      <c r="C706" s="110"/>
    </row>
    <row r="707" spans="3:3" x14ac:dyDescent="0.3">
      <c r="C707" s="110"/>
    </row>
    <row r="708" spans="3:3" x14ac:dyDescent="0.3">
      <c r="C708" s="110"/>
    </row>
    <row r="709" spans="3:3" x14ac:dyDescent="0.3">
      <c r="C709" s="110"/>
    </row>
    <row r="710" spans="3:3" x14ac:dyDescent="0.3">
      <c r="C710" s="110"/>
    </row>
    <row r="711" spans="3:3" x14ac:dyDescent="0.3">
      <c r="C711" s="110"/>
    </row>
    <row r="712" spans="3:3" x14ac:dyDescent="0.3">
      <c r="C712" s="110"/>
    </row>
    <row r="713" spans="3:3" x14ac:dyDescent="0.3">
      <c r="C713" s="110"/>
    </row>
    <row r="714" spans="3:3" x14ac:dyDescent="0.3">
      <c r="C714" s="110"/>
    </row>
    <row r="715" spans="3:3" x14ac:dyDescent="0.3">
      <c r="C715" s="110"/>
    </row>
    <row r="716" spans="3:3" x14ac:dyDescent="0.3">
      <c r="C716" s="110"/>
    </row>
    <row r="717" spans="3:3" x14ac:dyDescent="0.3">
      <c r="C717" s="110"/>
    </row>
    <row r="718" spans="3:3" x14ac:dyDescent="0.3">
      <c r="C718" s="110"/>
    </row>
    <row r="719" spans="3:3" x14ac:dyDescent="0.3">
      <c r="C719" s="110"/>
    </row>
    <row r="720" spans="3:3" x14ac:dyDescent="0.3">
      <c r="C720" s="110"/>
    </row>
    <row r="721" spans="3:3" x14ac:dyDescent="0.3">
      <c r="C721" s="110"/>
    </row>
    <row r="722" spans="3:3" x14ac:dyDescent="0.3">
      <c r="C722" s="110"/>
    </row>
    <row r="723" spans="3:3" x14ac:dyDescent="0.3">
      <c r="C723" s="110"/>
    </row>
    <row r="724" spans="3:3" x14ac:dyDescent="0.3">
      <c r="C724" s="110"/>
    </row>
    <row r="725" spans="3:3" x14ac:dyDescent="0.3">
      <c r="C725" s="110"/>
    </row>
    <row r="726" spans="3:3" x14ac:dyDescent="0.3">
      <c r="C726" s="110"/>
    </row>
    <row r="727" spans="3:3" x14ac:dyDescent="0.3">
      <c r="C727" s="110"/>
    </row>
    <row r="728" spans="3:3" x14ac:dyDescent="0.3">
      <c r="C728" s="110"/>
    </row>
    <row r="729" spans="3:3" x14ac:dyDescent="0.3">
      <c r="C729" s="110"/>
    </row>
    <row r="730" spans="3:3" x14ac:dyDescent="0.3">
      <c r="C730" s="110"/>
    </row>
    <row r="731" spans="3:3" x14ac:dyDescent="0.3">
      <c r="C731" s="110"/>
    </row>
    <row r="732" spans="3:3" x14ac:dyDescent="0.3">
      <c r="C732" s="110"/>
    </row>
    <row r="733" spans="3:3" x14ac:dyDescent="0.3">
      <c r="C733" s="110"/>
    </row>
    <row r="734" spans="3:3" x14ac:dyDescent="0.3">
      <c r="C734" s="110"/>
    </row>
    <row r="735" spans="3:3" x14ac:dyDescent="0.3">
      <c r="C735" s="110"/>
    </row>
    <row r="736" spans="3:3" x14ac:dyDescent="0.3">
      <c r="C736" s="110"/>
    </row>
    <row r="737" spans="3:3" x14ac:dyDescent="0.3">
      <c r="C737" s="110"/>
    </row>
    <row r="738" spans="3:3" x14ac:dyDescent="0.3">
      <c r="C738" s="110"/>
    </row>
    <row r="739" spans="3:3" x14ac:dyDescent="0.3">
      <c r="C739" s="110"/>
    </row>
    <row r="740" spans="3:3" x14ac:dyDescent="0.3">
      <c r="C740" s="110"/>
    </row>
    <row r="741" spans="3:3" x14ac:dyDescent="0.3">
      <c r="C741" s="110"/>
    </row>
    <row r="742" spans="3:3" x14ac:dyDescent="0.3">
      <c r="C742" s="110"/>
    </row>
    <row r="743" spans="3:3" x14ac:dyDescent="0.3">
      <c r="C743" s="110"/>
    </row>
    <row r="744" spans="3:3" x14ac:dyDescent="0.3">
      <c r="C744" s="110"/>
    </row>
    <row r="745" spans="3:3" x14ac:dyDescent="0.3">
      <c r="C745" s="110"/>
    </row>
    <row r="746" spans="3:3" x14ac:dyDescent="0.3">
      <c r="C746" s="110"/>
    </row>
    <row r="747" spans="3:3" x14ac:dyDescent="0.3">
      <c r="C747" s="110"/>
    </row>
    <row r="748" spans="3:3" x14ac:dyDescent="0.3">
      <c r="C748" s="110"/>
    </row>
    <row r="749" spans="3:3" x14ac:dyDescent="0.3">
      <c r="C749" s="110"/>
    </row>
    <row r="750" spans="3:3" x14ac:dyDescent="0.3">
      <c r="C750" s="110"/>
    </row>
    <row r="751" spans="3:3" x14ac:dyDescent="0.3">
      <c r="C751" s="110"/>
    </row>
    <row r="752" spans="3:3" x14ac:dyDescent="0.3">
      <c r="C752" s="110"/>
    </row>
    <row r="753" spans="3:3" x14ac:dyDescent="0.3">
      <c r="C753" s="110"/>
    </row>
    <row r="754" spans="3:3" x14ac:dyDescent="0.3">
      <c r="C754" s="110"/>
    </row>
    <row r="755" spans="3:3" x14ac:dyDescent="0.3">
      <c r="C755" s="110"/>
    </row>
    <row r="756" spans="3:3" x14ac:dyDescent="0.3">
      <c r="C756" s="110"/>
    </row>
    <row r="757" spans="3:3" x14ac:dyDescent="0.3">
      <c r="C757" s="110"/>
    </row>
    <row r="758" spans="3:3" x14ac:dyDescent="0.3">
      <c r="C758" s="110"/>
    </row>
    <row r="759" spans="3:3" x14ac:dyDescent="0.3">
      <c r="C759" s="110"/>
    </row>
    <row r="760" spans="3:3" x14ac:dyDescent="0.3">
      <c r="C760" s="110"/>
    </row>
    <row r="761" spans="3:3" x14ac:dyDescent="0.3">
      <c r="C761" s="110"/>
    </row>
    <row r="762" spans="3:3" x14ac:dyDescent="0.3">
      <c r="C762" s="110"/>
    </row>
    <row r="763" spans="3:3" x14ac:dyDescent="0.3">
      <c r="C763" s="110"/>
    </row>
    <row r="764" spans="3:3" x14ac:dyDescent="0.3">
      <c r="C764" s="110"/>
    </row>
    <row r="765" spans="3:3" x14ac:dyDescent="0.3">
      <c r="C765" s="110"/>
    </row>
    <row r="766" spans="3:3" x14ac:dyDescent="0.3">
      <c r="C766" s="110"/>
    </row>
    <row r="767" spans="3:3" x14ac:dyDescent="0.3">
      <c r="C767" s="110"/>
    </row>
    <row r="768" spans="3:3" x14ac:dyDescent="0.3">
      <c r="C768" s="110"/>
    </row>
    <row r="769" spans="3:3" x14ac:dyDescent="0.3">
      <c r="C769" s="110"/>
    </row>
    <row r="770" spans="3:3" x14ac:dyDescent="0.3">
      <c r="C770" s="110"/>
    </row>
    <row r="771" spans="3:3" x14ac:dyDescent="0.3">
      <c r="C771" s="110"/>
    </row>
    <row r="772" spans="3:3" x14ac:dyDescent="0.3">
      <c r="C772" s="110"/>
    </row>
    <row r="773" spans="3:3" x14ac:dyDescent="0.3">
      <c r="C773" s="110"/>
    </row>
    <row r="774" spans="3:3" x14ac:dyDescent="0.3">
      <c r="C774" s="110"/>
    </row>
    <row r="775" spans="3:3" x14ac:dyDescent="0.3">
      <c r="C775" s="110"/>
    </row>
    <row r="776" spans="3:3" x14ac:dyDescent="0.3">
      <c r="C776" s="110"/>
    </row>
    <row r="777" spans="3:3" x14ac:dyDescent="0.3">
      <c r="C777" s="110"/>
    </row>
    <row r="778" spans="3:3" x14ac:dyDescent="0.3">
      <c r="C778" s="110"/>
    </row>
    <row r="779" spans="3:3" x14ac:dyDescent="0.3">
      <c r="C779" s="110"/>
    </row>
    <row r="780" spans="3:3" x14ac:dyDescent="0.3">
      <c r="C780" s="110"/>
    </row>
    <row r="781" spans="3:3" x14ac:dyDescent="0.3">
      <c r="C781" s="110"/>
    </row>
    <row r="782" spans="3:3" x14ac:dyDescent="0.3">
      <c r="C782" s="110"/>
    </row>
    <row r="783" spans="3:3" x14ac:dyDescent="0.3">
      <c r="C783" s="110"/>
    </row>
    <row r="784" spans="3:3" x14ac:dyDescent="0.3">
      <c r="C784" s="110"/>
    </row>
    <row r="785" spans="3:3" x14ac:dyDescent="0.3">
      <c r="C785" s="110"/>
    </row>
    <row r="786" spans="3:3" x14ac:dyDescent="0.3">
      <c r="C786" s="110"/>
    </row>
    <row r="787" spans="3:3" x14ac:dyDescent="0.3">
      <c r="C787" s="110"/>
    </row>
    <row r="788" spans="3:3" x14ac:dyDescent="0.3">
      <c r="C788" s="110"/>
    </row>
    <row r="789" spans="3:3" x14ac:dyDescent="0.3">
      <c r="C789" s="110"/>
    </row>
    <row r="790" spans="3:3" x14ac:dyDescent="0.3">
      <c r="C790" s="110"/>
    </row>
    <row r="791" spans="3:3" x14ac:dyDescent="0.3">
      <c r="C791" s="110"/>
    </row>
    <row r="792" spans="3:3" x14ac:dyDescent="0.3">
      <c r="C792" s="110"/>
    </row>
    <row r="793" spans="3:3" x14ac:dyDescent="0.3">
      <c r="C793" s="110"/>
    </row>
    <row r="794" spans="3:3" x14ac:dyDescent="0.3">
      <c r="C794" s="110"/>
    </row>
    <row r="795" spans="3:3" x14ac:dyDescent="0.3">
      <c r="C795" s="110"/>
    </row>
    <row r="796" spans="3:3" x14ac:dyDescent="0.3">
      <c r="C796" s="110"/>
    </row>
    <row r="797" spans="3:3" x14ac:dyDescent="0.3">
      <c r="C797" s="110"/>
    </row>
    <row r="798" spans="3:3" x14ac:dyDescent="0.3">
      <c r="C798" s="110"/>
    </row>
    <row r="799" spans="3:3" x14ac:dyDescent="0.3">
      <c r="C799" s="110"/>
    </row>
    <row r="800" spans="3:3" x14ac:dyDescent="0.3">
      <c r="C800" s="110"/>
    </row>
    <row r="801" spans="3:3" x14ac:dyDescent="0.3">
      <c r="C801" s="110"/>
    </row>
    <row r="802" spans="3:3" x14ac:dyDescent="0.3">
      <c r="C802" s="110"/>
    </row>
    <row r="803" spans="3:3" x14ac:dyDescent="0.3">
      <c r="C803" s="110"/>
    </row>
    <row r="804" spans="3:3" x14ac:dyDescent="0.3">
      <c r="C804" s="110"/>
    </row>
    <row r="805" spans="3:3" x14ac:dyDescent="0.3">
      <c r="C805" s="110"/>
    </row>
    <row r="806" spans="3:3" x14ac:dyDescent="0.3">
      <c r="C806" s="110"/>
    </row>
    <row r="807" spans="3:3" x14ac:dyDescent="0.3">
      <c r="C807" s="110"/>
    </row>
    <row r="808" spans="3:3" x14ac:dyDescent="0.3">
      <c r="C808" s="110"/>
    </row>
    <row r="809" spans="3:3" x14ac:dyDescent="0.3">
      <c r="C809" s="110"/>
    </row>
    <row r="810" spans="3:3" x14ac:dyDescent="0.3">
      <c r="C810" s="110"/>
    </row>
    <row r="811" spans="3:3" x14ac:dyDescent="0.3">
      <c r="C811" s="110"/>
    </row>
    <row r="812" spans="3:3" x14ac:dyDescent="0.3">
      <c r="C812" s="110"/>
    </row>
    <row r="813" spans="3:3" x14ac:dyDescent="0.3">
      <c r="C813" s="110"/>
    </row>
    <row r="814" spans="3:3" x14ac:dyDescent="0.3">
      <c r="C814" s="110"/>
    </row>
    <row r="815" spans="3:3" x14ac:dyDescent="0.3">
      <c r="C815" s="110"/>
    </row>
    <row r="816" spans="3:3" x14ac:dyDescent="0.3">
      <c r="C816" s="110"/>
    </row>
    <row r="817" spans="3:3" x14ac:dyDescent="0.3">
      <c r="C817" s="110"/>
    </row>
    <row r="818" spans="3:3" x14ac:dyDescent="0.3">
      <c r="C818" s="110"/>
    </row>
    <row r="819" spans="3:3" x14ac:dyDescent="0.3">
      <c r="C819" s="110"/>
    </row>
    <row r="820" spans="3:3" x14ac:dyDescent="0.3">
      <c r="C820" s="110"/>
    </row>
    <row r="821" spans="3:3" x14ac:dyDescent="0.3">
      <c r="C821" s="110"/>
    </row>
    <row r="822" spans="3:3" x14ac:dyDescent="0.3">
      <c r="C822" s="110"/>
    </row>
    <row r="823" spans="3:3" x14ac:dyDescent="0.3">
      <c r="C823" s="110"/>
    </row>
    <row r="824" spans="3:3" x14ac:dyDescent="0.3">
      <c r="C824" s="110"/>
    </row>
    <row r="825" spans="3:3" x14ac:dyDescent="0.3">
      <c r="C825" s="110"/>
    </row>
    <row r="826" spans="3:3" x14ac:dyDescent="0.3">
      <c r="C826" s="110"/>
    </row>
    <row r="827" spans="3:3" x14ac:dyDescent="0.3">
      <c r="C827" s="110"/>
    </row>
    <row r="828" spans="3:3" x14ac:dyDescent="0.3">
      <c r="C828" s="110"/>
    </row>
    <row r="829" spans="3:3" x14ac:dyDescent="0.3">
      <c r="C829" s="110"/>
    </row>
    <row r="830" spans="3:3" x14ac:dyDescent="0.3">
      <c r="C830" s="110"/>
    </row>
    <row r="831" spans="3:3" x14ac:dyDescent="0.3">
      <c r="C831" s="110"/>
    </row>
    <row r="832" spans="3:3" x14ac:dyDescent="0.3">
      <c r="C832" s="110"/>
    </row>
    <row r="833" spans="3:3" x14ac:dyDescent="0.3">
      <c r="C833" s="110"/>
    </row>
    <row r="834" spans="3:3" x14ac:dyDescent="0.3">
      <c r="C834" s="110"/>
    </row>
    <row r="835" spans="3:3" x14ac:dyDescent="0.3">
      <c r="C835" s="110"/>
    </row>
    <row r="836" spans="3:3" x14ac:dyDescent="0.3">
      <c r="C836" s="110"/>
    </row>
    <row r="837" spans="3:3" x14ac:dyDescent="0.3">
      <c r="C837" s="110"/>
    </row>
    <row r="838" spans="3:3" x14ac:dyDescent="0.3">
      <c r="C838" s="110"/>
    </row>
    <row r="839" spans="3:3" x14ac:dyDescent="0.3">
      <c r="C839" s="110"/>
    </row>
    <row r="840" spans="3:3" x14ac:dyDescent="0.3">
      <c r="C840" s="110"/>
    </row>
    <row r="841" spans="3:3" x14ac:dyDescent="0.3">
      <c r="C841" s="110"/>
    </row>
    <row r="842" spans="3:3" x14ac:dyDescent="0.3">
      <c r="C842" s="110"/>
    </row>
    <row r="843" spans="3:3" x14ac:dyDescent="0.3">
      <c r="C843" s="110"/>
    </row>
    <row r="844" spans="3:3" x14ac:dyDescent="0.3">
      <c r="C844" s="110"/>
    </row>
    <row r="845" spans="3:3" x14ac:dyDescent="0.3">
      <c r="C845" s="110"/>
    </row>
    <row r="846" spans="3:3" x14ac:dyDescent="0.3">
      <c r="C846" s="110"/>
    </row>
    <row r="847" spans="3:3" x14ac:dyDescent="0.3">
      <c r="C847" s="110"/>
    </row>
    <row r="848" spans="3:3" x14ac:dyDescent="0.3">
      <c r="C848" s="110"/>
    </row>
    <row r="849" spans="3:3" x14ac:dyDescent="0.3">
      <c r="C849" s="110"/>
    </row>
    <row r="850" spans="3:3" x14ac:dyDescent="0.3">
      <c r="C850" s="110"/>
    </row>
    <row r="851" spans="3:3" x14ac:dyDescent="0.3">
      <c r="C851" s="110"/>
    </row>
    <row r="852" spans="3:3" x14ac:dyDescent="0.3">
      <c r="C852" s="110"/>
    </row>
    <row r="853" spans="3:3" x14ac:dyDescent="0.3">
      <c r="C853" s="110"/>
    </row>
    <row r="854" spans="3:3" x14ac:dyDescent="0.3">
      <c r="C854" s="110"/>
    </row>
    <row r="855" spans="3:3" x14ac:dyDescent="0.3">
      <c r="C855" s="110"/>
    </row>
    <row r="856" spans="3:3" x14ac:dyDescent="0.3">
      <c r="C856" s="110"/>
    </row>
    <row r="857" spans="3:3" x14ac:dyDescent="0.3">
      <c r="C857" s="110"/>
    </row>
    <row r="858" spans="3:3" x14ac:dyDescent="0.3">
      <c r="C858" s="110"/>
    </row>
    <row r="859" spans="3:3" x14ac:dyDescent="0.3">
      <c r="C859" s="110"/>
    </row>
    <row r="860" spans="3:3" x14ac:dyDescent="0.3">
      <c r="C860" s="110"/>
    </row>
    <row r="861" spans="3:3" x14ac:dyDescent="0.3">
      <c r="C861" s="110"/>
    </row>
    <row r="862" spans="3:3" x14ac:dyDescent="0.3">
      <c r="C862" s="110"/>
    </row>
    <row r="863" spans="3:3" x14ac:dyDescent="0.3">
      <c r="C863" s="110"/>
    </row>
    <row r="864" spans="3:3" x14ac:dyDescent="0.3">
      <c r="C864" s="110"/>
    </row>
    <row r="865" spans="3:3" x14ac:dyDescent="0.3">
      <c r="C865" s="110"/>
    </row>
    <row r="866" spans="3:3" x14ac:dyDescent="0.3">
      <c r="C866" s="110"/>
    </row>
    <row r="867" spans="3:3" x14ac:dyDescent="0.3">
      <c r="C867" s="110"/>
    </row>
    <row r="868" spans="3:3" x14ac:dyDescent="0.3">
      <c r="C868" s="110"/>
    </row>
    <row r="869" spans="3:3" x14ac:dyDescent="0.3">
      <c r="C869" s="110"/>
    </row>
    <row r="870" spans="3:3" x14ac:dyDescent="0.3">
      <c r="C870" s="110"/>
    </row>
    <row r="871" spans="3:3" x14ac:dyDescent="0.3">
      <c r="C871" s="110"/>
    </row>
    <row r="872" spans="3:3" x14ac:dyDescent="0.3">
      <c r="C872" s="110"/>
    </row>
    <row r="873" spans="3:3" x14ac:dyDescent="0.3">
      <c r="C873" s="110"/>
    </row>
    <row r="874" spans="3:3" x14ac:dyDescent="0.3">
      <c r="C874" s="110"/>
    </row>
    <row r="875" spans="3:3" x14ac:dyDescent="0.3">
      <c r="C875" s="110"/>
    </row>
    <row r="876" spans="3:3" x14ac:dyDescent="0.3">
      <c r="C876" s="110"/>
    </row>
    <row r="877" spans="3:3" x14ac:dyDescent="0.3">
      <c r="C877" s="110"/>
    </row>
    <row r="878" spans="3:3" x14ac:dyDescent="0.3">
      <c r="C878" s="110"/>
    </row>
    <row r="879" spans="3:3" x14ac:dyDescent="0.3">
      <c r="C879" s="110"/>
    </row>
    <row r="880" spans="3:3" x14ac:dyDescent="0.3">
      <c r="C880" s="110"/>
    </row>
    <row r="881" spans="3:3" x14ac:dyDescent="0.3">
      <c r="C881" s="110"/>
    </row>
    <row r="882" spans="3:3" x14ac:dyDescent="0.3">
      <c r="C882" s="110"/>
    </row>
    <row r="883" spans="3:3" x14ac:dyDescent="0.3">
      <c r="C883" s="110"/>
    </row>
    <row r="884" spans="3:3" x14ac:dyDescent="0.3">
      <c r="C884" s="110"/>
    </row>
    <row r="885" spans="3:3" x14ac:dyDescent="0.3">
      <c r="C885" s="110"/>
    </row>
    <row r="886" spans="3:3" x14ac:dyDescent="0.3">
      <c r="C886" s="110"/>
    </row>
    <row r="887" spans="3:3" x14ac:dyDescent="0.3">
      <c r="C887" s="110"/>
    </row>
    <row r="888" spans="3:3" x14ac:dyDescent="0.3">
      <c r="C888" s="110"/>
    </row>
    <row r="889" spans="3:3" x14ac:dyDescent="0.3">
      <c r="C889" s="110"/>
    </row>
    <row r="890" spans="3:3" x14ac:dyDescent="0.3">
      <c r="C890" s="110"/>
    </row>
    <row r="891" spans="3:3" x14ac:dyDescent="0.3">
      <c r="C891" s="110"/>
    </row>
    <row r="892" spans="3:3" x14ac:dyDescent="0.3">
      <c r="C892" s="110"/>
    </row>
    <row r="893" spans="3:3" x14ac:dyDescent="0.3">
      <c r="C893" s="110"/>
    </row>
    <row r="894" spans="3:3" x14ac:dyDescent="0.3">
      <c r="C894" s="110"/>
    </row>
    <row r="895" spans="3:3" x14ac:dyDescent="0.3">
      <c r="C895" s="110"/>
    </row>
    <row r="896" spans="3:3" x14ac:dyDescent="0.3">
      <c r="C896" s="110"/>
    </row>
    <row r="897" spans="3:3" x14ac:dyDescent="0.3">
      <c r="C897" s="110"/>
    </row>
    <row r="898" spans="3:3" x14ac:dyDescent="0.3">
      <c r="C898" s="110"/>
    </row>
    <row r="899" spans="3:3" x14ac:dyDescent="0.3">
      <c r="C899" s="110"/>
    </row>
    <row r="900" spans="3:3" x14ac:dyDescent="0.3">
      <c r="C900" s="110"/>
    </row>
    <row r="901" spans="3:3" x14ac:dyDescent="0.3">
      <c r="C901" s="110"/>
    </row>
    <row r="902" spans="3:3" x14ac:dyDescent="0.3">
      <c r="C902" s="110"/>
    </row>
    <row r="903" spans="3:3" x14ac:dyDescent="0.3">
      <c r="C903" s="110"/>
    </row>
    <row r="904" spans="3:3" x14ac:dyDescent="0.3">
      <c r="C904" s="110"/>
    </row>
    <row r="905" spans="3:3" x14ac:dyDescent="0.3">
      <c r="C905" s="110"/>
    </row>
    <row r="906" spans="3:3" x14ac:dyDescent="0.3">
      <c r="C906" s="110"/>
    </row>
    <row r="907" spans="3:3" x14ac:dyDescent="0.3">
      <c r="C907" s="110"/>
    </row>
    <row r="908" spans="3:3" x14ac:dyDescent="0.3">
      <c r="C908" s="110"/>
    </row>
    <row r="909" spans="3:3" x14ac:dyDescent="0.3">
      <c r="C909" s="110"/>
    </row>
    <row r="910" spans="3:3" x14ac:dyDescent="0.3">
      <c r="C910" s="110"/>
    </row>
    <row r="911" spans="3:3" x14ac:dyDescent="0.3">
      <c r="C911" s="110"/>
    </row>
    <row r="912" spans="3:3" x14ac:dyDescent="0.3">
      <c r="C912" s="110"/>
    </row>
    <row r="913" spans="3:3" x14ac:dyDescent="0.3">
      <c r="C913" s="110"/>
    </row>
    <row r="914" spans="3:3" x14ac:dyDescent="0.3">
      <c r="C914" s="110"/>
    </row>
    <row r="915" spans="3:3" x14ac:dyDescent="0.3">
      <c r="C915" s="110"/>
    </row>
    <row r="916" spans="3:3" x14ac:dyDescent="0.3">
      <c r="C916" s="110"/>
    </row>
    <row r="917" spans="3:3" x14ac:dyDescent="0.3">
      <c r="C917" s="110"/>
    </row>
    <row r="918" spans="3:3" x14ac:dyDescent="0.3">
      <c r="C918" s="110"/>
    </row>
    <row r="919" spans="3:3" x14ac:dyDescent="0.3">
      <c r="C919" s="110"/>
    </row>
    <row r="920" spans="3:3" x14ac:dyDescent="0.3">
      <c r="C920" s="110"/>
    </row>
    <row r="921" spans="3:3" x14ac:dyDescent="0.3">
      <c r="C921" s="110"/>
    </row>
    <row r="922" spans="3:3" x14ac:dyDescent="0.3">
      <c r="C922" s="110"/>
    </row>
    <row r="923" spans="3:3" x14ac:dyDescent="0.3">
      <c r="C923" s="110"/>
    </row>
    <row r="924" spans="3:3" x14ac:dyDescent="0.3">
      <c r="C924" s="110"/>
    </row>
    <row r="925" spans="3:3" x14ac:dyDescent="0.3">
      <c r="C925" s="110"/>
    </row>
    <row r="926" spans="3:3" x14ac:dyDescent="0.3">
      <c r="C926" s="110"/>
    </row>
    <row r="927" spans="3:3" x14ac:dyDescent="0.3">
      <c r="C927" s="110"/>
    </row>
    <row r="928" spans="3:3" x14ac:dyDescent="0.3">
      <c r="C928" s="110"/>
    </row>
    <row r="929" spans="3:3" x14ac:dyDescent="0.3">
      <c r="C929" s="110"/>
    </row>
    <row r="930" spans="3:3" x14ac:dyDescent="0.3">
      <c r="C930" s="110"/>
    </row>
    <row r="931" spans="3:3" x14ac:dyDescent="0.3">
      <c r="C931" s="110"/>
    </row>
    <row r="932" spans="3:3" x14ac:dyDescent="0.3">
      <c r="C932" s="110"/>
    </row>
    <row r="933" spans="3:3" x14ac:dyDescent="0.3">
      <c r="C933" s="110"/>
    </row>
    <row r="934" spans="3:3" x14ac:dyDescent="0.3">
      <c r="C934" s="110"/>
    </row>
    <row r="935" spans="3:3" x14ac:dyDescent="0.3">
      <c r="C935" s="110"/>
    </row>
    <row r="936" spans="3:3" x14ac:dyDescent="0.3">
      <c r="C936" s="110"/>
    </row>
    <row r="937" spans="3:3" x14ac:dyDescent="0.3">
      <c r="C937" s="110"/>
    </row>
    <row r="938" spans="3:3" x14ac:dyDescent="0.3">
      <c r="C938" s="110"/>
    </row>
    <row r="939" spans="3:3" x14ac:dyDescent="0.3">
      <c r="C939" s="110"/>
    </row>
    <row r="940" spans="3:3" x14ac:dyDescent="0.3">
      <c r="C940" s="110"/>
    </row>
    <row r="941" spans="3:3" x14ac:dyDescent="0.3">
      <c r="C941" s="110"/>
    </row>
    <row r="942" spans="3:3" x14ac:dyDescent="0.3">
      <c r="C942" s="110"/>
    </row>
    <row r="943" spans="3:3" x14ac:dyDescent="0.3">
      <c r="C943" s="110"/>
    </row>
    <row r="944" spans="3:3" x14ac:dyDescent="0.3">
      <c r="C944" s="110"/>
    </row>
    <row r="945" spans="3:3" x14ac:dyDescent="0.3">
      <c r="C945" s="110"/>
    </row>
    <row r="946" spans="3:3" x14ac:dyDescent="0.3">
      <c r="C946" s="110"/>
    </row>
    <row r="947" spans="3:3" x14ac:dyDescent="0.3">
      <c r="C947" s="110"/>
    </row>
    <row r="948" spans="3:3" x14ac:dyDescent="0.3">
      <c r="C948" s="110"/>
    </row>
    <row r="949" spans="3:3" x14ac:dyDescent="0.3">
      <c r="C949" s="110"/>
    </row>
    <row r="950" spans="3:3" x14ac:dyDescent="0.3">
      <c r="C950" s="110"/>
    </row>
    <row r="951" spans="3:3" x14ac:dyDescent="0.3">
      <c r="C951" s="110"/>
    </row>
    <row r="952" spans="3:3" x14ac:dyDescent="0.3">
      <c r="C952" s="110"/>
    </row>
    <row r="953" spans="3:3" x14ac:dyDescent="0.3">
      <c r="C953" s="110"/>
    </row>
    <row r="954" spans="3:3" x14ac:dyDescent="0.3">
      <c r="C954" s="110"/>
    </row>
    <row r="955" spans="3:3" x14ac:dyDescent="0.3">
      <c r="C955" s="110"/>
    </row>
    <row r="956" spans="3:3" x14ac:dyDescent="0.3">
      <c r="C956" s="110"/>
    </row>
    <row r="957" spans="3:3" x14ac:dyDescent="0.3">
      <c r="C957" s="110"/>
    </row>
    <row r="958" spans="3:3" x14ac:dyDescent="0.3">
      <c r="C958" s="110"/>
    </row>
    <row r="959" spans="3:3" x14ac:dyDescent="0.3">
      <c r="C959" s="110"/>
    </row>
    <row r="960" spans="3:3" x14ac:dyDescent="0.3">
      <c r="C960" s="110"/>
    </row>
    <row r="961" spans="3:3" x14ac:dyDescent="0.3">
      <c r="C961" s="110"/>
    </row>
    <row r="962" spans="3:3" x14ac:dyDescent="0.3">
      <c r="C962" s="110"/>
    </row>
    <row r="963" spans="3:3" x14ac:dyDescent="0.3">
      <c r="C963" s="110"/>
    </row>
    <row r="964" spans="3:3" x14ac:dyDescent="0.3">
      <c r="C964" s="110"/>
    </row>
    <row r="965" spans="3:3" x14ac:dyDescent="0.3">
      <c r="C965" s="110"/>
    </row>
    <row r="966" spans="3:3" x14ac:dyDescent="0.3">
      <c r="C966" s="110"/>
    </row>
    <row r="967" spans="3:3" x14ac:dyDescent="0.3">
      <c r="C967" s="110"/>
    </row>
    <row r="968" spans="3:3" x14ac:dyDescent="0.3">
      <c r="C968" s="110"/>
    </row>
    <row r="969" spans="3:3" x14ac:dyDescent="0.3">
      <c r="C969" s="110"/>
    </row>
    <row r="970" spans="3:3" x14ac:dyDescent="0.3">
      <c r="C970" s="110"/>
    </row>
    <row r="971" spans="3:3" x14ac:dyDescent="0.3">
      <c r="C971" s="110"/>
    </row>
    <row r="972" spans="3:3" x14ac:dyDescent="0.3">
      <c r="C972" s="110"/>
    </row>
    <row r="973" spans="3:3" x14ac:dyDescent="0.3">
      <c r="C973" s="110"/>
    </row>
    <row r="974" spans="3:3" x14ac:dyDescent="0.3">
      <c r="C974" s="110"/>
    </row>
    <row r="975" spans="3:3" x14ac:dyDescent="0.3">
      <c r="C975" s="110"/>
    </row>
    <row r="976" spans="3:3" x14ac:dyDescent="0.3">
      <c r="C976" s="110"/>
    </row>
    <row r="977" spans="3:3" x14ac:dyDescent="0.3">
      <c r="C977" s="110"/>
    </row>
    <row r="978" spans="3:3" x14ac:dyDescent="0.3">
      <c r="C978" s="110"/>
    </row>
    <row r="979" spans="3:3" x14ac:dyDescent="0.3">
      <c r="C979" s="110"/>
    </row>
    <row r="980" spans="3:3" x14ac:dyDescent="0.3">
      <c r="C980" s="110"/>
    </row>
    <row r="981" spans="3:3" x14ac:dyDescent="0.3">
      <c r="C981" s="110"/>
    </row>
    <row r="982" spans="3:3" x14ac:dyDescent="0.3">
      <c r="C982" s="110"/>
    </row>
    <row r="983" spans="3:3" x14ac:dyDescent="0.3">
      <c r="C983" s="110"/>
    </row>
    <row r="984" spans="3:3" x14ac:dyDescent="0.3">
      <c r="C984" s="110"/>
    </row>
    <row r="985" spans="3:3" x14ac:dyDescent="0.3">
      <c r="C985" s="110"/>
    </row>
    <row r="986" spans="3:3" x14ac:dyDescent="0.3">
      <c r="C986" s="110"/>
    </row>
    <row r="987" spans="3:3" x14ac:dyDescent="0.3">
      <c r="C987" s="110"/>
    </row>
    <row r="988" spans="3:3" x14ac:dyDescent="0.3">
      <c r="C988" s="110"/>
    </row>
    <row r="989" spans="3:3" x14ac:dyDescent="0.3">
      <c r="C989" s="110"/>
    </row>
    <row r="990" spans="3:3" x14ac:dyDescent="0.3">
      <c r="C990" s="110"/>
    </row>
    <row r="991" spans="3:3" x14ac:dyDescent="0.3">
      <c r="C991" s="110"/>
    </row>
    <row r="992" spans="3:3" x14ac:dyDescent="0.3">
      <c r="C992" s="110"/>
    </row>
    <row r="993" spans="3:3" x14ac:dyDescent="0.3">
      <c r="C993" s="110"/>
    </row>
    <row r="994" spans="3:3" x14ac:dyDescent="0.3">
      <c r="C994" s="110"/>
    </row>
    <row r="995" spans="3:3" x14ac:dyDescent="0.3">
      <c r="C995" s="110"/>
    </row>
    <row r="996" spans="3:3" x14ac:dyDescent="0.3">
      <c r="C996" s="110"/>
    </row>
    <row r="997" spans="3:3" x14ac:dyDescent="0.3">
      <c r="C997" s="110"/>
    </row>
    <row r="998" spans="3:3" x14ac:dyDescent="0.3">
      <c r="C998" s="110"/>
    </row>
    <row r="999" spans="3:3" x14ac:dyDescent="0.3">
      <c r="C999" s="110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814B6545-BE06-4847-989A-7783EC32853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1A7482-B731-48C3-9264-5FF54011E759}">
          <x14:formula1>
            <xm:f>Виды!$A$1:$A$7</xm:f>
          </x14:formula1>
          <xm:sqref>C2:C999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26" sqref="B26"/>
    </sheetView>
  </sheetViews>
  <sheetFormatPr defaultColWidth="9.109375" defaultRowHeight="15.6" x14ac:dyDescent="0.3"/>
  <cols>
    <col min="1" max="1" width="22" style="43" customWidth="1"/>
    <col min="2" max="2" width="19.88671875" style="43" customWidth="1"/>
    <col min="3" max="3" width="54.88671875" style="43" customWidth="1"/>
    <col min="4" max="4" width="8.109375" style="43" bestFit="1" customWidth="1"/>
    <col min="5" max="5" width="49.33203125" style="43" customWidth="1"/>
    <col min="6" max="6" width="68.5546875" style="43" customWidth="1"/>
    <col min="7" max="7" width="31.44140625" style="43" customWidth="1"/>
    <col min="8" max="8" width="101.5546875" style="43" customWidth="1"/>
    <col min="9" max="16384" width="9.109375" style="43"/>
  </cols>
  <sheetData>
    <row r="1" spans="1:8" x14ac:dyDescent="0.3">
      <c r="A1" s="59" t="s">
        <v>66</v>
      </c>
      <c r="B1" s="59" t="s">
        <v>60</v>
      </c>
      <c r="C1" s="59" t="s">
        <v>61</v>
      </c>
      <c r="D1" s="60" t="s">
        <v>68</v>
      </c>
      <c r="E1" s="59" t="s">
        <v>46</v>
      </c>
      <c r="F1" s="59" t="s">
        <v>62</v>
      </c>
      <c r="G1" s="59" t="s">
        <v>63</v>
      </c>
      <c r="H1" s="43" t="str">
        <f>_xlfn.TEXTJOIN("
",TRUE,F2:F99)</f>
        <v xml:space="preserve">31.02.01 Лечебное дело
</v>
      </c>
    </row>
    <row r="2" spans="1:8" ht="27.6" x14ac:dyDescent="0.3">
      <c r="A2" s="61" t="s">
        <v>71</v>
      </c>
      <c r="B2" s="62" t="s">
        <v>72</v>
      </c>
      <c r="C2" s="62" t="s">
        <v>73</v>
      </c>
      <c r="D2" s="63">
        <v>14</v>
      </c>
      <c r="E2" s="64" t="s">
        <v>74</v>
      </c>
      <c r="F2" s="65" t="s">
        <v>75</v>
      </c>
      <c r="G2" s="66" t="s">
        <v>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46"/>
  <sheetViews>
    <sheetView topLeftCell="A123" workbookViewId="0">
      <selection activeCell="B26" sqref="B26"/>
    </sheetView>
  </sheetViews>
  <sheetFormatPr defaultRowHeight="14.4" x14ac:dyDescent="0.3"/>
  <cols>
    <col min="1" max="1" width="11.88671875" customWidth="1"/>
    <col min="2" max="2" width="39.109375" customWidth="1"/>
    <col min="3" max="3" width="36.88671875" customWidth="1"/>
    <col min="4" max="4" width="17.5546875" customWidth="1"/>
    <col min="5" max="5" width="13.109375" customWidth="1"/>
    <col min="6" max="6" width="13.88671875" customWidth="1"/>
    <col min="7" max="7" width="18.5546875" customWidth="1"/>
    <col min="8" max="8" width="21.88671875" customWidth="1"/>
  </cols>
  <sheetData>
    <row r="1" spans="1:8" ht="15" thickBot="1" x14ac:dyDescent="0.35">
      <c r="A1" s="154" t="s">
        <v>76</v>
      </c>
      <c r="B1" s="154"/>
      <c r="C1" s="154"/>
      <c r="D1" s="154"/>
      <c r="E1" s="154"/>
      <c r="F1" s="154"/>
      <c r="G1" s="154"/>
      <c r="H1" s="154"/>
    </row>
    <row r="2" spans="1:8" x14ac:dyDescent="0.3">
      <c r="A2" s="155" t="s">
        <v>77</v>
      </c>
      <c r="B2" s="156"/>
      <c r="C2" s="156"/>
      <c r="D2" s="156"/>
      <c r="E2" s="156"/>
      <c r="F2" s="156"/>
      <c r="G2" s="156"/>
      <c r="H2" s="157"/>
    </row>
    <row r="3" spans="1:8" x14ac:dyDescent="0.3">
      <c r="A3" s="158" t="s">
        <v>78</v>
      </c>
      <c r="B3" s="159"/>
      <c r="C3" s="159"/>
      <c r="D3" s="159"/>
      <c r="E3" s="159"/>
      <c r="F3" s="159"/>
      <c r="G3" s="159"/>
      <c r="H3" s="160"/>
    </row>
    <row r="4" spans="1:8" x14ac:dyDescent="0.3">
      <c r="A4" s="158" t="s">
        <v>79</v>
      </c>
      <c r="B4" s="159"/>
      <c r="C4" s="159"/>
      <c r="D4" s="159"/>
      <c r="E4" s="159"/>
      <c r="F4" s="159"/>
      <c r="G4" s="159"/>
      <c r="H4" s="160"/>
    </row>
    <row r="5" spans="1:8" x14ac:dyDescent="0.3">
      <c r="A5" s="158" t="s">
        <v>80</v>
      </c>
      <c r="B5" s="159"/>
      <c r="C5" s="159"/>
      <c r="D5" s="159"/>
      <c r="E5" s="159"/>
      <c r="F5" s="159"/>
      <c r="G5" s="159"/>
      <c r="H5" s="160"/>
    </row>
    <row r="6" spans="1:8" x14ac:dyDescent="0.3">
      <c r="A6" s="153" t="s">
        <v>81</v>
      </c>
      <c r="B6" s="153"/>
      <c r="C6" s="153"/>
      <c r="D6" s="153"/>
      <c r="E6" s="153"/>
      <c r="F6" s="153"/>
      <c r="G6" s="153"/>
      <c r="H6" s="153"/>
    </row>
    <row r="7" spans="1:8" x14ac:dyDescent="0.3">
      <c r="A7" s="164" t="s">
        <v>82</v>
      </c>
      <c r="B7" s="165"/>
      <c r="C7" s="166" t="s">
        <v>83</v>
      </c>
      <c r="D7" s="167"/>
      <c r="E7" s="167"/>
      <c r="F7" s="167"/>
      <c r="G7" s="167"/>
      <c r="H7" s="167"/>
    </row>
    <row r="8" spans="1:8" ht="15" thickBot="1" x14ac:dyDescent="0.35">
      <c r="A8" s="168" t="s">
        <v>12</v>
      </c>
      <c r="B8" s="169"/>
      <c r="C8" s="169"/>
      <c r="D8" s="169"/>
      <c r="E8" s="169"/>
      <c r="F8" s="169"/>
      <c r="G8" s="169"/>
      <c r="H8" s="169"/>
    </row>
    <row r="9" spans="1:8" x14ac:dyDescent="0.3">
      <c r="A9" s="170" t="s">
        <v>84</v>
      </c>
      <c r="B9" s="171"/>
      <c r="C9" s="171"/>
      <c r="D9" s="171"/>
      <c r="E9" s="171"/>
      <c r="F9" s="171"/>
      <c r="G9" s="171"/>
      <c r="H9" s="172"/>
    </row>
    <row r="10" spans="1:8" x14ac:dyDescent="0.3">
      <c r="A10" s="173" t="s">
        <v>85</v>
      </c>
      <c r="B10" s="174"/>
      <c r="C10" s="174"/>
      <c r="D10" s="174"/>
      <c r="E10" s="174"/>
      <c r="F10" s="174"/>
      <c r="G10" s="174"/>
      <c r="H10" s="175"/>
    </row>
    <row r="11" spans="1:8" x14ac:dyDescent="0.3">
      <c r="A11" s="173" t="s">
        <v>86</v>
      </c>
      <c r="B11" s="174"/>
      <c r="C11" s="174"/>
      <c r="D11" s="174"/>
      <c r="E11" s="174"/>
      <c r="F11" s="174"/>
      <c r="G11" s="174"/>
      <c r="H11" s="175"/>
    </row>
    <row r="12" spans="1:8" x14ac:dyDescent="0.3">
      <c r="A12" s="173" t="s">
        <v>87</v>
      </c>
      <c r="B12" s="174"/>
      <c r="C12" s="174"/>
      <c r="D12" s="174"/>
      <c r="E12" s="174"/>
      <c r="F12" s="174"/>
      <c r="G12" s="174"/>
      <c r="H12" s="175"/>
    </row>
    <row r="13" spans="1:8" x14ac:dyDescent="0.3">
      <c r="A13" s="173" t="s">
        <v>88</v>
      </c>
      <c r="B13" s="174"/>
      <c r="C13" s="174"/>
      <c r="D13" s="174"/>
      <c r="E13" s="174"/>
      <c r="F13" s="174"/>
      <c r="G13" s="174"/>
      <c r="H13" s="175"/>
    </row>
    <row r="14" spans="1:8" x14ac:dyDescent="0.3">
      <c r="A14" s="173" t="s">
        <v>89</v>
      </c>
      <c r="B14" s="174"/>
      <c r="C14" s="174"/>
      <c r="D14" s="174"/>
      <c r="E14" s="174"/>
      <c r="F14" s="174"/>
      <c r="G14" s="174"/>
      <c r="H14" s="175"/>
    </row>
    <row r="15" spans="1:8" x14ac:dyDescent="0.3">
      <c r="A15" s="173" t="s">
        <v>90</v>
      </c>
      <c r="B15" s="174"/>
      <c r="C15" s="174"/>
      <c r="D15" s="174"/>
      <c r="E15" s="174"/>
      <c r="F15" s="174"/>
      <c r="G15" s="174"/>
      <c r="H15" s="175"/>
    </row>
    <row r="16" spans="1:8" x14ac:dyDescent="0.3">
      <c r="A16" s="173" t="s">
        <v>91</v>
      </c>
      <c r="B16" s="174"/>
      <c r="C16" s="174"/>
      <c r="D16" s="174"/>
      <c r="E16" s="174"/>
      <c r="F16" s="174"/>
      <c r="G16" s="174"/>
      <c r="H16" s="175"/>
    </row>
    <row r="17" spans="1:8" ht="15" thickBot="1" x14ac:dyDescent="0.35">
      <c r="A17" s="161" t="s">
        <v>92</v>
      </c>
      <c r="B17" s="162"/>
      <c r="C17" s="162"/>
      <c r="D17" s="162"/>
      <c r="E17" s="162"/>
      <c r="F17" s="162"/>
      <c r="G17" s="162"/>
      <c r="H17" s="163"/>
    </row>
    <row r="18" spans="1:8" ht="27.6" x14ac:dyDescent="0.3">
      <c r="A18" s="67" t="s">
        <v>0</v>
      </c>
      <c r="B18" s="67" t="s">
        <v>1</v>
      </c>
      <c r="C18" s="77" t="s">
        <v>10</v>
      </c>
      <c r="D18" s="67" t="s">
        <v>2</v>
      </c>
      <c r="E18" s="67" t="s">
        <v>4</v>
      </c>
      <c r="F18" s="67" t="s">
        <v>3</v>
      </c>
      <c r="G18" s="67" t="s">
        <v>8</v>
      </c>
      <c r="H18" s="67" t="s">
        <v>93</v>
      </c>
    </row>
    <row r="19" spans="1:8" x14ac:dyDescent="0.3">
      <c r="A19" s="68">
        <v>1</v>
      </c>
      <c r="B19" s="69" t="s">
        <v>94</v>
      </c>
      <c r="C19" s="78" t="s">
        <v>95</v>
      </c>
      <c r="D19" s="68" t="s">
        <v>11</v>
      </c>
      <c r="E19" s="68">
        <v>1</v>
      </c>
      <c r="F19" s="68" t="s">
        <v>6</v>
      </c>
      <c r="G19" s="68">
        <v>1</v>
      </c>
      <c r="H19" s="67" t="s">
        <v>96</v>
      </c>
    </row>
    <row r="20" spans="1:8" x14ac:dyDescent="0.3">
      <c r="A20" s="68">
        <v>2</v>
      </c>
      <c r="B20" s="69" t="s">
        <v>97</v>
      </c>
      <c r="C20" s="81" t="s">
        <v>98</v>
      </c>
      <c r="D20" s="68" t="s">
        <v>99</v>
      </c>
      <c r="E20" s="68">
        <v>1</v>
      </c>
      <c r="F20" s="68" t="s">
        <v>6</v>
      </c>
      <c r="G20" s="68">
        <v>1</v>
      </c>
      <c r="H20" s="67" t="s">
        <v>96</v>
      </c>
    </row>
    <row r="21" spans="1:8" x14ac:dyDescent="0.3">
      <c r="A21" s="68">
        <v>3</v>
      </c>
      <c r="B21" s="69" t="s">
        <v>100</v>
      </c>
      <c r="C21" s="78" t="s">
        <v>101</v>
      </c>
      <c r="D21" s="68" t="s">
        <v>11</v>
      </c>
      <c r="E21" s="68">
        <v>1</v>
      </c>
      <c r="F21" s="68" t="s">
        <v>6</v>
      </c>
      <c r="G21" s="68">
        <v>1</v>
      </c>
      <c r="H21" s="67" t="s">
        <v>96</v>
      </c>
    </row>
    <row r="22" spans="1:8" x14ac:dyDescent="0.3">
      <c r="A22" s="68">
        <v>4</v>
      </c>
      <c r="B22" s="69" t="s">
        <v>102</v>
      </c>
      <c r="C22" s="78" t="s">
        <v>98</v>
      </c>
      <c r="D22" s="68" t="s">
        <v>11</v>
      </c>
      <c r="E22" s="68">
        <v>1</v>
      </c>
      <c r="F22" s="68" t="s">
        <v>6</v>
      </c>
      <c r="G22" s="68">
        <v>1</v>
      </c>
      <c r="H22" s="67" t="s">
        <v>96</v>
      </c>
    </row>
    <row r="23" spans="1:8" ht="110.4" x14ac:dyDescent="0.3">
      <c r="A23" s="68">
        <v>5</v>
      </c>
      <c r="B23" s="69" t="s">
        <v>103</v>
      </c>
      <c r="C23" s="73" t="s">
        <v>104</v>
      </c>
      <c r="D23" s="68" t="s">
        <v>5</v>
      </c>
      <c r="E23" s="68">
        <v>1</v>
      </c>
      <c r="F23" s="68" t="s">
        <v>6</v>
      </c>
      <c r="G23" s="68">
        <v>1</v>
      </c>
      <c r="H23" s="67" t="s">
        <v>96</v>
      </c>
    </row>
    <row r="24" spans="1:8" x14ac:dyDescent="0.3">
      <c r="A24" s="68">
        <v>6</v>
      </c>
      <c r="B24" s="70" t="s">
        <v>105</v>
      </c>
      <c r="C24" s="82" t="s">
        <v>106</v>
      </c>
      <c r="D24" s="68" t="s">
        <v>7</v>
      </c>
      <c r="E24" s="68">
        <v>1</v>
      </c>
      <c r="F24" s="68" t="s">
        <v>6</v>
      </c>
      <c r="G24" s="68">
        <v>1</v>
      </c>
      <c r="H24" s="67" t="s">
        <v>96</v>
      </c>
    </row>
    <row r="25" spans="1:8" ht="27.6" x14ac:dyDescent="0.3">
      <c r="A25" s="68">
        <v>7</v>
      </c>
      <c r="B25" s="70" t="s">
        <v>107</v>
      </c>
      <c r="C25" s="82" t="s">
        <v>108</v>
      </c>
      <c r="D25" s="68" t="s">
        <v>11</v>
      </c>
      <c r="E25" s="68">
        <v>1</v>
      </c>
      <c r="F25" s="68" t="s">
        <v>6</v>
      </c>
      <c r="G25" s="68">
        <v>1</v>
      </c>
      <c r="H25" s="67" t="s">
        <v>96</v>
      </c>
    </row>
    <row r="26" spans="1:8" x14ac:dyDescent="0.3">
      <c r="A26" s="71">
        <v>8</v>
      </c>
      <c r="B26" s="70" t="s">
        <v>109</v>
      </c>
      <c r="C26" s="83" t="s">
        <v>110</v>
      </c>
      <c r="D26" s="71" t="s">
        <v>5</v>
      </c>
      <c r="E26" s="71">
        <v>2</v>
      </c>
      <c r="F26" s="71" t="s">
        <v>6</v>
      </c>
      <c r="G26" s="71">
        <v>2</v>
      </c>
      <c r="H26" s="72" t="s">
        <v>111</v>
      </c>
    </row>
    <row r="27" spans="1:8" x14ac:dyDescent="0.3">
      <c r="A27" s="71">
        <v>9</v>
      </c>
      <c r="B27" s="70" t="s">
        <v>112</v>
      </c>
      <c r="C27" s="84" t="s">
        <v>113</v>
      </c>
      <c r="D27" s="71" t="s">
        <v>5</v>
      </c>
      <c r="E27" s="71">
        <v>4</v>
      </c>
      <c r="F27" s="71" t="s">
        <v>6</v>
      </c>
      <c r="G27" s="71">
        <v>4</v>
      </c>
      <c r="H27" s="72" t="s">
        <v>111</v>
      </c>
    </row>
    <row r="28" spans="1:8" ht="27.6" x14ac:dyDescent="0.3">
      <c r="A28" s="68">
        <v>10</v>
      </c>
      <c r="B28" s="70" t="s">
        <v>114</v>
      </c>
      <c r="C28" s="82" t="s">
        <v>115</v>
      </c>
      <c r="D28" s="68" t="s">
        <v>7</v>
      </c>
      <c r="E28" s="68">
        <v>1</v>
      </c>
      <c r="F28" s="68" t="s">
        <v>6</v>
      </c>
      <c r="G28" s="68">
        <v>1</v>
      </c>
      <c r="H28" s="67" t="s">
        <v>96</v>
      </c>
    </row>
    <row r="29" spans="1:8" x14ac:dyDescent="0.3">
      <c r="A29" s="68">
        <v>11</v>
      </c>
      <c r="B29" s="70" t="s">
        <v>116</v>
      </c>
      <c r="C29" s="73" t="s">
        <v>117</v>
      </c>
      <c r="D29" s="68" t="s">
        <v>11</v>
      </c>
      <c r="E29" s="68">
        <v>1</v>
      </c>
      <c r="F29" s="68" t="s">
        <v>6</v>
      </c>
      <c r="G29" s="68">
        <v>1</v>
      </c>
      <c r="H29" s="67" t="s">
        <v>96</v>
      </c>
    </row>
    <row r="30" spans="1:8" ht="15" thickBot="1" x14ac:dyDescent="0.35">
      <c r="A30" s="176" t="s">
        <v>118</v>
      </c>
      <c r="B30" s="159"/>
      <c r="C30" s="159"/>
      <c r="D30" s="159"/>
      <c r="E30" s="159"/>
      <c r="F30" s="159"/>
      <c r="G30" s="159"/>
      <c r="H30" s="159"/>
    </row>
    <row r="31" spans="1:8" x14ac:dyDescent="0.3">
      <c r="A31" s="170" t="s">
        <v>84</v>
      </c>
      <c r="B31" s="171"/>
      <c r="C31" s="171"/>
      <c r="D31" s="171"/>
      <c r="E31" s="171"/>
      <c r="F31" s="171"/>
      <c r="G31" s="171"/>
      <c r="H31" s="172"/>
    </row>
    <row r="32" spans="1:8" x14ac:dyDescent="0.3">
      <c r="A32" s="173" t="s">
        <v>85</v>
      </c>
      <c r="B32" s="174"/>
      <c r="C32" s="174"/>
      <c r="D32" s="174"/>
      <c r="E32" s="174"/>
      <c r="F32" s="174"/>
      <c r="G32" s="174"/>
      <c r="H32" s="175"/>
    </row>
    <row r="33" spans="1:8" x14ac:dyDescent="0.3">
      <c r="A33" s="173" t="s">
        <v>86</v>
      </c>
      <c r="B33" s="174"/>
      <c r="C33" s="174"/>
      <c r="D33" s="174"/>
      <c r="E33" s="174"/>
      <c r="F33" s="174"/>
      <c r="G33" s="174"/>
      <c r="H33" s="175"/>
    </row>
    <row r="34" spans="1:8" x14ac:dyDescent="0.3">
      <c r="A34" s="173" t="s">
        <v>87</v>
      </c>
      <c r="B34" s="174"/>
      <c r="C34" s="174"/>
      <c r="D34" s="174"/>
      <c r="E34" s="174"/>
      <c r="F34" s="174"/>
      <c r="G34" s="174"/>
      <c r="H34" s="175"/>
    </row>
    <row r="35" spans="1:8" x14ac:dyDescent="0.3">
      <c r="A35" s="173" t="s">
        <v>88</v>
      </c>
      <c r="B35" s="174"/>
      <c r="C35" s="174"/>
      <c r="D35" s="174"/>
      <c r="E35" s="174"/>
      <c r="F35" s="174"/>
      <c r="G35" s="174"/>
      <c r="H35" s="175"/>
    </row>
    <row r="36" spans="1:8" x14ac:dyDescent="0.3">
      <c r="A36" s="173" t="s">
        <v>89</v>
      </c>
      <c r="B36" s="174"/>
      <c r="C36" s="174"/>
      <c r="D36" s="174"/>
      <c r="E36" s="174"/>
      <c r="F36" s="174"/>
      <c r="G36" s="174"/>
      <c r="H36" s="175"/>
    </row>
    <row r="37" spans="1:8" x14ac:dyDescent="0.3">
      <c r="A37" s="173" t="s">
        <v>90</v>
      </c>
      <c r="B37" s="174"/>
      <c r="C37" s="174"/>
      <c r="D37" s="174"/>
      <c r="E37" s="174"/>
      <c r="F37" s="174"/>
      <c r="G37" s="174"/>
      <c r="H37" s="175"/>
    </row>
    <row r="38" spans="1:8" x14ac:dyDescent="0.3">
      <c r="A38" s="173" t="s">
        <v>91</v>
      </c>
      <c r="B38" s="174"/>
      <c r="C38" s="174"/>
      <c r="D38" s="174"/>
      <c r="E38" s="174"/>
      <c r="F38" s="174"/>
      <c r="G38" s="174"/>
      <c r="H38" s="175"/>
    </row>
    <row r="39" spans="1:8" ht="15" thickBot="1" x14ac:dyDescent="0.35">
      <c r="A39" s="161" t="s">
        <v>92</v>
      </c>
      <c r="B39" s="162"/>
      <c r="C39" s="162"/>
      <c r="D39" s="162"/>
      <c r="E39" s="162"/>
      <c r="F39" s="162"/>
      <c r="G39" s="162"/>
      <c r="H39" s="163"/>
    </row>
    <row r="40" spans="1:8" ht="27.6" x14ac:dyDescent="0.3">
      <c r="A40" s="67" t="s">
        <v>0</v>
      </c>
      <c r="B40" s="67" t="s">
        <v>1</v>
      </c>
      <c r="C40" s="77" t="s">
        <v>10</v>
      </c>
      <c r="D40" s="67" t="s">
        <v>2</v>
      </c>
      <c r="E40" s="67" t="s">
        <v>4</v>
      </c>
      <c r="F40" s="67" t="s">
        <v>3</v>
      </c>
      <c r="G40" s="67" t="s">
        <v>8</v>
      </c>
      <c r="H40" s="67" t="s">
        <v>93</v>
      </c>
    </row>
    <row r="41" spans="1:8" ht="27.6" x14ac:dyDescent="0.3">
      <c r="A41" s="68">
        <v>1</v>
      </c>
      <c r="B41" s="70" t="s">
        <v>119</v>
      </c>
      <c r="C41" s="81" t="s">
        <v>120</v>
      </c>
      <c r="D41" s="67" t="s">
        <v>121</v>
      </c>
      <c r="E41" s="67">
        <v>1</v>
      </c>
      <c r="F41" s="67" t="s">
        <v>122</v>
      </c>
      <c r="G41" s="67">
        <v>4</v>
      </c>
      <c r="H41" s="67" t="s">
        <v>96</v>
      </c>
    </row>
    <row r="42" spans="1:8" ht="27.6" x14ac:dyDescent="0.3">
      <c r="A42" s="68">
        <v>2</v>
      </c>
      <c r="B42" s="69" t="s">
        <v>123</v>
      </c>
      <c r="C42" s="85" t="s">
        <v>124</v>
      </c>
      <c r="D42" s="67" t="s">
        <v>121</v>
      </c>
      <c r="E42" s="67">
        <v>1</v>
      </c>
      <c r="F42" s="67" t="s">
        <v>122</v>
      </c>
      <c r="G42" s="67">
        <v>4</v>
      </c>
      <c r="H42" s="67" t="s">
        <v>96</v>
      </c>
    </row>
    <row r="43" spans="1:8" ht="41.4" x14ac:dyDescent="0.3">
      <c r="A43" s="71">
        <v>3</v>
      </c>
      <c r="B43" s="70" t="s">
        <v>125</v>
      </c>
      <c r="C43" s="85" t="s">
        <v>126</v>
      </c>
      <c r="D43" s="67" t="s">
        <v>121</v>
      </c>
      <c r="E43" s="67">
        <v>2</v>
      </c>
      <c r="F43" s="67" t="s">
        <v>127</v>
      </c>
      <c r="G43" s="67">
        <v>8</v>
      </c>
      <c r="H43" s="67" t="s">
        <v>96</v>
      </c>
    </row>
    <row r="44" spans="1:8" ht="27.6" x14ac:dyDescent="0.3">
      <c r="A44" s="67">
        <v>4</v>
      </c>
      <c r="B44" s="69" t="s">
        <v>128</v>
      </c>
      <c r="C44" s="82" t="s">
        <v>129</v>
      </c>
      <c r="D44" s="67" t="s">
        <v>11</v>
      </c>
      <c r="E44" s="67">
        <v>1</v>
      </c>
      <c r="F44" s="67" t="s">
        <v>130</v>
      </c>
      <c r="G44" s="67">
        <v>8</v>
      </c>
      <c r="H44" s="67" t="s">
        <v>96</v>
      </c>
    </row>
    <row r="45" spans="1:8" ht="27.6" x14ac:dyDescent="0.3">
      <c r="A45" s="67">
        <v>5</v>
      </c>
      <c r="B45" s="69" t="s">
        <v>131</v>
      </c>
      <c r="C45" s="78" t="s">
        <v>132</v>
      </c>
      <c r="D45" s="67" t="s">
        <v>11</v>
      </c>
      <c r="E45" s="67">
        <v>1</v>
      </c>
      <c r="F45" s="67" t="s">
        <v>130</v>
      </c>
      <c r="G45" s="67">
        <v>8</v>
      </c>
      <c r="H45" s="67" t="s">
        <v>96</v>
      </c>
    </row>
    <row r="46" spans="1:8" ht="27.6" x14ac:dyDescent="0.3">
      <c r="A46" s="67">
        <v>6</v>
      </c>
      <c r="B46" s="69" t="s">
        <v>133</v>
      </c>
      <c r="C46" s="73" t="s">
        <v>134</v>
      </c>
      <c r="D46" s="67" t="s">
        <v>11</v>
      </c>
      <c r="E46" s="67">
        <v>1</v>
      </c>
      <c r="F46" s="67" t="s">
        <v>135</v>
      </c>
      <c r="G46" s="67">
        <v>1</v>
      </c>
      <c r="H46" s="67" t="s">
        <v>96</v>
      </c>
    </row>
    <row r="47" spans="1:8" ht="27.6" x14ac:dyDescent="0.3">
      <c r="A47" s="67">
        <v>7</v>
      </c>
      <c r="B47" s="70" t="s">
        <v>136</v>
      </c>
      <c r="C47" s="80" t="s">
        <v>137</v>
      </c>
      <c r="D47" s="67" t="s">
        <v>11</v>
      </c>
      <c r="E47" s="67">
        <v>1</v>
      </c>
      <c r="F47" s="67" t="s">
        <v>135</v>
      </c>
      <c r="G47" s="67">
        <v>1</v>
      </c>
      <c r="H47" s="67" t="s">
        <v>96</v>
      </c>
    </row>
    <row r="48" spans="1:8" ht="27.6" x14ac:dyDescent="0.3">
      <c r="A48" s="67">
        <v>8</v>
      </c>
      <c r="B48" s="70" t="s">
        <v>138</v>
      </c>
      <c r="C48" s="80" t="s">
        <v>139</v>
      </c>
      <c r="D48" s="67" t="s">
        <v>11</v>
      </c>
      <c r="E48" s="67">
        <v>1</v>
      </c>
      <c r="F48" s="67" t="s">
        <v>135</v>
      </c>
      <c r="G48" s="67">
        <v>1</v>
      </c>
      <c r="H48" s="67" t="s">
        <v>96</v>
      </c>
    </row>
    <row r="49" spans="1:8" ht="27.6" x14ac:dyDescent="0.3">
      <c r="A49" s="67">
        <v>9</v>
      </c>
      <c r="B49" s="69" t="s">
        <v>140</v>
      </c>
      <c r="C49" s="86" t="s">
        <v>141</v>
      </c>
      <c r="D49" s="67" t="s">
        <v>11</v>
      </c>
      <c r="E49" s="67">
        <v>1</v>
      </c>
      <c r="F49" s="67" t="s">
        <v>122</v>
      </c>
      <c r="G49" s="67">
        <v>4</v>
      </c>
      <c r="H49" s="67" t="s">
        <v>96</v>
      </c>
    </row>
    <row r="50" spans="1:8" ht="27.6" x14ac:dyDescent="0.3">
      <c r="A50" s="67">
        <v>10</v>
      </c>
      <c r="B50" s="69" t="s">
        <v>142</v>
      </c>
      <c r="C50" s="87" t="s">
        <v>143</v>
      </c>
      <c r="D50" s="67" t="s">
        <v>11</v>
      </c>
      <c r="E50" s="67">
        <v>1</v>
      </c>
      <c r="F50" s="67" t="s">
        <v>135</v>
      </c>
      <c r="G50" s="67">
        <v>1</v>
      </c>
      <c r="H50" s="67" t="s">
        <v>96</v>
      </c>
    </row>
    <row r="51" spans="1:8" ht="82.8" x14ac:dyDescent="0.3">
      <c r="A51" s="67">
        <v>11</v>
      </c>
      <c r="B51" s="69" t="s">
        <v>144</v>
      </c>
      <c r="C51" s="73" t="s">
        <v>145</v>
      </c>
      <c r="D51" s="67" t="s">
        <v>11</v>
      </c>
      <c r="E51" s="67">
        <v>1</v>
      </c>
      <c r="F51" s="67" t="s">
        <v>135</v>
      </c>
      <c r="G51" s="67">
        <v>1</v>
      </c>
      <c r="H51" s="67" t="s">
        <v>96</v>
      </c>
    </row>
    <row r="52" spans="1:8" ht="27.6" x14ac:dyDescent="0.3">
      <c r="A52" s="67">
        <v>12</v>
      </c>
      <c r="B52" s="69" t="s">
        <v>146</v>
      </c>
      <c r="C52" s="73" t="s">
        <v>147</v>
      </c>
      <c r="D52" s="67" t="s">
        <v>11</v>
      </c>
      <c r="E52" s="67">
        <v>1</v>
      </c>
      <c r="F52" s="67" t="s">
        <v>135</v>
      </c>
      <c r="G52" s="67">
        <v>1</v>
      </c>
      <c r="H52" s="67" t="s">
        <v>96</v>
      </c>
    </row>
    <row r="53" spans="1:8" ht="41.4" x14ac:dyDescent="0.3">
      <c r="A53" s="67">
        <v>13</v>
      </c>
      <c r="B53" s="69" t="s">
        <v>148</v>
      </c>
      <c r="C53" s="73" t="s">
        <v>149</v>
      </c>
      <c r="D53" s="67" t="s">
        <v>11</v>
      </c>
      <c r="E53" s="67">
        <v>1</v>
      </c>
      <c r="F53" s="67" t="s">
        <v>122</v>
      </c>
      <c r="G53" s="67">
        <v>4</v>
      </c>
      <c r="H53" s="67" t="s">
        <v>96</v>
      </c>
    </row>
    <row r="54" spans="1:8" ht="27.6" x14ac:dyDescent="0.3">
      <c r="A54" s="67">
        <v>14</v>
      </c>
      <c r="B54" s="69" t="s">
        <v>150</v>
      </c>
      <c r="C54" s="73" t="s">
        <v>151</v>
      </c>
      <c r="D54" s="67" t="s">
        <v>11</v>
      </c>
      <c r="E54" s="67">
        <v>1</v>
      </c>
      <c r="F54" s="67" t="s">
        <v>152</v>
      </c>
      <c r="G54" s="67">
        <v>4</v>
      </c>
      <c r="H54" s="67" t="s">
        <v>96</v>
      </c>
    </row>
    <row r="55" spans="1:8" ht="41.4" x14ac:dyDescent="0.3">
      <c r="A55" s="67">
        <v>15</v>
      </c>
      <c r="B55" s="70" t="s">
        <v>153</v>
      </c>
      <c r="C55" s="85" t="s">
        <v>154</v>
      </c>
      <c r="D55" s="67" t="s">
        <v>11</v>
      </c>
      <c r="E55" s="67">
        <v>1</v>
      </c>
      <c r="F55" s="67" t="s">
        <v>152</v>
      </c>
      <c r="G55" s="67">
        <v>4</v>
      </c>
      <c r="H55" s="67" t="s">
        <v>96</v>
      </c>
    </row>
    <row r="56" spans="1:8" ht="27.6" x14ac:dyDescent="0.3">
      <c r="A56" s="67">
        <v>16</v>
      </c>
      <c r="B56" s="70" t="s">
        <v>155</v>
      </c>
      <c r="C56" s="85" t="s">
        <v>156</v>
      </c>
      <c r="D56" s="67" t="s">
        <v>11</v>
      </c>
      <c r="E56" s="67">
        <v>1</v>
      </c>
      <c r="F56" s="67" t="s">
        <v>122</v>
      </c>
      <c r="G56" s="67">
        <v>4</v>
      </c>
      <c r="H56" s="67" t="s">
        <v>96</v>
      </c>
    </row>
    <row r="57" spans="1:8" ht="27.6" x14ac:dyDescent="0.3">
      <c r="A57" s="67">
        <v>17</v>
      </c>
      <c r="B57" s="70" t="s">
        <v>157</v>
      </c>
      <c r="C57" s="88" t="s">
        <v>158</v>
      </c>
      <c r="D57" s="67" t="s">
        <v>11</v>
      </c>
      <c r="E57" s="67">
        <v>1</v>
      </c>
      <c r="F57" s="67" t="s">
        <v>122</v>
      </c>
      <c r="G57" s="67">
        <v>4</v>
      </c>
      <c r="H57" s="67" t="s">
        <v>96</v>
      </c>
    </row>
    <row r="58" spans="1:8" ht="55.2" x14ac:dyDescent="0.3">
      <c r="A58" s="67">
        <v>18</v>
      </c>
      <c r="B58" s="70" t="s">
        <v>159</v>
      </c>
      <c r="C58" s="85" t="s">
        <v>160</v>
      </c>
      <c r="D58" s="67" t="s">
        <v>11</v>
      </c>
      <c r="E58" s="67">
        <v>1</v>
      </c>
      <c r="F58" s="67" t="s">
        <v>122</v>
      </c>
      <c r="G58" s="67">
        <v>4</v>
      </c>
      <c r="H58" s="67" t="s">
        <v>96</v>
      </c>
    </row>
    <row r="59" spans="1:8" ht="41.4" x14ac:dyDescent="0.3">
      <c r="A59" s="67">
        <v>19</v>
      </c>
      <c r="B59" s="70" t="s">
        <v>161</v>
      </c>
      <c r="C59" s="85" t="s">
        <v>162</v>
      </c>
      <c r="D59" s="67" t="s">
        <v>11</v>
      </c>
      <c r="E59" s="67">
        <v>1</v>
      </c>
      <c r="F59" s="67" t="s">
        <v>135</v>
      </c>
      <c r="G59" s="67">
        <v>1</v>
      </c>
      <c r="H59" s="67" t="s">
        <v>96</v>
      </c>
    </row>
    <row r="60" spans="1:8" ht="41.4" x14ac:dyDescent="0.3">
      <c r="A60" s="67">
        <v>20</v>
      </c>
      <c r="B60" s="70" t="s">
        <v>163</v>
      </c>
      <c r="C60" s="85" t="s">
        <v>164</v>
      </c>
      <c r="D60" s="67" t="s">
        <v>165</v>
      </c>
      <c r="E60" s="67">
        <v>1</v>
      </c>
      <c r="F60" s="67" t="s">
        <v>166</v>
      </c>
      <c r="G60" s="67">
        <v>2</v>
      </c>
      <c r="H60" s="67" t="s">
        <v>96</v>
      </c>
    </row>
    <row r="61" spans="1:8" ht="409.6" x14ac:dyDescent="0.3">
      <c r="A61" s="67">
        <v>21</v>
      </c>
      <c r="B61" s="70" t="s">
        <v>167</v>
      </c>
      <c r="C61" s="85" t="s">
        <v>168</v>
      </c>
      <c r="D61" s="67" t="s">
        <v>11</v>
      </c>
      <c r="E61" s="67">
        <v>1</v>
      </c>
      <c r="F61" s="67" t="s">
        <v>135</v>
      </c>
      <c r="G61" s="67">
        <v>1</v>
      </c>
      <c r="H61" s="67" t="s">
        <v>96</v>
      </c>
    </row>
    <row r="62" spans="1:8" ht="27.6" x14ac:dyDescent="0.3">
      <c r="A62" s="67">
        <v>22</v>
      </c>
      <c r="B62" s="69" t="s">
        <v>169</v>
      </c>
      <c r="C62" s="78" t="s">
        <v>170</v>
      </c>
      <c r="D62" s="67" t="s">
        <v>11</v>
      </c>
      <c r="E62" s="67">
        <v>1</v>
      </c>
      <c r="F62" s="67" t="s">
        <v>130</v>
      </c>
      <c r="G62" s="67">
        <v>8</v>
      </c>
      <c r="H62" s="67" t="s">
        <v>96</v>
      </c>
    </row>
    <row r="63" spans="1:8" ht="110.4" x14ac:dyDescent="0.3">
      <c r="A63" s="67">
        <v>23</v>
      </c>
      <c r="B63" s="69" t="s">
        <v>171</v>
      </c>
      <c r="C63" s="78" t="s">
        <v>172</v>
      </c>
      <c r="D63" s="67" t="s">
        <v>11</v>
      </c>
      <c r="E63" s="67">
        <v>1</v>
      </c>
      <c r="F63" s="67" t="s">
        <v>166</v>
      </c>
      <c r="G63" s="67">
        <v>2</v>
      </c>
      <c r="H63" s="67" t="s">
        <v>96</v>
      </c>
    </row>
    <row r="64" spans="1:8" ht="27.6" x14ac:dyDescent="0.3">
      <c r="A64" s="67">
        <v>24</v>
      </c>
      <c r="B64" s="69" t="s">
        <v>173</v>
      </c>
      <c r="C64" s="85" t="s">
        <v>174</v>
      </c>
      <c r="D64" s="67" t="s">
        <v>11</v>
      </c>
      <c r="E64" s="67">
        <v>1</v>
      </c>
      <c r="F64" s="67" t="s">
        <v>166</v>
      </c>
      <c r="G64" s="67">
        <v>2</v>
      </c>
      <c r="H64" s="67" t="s">
        <v>96</v>
      </c>
    </row>
    <row r="65" spans="1:8" ht="27.6" x14ac:dyDescent="0.3">
      <c r="A65" s="67">
        <v>25</v>
      </c>
      <c r="B65" s="69" t="s">
        <v>175</v>
      </c>
      <c r="C65" s="78" t="s">
        <v>176</v>
      </c>
      <c r="D65" s="67" t="s">
        <v>11</v>
      </c>
      <c r="E65" s="67">
        <v>1</v>
      </c>
      <c r="F65" s="67" t="s">
        <v>166</v>
      </c>
      <c r="G65" s="67">
        <v>2</v>
      </c>
      <c r="H65" s="67" t="s">
        <v>96</v>
      </c>
    </row>
    <row r="66" spans="1:8" ht="27.6" x14ac:dyDescent="0.3">
      <c r="A66" s="67">
        <v>26</v>
      </c>
      <c r="B66" s="69" t="s">
        <v>177</v>
      </c>
      <c r="C66" s="78" t="s">
        <v>178</v>
      </c>
      <c r="D66" s="67" t="s">
        <v>11</v>
      </c>
      <c r="E66" s="67">
        <v>1</v>
      </c>
      <c r="F66" s="67" t="s">
        <v>130</v>
      </c>
      <c r="G66" s="67">
        <v>8</v>
      </c>
      <c r="H66" s="67" t="s">
        <v>96</v>
      </c>
    </row>
    <row r="67" spans="1:8" ht="27.6" x14ac:dyDescent="0.3">
      <c r="A67" s="67">
        <v>27</v>
      </c>
      <c r="B67" s="69" t="s">
        <v>179</v>
      </c>
      <c r="C67" s="78" t="s">
        <v>180</v>
      </c>
      <c r="D67" s="67" t="s">
        <v>11</v>
      </c>
      <c r="E67" s="67">
        <v>1</v>
      </c>
      <c r="F67" s="67" t="s">
        <v>122</v>
      </c>
      <c r="G67" s="67">
        <v>4</v>
      </c>
      <c r="H67" s="67" t="s">
        <v>96</v>
      </c>
    </row>
    <row r="68" spans="1:8" ht="27.6" x14ac:dyDescent="0.3">
      <c r="A68" s="67">
        <v>28</v>
      </c>
      <c r="B68" s="69" t="s">
        <v>179</v>
      </c>
      <c r="C68" s="78" t="s">
        <v>181</v>
      </c>
      <c r="D68" s="67" t="s">
        <v>11</v>
      </c>
      <c r="E68" s="67">
        <v>1</v>
      </c>
      <c r="F68" s="67" t="s">
        <v>122</v>
      </c>
      <c r="G68" s="67">
        <v>4</v>
      </c>
      <c r="H68" s="67" t="s">
        <v>96</v>
      </c>
    </row>
    <row r="69" spans="1:8" ht="27.6" x14ac:dyDescent="0.3">
      <c r="A69" s="67">
        <v>29</v>
      </c>
      <c r="B69" s="69" t="s">
        <v>182</v>
      </c>
      <c r="C69" s="78" t="s">
        <v>183</v>
      </c>
      <c r="D69" s="67" t="s">
        <v>11</v>
      </c>
      <c r="E69" s="67">
        <v>1</v>
      </c>
      <c r="F69" s="67" t="s">
        <v>122</v>
      </c>
      <c r="G69" s="67">
        <v>4</v>
      </c>
      <c r="H69" s="67" t="s">
        <v>96</v>
      </c>
    </row>
    <row r="70" spans="1:8" ht="55.2" x14ac:dyDescent="0.3">
      <c r="A70" s="67">
        <v>30</v>
      </c>
      <c r="B70" s="69" t="s">
        <v>184</v>
      </c>
      <c r="C70" s="78" t="s">
        <v>185</v>
      </c>
      <c r="D70" s="67" t="s">
        <v>11</v>
      </c>
      <c r="E70" s="67">
        <v>1</v>
      </c>
      <c r="F70" s="67" t="s">
        <v>130</v>
      </c>
      <c r="G70" s="67">
        <v>8</v>
      </c>
      <c r="H70" s="67" t="s">
        <v>96</v>
      </c>
    </row>
    <row r="71" spans="1:8" ht="27.6" x14ac:dyDescent="0.3">
      <c r="A71" s="67">
        <v>21</v>
      </c>
      <c r="B71" s="69" t="s">
        <v>186</v>
      </c>
      <c r="C71" s="78" t="s">
        <v>187</v>
      </c>
      <c r="D71" s="67" t="s">
        <v>11</v>
      </c>
      <c r="E71" s="67">
        <v>1</v>
      </c>
      <c r="F71" s="67" t="s">
        <v>130</v>
      </c>
      <c r="G71" s="67">
        <v>8</v>
      </c>
      <c r="H71" s="67" t="s">
        <v>96</v>
      </c>
    </row>
    <row r="72" spans="1:8" ht="41.4" x14ac:dyDescent="0.3">
      <c r="A72" s="67">
        <v>32</v>
      </c>
      <c r="B72" s="69" t="s">
        <v>188</v>
      </c>
      <c r="C72" s="78" t="s">
        <v>189</v>
      </c>
      <c r="D72" s="67" t="s">
        <v>11</v>
      </c>
      <c r="E72" s="67">
        <v>1</v>
      </c>
      <c r="F72" s="67" t="s">
        <v>135</v>
      </c>
      <c r="G72" s="67">
        <v>1</v>
      </c>
      <c r="H72" s="67" t="s">
        <v>96</v>
      </c>
    </row>
    <row r="73" spans="1:8" ht="27.6" x14ac:dyDescent="0.3">
      <c r="A73" s="67">
        <v>33</v>
      </c>
      <c r="B73" s="69" t="s">
        <v>190</v>
      </c>
      <c r="C73" s="78" t="s">
        <v>191</v>
      </c>
      <c r="D73" s="67" t="s">
        <v>11</v>
      </c>
      <c r="E73" s="67">
        <v>1</v>
      </c>
      <c r="F73" s="67" t="s">
        <v>135</v>
      </c>
      <c r="G73" s="67">
        <v>1</v>
      </c>
      <c r="H73" s="67" t="s">
        <v>96</v>
      </c>
    </row>
    <row r="74" spans="1:8" ht="27.6" x14ac:dyDescent="0.3">
      <c r="A74" s="67">
        <v>34</v>
      </c>
      <c r="B74" s="69" t="s">
        <v>192</v>
      </c>
      <c r="C74" s="78" t="s">
        <v>193</v>
      </c>
      <c r="D74" s="67" t="s">
        <v>11</v>
      </c>
      <c r="E74" s="67">
        <v>1</v>
      </c>
      <c r="F74" s="67" t="s">
        <v>166</v>
      </c>
      <c r="G74" s="67">
        <v>2</v>
      </c>
      <c r="H74" s="67" t="s">
        <v>96</v>
      </c>
    </row>
    <row r="75" spans="1:8" ht="27.6" x14ac:dyDescent="0.3">
      <c r="A75" s="67">
        <v>35</v>
      </c>
      <c r="B75" s="69" t="s">
        <v>194</v>
      </c>
      <c r="C75" s="78" t="s">
        <v>195</v>
      </c>
      <c r="D75" s="67" t="s">
        <v>11</v>
      </c>
      <c r="E75" s="67">
        <v>1</v>
      </c>
      <c r="F75" s="67" t="s">
        <v>122</v>
      </c>
      <c r="G75" s="67">
        <v>4</v>
      </c>
      <c r="H75" s="67" t="s">
        <v>96</v>
      </c>
    </row>
    <row r="76" spans="1:8" ht="27.6" x14ac:dyDescent="0.3">
      <c r="A76" s="67">
        <v>36</v>
      </c>
      <c r="B76" s="69" t="s">
        <v>196</v>
      </c>
      <c r="C76" s="78" t="s">
        <v>197</v>
      </c>
      <c r="D76" s="67" t="s">
        <v>11</v>
      </c>
      <c r="E76" s="67">
        <v>1</v>
      </c>
      <c r="F76" s="67" t="s">
        <v>122</v>
      </c>
      <c r="G76" s="67">
        <v>4</v>
      </c>
      <c r="H76" s="67" t="s">
        <v>96</v>
      </c>
    </row>
    <row r="77" spans="1:8" ht="27.6" x14ac:dyDescent="0.3">
      <c r="A77" s="67">
        <v>37</v>
      </c>
      <c r="B77" s="69" t="s">
        <v>198</v>
      </c>
      <c r="C77" s="78" t="s">
        <v>199</v>
      </c>
      <c r="D77" s="67" t="s">
        <v>11</v>
      </c>
      <c r="E77" s="67">
        <v>1</v>
      </c>
      <c r="F77" s="67" t="s">
        <v>135</v>
      </c>
      <c r="G77" s="67">
        <v>1</v>
      </c>
      <c r="H77" s="67" t="s">
        <v>96</v>
      </c>
    </row>
    <row r="78" spans="1:8" ht="27.6" x14ac:dyDescent="0.3">
      <c r="A78" s="67">
        <v>38</v>
      </c>
      <c r="B78" s="69" t="s">
        <v>200</v>
      </c>
      <c r="C78" s="85" t="s">
        <v>201</v>
      </c>
      <c r="D78" s="67" t="s">
        <v>11</v>
      </c>
      <c r="E78" s="67">
        <v>1</v>
      </c>
      <c r="F78" s="67" t="s">
        <v>122</v>
      </c>
      <c r="G78" s="67">
        <v>4</v>
      </c>
      <c r="H78" s="67" t="s">
        <v>96</v>
      </c>
    </row>
    <row r="79" spans="1:8" ht="27.6" x14ac:dyDescent="0.3">
      <c r="A79" s="67">
        <v>39</v>
      </c>
      <c r="B79" s="69" t="s">
        <v>200</v>
      </c>
      <c r="C79" s="85" t="s">
        <v>202</v>
      </c>
      <c r="D79" s="67" t="s">
        <v>11</v>
      </c>
      <c r="E79" s="67">
        <v>1</v>
      </c>
      <c r="F79" s="67" t="s">
        <v>122</v>
      </c>
      <c r="G79" s="67">
        <v>4</v>
      </c>
      <c r="H79" s="67" t="s">
        <v>96</v>
      </c>
    </row>
    <row r="80" spans="1:8" ht="372.6" x14ac:dyDescent="0.3">
      <c r="A80" s="67">
        <v>40</v>
      </c>
      <c r="B80" s="70" t="s">
        <v>203</v>
      </c>
      <c r="C80" s="85" t="s">
        <v>204</v>
      </c>
      <c r="D80" s="67" t="s">
        <v>11</v>
      </c>
      <c r="E80" s="67">
        <v>1</v>
      </c>
      <c r="F80" s="67" t="s">
        <v>166</v>
      </c>
      <c r="G80" s="67">
        <v>2</v>
      </c>
      <c r="H80" s="67" t="s">
        <v>96</v>
      </c>
    </row>
    <row r="81" spans="1:8" ht="386.4" x14ac:dyDescent="0.3">
      <c r="A81" s="67">
        <v>41</v>
      </c>
      <c r="B81" s="70" t="s">
        <v>205</v>
      </c>
      <c r="C81" s="78" t="s">
        <v>206</v>
      </c>
      <c r="D81" s="67" t="s">
        <v>11</v>
      </c>
      <c r="E81" s="67">
        <v>1</v>
      </c>
      <c r="F81" s="67" t="s">
        <v>166</v>
      </c>
      <c r="G81" s="67">
        <v>2</v>
      </c>
      <c r="H81" s="67" t="s">
        <v>96</v>
      </c>
    </row>
    <row r="82" spans="1:8" ht="409.6" x14ac:dyDescent="0.3">
      <c r="A82" s="72">
        <v>42</v>
      </c>
      <c r="B82" s="70" t="s">
        <v>207</v>
      </c>
      <c r="C82" s="85" t="s">
        <v>208</v>
      </c>
      <c r="D82" s="67" t="s">
        <v>11</v>
      </c>
      <c r="E82" s="67">
        <v>1</v>
      </c>
      <c r="F82" s="67" t="s">
        <v>166</v>
      </c>
      <c r="G82" s="67">
        <v>2</v>
      </c>
      <c r="H82" s="67" t="s">
        <v>96</v>
      </c>
    </row>
    <row r="83" spans="1:8" ht="276" x14ac:dyDescent="0.3">
      <c r="A83" s="67">
        <v>43</v>
      </c>
      <c r="B83" s="70" t="s">
        <v>209</v>
      </c>
      <c r="C83" s="85" t="s">
        <v>210</v>
      </c>
      <c r="D83" s="67" t="s">
        <v>11</v>
      </c>
      <c r="E83" s="67">
        <v>1</v>
      </c>
      <c r="F83" s="67" t="s">
        <v>122</v>
      </c>
      <c r="G83" s="67">
        <v>4</v>
      </c>
      <c r="H83" s="67" t="s">
        <v>96</v>
      </c>
    </row>
    <row r="84" spans="1:8" ht="82.8" x14ac:dyDescent="0.3">
      <c r="A84" s="67">
        <v>44</v>
      </c>
      <c r="B84" s="69" t="s">
        <v>211</v>
      </c>
      <c r="C84" s="85" t="s">
        <v>212</v>
      </c>
      <c r="D84" s="67" t="s">
        <v>11</v>
      </c>
      <c r="E84" s="67">
        <v>1</v>
      </c>
      <c r="F84" s="67" t="s">
        <v>122</v>
      </c>
      <c r="G84" s="67">
        <v>4</v>
      </c>
      <c r="H84" s="67" t="s">
        <v>96</v>
      </c>
    </row>
    <row r="85" spans="1:8" ht="193.2" x14ac:dyDescent="0.3">
      <c r="A85" s="67">
        <v>45</v>
      </c>
      <c r="B85" s="69" t="s">
        <v>213</v>
      </c>
      <c r="C85" s="85" t="s">
        <v>214</v>
      </c>
      <c r="D85" s="67" t="s">
        <v>11</v>
      </c>
      <c r="E85" s="67">
        <v>1</v>
      </c>
      <c r="F85" s="67" t="s">
        <v>130</v>
      </c>
      <c r="G85" s="67">
        <v>8</v>
      </c>
      <c r="H85" s="67" t="s">
        <v>96</v>
      </c>
    </row>
    <row r="86" spans="1:8" ht="55.2" x14ac:dyDescent="0.3">
      <c r="A86" s="67">
        <v>46</v>
      </c>
      <c r="B86" s="69" t="s">
        <v>215</v>
      </c>
      <c r="C86" s="85" t="s">
        <v>216</v>
      </c>
      <c r="D86" s="67" t="s">
        <v>11</v>
      </c>
      <c r="E86" s="67">
        <v>1</v>
      </c>
      <c r="F86" s="67" t="s">
        <v>130</v>
      </c>
      <c r="G86" s="67">
        <v>8</v>
      </c>
      <c r="H86" s="67" t="s">
        <v>96</v>
      </c>
    </row>
    <row r="87" spans="1:8" ht="165.6" x14ac:dyDescent="0.3">
      <c r="A87" s="67">
        <v>47</v>
      </c>
      <c r="B87" s="69" t="s">
        <v>217</v>
      </c>
      <c r="C87" s="85" t="s">
        <v>218</v>
      </c>
      <c r="D87" s="67" t="s">
        <v>11</v>
      </c>
      <c r="E87" s="67">
        <v>1</v>
      </c>
      <c r="F87" s="67" t="s">
        <v>166</v>
      </c>
      <c r="G87" s="67">
        <v>2</v>
      </c>
      <c r="H87" s="67" t="s">
        <v>96</v>
      </c>
    </row>
    <row r="88" spans="1:8" ht="69" x14ac:dyDescent="0.3">
      <c r="A88" s="67">
        <v>48</v>
      </c>
      <c r="B88" s="69" t="s">
        <v>219</v>
      </c>
      <c r="C88" s="85" t="s">
        <v>220</v>
      </c>
      <c r="D88" s="67" t="s">
        <v>11</v>
      </c>
      <c r="E88" s="67">
        <v>1</v>
      </c>
      <c r="F88" s="67" t="s">
        <v>122</v>
      </c>
      <c r="G88" s="67">
        <v>4</v>
      </c>
      <c r="H88" s="67" t="s">
        <v>96</v>
      </c>
    </row>
    <row r="89" spans="1:8" ht="82.8" x14ac:dyDescent="0.3">
      <c r="A89" s="67">
        <v>49</v>
      </c>
      <c r="B89" s="69" t="s">
        <v>221</v>
      </c>
      <c r="C89" s="85" t="s">
        <v>222</v>
      </c>
      <c r="D89" s="67" t="s">
        <v>11</v>
      </c>
      <c r="E89" s="67">
        <v>1</v>
      </c>
      <c r="F89" s="67" t="s">
        <v>135</v>
      </c>
      <c r="G89" s="67">
        <v>1</v>
      </c>
      <c r="H89" s="67" t="s">
        <v>96</v>
      </c>
    </row>
    <row r="90" spans="1:8" ht="27.6" x14ac:dyDescent="0.3">
      <c r="A90" s="67">
        <v>50</v>
      </c>
      <c r="B90" s="69" t="s">
        <v>223</v>
      </c>
      <c r="C90" s="85" t="s">
        <v>224</v>
      </c>
      <c r="D90" s="67" t="s">
        <v>11</v>
      </c>
      <c r="E90" s="67">
        <v>1</v>
      </c>
      <c r="F90" s="67" t="s">
        <v>166</v>
      </c>
      <c r="G90" s="67">
        <v>2</v>
      </c>
      <c r="H90" s="67" t="s">
        <v>96</v>
      </c>
    </row>
    <row r="91" spans="1:8" ht="409.6" x14ac:dyDescent="0.3">
      <c r="A91" s="67">
        <v>51</v>
      </c>
      <c r="B91" s="69" t="s">
        <v>225</v>
      </c>
      <c r="C91" s="85" t="s">
        <v>226</v>
      </c>
      <c r="D91" s="67" t="s">
        <v>11</v>
      </c>
      <c r="E91" s="67">
        <v>1</v>
      </c>
      <c r="F91" s="67" t="s">
        <v>166</v>
      </c>
      <c r="G91" s="67">
        <v>2</v>
      </c>
      <c r="H91" s="67" t="s">
        <v>96</v>
      </c>
    </row>
    <row r="92" spans="1:8" ht="345" x14ac:dyDescent="0.3">
      <c r="A92" s="67">
        <v>52</v>
      </c>
      <c r="B92" s="69" t="s">
        <v>227</v>
      </c>
      <c r="C92" s="85" t="s">
        <v>228</v>
      </c>
      <c r="D92" s="67" t="s">
        <v>11</v>
      </c>
      <c r="E92" s="67">
        <v>1</v>
      </c>
      <c r="F92" s="67" t="s">
        <v>127</v>
      </c>
      <c r="G92" s="67">
        <v>2</v>
      </c>
      <c r="H92" s="67" t="s">
        <v>96</v>
      </c>
    </row>
    <row r="93" spans="1:8" ht="138" x14ac:dyDescent="0.3">
      <c r="A93" s="67">
        <v>53</v>
      </c>
      <c r="B93" s="69" t="s">
        <v>229</v>
      </c>
      <c r="C93" s="85" t="s">
        <v>230</v>
      </c>
      <c r="D93" s="67" t="s">
        <v>11</v>
      </c>
      <c r="E93" s="67">
        <v>1</v>
      </c>
      <c r="F93" s="67" t="s">
        <v>166</v>
      </c>
      <c r="G93" s="67">
        <v>2</v>
      </c>
      <c r="H93" s="67" t="s">
        <v>96</v>
      </c>
    </row>
    <row r="94" spans="1:8" ht="27.6" x14ac:dyDescent="0.3">
      <c r="A94" s="67">
        <v>54</v>
      </c>
      <c r="B94" s="69" t="s">
        <v>231</v>
      </c>
      <c r="C94" s="78" t="s">
        <v>181</v>
      </c>
      <c r="D94" s="67" t="s">
        <v>11</v>
      </c>
      <c r="E94" s="67">
        <v>1</v>
      </c>
      <c r="F94" s="67" t="s">
        <v>122</v>
      </c>
      <c r="G94" s="67">
        <v>4</v>
      </c>
      <c r="H94" s="67" t="s">
        <v>96</v>
      </c>
    </row>
    <row r="95" spans="1:8" ht="27.6" x14ac:dyDescent="0.3">
      <c r="A95" s="67">
        <v>55</v>
      </c>
      <c r="B95" s="69" t="s">
        <v>232</v>
      </c>
      <c r="C95" s="78" t="s">
        <v>233</v>
      </c>
      <c r="D95" s="67" t="s">
        <v>11</v>
      </c>
      <c r="E95" s="67">
        <v>1</v>
      </c>
      <c r="F95" s="67" t="s">
        <v>122</v>
      </c>
      <c r="G95" s="67">
        <v>4</v>
      </c>
      <c r="H95" s="67" t="s">
        <v>96</v>
      </c>
    </row>
    <row r="96" spans="1:8" ht="27.6" x14ac:dyDescent="0.3">
      <c r="A96" s="67">
        <v>56</v>
      </c>
      <c r="B96" s="69" t="s">
        <v>234</v>
      </c>
      <c r="C96" s="78" t="s">
        <v>235</v>
      </c>
      <c r="D96" s="67" t="s">
        <v>11</v>
      </c>
      <c r="E96" s="67">
        <v>1</v>
      </c>
      <c r="F96" s="67" t="s">
        <v>166</v>
      </c>
      <c r="G96" s="67">
        <v>2</v>
      </c>
      <c r="H96" s="67" t="s">
        <v>96</v>
      </c>
    </row>
    <row r="97" spans="1:8" ht="55.2" x14ac:dyDescent="0.3">
      <c r="A97" s="67">
        <v>57</v>
      </c>
      <c r="B97" s="69" t="s">
        <v>236</v>
      </c>
      <c r="C97" s="78" t="s">
        <v>237</v>
      </c>
      <c r="D97" s="67" t="s">
        <v>11</v>
      </c>
      <c r="E97" s="67">
        <v>1</v>
      </c>
      <c r="F97" s="67" t="s">
        <v>135</v>
      </c>
      <c r="G97" s="67">
        <v>1</v>
      </c>
      <c r="H97" s="67" t="s">
        <v>96</v>
      </c>
    </row>
    <row r="98" spans="1:8" ht="41.4" x14ac:dyDescent="0.3">
      <c r="A98" s="67">
        <v>58</v>
      </c>
      <c r="B98" s="70" t="s">
        <v>238</v>
      </c>
      <c r="C98" s="78" t="s">
        <v>239</v>
      </c>
      <c r="D98" s="67" t="s">
        <v>11</v>
      </c>
      <c r="E98" s="67">
        <v>1</v>
      </c>
      <c r="F98" s="67" t="s">
        <v>166</v>
      </c>
      <c r="G98" s="67">
        <v>2</v>
      </c>
      <c r="H98" s="67" t="s">
        <v>96</v>
      </c>
    </row>
    <row r="99" spans="1:8" ht="27.6" x14ac:dyDescent="0.3">
      <c r="A99" s="67">
        <v>59</v>
      </c>
      <c r="B99" s="69" t="s">
        <v>240</v>
      </c>
      <c r="C99" s="78" t="s">
        <v>241</v>
      </c>
      <c r="D99" s="67" t="s">
        <v>11</v>
      </c>
      <c r="E99" s="67">
        <v>1</v>
      </c>
      <c r="F99" s="67" t="s">
        <v>135</v>
      </c>
      <c r="G99" s="67">
        <v>1</v>
      </c>
      <c r="H99" s="67" t="s">
        <v>96</v>
      </c>
    </row>
    <row r="100" spans="1:8" ht="55.2" x14ac:dyDescent="0.3">
      <c r="A100" s="67">
        <v>60</v>
      </c>
      <c r="B100" s="69" t="s">
        <v>242</v>
      </c>
      <c r="C100" s="78" t="s">
        <v>243</v>
      </c>
      <c r="D100" s="67" t="s">
        <v>11</v>
      </c>
      <c r="E100" s="67">
        <v>1</v>
      </c>
      <c r="F100" s="67" t="s">
        <v>130</v>
      </c>
      <c r="G100" s="67">
        <v>8</v>
      </c>
      <c r="H100" s="67" t="s">
        <v>96</v>
      </c>
    </row>
    <row r="101" spans="1:8" ht="55.2" x14ac:dyDescent="0.3">
      <c r="A101" s="67">
        <v>61</v>
      </c>
      <c r="B101" s="69" t="s">
        <v>244</v>
      </c>
      <c r="C101" s="78" t="s">
        <v>245</v>
      </c>
      <c r="D101" s="67" t="s">
        <v>11</v>
      </c>
      <c r="E101" s="67">
        <v>1</v>
      </c>
      <c r="F101" s="67" t="s">
        <v>130</v>
      </c>
      <c r="G101" s="67">
        <v>8</v>
      </c>
      <c r="H101" s="67" t="s">
        <v>96</v>
      </c>
    </row>
    <row r="102" spans="1:8" ht="27.6" x14ac:dyDescent="0.3">
      <c r="A102" s="67">
        <v>62</v>
      </c>
      <c r="B102" s="69" t="s">
        <v>246</v>
      </c>
      <c r="C102" s="84" t="s">
        <v>247</v>
      </c>
      <c r="D102" s="67" t="s">
        <v>11</v>
      </c>
      <c r="E102" s="67">
        <v>1</v>
      </c>
      <c r="F102" s="67" t="s">
        <v>130</v>
      </c>
      <c r="G102" s="67">
        <v>8</v>
      </c>
      <c r="H102" s="67" t="s">
        <v>96</v>
      </c>
    </row>
    <row r="103" spans="1:8" ht="27.6" x14ac:dyDescent="0.3">
      <c r="A103" s="67">
        <v>63</v>
      </c>
      <c r="B103" s="70" t="s">
        <v>248</v>
      </c>
      <c r="C103" s="84" t="s">
        <v>249</v>
      </c>
      <c r="D103" s="67" t="s">
        <v>11</v>
      </c>
      <c r="E103" s="67">
        <v>1</v>
      </c>
      <c r="F103" s="67" t="s">
        <v>130</v>
      </c>
      <c r="G103" s="67">
        <v>8</v>
      </c>
      <c r="H103" s="67" t="s">
        <v>96</v>
      </c>
    </row>
    <row r="104" spans="1:8" ht="27.6" x14ac:dyDescent="0.3">
      <c r="A104" s="67">
        <v>64</v>
      </c>
      <c r="B104" s="69" t="s">
        <v>250</v>
      </c>
      <c r="C104" s="89" t="s">
        <v>251</v>
      </c>
      <c r="D104" s="67" t="s">
        <v>11</v>
      </c>
      <c r="E104" s="67">
        <v>1</v>
      </c>
      <c r="F104" s="67" t="s">
        <v>135</v>
      </c>
      <c r="G104" s="67">
        <v>1</v>
      </c>
      <c r="H104" s="67" t="s">
        <v>96</v>
      </c>
    </row>
    <row r="105" spans="1:8" ht="41.4" x14ac:dyDescent="0.3">
      <c r="A105" s="67">
        <v>65</v>
      </c>
      <c r="B105" s="69" t="s">
        <v>252</v>
      </c>
      <c r="C105" s="78" t="s">
        <v>253</v>
      </c>
      <c r="D105" s="67" t="s">
        <v>11</v>
      </c>
      <c r="E105" s="67">
        <v>1</v>
      </c>
      <c r="F105" s="67" t="s">
        <v>166</v>
      </c>
      <c r="G105" s="67">
        <v>2</v>
      </c>
      <c r="H105" s="67" t="s">
        <v>96</v>
      </c>
    </row>
    <row r="106" spans="1:8" ht="27.6" x14ac:dyDescent="0.3">
      <c r="A106" s="72">
        <v>66</v>
      </c>
      <c r="B106" s="70" t="s">
        <v>254</v>
      </c>
      <c r="C106" s="90" t="s">
        <v>255</v>
      </c>
      <c r="D106" s="72" t="s">
        <v>11</v>
      </c>
      <c r="E106" s="72">
        <v>1</v>
      </c>
      <c r="F106" s="72" t="s">
        <v>135</v>
      </c>
      <c r="G106" s="72">
        <v>1</v>
      </c>
      <c r="H106" s="72" t="s">
        <v>111</v>
      </c>
    </row>
    <row r="107" spans="1:8" ht="27.6" x14ac:dyDescent="0.3">
      <c r="A107" s="72">
        <v>67</v>
      </c>
      <c r="B107" s="70" t="s">
        <v>256</v>
      </c>
      <c r="C107" s="91" t="s">
        <v>257</v>
      </c>
      <c r="D107" s="72" t="s">
        <v>11</v>
      </c>
      <c r="E107" s="72">
        <v>2</v>
      </c>
      <c r="F107" s="72" t="s">
        <v>166</v>
      </c>
      <c r="G107" s="72">
        <v>2</v>
      </c>
      <c r="H107" s="72" t="s">
        <v>111</v>
      </c>
    </row>
    <row r="108" spans="1:8" ht="27.6" x14ac:dyDescent="0.3">
      <c r="A108" s="72">
        <v>68</v>
      </c>
      <c r="B108" s="70" t="s">
        <v>258</v>
      </c>
      <c r="C108" s="92" t="s">
        <v>259</v>
      </c>
      <c r="D108" s="72" t="s">
        <v>11</v>
      </c>
      <c r="E108" s="72">
        <v>1</v>
      </c>
      <c r="F108" s="72" t="s">
        <v>135</v>
      </c>
      <c r="G108" s="72">
        <v>1</v>
      </c>
      <c r="H108" s="72" t="s">
        <v>111</v>
      </c>
    </row>
    <row r="109" spans="1:8" ht="41.4" x14ac:dyDescent="0.3">
      <c r="A109" s="72">
        <v>69</v>
      </c>
      <c r="B109" s="70" t="s">
        <v>260</v>
      </c>
      <c r="C109" s="5" t="s">
        <v>261</v>
      </c>
      <c r="D109" s="72" t="s">
        <v>11</v>
      </c>
      <c r="E109" s="72">
        <v>1</v>
      </c>
      <c r="F109" s="72" t="s">
        <v>135</v>
      </c>
      <c r="G109" s="72">
        <v>1</v>
      </c>
      <c r="H109" s="72" t="s">
        <v>111</v>
      </c>
    </row>
    <row r="110" spans="1:8" ht="27.6" x14ac:dyDescent="0.3">
      <c r="A110" s="72">
        <v>70</v>
      </c>
      <c r="B110" s="70" t="s">
        <v>262</v>
      </c>
      <c r="C110" s="93"/>
      <c r="D110" s="72" t="s">
        <v>11</v>
      </c>
      <c r="E110" s="72">
        <v>1</v>
      </c>
      <c r="F110" s="72" t="s">
        <v>135</v>
      </c>
      <c r="G110" s="72">
        <v>1</v>
      </c>
      <c r="H110" s="72" t="s">
        <v>111</v>
      </c>
    </row>
    <row r="111" spans="1:8" ht="27.6" x14ac:dyDescent="0.3">
      <c r="A111" s="72">
        <v>71</v>
      </c>
      <c r="B111" s="70" t="s">
        <v>263</v>
      </c>
      <c r="C111" s="94" t="s">
        <v>264</v>
      </c>
      <c r="D111" s="72" t="s">
        <v>11</v>
      </c>
      <c r="E111" s="72">
        <v>8</v>
      </c>
      <c r="F111" s="72" t="s">
        <v>130</v>
      </c>
      <c r="G111" s="72">
        <v>8</v>
      </c>
      <c r="H111" s="72" t="s">
        <v>111</v>
      </c>
    </row>
    <row r="112" spans="1:8" ht="41.4" x14ac:dyDescent="0.3">
      <c r="A112" s="72">
        <v>72</v>
      </c>
      <c r="B112" s="70" t="s">
        <v>265</v>
      </c>
      <c r="C112" s="94" t="s">
        <v>266</v>
      </c>
      <c r="D112" s="72" t="s">
        <v>11</v>
      </c>
      <c r="E112" s="72">
        <v>1</v>
      </c>
      <c r="F112" s="72" t="s">
        <v>135</v>
      </c>
      <c r="G112" s="72">
        <v>1</v>
      </c>
      <c r="H112" s="72" t="s">
        <v>111</v>
      </c>
    </row>
    <row r="113" spans="1:8" ht="27.6" x14ac:dyDescent="0.3">
      <c r="A113" s="72">
        <v>73</v>
      </c>
      <c r="B113" s="70" t="s">
        <v>17</v>
      </c>
      <c r="C113" s="93" t="s">
        <v>267</v>
      </c>
      <c r="D113" s="72" t="s">
        <v>5</v>
      </c>
      <c r="E113" s="72"/>
      <c r="F113" s="72" t="s">
        <v>130</v>
      </c>
      <c r="G113" s="72">
        <v>8</v>
      </c>
      <c r="H113" s="72" t="s">
        <v>111</v>
      </c>
    </row>
    <row r="114" spans="1:8" ht="41.4" x14ac:dyDescent="0.3">
      <c r="A114" s="72">
        <v>74</v>
      </c>
      <c r="B114" s="70" t="s">
        <v>268</v>
      </c>
      <c r="C114" s="85" t="s">
        <v>269</v>
      </c>
      <c r="D114" s="72" t="s">
        <v>11</v>
      </c>
      <c r="E114" s="72">
        <v>1</v>
      </c>
      <c r="F114" s="72" t="s">
        <v>135</v>
      </c>
      <c r="G114" s="72">
        <v>1</v>
      </c>
      <c r="H114" s="72" t="s">
        <v>111</v>
      </c>
    </row>
    <row r="115" spans="1:8" ht="41.4" x14ac:dyDescent="0.3">
      <c r="A115" s="67">
        <v>75</v>
      </c>
      <c r="B115" s="69" t="s">
        <v>270</v>
      </c>
      <c r="C115" s="78" t="s">
        <v>271</v>
      </c>
      <c r="D115" s="67" t="s">
        <v>11</v>
      </c>
      <c r="E115" s="67">
        <v>1</v>
      </c>
      <c r="F115" s="67" t="s">
        <v>135</v>
      </c>
      <c r="G115" s="67">
        <v>1</v>
      </c>
      <c r="H115" s="67" t="s">
        <v>96</v>
      </c>
    </row>
    <row r="116" spans="1:8" ht="41.4" x14ac:dyDescent="0.3">
      <c r="A116" s="67">
        <v>76</v>
      </c>
      <c r="B116" s="69" t="s">
        <v>272</v>
      </c>
      <c r="C116" s="13" t="s">
        <v>273</v>
      </c>
      <c r="D116" s="67" t="s">
        <v>11</v>
      </c>
      <c r="E116" s="67">
        <v>1</v>
      </c>
      <c r="F116" s="67" t="s">
        <v>135</v>
      </c>
      <c r="G116" s="67">
        <v>1</v>
      </c>
      <c r="H116" s="67" t="s">
        <v>96</v>
      </c>
    </row>
    <row r="117" spans="1:8" ht="207" x14ac:dyDescent="0.3">
      <c r="A117" s="67">
        <v>77</v>
      </c>
      <c r="B117" s="70" t="s">
        <v>274</v>
      </c>
      <c r="C117" s="85" t="s">
        <v>275</v>
      </c>
      <c r="D117" s="67" t="s">
        <v>11</v>
      </c>
      <c r="E117" s="67">
        <v>1</v>
      </c>
      <c r="F117" s="67" t="s">
        <v>135</v>
      </c>
      <c r="G117" s="67">
        <v>1</v>
      </c>
      <c r="H117" s="67" t="s">
        <v>96</v>
      </c>
    </row>
    <row r="118" spans="1:8" ht="27.6" x14ac:dyDescent="0.3">
      <c r="A118" s="67">
        <v>78</v>
      </c>
      <c r="B118" s="69" t="s">
        <v>276</v>
      </c>
      <c r="C118" s="13" t="s">
        <v>277</v>
      </c>
      <c r="D118" s="67" t="s">
        <v>11</v>
      </c>
      <c r="E118" s="67">
        <v>1</v>
      </c>
      <c r="F118" s="67" t="s">
        <v>135</v>
      </c>
      <c r="G118" s="67">
        <v>1</v>
      </c>
      <c r="H118" s="67" t="s">
        <v>96</v>
      </c>
    </row>
    <row r="119" spans="1:8" ht="27.6" x14ac:dyDescent="0.3">
      <c r="A119" s="72">
        <v>79</v>
      </c>
      <c r="B119" s="70" t="s">
        <v>278</v>
      </c>
      <c r="C119" s="85" t="s">
        <v>279</v>
      </c>
      <c r="D119" s="72" t="s">
        <v>7</v>
      </c>
      <c r="E119" s="72">
        <v>1</v>
      </c>
      <c r="F119" s="72" t="s">
        <v>280</v>
      </c>
      <c r="G119" s="72">
        <v>4</v>
      </c>
      <c r="H119" s="72" t="s">
        <v>96</v>
      </c>
    </row>
    <row r="120" spans="1:8" ht="27.6" x14ac:dyDescent="0.3">
      <c r="A120" s="67">
        <v>80</v>
      </c>
      <c r="B120" s="69" t="s">
        <v>281</v>
      </c>
      <c r="C120" s="78" t="s">
        <v>282</v>
      </c>
      <c r="D120" s="67" t="s">
        <v>7</v>
      </c>
      <c r="E120" s="67">
        <v>1</v>
      </c>
      <c r="F120" s="67" t="s">
        <v>130</v>
      </c>
      <c r="G120" s="67">
        <v>8</v>
      </c>
      <c r="H120" s="67" t="s">
        <v>96</v>
      </c>
    </row>
    <row r="121" spans="1:8" ht="27.6" x14ac:dyDescent="0.3">
      <c r="A121" s="67">
        <v>81</v>
      </c>
      <c r="B121" s="70" t="s">
        <v>26</v>
      </c>
      <c r="C121" s="95" t="s">
        <v>283</v>
      </c>
      <c r="D121" s="67" t="s">
        <v>5</v>
      </c>
      <c r="E121" s="67">
        <v>1</v>
      </c>
      <c r="F121" s="67" t="s">
        <v>130</v>
      </c>
      <c r="G121" s="67">
        <v>8</v>
      </c>
      <c r="H121" s="67" t="s">
        <v>96</v>
      </c>
    </row>
    <row r="122" spans="1:8" ht="27.6" x14ac:dyDescent="0.3">
      <c r="A122" s="67">
        <v>82</v>
      </c>
      <c r="B122" s="70" t="s">
        <v>284</v>
      </c>
      <c r="C122" s="95" t="s">
        <v>285</v>
      </c>
      <c r="D122" s="67" t="s">
        <v>5</v>
      </c>
      <c r="E122" s="67">
        <v>1</v>
      </c>
      <c r="F122" s="67" t="s">
        <v>130</v>
      </c>
      <c r="G122" s="67">
        <v>8</v>
      </c>
      <c r="H122" s="67" t="s">
        <v>96</v>
      </c>
    </row>
    <row r="123" spans="1:8" ht="27.6" x14ac:dyDescent="0.3">
      <c r="A123" s="67">
        <v>83</v>
      </c>
      <c r="B123" s="70" t="s">
        <v>286</v>
      </c>
      <c r="C123" s="96" t="s">
        <v>287</v>
      </c>
      <c r="D123" s="72" t="s">
        <v>11</v>
      </c>
      <c r="E123" s="67">
        <v>1</v>
      </c>
      <c r="F123" s="67" t="s">
        <v>130</v>
      </c>
      <c r="G123" s="67">
        <v>8</v>
      </c>
      <c r="H123" s="67" t="s">
        <v>96</v>
      </c>
    </row>
    <row r="124" spans="1:8" ht="27.6" x14ac:dyDescent="0.3">
      <c r="A124" s="67">
        <v>84</v>
      </c>
      <c r="B124" s="69" t="s">
        <v>288</v>
      </c>
      <c r="C124" s="85" t="s">
        <v>289</v>
      </c>
      <c r="D124" s="67" t="s">
        <v>11</v>
      </c>
      <c r="E124" s="67">
        <v>1</v>
      </c>
      <c r="F124" s="67" t="s">
        <v>135</v>
      </c>
      <c r="G124" s="67">
        <v>1</v>
      </c>
      <c r="H124" s="67" t="s">
        <v>96</v>
      </c>
    </row>
    <row r="125" spans="1:8" ht="15" thickBot="1" x14ac:dyDescent="0.35">
      <c r="A125" s="168" t="s">
        <v>15</v>
      </c>
      <c r="B125" s="169"/>
      <c r="C125" s="169"/>
      <c r="D125" s="169"/>
      <c r="E125" s="169"/>
      <c r="F125" s="169"/>
      <c r="G125" s="169"/>
      <c r="H125" s="169"/>
    </row>
    <row r="126" spans="1:8" x14ac:dyDescent="0.3">
      <c r="A126" s="170" t="s">
        <v>84</v>
      </c>
      <c r="B126" s="171"/>
      <c r="C126" s="171"/>
      <c r="D126" s="171"/>
      <c r="E126" s="171"/>
      <c r="F126" s="171"/>
      <c r="G126" s="171"/>
      <c r="H126" s="172"/>
    </row>
    <row r="127" spans="1:8" x14ac:dyDescent="0.3">
      <c r="A127" s="173" t="s">
        <v>85</v>
      </c>
      <c r="B127" s="174"/>
      <c r="C127" s="174"/>
      <c r="D127" s="174"/>
      <c r="E127" s="174"/>
      <c r="F127" s="174"/>
      <c r="G127" s="174"/>
      <c r="H127" s="175"/>
    </row>
    <row r="128" spans="1:8" x14ac:dyDescent="0.3">
      <c r="A128" s="173" t="s">
        <v>86</v>
      </c>
      <c r="B128" s="174"/>
      <c r="C128" s="174"/>
      <c r="D128" s="174"/>
      <c r="E128" s="174"/>
      <c r="F128" s="174"/>
      <c r="G128" s="174"/>
      <c r="H128" s="175"/>
    </row>
    <row r="129" spans="1:8" x14ac:dyDescent="0.3">
      <c r="A129" s="173" t="s">
        <v>87</v>
      </c>
      <c r="B129" s="174"/>
      <c r="C129" s="174"/>
      <c r="D129" s="174"/>
      <c r="E129" s="174"/>
      <c r="F129" s="174"/>
      <c r="G129" s="174"/>
      <c r="H129" s="175"/>
    </row>
    <row r="130" spans="1:8" x14ac:dyDescent="0.3">
      <c r="A130" s="173" t="s">
        <v>88</v>
      </c>
      <c r="B130" s="174"/>
      <c r="C130" s="174"/>
      <c r="D130" s="174"/>
      <c r="E130" s="174"/>
      <c r="F130" s="174"/>
      <c r="G130" s="174"/>
      <c r="H130" s="175"/>
    </row>
    <row r="131" spans="1:8" x14ac:dyDescent="0.3">
      <c r="A131" s="173" t="s">
        <v>89</v>
      </c>
      <c r="B131" s="174"/>
      <c r="C131" s="174"/>
      <c r="D131" s="174"/>
      <c r="E131" s="174"/>
      <c r="F131" s="174"/>
      <c r="G131" s="174"/>
      <c r="H131" s="175"/>
    </row>
    <row r="132" spans="1:8" x14ac:dyDescent="0.3">
      <c r="A132" s="173" t="s">
        <v>90</v>
      </c>
      <c r="B132" s="174"/>
      <c r="C132" s="174"/>
      <c r="D132" s="174"/>
      <c r="E132" s="174"/>
      <c r="F132" s="174"/>
      <c r="G132" s="174"/>
      <c r="H132" s="175"/>
    </row>
    <row r="133" spans="1:8" x14ac:dyDescent="0.3">
      <c r="A133" s="173" t="s">
        <v>91</v>
      </c>
      <c r="B133" s="174"/>
      <c r="C133" s="174"/>
      <c r="D133" s="174"/>
      <c r="E133" s="174"/>
      <c r="F133" s="174"/>
      <c r="G133" s="174"/>
      <c r="H133" s="175"/>
    </row>
    <row r="134" spans="1:8" ht="15" thickBot="1" x14ac:dyDescent="0.35">
      <c r="A134" s="161" t="s">
        <v>92</v>
      </c>
      <c r="B134" s="162"/>
      <c r="C134" s="162"/>
      <c r="D134" s="162"/>
      <c r="E134" s="162"/>
      <c r="F134" s="162"/>
      <c r="G134" s="162"/>
      <c r="H134" s="163"/>
    </row>
    <row r="135" spans="1:8" ht="27.6" x14ac:dyDescent="0.3">
      <c r="A135" s="67" t="s">
        <v>0</v>
      </c>
      <c r="B135" s="67" t="s">
        <v>1</v>
      </c>
      <c r="C135" s="77" t="s">
        <v>10</v>
      </c>
      <c r="D135" s="67" t="s">
        <v>2</v>
      </c>
      <c r="E135" s="67" t="s">
        <v>4</v>
      </c>
      <c r="F135" s="67" t="s">
        <v>3</v>
      </c>
      <c r="G135" s="67" t="s">
        <v>8</v>
      </c>
      <c r="H135" s="67" t="s">
        <v>93</v>
      </c>
    </row>
    <row r="136" spans="1:8" ht="69" x14ac:dyDescent="0.3">
      <c r="A136" s="67">
        <v>1</v>
      </c>
      <c r="B136" s="74" t="s">
        <v>27</v>
      </c>
      <c r="C136" s="78" t="s">
        <v>290</v>
      </c>
      <c r="D136" s="67" t="s">
        <v>5</v>
      </c>
      <c r="E136" s="67">
        <v>1</v>
      </c>
      <c r="F136" s="68" t="s">
        <v>6</v>
      </c>
      <c r="G136" s="67">
        <v>1</v>
      </c>
      <c r="H136" s="67" t="s">
        <v>96</v>
      </c>
    </row>
    <row r="137" spans="1:8" x14ac:dyDescent="0.3">
      <c r="A137" s="67">
        <v>2</v>
      </c>
      <c r="B137" s="75" t="s">
        <v>291</v>
      </c>
      <c r="C137" s="97" t="s">
        <v>292</v>
      </c>
      <c r="D137" s="67" t="s">
        <v>7</v>
      </c>
      <c r="E137" s="67">
        <v>1</v>
      </c>
      <c r="F137" s="68" t="s">
        <v>6</v>
      </c>
      <c r="G137" s="67">
        <v>1</v>
      </c>
      <c r="H137" s="67" t="s">
        <v>96</v>
      </c>
    </row>
    <row r="138" spans="1:8" x14ac:dyDescent="0.3">
      <c r="A138" s="67">
        <v>3</v>
      </c>
      <c r="B138" s="75" t="s">
        <v>34</v>
      </c>
      <c r="C138" s="95" t="s">
        <v>293</v>
      </c>
      <c r="D138" s="67" t="s">
        <v>7</v>
      </c>
      <c r="E138" s="67">
        <v>1</v>
      </c>
      <c r="F138" s="67" t="s">
        <v>6</v>
      </c>
      <c r="G138" s="67">
        <v>1</v>
      </c>
      <c r="H138" s="67" t="s">
        <v>96</v>
      </c>
    </row>
    <row r="139" spans="1:8" x14ac:dyDescent="0.3">
      <c r="A139" s="67">
        <v>4</v>
      </c>
      <c r="B139" s="76" t="s">
        <v>294</v>
      </c>
      <c r="C139" s="95" t="s">
        <v>295</v>
      </c>
      <c r="D139" s="67" t="s">
        <v>7</v>
      </c>
      <c r="E139" s="67">
        <v>1</v>
      </c>
      <c r="F139" s="67" t="s">
        <v>6</v>
      </c>
      <c r="G139" s="67">
        <v>1</v>
      </c>
      <c r="H139" s="67" t="s">
        <v>96</v>
      </c>
    </row>
    <row r="140" spans="1:8" x14ac:dyDescent="0.3">
      <c r="A140" s="67">
        <v>5</v>
      </c>
      <c r="B140" s="76" t="s">
        <v>26</v>
      </c>
      <c r="C140" s="95" t="s">
        <v>296</v>
      </c>
      <c r="D140" s="67" t="s">
        <v>5</v>
      </c>
      <c r="E140" s="67">
        <v>1</v>
      </c>
      <c r="F140" s="67" t="s">
        <v>6</v>
      </c>
      <c r="G140" s="67">
        <v>1</v>
      </c>
      <c r="H140" s="67" t="s">
        <v>96</v>
      </c>
    </row>
    <row r="141" spans="1:8" x14ac:dyDescent="0.3">
      <c r="A141" s="67">
        <v>6</v>
      </c>
      <c r="B141" s="76" t="s">
        <v>284</v>
      </c>
      <c r="C141" s="95" t="s">
        <v>297</v>
      </c>
      <c r="D141" s="67" t="s">
        <v>5</v>
      </c>
      <c r="E141" s="67">
        <v>1</v>
      </c>
      <c r="F141" s="67" t="s">
        <v>6</v>
      </c>
      <c r="G141" s="67">
        <v>1</v>
      </c>
      <c r="H141" s="67" t="s">
        <v>96</v>
      </c>
    </row>
    <row r="142" spans="1:8" x14ac:dyDescent="0.3">
      <c r="A142" s="168" t="s">
        <v>14</v>
      </c>
      <c r="B142" s="169"/>
      <c r="C142" s="169"/>
      <c r="D142" s="169"/>
      <c r="E142" s="169"/>
      <c r="F142" s="169"/>
      <c r="G142" s="169"/>
      <c r="H142" s="169"/>
    </row>
    <row r="143" spans="1:8" ht="27.6" x14ac:dyDescent="0.3">
      <c r="A143" s="67" t="s">
        <v>0</v>
      </c>
      <c r="B143" s="67" t="s">
        <v>1</v>
      </c>
      <c r="C143" s="77" t="s">
        <v>10</v>
      </c>
      <c r="D143" s="67" t="s">
        <v>2</v>
      </c>
      <c r="E143" s="67" t="s">
        <v>4</v>
      </c>
      <c r="F143" s="67" t="s">
        <v>3</v>
      </c>
      <c r="G143" s="67" t="s">
        <v>8</v>
      </c>
      <c r="H143" s="67" t="s">
        <v>93</v>
      </c>
    </row>
    <row r="144" spans="1:8" ht="27.6" x14ac:dyDescent="0.3">
      <c r="A144" s="77">
        <v>1</v>
      </c>
      <c r="B144" s="78" t="s">
        <v>298</v>
      </c>
      <c r="C144" s="81" t="s">
        <v>299</v>
      </c>
      <c r="D144" s="67" t="s">
        <v>9</v>
      </c>
      <c r="E144" s="77">
        <v>1</v>
      </c>
      <c r="F144" s="67" t="s">
        <v>6</v>
      </c>
      <c r="G144" s="77">
        <v>1</v>
      </c>
      <c r="H144" s="77" t="s">
        <v>111</v>
      </c>
    </row>
    <row r="145" spans="1:8" x14ac:dyDescent="0.3">
      <c r="A145" s="77">
        <v>2</v>
      </c>
      <c r="B145" s="78" t="s">
        <v>300</v>
      </c>
      <c r="C145" s="81" t="s">
        <v>299</v>
      </c>
      <c r="D145" s="67" t="s">
        <v>9</v>
      </c>
      <c r="E145" s="77">
        <v>1</v>
      </c>
      <c r="F145" s="67" t="s">
        <v>6</v>
      </c>
      <c r="G145" s="77">
        <v>1</v>
      </c>
      <c r="H145" s="77" t="s">
        <v>111</v>
      </c>
    </row>
    <row r="146" spans="1:8" x14ac:dyDescent="0.3">
      <c r="A146" s="79">
        <v>3</v>
      </c>
      <c r="B146" s="80" t="s">
        <v>301</v>
      </c>
      <c r="C146" s="86" t="s">
        <v>302</v>
      </c>
      <c r="D146" s="80" t="s">
        <v>9</v>
      </c>
      <c r="E146" s="79">
        <v>1</v>
      </c>
      <c r="F146" s="79" t="s">
        <v>6</v>
      </c>
      <c r="G146" s="79">
        <v>1</v>
      </c>
      <c r="H146" s="79" t="s">
        <v>111</v>
      </c>
    </row>
  </sheetData>
  <mergeCells count="39">
    <mergeCell ref="A133:H133"/>
    <mergeCell ref="A134:H134"/>
    <mergeCell ref="A142:H142"/>
    <mergeCell ref="A127:H127"/>
    <mergeCell ref="A128:H128"/>
    <mergeCell ref="A129:H129"/>
    <mergeCell ref="A130:H130"/>
    <mergeCell ref="A131:H131"/>
    <mergeCell ref="A132:H132"/>
    <mergeCell ref="A126:H126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125:H12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conditionalFormatting sqref="H1:H146">
    <cfRule type="containsText" dxfId="7" priority="1" operator="containsText" text="ФБ">
      <formula>NOT(ISERROR(SEARCH("ФБ",H1)))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Лист1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2026-03-25T12:17:10Z</dcterms:modified>
</cp:coreProperties>
</file>