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Клиническая и профилактическая медицина.Готово!\На сайт\"/>
    </mc:Choice>
  </mc:AlternateContent>
  <xr:revisionPtr revIDLastSave="0" documentId="13_ncr:1_{A8CFA593-9AE9-465E-B49B-D1AF609D0DCE}" xr6:coauthVersionLast="47" xr6:coauthVersionMax="47" xr10:uidLastSave="{00000000-0000-0000-0000-000000000000}"/>
  <bookViews>
    <workbookView xWindow="48" yWindow="0" windowWidth="26244" windowHeight="1668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1" hidden="1">'Вариативная часть'!$A$1:$E$174</definedName>
    <definedName name="_xlnm._FilterDatabase" localSheetId="2" hidden="1">'Общая зона'!$A$1:$H$75</definedName>
    <definedName name="_xlnm._FilterDatabase" localSheetId="5" hidden="1">'Охрана труда'!$A$1:$H$24</definedName>
    <definedName name="_xlnm._FilterDatabase" localSheetId="4" hidden="1">'Рабочее место преподавателя'!$A$1:$H$26</definedName>
    <definedName name="_xlnm._FilterDatabase" localSheetId="3" hidden="1">'Рабочее место учащегося'!$A$1:$H$133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41" i="6"/>
  <c r="G42" i="6"/>
  <c r="G43" i="6"/>
  <c r="G44" i="6"/>
  <c r="G45" i="6"/>
  <c r="G46" i="6"/>
  <c r="G47" i="6"/>
  <c r="G48" i="6"/>
  <c r="G49" i="6"/>
  <c r="G50" i="6"/>
  <c r="G51" i="6"/>
  <c r="G52" i="6"/>
  <c r="G53" i="6"/>
  <c r="G54" i="6"/>
  <c r="G55" i="6"/>
  <c r="G56" i="6"/>
  <c r="G57" i="6"/>
  <c r="G58" i="6"/>
  <c r="G59" i="6"/>
  <c r="G60" i="6"/>
  <c r="G61" i="6"/>
  <c r="G40" i="6"/>
  <c r="G14" i="10" l="1"/>
  <c r="G11" i="10"/>
  <c r="G65" i="10"/>
  <c r="G69" i="10"/>
  <c r="G71" i="10"/>
  <c r="G6" i="10"/>
  <c r="G32" i="10"/>
  <c r="G31" i="10"/>
  <c r="G38" i="10"/>
  <c r="G75" i="10"/>
  <c r="G45" i="10"/>
  <c r="G43" i="10"/>
  <c r="G46" i="10"/>
  <c r="G10" i="10"/>
  <c r="G30" i="10"/>
  <c r="G13" i="10"/>
  <c r="G70" i="10"/>
  <c r="G72" i="10"/>
  <c r="G39" i="10"/>
  <c r="G44" i="10"/>
  <c r="G73" i="10"/>
  <c r="G29" i="10"/>
  <c r="G15" i="10"/>
  <c r="G9" i="10"/>
  <c r="G51" i="10"/>
  <c r="G50" i="10"/>
  <c r="G40" i="10"/>
  <c r="G49" i="10"/>
  <c r="G33" i="10"/>
  <c r="G41" i="10"/>
  <c r="G34" i="10"/>
  <c r="G53" i="10"/>
  <c r="G19" i="10"/>
  <c r="G61" i="10"/>
  <c r="G59" i="10"/>
  <c r="G57" i="10"/>
  <c r="G60" i="10"/>
  <c r="G58" i="10"/>
  <c r="G26" i="10"/>
  <c r="G68" i="10"/>
  <c r="G24" i="10"/>
  <c r="G37" i="10"/>
  <c r="G8" i="10"/>
  <c r="G5" i="10"/>
  <c r="G63" i="10"/>
  <c r="G62" i="10"/>
  <c r="G18" i="10"/>
  <c r="G54" i="10"/>
  <c r="G64" i="10"/>
  <c r="G66" i="10"/>
  <c r="G21" i="10"/>
  <c r="G22" i="10"/>
  <c r="G47" i="10"/>
  <c r="G56" i="10"/>
  <c r="G48" i="10"/>
  <c r="G52" i="10"/>
  <c r="G28" i="10"/>
  <c r="G23" i="10"/>
  <c r="G74" i="10"/>
  <c r="G20" i="10"/>
  <c r="G3" i="10"/>
  <c r="G2" i="10"/>
  <c r="G4" i="10"/>
  <c r="G25" i="10"/>
  <c r="G55" i="10"/>
  <c r="G67" i="10"/>
  <c r="G12" i="10"/>
  <c r="G42" i="10"/>
  <c r="G35" i="10"/>
  <c r="G17" i="10"/>
  <c r="G36" i="10"/>
  <c r="G27" i="10"/>
  <c r="G7" i="10"/>
  <c r="G54" i="11"/>
  <c r="G88" i="11"/>
  <c r="G23" i="11"/>
  <c r="G24" i="11"/>
  <c r="G35" i="11"/>
  <c r="G34" i="11"/>
  <c r="G70" i="11"/>
  <c r="G81" i="11"/>
  <c r="G15" i="11"/>
  <c r="G77" i="11"/>
  <c r="G21" i="11"/>
  <c r="G20" i="11"/>
  <c r="G80" i="11"/>
  <c r="G36" i="11"/>
  <c r="G118" i="11"/>
  <c r="G9" i="11"/>
  <c r="G67" i="11"/>
  <c r="G66" i="11"/>
  <c r="G126" i="11"/>
  <c r="G105" i="11"/>
  <c r="G104" i="11"/>
  <c r="G27" i="11"/>
  <c r="G51" i="11"/>
  <c r="G127" i="11"/>
  <c r="G50" i="11"/>
  <c r="G56" i="11"/>
  <c r="G42" i="11"/>
  <c r="G119" i="11"/>
  <c r="G133" i="11"/>
  <c r="G69" i="11"/>
  <c r="G7" i="11"/>
  <c r="G6" i="11"/>
  <c r="G61" i="11"/>
  <c r="G60" i="11"/>
  <c r="G46" i="11"/>
  <c r="G33" i="11"/>
  <c r="G87" i="11"/>
  <c r="G58" i="11"/>
  <c r="G5" i="11"/>
  <c r="G106" i="11"/>
  <c r="G130" i="11"/>
  <c r="G16" i="11"/>
  <c r="G90" i="11"/>
  <c r="G29" i="11"/>
  <c r="G91" i="11"/>
  <c r="G11" i="11"/>
  <c r="G57" i="11"/>
  <c r="G82" i="11"/>
  <c r="G129" i="11"/>
  <c r="G96" i="11"/>
  <c r="G71" i="11"/>
  <c r="G59" i="11"/>
  <c r="G22" i="11"/>
  <c r="G32" i="11"/>
  <c r="G49" i="11"/>
  <c r="G30" i="11"/>
  <c r="G132" i="11"/>
  <c r="G125" i="11"/>
  <c r="G76" i="11"/>
  <c r="G103" i="11"/>
  <c r="G122" i="11"/>
  <c r="G25" i="11"/>
  <c r="G107" i="11"/>
  <c r="G120" i="11"/>
  <c r="G116" i="11"/>
  <c r="G86" i="11"/>
  <c r="G84" i="11"/>
  <c r="G83" i="11"/>
  <c r="G115" i="11"/>
  <c r="G72" i="11"/>
  <c r="G65" i="11"/>
  <c r="G48" i="11"/>
  <c r="G37" i="11"/>
  <c r="G101" i="11"/>
  <c r="G75" i="11"/>
  <c r="G43" i="11"/>
  <c r="G62" i="11"/>
  <c r="G52" i="11"/>
  <c r="G74" i="11"/>
  <c r="G117" i="11"/>
  <c r="G38" i="11"/>
  <c r="G39" i="11"/>
  <c r="G10" i="11"/>
  <c r="G112" i="11"/>
  <c r="G111" i="11"/>
  <c r="G109" i="11"/>
  <c r="G113" i="11"/>
  <c r="G110" i="11"/>
  <c r="G114" i="11"/>
  <c r="G108" i="11"/>
  <c r="G3" i="11"/>
  <c r="G40" i="11"/>
  <c r="G85" i="11"/>
  <c r="G55" i="11"/>
  <c r="G41" i="11"/>
  <c r="G98" i="11"/>
  <c r="G95" i="11"/>
  <c r="G131" i="11"/>
  <c r="G78" i="11"/>
  <c r="G79" i="11"/>
  <c r="G44" i="11"/>
  <c r="G45" i="11"/>
  <c r="G64" i="11"/>
  <c r="G92" i="11"/>
  <c r="G4" i="11"/>
  <c r="G26" i="11"/>
  <c r="G14" i="11"/>
  <c r="G53" i="11"/>
  <c r="G2" i="11"/>
  <c r="G128" i="11"/>
  <c r="G28" i="11"/>
  <c r="G19" i="11"/>
  <c r="G99" i="11"/>
  <c r="G68" i="11"/>
  <c r="G124" i="11"/>
  <c r="G31" i="11"/>
  <c r="G102" i="11"/>
  <c r="G12" i="11"/>
  <c r="G47" i="11"/>
  <c r="G97" i="11"/>
  <c r="G94" i="11"/>
  <c r="G63" i="11"/>
  <c r="G73" i="11"/>
  <c r="G100" i="11"/>
  <c r="G93" i="11"/>
  <c r="G17" i="11"/>
  <c r="G121" i="11"/>
  <c r="G18" i="11"/>
  <c r="G8" i="11"/>
  <c r="G123" i="11"/>
  <c r="G13" i="11"/>
  <c r="G19" i="12"/>
  <c r="G24" i="12"/>
  <c r="G12" i="12"/>
  <c r="G10" i="12"/>
  <c r="G6" i="12"/>
  <c r="G18" i="12"/>
  <c r="G7" i="12"/>
  <c r="G2" i="12"/>
  <c r="G9" i="12"/>
  <c r="G3" i="12"/>
  <c r="G5" i="12"/>
  <c r="G26" i="12"/>
  <c r="G21" i="12"/>
  <c r="G14" i="12"/>
  <c r="G23" i="12"/>
  <c r="G17" i="12"/>
  <c r="G11" i="12"/>
  <c r="G25" i="12"/>
  <c r="G8" i="12"/>
  <c r="G4" i="12"/>
  <c r="G20" i="12"/>
  <c r="G15" i="12"/>
  <c r="G13" i="12"/>
  <c r="G22" i="12"/>
  <c r="G15" i="13"/>
  <c r="G23" i="13"/>
  <c r="G24" i="13"/>
  <c r="G10" i="13"/>
  <c r="G18" i="13"/>
  <c r="G9" i="13"/>
  <c r="G14" i="13"/>
  <c r="G4" i="13"/>
  <c r="G17" i="13"/>
  <c r="G16" i="13"/>
  <c r="G7" i="13"/>
  <c r="G8" i="13"/>
  <c r="G13" i="13"/>
  <c r="G3" i="13"/>
  <c r="G12" i="13"/>
  <c r="G2" i="13"/>
  <c r="G6" i="13"/>
  <c r="G22" i="13"/>
  <c r="G21" i="13"/>
  <c r="G20" i="13"/>
  <c r="G19" i="13"/>
  <c r="G11" i="13"/>
  <c r="F18" i="13"/>
  <c r="F9" i="13"/>
  <c r="F4" i="13"/>
  <c r="F18" i="12"/>
  <c r="F7" i="12"/>
  <c r="F13" i="13"/>
  <c r="F3" i="13"/>
  <c r="E9" i="12"/>
  <c r="D9" i="12"/>
  <c r="F3" i="12"/>
  <c r="F5" i="12"/>
  <c r="F9" i="12" s="1"/>
  <c r="F26" i="12"/>
  <c r="F14" i="12"/>
  <c r="F12" i="11"/>
  <c r="F11" i="13"/>
  <c r="F5" i="13"/>
  <c r="G395" i="14" l="1"/>
  <c r="G394" i="14"/>
  <c r="G392" i="14"/>
  <c r="G388" i="14"/>
  <c r="G387" i="14"/>
  <c r="G312" i="14" l="1"/>
  <c r="G311" i="14"/>
  <c r="G308" i="14"/>
  <c r="F308" i="14"/>
  <c r="E308" i="14"/>
  <c r="G307" i="14"/>
  <c r="G306" i="14"/>
  <c r="G305" i="14"/>
  <c r="G303" i="14"/>
  <c r="G200" i="14" l="1"/>
  <c r="G74" i="14" l="1"/>
  <c r="G73" i="14"/>
  <c r="H1" i="8" l="1"/>
  <c r="G16" i="10" l="1"/>
  <c r="G89" i="11"/>
  <c r="G16" i="12"/>
  <c r="G5" i="13"/>
  <c r="G73" i="6"/>
  <c r="G71" i="6" l="1"/>
</calcChain>
</file>

<file path=xl/sharedStrings.xml><?xml version="1.0" encoding="utf-8"?>
<sst xmlns="http://schemas.openxmlformats.org/spreadsheetml/2006/main" count="3792" uniqueCount="851">
  <si>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</si>
  <si>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</si>
  <si>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</si>
  <si>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</si>
  <si>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</si>
  <si>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</si>
  <si>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</si>
  <si>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</si>
  <si>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</si>
  <si>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</si>
  <si>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</si>
  <si>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</si>
  <si>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</si>
  <si>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</si>
  <si>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</si>
  <si>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</si>
  <si>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</si>
  <si>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</si>
  <si>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</si>
  <si>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</si>
  <si>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</si>
  <si>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</si>
  <si>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</si>
  <si>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</si>
  <si>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</si>
  <si>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</si>
  <si>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</si>
  <si>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</si>
  <si>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</si>
  <si>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</si>
  <si>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</si>
  <si>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</si>
  <si>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</si>
  <si>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</si>
  <si>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</si>
  <si>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</si>
  <si>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</si>
  <si>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</si>
  <si>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</si>
  <si>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</si>
  <si>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</si>
  <si>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</si>
  <si>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</si>
  <si>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</si>
  <si>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</si>
  <si>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</si>
  <si>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</si>
  <si>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</si>
  <si>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</si>
  <si>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</si>
  <si>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</si>
  <si>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</si>
  <si>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</si>
  <si>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</si>
  <si>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</si>
  <si>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</si>
  <si>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</si>
  <si>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</si>
  <si>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</si>
  <si>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</si>
  <si>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</si>
  <si>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</si>
  <si>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</si>
  <si>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</si>
  <si>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</si>
  <si>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</si>
  <si>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</si>
  <si>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</si>
  <si>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 зоны</t>
  </si>
  <si>
    <t>Шкаф медицинский</t>
  </si>
  <si>
    <t>Медицинская раковина с локтевым смесителем</t>
  </si>
  <si>
    <t>Медицина</t>
  </si>
  <si>
    <t>Иркутская область</t>
  </si>
  <si>
    <t>ОГБПОУ «Иркутский базовый медицинский колледж»</t>
  </si>
  <si>
    <t>Проведение мероприятий по медицинской реабилитации</t>
  </si>
  <si>
    <t>31.02.01 Лечебное дело</t>
  </si>
  <si>
    <t>Реабилитация и абилитация</t>
  </si>
  <si>
    <t>Кировская область</t>
  </si>
  <si>
    <t>Кировское областное ГПОБУ «Кировский медицинский колледж»</t>
  </si>
  <si>
    <t>Осуществление медицинской реабилитации и абилитации</t>
  </si>
  <si>
    <t>Омская область</t>
  </si>
  <si>
    <t>БПОУ Омской области «Медицинский колледж»</t>
  </si>
  <si>
    <t>31.02.01 Лечебное дело
31.02.02 Акушерское дело
34.02.01 Сестринское дело</t>
  </si>
  <si>
    <t>Оренбургская область</t>
  </si>
  <si>
    <t>ГАПОУ «Оренбургский областной медицинский колледж»</t>
  </si>
  <si>
    <t>Зона под вид работ «Осуществление медицинской реабилитации и абилитации» (15 рабочих мест)</t>
  </si>
  <si>
    <t>Приморский край</t>
  </si>
  <si>
    <t>КГБПОУ «Владивостокский базовый медицинский колледж»</t>
  </si>
  <si>
    <t>Осуществление медицинской реабилитации и абиллитации</t>
  </si>
  <si>
    <t>31.02.01 Лечебное дело
34.02.01 Сестринское дело</t>
  </si>
  <si>
    <t>Челябинская область</t>
  </si>
  <si>
    <t>ГБПОУ «Саткинский медицинский колледж»</t>
  </si>
  <si>
    <r>
      <t>Инфраструктурный лист для оснащения образовательного кластера среднего профессионального образования  в отрасли Клиническая и профилактическая медицина, Иркутская область</t>
    </r>
    <r>
      <rPr>
        <i/>
        <sz val="16"/>
        <color theme="0"/>
        <rFont val="Times New Roman"/>
        <family val="1"/>
        <charset val="204"/>
      </rPr>
      <t xml:space="preserve"> </t>
    </r>
    <r>
      <rPr>
        <sz val="16"/>
        <color theme="0"/>
        <rFont val="Times New Roman"/>
        <family val="1"/>
        <charset val="204"/>
      </rPr>
      <t xml:space="preserve"> </t>
    </r>
  </si>
  <si>
    <r>
      <t xml:space="preserve">Основная информация </t>
    </r>
    <r>
      <rPr>
        <b/>
        <sz val="12"/>
        <rFont val="Times New Roman"/>
        <family val="1"/>
        <charset val="204"/>
      </rPr>
      <t>об образовательном кластере СПО:</t>
    </r>
  </si>
  <si>
    <t>Субъект Российской Федерации: Иркутская область</t>
  </si>
  <si>
    <r>
      <t>Ядро кластера:</t>
    </r>
    <r>
      <rPr>
        <sz val="11"/>
        <color rgb="FFFF0000"/>
        <rFont val="Times New Roman"/>
        <family val="1"/>
        <charset val="204"/>
      </rPr>
      <t xml:space="preserve"> </t>
    </r>
    <r>
      <rPr>
        <b/>
        <sz val="11"/>
        <rFont val="Times New Roman"/>
        <family val="1"/>
        <charset val="204"/>
      </rPr>
      <t xml:space="preserve">Областное государственное бюджетное профессиональное образовательное учреждение "Иркутский базовый медицинский колледж" </t>
    </r>
  </si>
  <si>
    <t>Адрес ядра кластера: 664043, Иркутская область, г.Иркутск, ул.Сергеева, д.3</t>
  </si>
  <si>
    <r>
      <t xml:space="preserve">1. Зона под вид работ </t>
    </r>
    <r>
      <rPr>
        <i/>
        <sz val="16"/>
        <color theme="0"/>
        <rFont val="Times New Roman"/>
        <family val="1"/>
        <charset val="204"/>
      </rPr>
      <t xml:space="preserve">Проведение мероприятий по медицинской реабилитации </t>
    </r>
    <r>
      <rPr>
        <sz val="16"/>
        <color theme="0"/>
        <rFont val="Times New Roman"/>
        <family val="1"/>
        <charset val="204"/>
      </rPr>
      <t xml:space="preserve"> (12 рабочих мест)</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</si>
  <si>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</si>
  <si>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</si>
  <si>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20 кв.м.</t>
  </si>
  <si>
    <r>
      <t>Освещение:</t>
    </r>
    <r>
      <rPr>
        <sz val="11"/>
        <color rgb="FFFF0000"/>
        <rFont val="Times New Roman"/>
        <family val="1"/>
        <charset val="204"/>
      </rPr>
      <t xml:space="preserve"> </t>
    </r>
    <r>
      <rPr>
        <sz val="11"/>
        <rFont val="Times New Roman"/>
        <family val="1"/>
        <charset val="204"/>
      </rPr>
      <t xml:space="preserve">Допустимо верхнее </t>
    </r>
    <r>
      <rPr>
        <u/>
        <sz val="11"/>
        <rFont val="Times New Roman"/>
        <family val="1"/>
        <charset val="204"/>
      </rPr>
      <t>__светодиодное потолочное</t>
    </r>
    <r>
      <rPr>
        <sz val="11"/>
        <rFont val="Times New Roman"/>
        <family val="1"/>
        <charset val="204"/>
      </rPr>
      <t xml:space="preserve"> освещение</t>
    </r>
    <r>
      <rPr>
        <sz val="11"/>
        <color theme="1"/>
        <rFont val="Times New Roman"/>
        <family val="1"/>
        <charset val="204"/>
      </rPr>
      <t xml:space="preserve"> ( не менее</t>
    </r>
    <r>
      <rPr>
        <u/>
        <sz val="11"/>
        <rFont val="Times New Roman"/>
        <family val="1"/>
        <charset val="204"/>
      </rPr>
      <t xml:space="preserve"> _500_</t>
    </r>
    <r>
      <rPr>
        <u/>
        <sz val="11"/>
        <color theme="1"/>
        <rFont val="Times New Roman"/>
        <family val="1"/>
        <charset val="204"/>
      </rPr>
      <t xml:space="preserve"> </t>
    </r>
    <r>
      <rPr>
        <sz val="11"/>
        <color theme="1"/>
        <rFont val="Times New Roman"/>
        <family val="1"/>
        <charset val="204"/>
      </rPr>
      <t xml:space="preserve">люкс) </t>
    </r>
  </si>
  <si>
    <t>Интернет : Подключение к проводному интернету не требуется</t>
  </si>
  <si>
    <r>
      <t>Электричество: Подключения к сети</t>
    </r>
    <r>
      <rPr>
        <sz val="11"/>
        <rFont val="Times New Roman"/>
        <family val="1"/>
        <charset val="204"/>
      </rPr>
      <t xml:space="preserve"> 220</t>
    </r>
    <r>
      <rPr>
        <sz val="11"/>
        <color theme="1"/>
        <rFont val="Times New Roman"/>
        <family val="1"/>
        <charset val="204"/>
      </rPr>
      <t xml:space="preserve"> В </t>
    </r>
  </si>
  <si>
    <r>
      <t xml:space="preserve">Контур заземления для электропитания и сети слаботочных подключений </t>
    </r>
    <r>
      <rPr>
        <sz val="11"/>
        <color rgb="FFFF0000"/>
        <rFont val="Times New Roman"/>
        <family val="1"/>
        <charset val="204"/>
      </rPr>
      <t xml:space="preserve"> </t>
    </r>
    <r>
      <rPr>
        <sz val="11"/>
        <color rgb="FFFF0000"/>
        <rFont val="Times New Roman"/>
        <family val="1"/>
        <charset val="204"/>
      </rPr>
      <t xml:space="preserve"> </t>
    </r>
    <r>
      <rPr>
        <sz val="11"/>
        <rFont val="Times New Roman"/>
        <family val="1"/>
        <charset val="204"/>
      </rPr>
      <t xml:space="preserve"> требуется</t>
    </r>
  </si>
  <si>
    <r>
      <t xml:space="preserve">Покрытие пола: </t>
    </r>
    <r>
      <rPr>
        <u/>
        <sz val="11"/>
        <rFont val="Times New Roman"/>
        <family val="1"/>
        <charset val="204"/>
      </rPr>
      <t>резиновое покрытие</t>
    </r>
    <r>
      <rPr>
        <sz val="11"/>
        <color theme="1"/>
        <rFont val="Times New Roman"/>
        <family val="1"/>
        <charset val="204"/>
      </rPr>
      <t xml:space="preserve"> 20 кв.м на всю зону</t>
    </r>
  </si>
  <si>
    <r>
      <t xml:space="preserve">Подведение/ отведение ГХВС: не </t>
    </r>
    <r>
      <rPr>
        <sz val="11"/>
        <rFont val="Times New Roman"/>
        <family val="1"/>
        <charset val="204"/>
      </rPr>
      <t>требуется</t>
    </r>
  </si>
  <si>
    <r>
      <t xml:space="preserve">Подведение сжатого воздуха: </t>
    </r>
    <r>
      <rPr>
        <sz val="11"/>
        <color rgb="FFFF0000"/>
        <rFont val="Times New Roman"/>
        <family val="1"/>
        <charset val="204"/>
      </rPr>
      <t xml:space="preserve"> </t>
    </r>
    <r>
      <rPr>
        <sz val="11"/>
        <rFont val="Times New Roman"/>
        <family val="1"/>
        <charset val="204"/>
      </rPr>
      <t>не требуется</t>
    </r>
  </si>
  <si>
    <t>Источник финансирования</t>
  </si>
  <si>
    <t>Комбинированный стеллаж для хранения спортивного инвентаря</t>
  </si>
  <si>
    <t xml:space="preserve">Размер не более В - 2,5м Д - 2,5м Г -  0,5 м.  Не менее В - 2,3 м Д - 2,3м Г -  0,45 м. </t>
  </si>
  <si>
    <t xml:space="preserve">шт </t>
  </si>
  <si>
    <t>ФБ</t>
  </si>
  <si>
    <t>Беговая дорожка с поручнями (Многофункциональный тренажёр)</t>
  </si>
  <si>
    <t xml:space="preserve">Многофункциональный тренажёр,   включающий в себя: беговую дорожку, скамью для пресса и вибрационный массажер, а также комплектуется боковыми поручнями для удобства. </t>
  </si>
  <si>
    <t xml:space="preserve">Массажный стол </t>
  </si>
  <si>
    <t xml:space="preserve"> Широкий массажный стол предназначен для проведения массажа и терапевтических процедур, требующих присутствие на столе не только самого пациента, но и врача ЛФК и/или его помощников</t>
  </si>
  <si>
    <t>Реабилитационный циклический тренажёр с биологической обратной связью (аппарат для механотерапии)</t>
  </si>
  <si>
    <t>Аппарат для механотерапии реабилитационный циклический тренажер с биологической обратной связью для активно-пассивной механотерапии верхних и нижних конечностей. Или подобный</t>
  </si>
  <si>
    <t>Комплекс стабилометрический с биологической обратной связью</t>
  </si>
  <si>
    <t>Комплекс стабилометрический ST-150 Биомера Стабилоплатформа ST-150 Биомера – стабилоплатформа с биологической обратной связью. Она обеспечивают исследования и коррекцию двигательно-когнитивных возможностей человека. Или подобный</t>
  </si>
  <si>
    <t xml:space="preserve">Реабилитационная перчатка для восстановления мелкой моторики </t>
  </si>
  <si>
    <t xml:space="preserve">Реабилитационная перчатка. Изделие для восстановления мелкой моторики и координации с оценкой функциональных возможностей при помощи биологической обратной связи. (1 комплект = перчатка + датчик+ПО+ ноутбук). </t>
  </si>
  <si>
    <t>Стол учебный</t>
  </si>
  <si>
    <t>на 2-х учашихся, складной Размер не более : 1200х500х750 мм. В сложенном виде высота 75 мм</t>
  </si>
  <si>
    <t xml:space="preserve">Дозатор локтевой для антисептиков </t>
  </si>
  <si>
    <t>Настенный заправляемый с локтевым нажатием</t>
  </si>
  <si>
    <t>Шведская стенка многофункциональная</t>
  </si>
  <si>
    <t>Длина не менее, см  240 Комплектация: 1. Шведская стенка
2. Турник 3 хвата
3. Брусья пресс 4. Кольца
5. Скамья для жима</t>
  </si>
  <si>
    <t>Тумба медицинская</t>
  </si>
  <si>
    <t>Для физиотерапии диэлектрическая Общие габариты  тумбы не менее: 430 х 400 х 900 мм</t>
  </si>
  <si>
    <t>Кушетка для физиотерапии</t>
  </si>
  <si>
    <t>Длина: 1950 мм, ширина: 650 мм, высота: 535 мм, каркас: брус массива хвойных пород, цвет обивки: белый, регулировка подголовника: авто зубчатая рейка, конструкция: разборная</t>
  </si>
  <si>
    <t>Аппарат физиотерапевтический комбинированного воздействия</t>
  </si>
  <si>
    <t>Аппарат физиотерапевтический, комбинированного воздействия , предназначен для лечебного воздействия полным спектром постоянных и переменных токов низкой и средней частоты, и ультразвуком в высокочастотном и низкочастотном диапазонах, обеспечивая целенаправленное лечебное и профилактическое влияние на функциональное состояние организма человека.</t>
  </si>
  <si>
    <t>Аппарат для терапии электросном</t>
  </si>
  <si>
    <t>Аппарат для терапии электросном предназначен для дозированного воздействия на кору головного мозга импульсным током прямоугольной формы и применяется  для лечения нервно-психических заболеваний, в хирургической практике и др</t>
  </si>
  <si>
    <t>Аппарат магнитотерапевтический</t>
  </si>
  <si>
    <t>амплитудное значение магнитной индукции от2 до 45 мТл, частота следования импульсов от 1 до 100 имп\с, количество задаваемых программ не менее70</t>
  </si>
  <si>
    <t xml:space="preserve">Кресло для релаксациии </t>
  </si>
  <si>
    <t>Кресло для релаксации предназначено для отдыха в местах психологической разгрузкигабариты сиденья ШхГ: 650х400 мм,
высота сиденья: 400 (нижняя точка) - 580 (верхняя точка) мм,
габариты спинки ШхВ: 650х850 мм
габариты подножья ШхВ: 650х600 мм,
подушка и подлокотники - опция,
габариты подлокотника ДхШ: 450х130 мм,
габариты подушки ДхШхВ: 300х220х90 мм,</t>
  </si>
  <si>
    <t>Шкаф для хранения ноутбуков навесной</t>
  </si>
  <si>
    <t xml:space="preserve">Размер не более ДхШхВ: 180 см x 50 см x 1 см, не менее 100 см х 45 х 1 см. расчитан на 12 ноотбуков
</t>
  </si>
  <si>
    <t>Рабочее место учащегося</t>
  </si>
  <si>
    <t>Площадь зоны: не менее 19 кв.м.</t>
  </si>
  <si>
    <t>Интернет : Подключение к проводному интернету  требуется</t>
  </si>
  <si>
    <r>
      <t xml:space="preserve">Контур заземления для электропитания и сети слаботочных подключений : </t>
    </r>
    <r>
      <rPr>
        <sz val="11"/>
        <color rgb="FFFF0000"/>
        <rFont val="Times New Roman"/>
        <family val="1"/>
        <charset val="204"/>
      </rPr>
      <t xml:space="preserve"> </t>
    </r>
    <r>
      <rPr>
        <sz val="11"/>
        <rFont val="Times New Roman"/>
        <family val="1"/>
        <charset val="204"/>
      </rPr>
      <t>не требуется</t>
    </r>
  </si>
  <si>
    <r>
      <t xml:space="preserve">Покрытие пола: </t>
    </r>
    <r>
      <rPr>
        <u/>
        <sz val="11"/>
        <rFont val="Times New Roman"/>
        <family val="1"/>
        <charset val="204"/>
      </rPr>
      <t>резиновое покрытие</t>
    </r>
    <r>
      <rPr>
        <sz val="11"/>
        <color theme="1"/>
        <rFont val="Times New Roman"/>
        <family val="1"/>
        <charset val="204"/>
      </rPr>
      <t xml:space="preserve"> 19 кв.м на всю зону</t>
    </r>
  </si>
  <si>
    <t>Складной массажный стол</t>
  </si>
  <si>
    <t xml:space="preserve">Двухсекционный, с подголовником и отверстием для лица. Регулируемый по высоте. Размер не менее 190 см длиной, 70 см шириной.Не более 200 см длиной, 75 см шириной.   </t>
  </si>
  <si>
    <t xml:space="preserve">Оборудование </t>
  </si>
  <si>
    <t>шт (на 3 рабочих места)</t>
  </si>
  <si>
    <t xml:space="preserve">Валики для массажного стола </t>
  </si>
  <si>
    <t>Валики не более 30 см диаметром, 75 см длиной. Не менее 25 см диаметром, 70 см длиной</t>
  </si>
  <si>
    <t>Фитбол</t>
  </si>
  <si>
    <t>Диаметр не менее 65 см, не более 70 см</t>
  </si>
  <si>
    <t>шт (на 2 рабочих места)</t>
  </si>
  <si>
    <t>Балансировочные подушки</t>
  </si>
  <si>
    <t>Диаметр не менее 35 см, не более - 45 см</t>
  </si>
  <si>
    <t>Гимнастические коврики</t>
  </si>
  <si>
    <t>Размер не менее180х60, не более 200х70 см</t>
  </si>
  <si>
    <t>Утяжелители для рук и ног</t>
  </si>
  <si>
    <t>0,5-2 кг ассортимент</t>
  </si>
  <si>
    <t>шт (на 1 рабочее место)</t>
  </si>
  <si>
    <t>Гимнастическая палка</t>
  </si>
  <si>
    <t>Длина не менее 120 см, не более 125 см</t>
  </si>
  <si>
    <t>Стул учебный</t>
  </si>
  <si>
    <t>Полноопорный с мягкой спинкой и сиденьем, складной. Размер сиденья в мм не менее 460 х480 мм, высота от пола до сиденья 460 мм</t>
  </si>
  <si>
    <t xml:space="preserve">Программное обеспечение </t>
  </si>
  <si>
    <t>ПО: Система учёта реабилитации пациентов по Международной классификации функционирования и оформление индивидуальной программы реабилитациии инвалидов</t>
  </si>
  <si>
    <t xml:space="preserve"> ОЗУ не менее 8 Гб. SSD - не менее 512 Гб</t>
  </si>
  <si>
    <t>Площадь зоны: не менее 2 кв.м.</t>
  </si>
  <si>
    <r>
      <t xml:space="preserve">Контур заземления для электропитания и сети слаботочных подключений : </t>
    </r>
    <r>
      <rPr>
        <sz val="11"/>
        <color rgb="FFFF0000"/>
        <rFont val="Times New Roman"/>
        <family val="1"/>
        <charset val="204"/>
      </rPr>
      <t xml:space="preserve"> </t>
    </r>
    <r>
      <rPr>
        <sz val="11"/>
        <rFont val="Times New Roman"/>
        <family val="1"/>
        <charset val="204"/>
      </rPr>
      <t xml:space="preserve"> требуется</t>
    </r>
  </si>
  <si>
    <r>
      <t xml:space="preserve">Покрытие пола: </t>
    </r>
    <r>
      <rPr>
        <u/>
        <sz val="11"/>
        <rFont val="Times New Roman"/>
        <family val="1"/>
        <charset val="204"/>
      </rPr>
      <t xml:space="preserve">резиновое покрытие </t>
    </r>
    <r>
      <rPr>
        <sz val="11"/>
        <color theme="1"/>
        <rFont val="Times New Roman"/>
        <family val="1"/>
        <charset val="204"/>
      </rPr>
      <t>2 кв.м на всю зону</t>
    </r>
  </si>
  <si>
    <t xml:space="preserve">Стол преподавателя </t>
  </si>
  <si>
    <t>Габариты, мм не более : 1000х700х750Стол медицинский для врача   Каркас стола выполнен из алюминиевого профиля, корпус - из ламинированной ДСП. - Все кромки ЛДСП облицованы кромочной лентой ПВХ. - Стол имеет встроенную тумбу с тремя ящиками.</t>
  </si>
  <si>
    <t xml:space="preserve">мебель </t>
  </si>
  <si>
    <t>Стул преподавателя</t>
  </si>
  <si>
    <t>Размер не менее (Ш*Г*В, мм): 390х390х820(880) С кольцом и полукруглой спинкой; имеет эргономическую конструкцию 
Газлифт обеспечивает подъем  по высоте.</t>
  </si>
  <si>
    <t>мебель</t>
  </si>
  <si>
    <t>Персональный компьютер</t>
  </si>
  <si>
    <t>6 ядерный процессор с частотой 3,7 Ггц и интегрированным видеядром,SSD 256 Гб, 8 Гб ОЗУ, БП 450 Вт</t>
  </si>
  <si>
    <t>В наличии</t>
  </si>
  <si>
    <t>Аптечка первой помощи</t>
  </si>
  <si>
    <t>аптечка первой помощи для учебных заведений</t>
  </si>
  <si>
    <t>шт.</t>
  </si>
  <si>
    <t>ВБ</t>
  </si>
  <si>
    <t>порошковый</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</si>
  <si>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Клиническая и профилактическая медицина в Кировской области на базе КОГПОБУ "Кировский медицинский колледж"</t>
    </r>
  </si>
  <si>
    <t>Субъект Российской Федерации: Кировская область</t>
  </si>
  <si>
    <r>
      <t>Ядро кластера:</t>
    </r>
    <r>
      <rPr>
        <sz val="11"/>
        <rFont val="Times New Roman"/>
        <family val="1"/>
        <charset val="204"/>
      </rPr>
      <t xml:space="preserve"> </t>
    </r>
    <r>
      <rPr>
        <i/>
        <sz val="11"/>
        <rFont val="Times New Roman"/>
        <family val="1"/>
        <charset val="204"/>
      </rPr>
      <t>КОГПОБУ "Кировский медицинский колледж"</t>
    </r>
  </si>
  <si>
    <r>
      <t xml:space="preserve">Адрес ядра кластера: </t>
    </r>
    <r>
      <rPr>
        <i/>
        <sz val="11"/>
        <rFont val="Times New Roman"/>
        <family val="1"/>
        <charset val="204"/>
      </rPr>
      <t>г. Киров, ул. Спасская, 40</t>
    </r>
  </si>
  <si>
    <r>
      <t xml:space="preserve">12. Зона под вид работ  </t>
    </r>
    <r>
      <rPr>
        <i/>
        <sz val="16"/>
        <color theme="0"/>
        <rFont val="Times New Roman"/>
        <family val="1"/>
        <charset val="204"/>
      </rPr>
      <t>«Осуществление медицинской реабилитации и абилитации»</t>
    </r>
    <r>
      <rPr>
        <sz val="16"/>
        <color theme="0"/>
        <rFont val="Times New Roman"/>
        <family val="1"/>
        <charset val="204"/>
      </rPr>
      <t>( 10 рабочих мест)</t>
    </r>
  </si>
  <si>
    <t>Площадь зоны: не менее 29,7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</si>
  <si>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300  люкс) </t>
    </r>
  </si>
  <si>
    <r>
      <t>Интернет : Подключение к</t>
    </r>
    <r>
      <rPr>
        <sz val="11"/>
        <rFont val="Times New Roman"/>
        <family val="1"/>
        <charset val="204"/>
      </rPr>
      <t xml:space="preserve"> проводному </t>
    </r>
    <r>
      <rPr>
        <sz val="11"/>
        <color theme="1"/>
        <rFont val="Times New Roman"/>
        <family val="1"/>
        <charset val="204"/>
      </rPr>
      <t xml:space="preserve">интернету </t>
    </r>
  </si>
  <si>
    <t xml:space="preserve">Электричество: Подключения к сети  220 В </t>
  </si>
  <si>
    <r>
      <t>Контур заземления для электропитания и сети слаботочных подключений :</t>
    </r>
    <r>
      <rPr>
        <sz val="11"/>
        <color rgb="FFFF0000"/>
        <rFont val="Times New Roman"/>
        <family val="1"/>
        <charset val="204"/>
      </rPr>
      <t xml:space="preserve"> </t>
    </r>
    <r>
      <rPr>
        <sz val="11"/>
        <rFont val="Times New Roman"/>
        <family val="1"/>
        <charset val="204"/>
      </rPr>
      <t>не требуется)</t>
    </r>
  </si>
  <si>
    <r>
      <t>Покрытие пола: линолеум 29,7</t>
    </r>
    <r>
      <rPr>
        <sz val="11"/>
        <rFont val="Times New Roman"/>
        <family val="1"/>
        <charset val="204"/>
      </rPr>
      <t xml:space="preserve"> м2 </t>
    </r>
    <r>
      <rPr>
        <sz val="11"/>
        <color theme="1"/>
        <rFont val="Times New Roman"/>
        <family val="1"/>
        <charset val="204"/>
      </rPr>
      <t>на всю зону</t>
    </r>
  </si>
  <si>
    <t>Подведение/ отведение ГХВС: ___ (не требуется)</t>
  </si>
  <si>
    <t>Подведение сжатого воздуха: ___  (не требуется)</t>
  </si>
  <si>
    <t>Кровать многофункциональная с электроприводом</t>
  </si>
  <si>
    <t xml:space="preserve">Кровать многофункциональная с электроприводом. Высота ложа - тренделенбург/антитренделенбург;  боковые наклоны ложа - латеральные и полулатеральные;  изменение угла наклона спинной секции; изменение угла наклона бедренной секции; дольное смещение спинной и тазовой секций
(авторегрессия)
 </t>
  </si>
  <si>
    <t xml:space="preserve">Мебель </t>
  </si>
  <si>
    <t>Медицинская тумба прикроватная металлическая с дверцей и ящиком с поворотным столиком</t>
  </si>
  <si>
    <t xml:space="preserve"> Тумба комплектуется прикроватным поворотным столиком. Тумба изготовлена из стали, толщина корпуса около 0,6 мм, толщина двери около 0,7 мм; поворотная столешница изготовлена из ЛДСП. Размеры внешние (ВхШхГ): от 890/1150x648x491 мм. </t>
  </si>
  <si>
    <t>Тренажер-стол для разработки пальцев кисти рук</t>
  </si>
  <si>
    <t>Стол для разработки пальцев, кисти и предплечья. Оборудован нагружаемыми свободным весом тягами для пальцев, фиксатором первого пальца, вращающейся рукоятью и валиками разного диаметра с регулировкой нагрузки, подставкой для предплечья.</t>
  </si>
  <si>
    <t>оборудование</t>
  </si>
  <si>
    <t>Тренажер – накладка для внутримышечных, подкожных и внутрикожных инъекций</t>
  </si>
  <si>
    <t xml:space="preserve">Тренажер представляет собой накладку, фиксирующуюся на выбранной области тела. Модель выполнена из материала, визуально и пальпаторно имитирующего кожу, подкожную жировую ткань человека, мышечный слой.
Тренажер предназначен для отработки навыков внутрикожных, подкожных и внутримышечных инъекций. Прочное основание накладки предотвращает проникновение иглы за ее пределы.
</t>
  </si>
  <si>
    <t>Фантом предплечья для отработки навыков внутривенных инъекций</t>
  </si>
  <si>
    <t xml:space="preserve">Фантом представляет собой конструкцию, состоящую из корпуса в виде имитации предплечья, вкладыша для внутривенных инъекций с дренажными трубками </t>
  </si>
  <si>
    <t>Тележка с гимнастическими снарядами "Я Могу!"</t>
  </si>
  <si>
    <t>Тележка из натурального дерева на колесах с тормозами. Предназначена для хранения гимнастических снарядов для занятий лечебной физкультурой в условиях специализированных реабилитационных и гимнастических залов.</t>
  </si>
  <si>
    <t>Кресло-коляска с электроприводом</t>
  </si>
  <si>
    <t>Сиденье коляски настраивается электроприводом по углу наклона, глубине и высоте. Съемные подлокотники регулируются по высоте и по горизонтали. Можно менять их положение относительно сиденья. Размер (± 5%) 980*600*950 мм </t>
  </si>
  <si>
    <t>Кресло-коляска с ручным приводом (комнатная)</t>
  </si>
  <si>
    <t>Кресло-коляска повышенной грузоподъемности предназначена для пациентов с высоким весом. Доступны два положения высоты колес от пола. Ширина сиденья от  55см.</t>
  </si>
  <si>
    <t>Шведская стенка</t>
  </si>
  <si>
    <t>Металлическая шведская стенка имеет турник и брусья-держатель штанги, которые крепятся к спортивному комплексу Прочная металлическая конструкция позволяет выдерживать до 250 кг. Высота до 3 м</t>
  </si>
  <si>
    <t>Ходунки  шагающие-опоры</t>
  </si>
  <si>
    <t>Опоры-ходунки имеют телескопическую конструкцию, кнопочный замок надежно зафиксирует ходунки на том уровне, который удобен и комфортен для пациента. Ножки ходунков оснащены резиновыми наконечниками, предотвращающими скольжение.</t>
  </si>
  <si>
    <t>Трость – стул складная металлическая</t>
  </si>
  <si>
    <t>Анатомическая ручка; возможность снять и заменить нескользящие резиновые насадки; телескопическая конструкция; трость-стул</t>
  </si>
  <si>
    <t>Костыли  подмышечные</t>
  </si>
  <si>
    <t>Костыли для передвижение людей с поражениями таза, позвоночника, нижних конечностей. Изготовлены костыли из стальной трубы, способной выдерживать максимальную нагрузку ±100 килограмм.</t>
  </si>
  <si>
    <t>Ходунки - Роллаторы</t>
  </si>
  <si>
    <t xml:space="preserve">Функциональные ходунки-роллаторы компактно складываются и раскладываются без применения инструмента. Удобны для перевозки и хранения.Ручки ходунков оснащены системой торможения. </t>
  </si>
  <si>
    <t>Ходунки  шагающие</t>
  </si>
  <si>
    <t>Ходунки на колёсах трёхфункционнальные с 2-мя колёсами для прохождения реабилитационного периода или послеоперационного периода. Прочная конструкция и прорезиненные наконечники</t>
  </si>
  <si>
    <t>Аэробный тренажер</t>
  </si>
  <si>
    <t xml:space="preserve">Применяется для реабилитации. Эллиптический механический тренажер. Тренажер оборудован встроенным компьютером, который сообщает пользователю время, пройденную дистанцию, скорость, подсчитывает количество потраченных калорий. </t>
  </si>
  <si>
    <t xml:space="preserve">Велотренажер </t>
  </si>
  <si>
    <t xml:space="preserve">Магнитная система сопротивления. Вес маховика: ±5 кг. Количество скоростей: ±8. Измеритель пульса.Показатели дисплея: время, скорость, дистанция, приблизительное количество калорий, частота  пульса, одометр. Педали с антискользящим покрытием
</t>
  </si>
  <si>
    <t>Силовой тренажер</t>
  </si>
  <si>
    <t xml:space="preserve">Компактный тренажер  предназначен для проведения реабилитации. Позволяет выполнить более 30-ти упражнений. широкий диапазон регулировок. Размеры не менее: Длина - 1800 мм
Ширина - 1000 мм
Высота - 2000 мм
</t>
  </si>
  <si>
    <t>Кушетка</t>
  </si>
  <si>
    <t xml:space="preserve">Кушетка смотровая, с подъемом головной секции. Размеры не менее 1900 * 600 * 550 мм
</t>
  </si>
  <si>
    <t>Ширма 3-секционная</t>
  </si>
  <si>
    <t>Ширма трехсекционная. Длина до  2400 мм. Ширина до 400 мм. Высота до  1720 мм. Каркас: металл с полимерным покрытием. Материал экрана: пленка ПВХ</t>
  </si>
  <si>
    <t>Манипуляционный стол</t>
  </si>
  <si>
    <t>Используется для размещения, хранения и перевозки медикаментов, медицинского инструментария , медицинских расходных материалов. Столик представляет собой  конструкцию в виде каркаса, 2  или  3 полок или 2 полок и  1 ящика.Длина: 790±100 мм, ширина: 480±100 мм, высота: 917±100 мм.</t>
  </si>
  <si>
    <t>Физиотерапевтический аппарат - магнитотерапия</t>
  </si>
  <si>
    <t xml:space="preserve">Аппарат магнитотерапевтический для оказания терапевтического воздействия на отдельные части тела человека бегущим импульсным магнитным полем Электропитание от сети 220 В, частота 50Гц, сила тока 5А. Амплитудное значение магнитной  дукции в пределах 20мТл. Мощность аппарата  35 ВА
</t>
  </si>
  <si>
    <t>Физиотерапевтический аппарат -  УВЧ</t>
  </si>
  <si>
    <t xml:space="preserve">Аппарат для местного лечебного воздействия электрическим или магнитным полем ультравысокой частоты (УВЧ). Частота ВЧ колебаний, МГц 27,12 ±0,163. Выходная мощность, Вт 70. Настройка аппарата в резонанс на всех ступенях мощности ручная. Частота сети переменного тока, Гц- 50. Номинальное напряжение, В- 220
</t>
  </si>
  <si>
    <t>Физиотерапевтический аппарат - гальванизации и электрофореза</t>
  </si>
  <si>
    <t>Физиотерапевтический аппарат для лечебного воздействия постоянным током на организм человека с лечебными и профилактическими целями, а также для проведения лекарственного электрофореза. Мощность при номинальном напряжении: не более 20 ВА. Напряжение: 230 ± 23 В, частота 50 + 0,5 Гц</t>
  </si>
  <si>
    <t>Физиотерапевтический аппарат - облучатель ультрафиолетовый</t>
  </si>
  <si>
    <t>Облучатель ультрафиолетовый бактерицидный для лечения и профилактики ЛОР - заболеваний, заболеваний кожи, беспрерывной стерилизации воздуха в помещении. Исполнение- настольный. Дисплей цифровой и индикация «бегущая дорожка». Источник излучения - УФ-лампа ДКБУ-9. Количество ламп/мощность, Вт- 1/9</t>
  </si>
  <si>
    <t>Физиотерапевтический аппарат для прессотерапии и лимфодренажа</t>
  </si>
  <si>
    <t>Аппарат для реабилитации методом прессотерапии, лимфодренажа. Количество камер – 4. Количество режимов – 2,3. Мин. давление, mm Hg – 0. Макс. давление, mm Hg - 270 Потребляемая мощность, Вт 30. Электропитание 220В / 50Гц</t>
  </si>
  <si>
    <t>Площадь зоны: не менее 15,0 кв.м.</t>
  </si>
  <si>
    <r>
      <t>Покрытие пола: линолеум 15,0</t>
    </r>
    <r>
      <rPr>
        <sz val="11"/>
        <rFont val="Times New Roman"/>
        <family val="1"/>
        <charset val="204"/>
      </rPr>
      <t xml:space="preserve"> м2 </t>
    </r>
    <r>
      <rPr>
        <sz val="11"/>
        <color theme="1"/>
        <rFont val="Times New Roman"/>
        <family val="1"/>
        <charset val="204"/>
      </rPr>
      <t>на всю зону</t>
    </r>
  </si>
  <si>
    <t>Стол ученический</t>
  </si>
  <si>
    <t>Стол ученический двухместный изготавливается на металлическом каркасе прямоугольного и квадратного сечения. Размеры от 1200х500х760мм. Материал ЛДСП</t>
  </si>
  <si>
    <t>шт.(на 1 раб.место)</t>
  </si>
  <si>
    <t>в наличии</t>
  </si>
  <si>
    <t xml:space="preserve">Сиденье и спинка  выполнены из гнутоклееной фанеры с многослойным покрытием бесцветным лаком. Спинка  имеет изгиб в плане, все углы притуплены и имеют радиус закругления (размеры спинки не менее 381х190 мм - 6 группы роста). </t>
  </si>
  <si>
    <t>Площадь зоны: не менее 4,0 кв.м.</t>
  </si>
  <si>
    <r>
      <t>Покрытие пола: линолеум 4,0</t>
    </r>
    <r>
      <rPr>
        <sz val="11"/>
        <rFont val="Times New Roman"/>
        <family val="1"/>
        <charset val="204"/>
      </rPr>
      <t xml:space="preserve"> м2 </t>
    </r>
    <r>
      <rPr>
        <sz val="11"/>
        <color theme="1"/>
        <rFont val="Times New Roman"/>
        <family val="1"/>
        <charset val="204"/>
      </rPr>
      <t>на всю зону</t>
    </r>
  </si>
  <si>
    <t>Стол офисный</t>
  </si>
  <si>
    <t xml:space="preserve">Стол преподавателя с подвесной тумбой с двумя ящиками, размеры от 1200х600х760. Изготавливается на металлическом каркасе из стальной трубы. Кромки крышки стола преподавателя облицованы кантом ПВХ  </t>
  </si>
  <si>
    <t>РБ</t>
  </si>
  <si>
    <t xml:space="preserve">Компьютер </t>
  </si>
  <si>
    <t xml:space="preserve">Процессор не менее 2-ядер с частотой не менее 4 ГГц.,  , ОЗУ 2*4096, SSD ~240GB, клавиатура, мышь, монитор не менее 23,8" </t>
  </si>
  <si>
    <t>Мультимедийный проектор, экран</t>
  </si>
  <si>
    <t>Яркость проекторахарактеристики не менее : 4500Lm,  разрешение 1024x768, контрастность: 20000:1, ресурс   лампы: 6000 ч. Экран для проектора на штативе. Соотношение сторон  1:1, размер ~ 178x178 см.</t>
  </si>
  <si>
    <t>Специальная одежда</t>
  </si>
  <si>
    <t>Медицинский халат или  медицинский костюм, медицинская шапочка,  медицинская маска. Защитная функция</t>
  </si>
  <si>
    <t>охрана труда</t>
  </si>
  <si>
    <t>Медицинские перчатки. Защитная функция</t>
  </si>
  <si>
    <t xml:space="preserve">Средства гигиены </t>
  </si>
  <si>
    <t>Мыло для рук жидкое</t>
  </si>
  <si>
    <t>Бумажные полотенца одноразовые</t>
  </si>
  <si>
    <t>Дезинфинфицирующее средство (антисептик)</t>
  </si>
  <si>
    <t>Дезинфицирующий средство с распылителем (спрей)</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</si>
  <si>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Клиническая и профилактическая медицина</t>
    </r>
    <r>
      <rPr>
        <sz val="16"/>
        <color theme="0"/>
        <rFont val="Times New Roman"/>
        <family val="1"/>
        <charset val="204"/>
      </rPr>
      <t xml:space="preserve">  </t>
    </r>
    <r>
      <rPr>
        <i/>
        <sz val="16"/>
        <color theme="0"/>
        <rFont val="Times New Roman"/>
        <family val="1"/>
        <charset val="204"/>
      </rPr>
      <t>Омской области</t>
    </r>
  </si>
  <si>
    <r>
      <t xml:space="preserve">Субъект Российской Федерации: </t>
    </r>
    <r>
      <rPr>
        <i/>
        <sz val="12"/>
        <rFont val="Times New Roman"/>
        <family val="1"/>
        <charset val="204"/>
      </rPr>
      <t>Омская область</t>
    </r>
  </si>
  <si>
    <r>
      <t>Ядро кластера:</t>
    </r>
    <r>
      <rPr>
        <sz val="11"/>
        <color indexed="2"/>
        <rFont val="Times New Roman"/>
        <family val="1"/>
        <charset val="204"/>
      </rPr>
      <t xml:space="preserve"> </t>
    </r>
    <r>
      <rPr>
        <i/>
        <sz val="11"/>
        <rFont val="Times New Roman"/>
        <family val="1"/>
        <charset val="204"/>
      </rPr>
      <t>Бюджетное профессиональное образовательное учреждение Омской области "Медицинский колледж"</t>
    </r>
  </si>
  <si>
    <r>
      <t xml:space="preserve">Адрес ядра кластера: </t>
    </r>
    <r>
      <rPr>
        <i/>
        <sz val="11"/>
        <rFont val="Times New Roman"/>
        <family val="1"/>
        <charset val="204"/>
      </rPr>
      <t>644073,  г. Омск, ул. Дианова, 29</t>
    </r>
  </si>
  <si>
    <t>6. Зона под вид работ Реабилитация и абилитация (10 рабочих мест)</t>
  </si>
  <si>
    <t>31.02.01 Лечебное дело, 31.02.02 Акушерское дело, 34.02.01 Сестринское дело</t>
  </si>
  <si>
    <t>Площадь зоны: не менее 26,4 кв.м.</t>
  </si>
  <si>
    <r>
      <t>Освещение:</t>
    </r>
    <r>
      <rPr>
        <sz val="11"/>
        <color indexed="2"/>
        <rFont val="Times New Roman"/>
        <family val="1"/>
        <charset val="204"/>
      </rPr>
      <t xml:space="preserve"> </t>
    </r>
    <r>
      <rPr>
        <sz val="11"/>
        <rFont val="Times New Roman"/>
        <family val="1"/>
        <charset val="204"/>
      </rPr>
      <t>Допустимо верхнее искусственное</t>
    </r>
    <r>
      <rPr>
        <sz val="11"/>
        <color indexed="2"/>
        <rFont val="Times New Roman"/>
        <family val="1"/>
        <charset val="204"/>
      </rPr>
      <t xml:space="preserve"> </t>
    </r>
    <r>
      <rPr>
        <sz val="11"/>
        <rFont val="Times New Roman"/>
        <family val="1"/>
        <charset val="204"/>
      </rPr>
      <t>освещение</t>
    </r>
    <r>
      <rPr>
        <sz val="11"/>
        <color theme="1"/>
        <rFont val="Times New Roman"/>
        <family val="1"/>
        <charset val="204"/>
      </rPr>
      <t xml:space="preserve"> ( не менее 300 люкс) </t>
    </r>
  </si>
  <si>
    <t xml:space="preserve">Интернет : Подключение к проводному и беспроводному интернету </t>
  </si>
  <si>
    <t>Электричество: Подключения к сети 220 В</t>
  </si>
  <si>
    <r>
      <t xml:space="preserve">Контур заземления для электропитания и сети слаботочных подключений : </t>
    </r>
    <r>
      <rPr>
        <sz val="11"/>
        <rFont val="Times New Roman"/>
        <family val="1"/>
        <charset val="204"/>
      </rPr>
      <t>требуется</t>
    </r>
  </si>
  <si>
    <r>
      <t xml:space="preserve">Покрытие пола: керамогранит </t>
    </r>
    <r>
      <rPr>
        <sz val="11"/>
        <color indexed="2"/>
        <rFont val="Times New Roman"/>
        <family val="1"/>
        <charset val="204"/>
      </rPr>
      <t xml:space="preserve"> </t>
    </r>
    <r>
      <rPr>
        <sz val="11"/>
        <rFont val="Times New Roman"/>
        <family val="1"/>
        <charset val="204"/>
      </rPr>
      <t>-</t>
    </r>
    <r>
      <rPr>
        <sz val="11"/>
        <color theme="1"/>
        <rFont val="Times New Roman"/>
        <family val="1"/>
        <charset val="204"/>
      </rPr>
      <t xml:space="preserve"> 26,4 м2 на всю зону</t>
    </r>
  </si>
  <si>
    <r>
      <t xml:space="preserve">Подведение/ отведение ГХВС: </t>
    </r>
    <r>
      <rPr>
        <sz val="11"/>
        <rFont val="Times New Roman"/>
        <family val="1"/>
        <charset val="204"/>
      </rPr>
      <t xml:space="preserve">требуется </t>
    </r>
  </si>
  <si>
    <r>
      <t xml:space="preserve">Подведение сжатого воздуха: </t>
    </r>
    <r>
      <rPr>
        <sz val="11"/>
        <rFont val="Times New Roman"/>
        <family val="1"/>
        <charset val="204"/>
      </rPr>
      <t>не требуется</t>
    </r>
  </si>
  <si>
    <t>Кресло для массажа</t>
  </si>
  <si>
    <t>Портативное складное Каркас сталь Нагрузка не менее  (кг) 140 кг Наполнение Пенополиуретан
Материал обивки стула искусственная кожа                Размер в разложенном виде не менее 650*500 мм</t>
  </si>
  <si>
    <t>Тренировочная платформа</t>
  </si>
  <si>
    <t xml:space="preserve">Настенная и напольная платформы с карабинами для фиксации жгутов.  Фиксаторы для головы, пояса и конечностей.  Латексные жгуты не менее 3х размеров.  Ленты различной жесткости. </t>
  </si>
  <si>
    <t xml:space="preserve">Реабилитационная перчатка </t>
  </si>
  <si>
    <t>Тканевая  перчатка изготовлена из специализированного материала устойчивого к износу с  программным обеспечением, устанавливаемое на ПК. На тыльной стороне кисти, предплечье и дистальных фалангах пальцев имеются датчики. Вес не более  3 кг
Габариты не менее 40 × 20 × 10 cm</t>
  </si>
  <si>
    <t>Стол для механотерапии</t>
  </si>
  <si>
    <t>Стол с закреплеными реабилитационными тренажёрами. Материал стола -фанера. Размеры не менее 100x60x120 см.</t>
  </si>
  <si>
    <t>Панель настенная для эрготерапии</t>
  </si>
  <si>
    <t>Настенная специализированная панель  с тренажерами, имитирующими повседневные движения верхних конечностей. Материал панели - натуральное дерево. Габаритные размеры (ДхШ), не менее см: 100 х 60.</t>
  </si>
  <si>
    <t>Тренажер "Кроссовер"</t>
  </si>
  <si>
    <t>Универсальный тренажер с грузоблочным механизмом для создания регулируемой нагрузки. Длина не менее 1105 мм
Ширина не менее 990 мм
Высота не менее 2310 мм
Вес грузоблока не более 60 кг
Общий вес не более 150 кг</t>
  </si>
  <si>
    <t>Стол Бобата -Войта трехсекционный</t>
  </si>
  <si>
    <t>Технология массажного стола, позволяет регулировать высоту ложа с любой стороны стола при помощи электропривода. Конструкция стола предусматривает настройку головной и ножной секций стола по необходимости.       Длина стола: не более 205 см
Ширина ложа: не менее 120 см  
Управление электроприводом при помощи педали.</t>
  </si>
  <si>
    <t>Тренажер для пассивной разработки  тазобедренного/коленного сустава</t>
  </si>
  <si>
    <t>Масса аппарата, кг, не более 20+3%
Габаритные размеры (длина, ширина, высота), мм, не более 1000х500х600</t>
  </si>
  <si>
    <t>Тренажер для разработки плечевого сустава</t>
  </si>
  <si>
    <t xml:space="preserve">Отведение/Приведение 
Ротация внутрь/наружу 
Элевация (со сгибанием локтя в пределах 60-90 градусов) 
Горизонтальное приведение/отведение </t>
  </si>
  <si>
    <t>Велоэргометр</t>
  </si>
  <si>
    <t>Магнитная система нагрузки не менее 5 уровней
Датчики пульса на руле
Масса маховика: не менее 5 кг
Регулировка седла по высоте
Регулировка седла по горизонтали
Большие педали с фиксирующими ремнями</t>
  </si>
  <si>
    <t>Коврик-пазл микс</t>
  </si>
  <si>
    <t>Пазлы изготовлены из гипоаллергенных материалов, с разной жёсткостью и рельефом.  Размер пазла не менее 25х25 см. Специальный "замок-крепление" - предотвращает разрыв собранной поверхности.</t>
  </si>
  <si>
    <t xml:space="preserve">Мини-степпер поворотный </t>
  </si>
  <si>
    <t>Максимальный вес пользователя: не менее 100 кг
Вес тренажера не менее 5 кг
Размер в рабочем состоянии не менее 40*45*138 см</t>
  </si>
  <si>
    <t>Шкаф для хранения инвентаря</t>
  </si>
  <si>
    <t>Инструментальный с полками. Толщина материала не менее 0.5 мм
Окраска порошковая 
Габариты не менее 1000x950x500 мм</t>
  </si>
  <si>
    <t>Стул медицинский</t>
  </si>
  <si>
    <t>Стул медицинский на колесах Тип пневматический 
Каркас металл 
Нагрузка (кг) не менее 100 кг</t>
  </si>
  <si>
    <t xml:space="preserve">Стол </t>
  </si>
  <si>
    <t>Размер столешницы не менее 100х70 см, материал ЛДСП</t>
  </si>
  <si>
    <t>Каркас и фасады — ЛДСП. Полузакрытый. Регулируемые опоры. Не менее 4 полок. Размер (ШхГхВ) не менее  700×350×1830 мм.</t>
  </si>
  <si>
    <t>Площадь зоны: не менее 25 кв.м.</t>
  </si>
  <si>
    <r>
      <t>Освещение:</t>
    </r>
    <r>
      <rPr>
        <sz val="11"/>
        <color indexed="2"/>
        <rFont val="Times New Roman"/>
        <family val="1"/>
        <charset val="204"/>
      </rPr>
      <t xml:space="preserve"> </t>
    </r>
    <r>
      <rPr>
        <sz val="11"/>
        <rFont val="Times New Roman"/>
        <family val="1"/>
        <charset val="204"/>
      </rPr>
      <t xml:space="preserve">Допустимо верхнее </t>
    </r>
    <r>
      <rPr>
        <sz val="11"/>
        <color indexed="2"/>
        <rFont val="Times New Roman"/>
        <family val="1"/>
        <charset val="204"/>
      </rPr>
      <t xml:space="preserve"> </t>
    </r>
    <r>
      <rPr>
        <sz val="11"/>
        <rFont val="Times New Roman"/>
        <family val="1"/>
        <charset val="204"/>
      </rPr>
      <t>искусственное</t>
    </r>
    <r>
      <rPr>
        <sz val="11"/>
        <color indexed="2"/>
        <rFont val="Times New Roman"/>
        <family val="1"/>
        <charset val="204"/>
      </rPr>
      <t xml:space="preserve"> </t>
    </r>
    <r>
      <rPr>
        <sz val="11"/>
        <rFont val="Times New Roman"/>
        <family val="1"/>
        <charset val="204"/>
      </rPr>
      <t>освещение</t>
    </r>
    <r>
      <rPr>
        <sz val="11"/>
        <color theme="1"/>
        <rFont val="Times New Roman"/>
        <family val="1"/>
        <charset val="204"/>
      </rPr>
      <t xml:space="preserve"> ( не менее 300 люкс) </t>
    </r>
  </si>
  <si>
    <r>
      <t xml:space="preserve">Интернет : Подключение к </t>
    </r>
    <r>
      <rPr>
        <sz val="11"/>
        <rFont val="Times New Roman"/>
        <family val="1"/>
        <charset val="204"/>
      </rPr>
      <t>проводному и беспроводному</t>
    </r>
    <r>
      <rPr>
        <sz val="11"/>
        <color indexed="2"/>
        <rFont val="Times New Roman"/>
        <family val="1"/>
        <charset val="204"/>
      </rPr>
      <t xml:space="preserve"> </t>
    </r>
    <r>
      <rPr>
        <sz val="11"/>
        <color theme="1"/>
        <rFont val="Times New Roman"/>
        <family val="1"/>
        <charset val="204"/>
      </rPr>
      <t xml:space="preserve">интернету </t>
    </r>
  </si>
  <si>
    <r>
      <t xml:space="preserve">Контур заземления для электропитания и сети слаботочных подключений : </t>
    </r>
    <r>
      <rPr>
        <sz val="11"/>
        <rFont val="Times New Roman"/>
        <family val="1"/>
        <charset val="204"/>
      </rPr>
      <t xml:space="preserve">требуется </t>
    </r>
  </si>
  <si>
    <r>
      <t>Покрытие пола: керамогранит</t>
    </r>
    <r>
      <rPr>
        <sz val="11"/>
        <color indexed="2"/>
        <rFont val="Times New Roman"/>
        <family val="1"/>
        <charset val="204"/>
      </rPr>
      <t xml:space="preserve"> </t>
    </r>
    <r>
      <rPr>
        <sz val="11"/>
        <rFont val="Times New Roman"/>
        <family val="1"/>
        <charset val="204"/>
      </rPr>
      <t>-</t>
    </r>
    <r>
      <rPr>
        <sz val="11"/>
        <color theme="1"/>
        <rFont val="Times New Roman"/>
        <family val="1"/>
        <charset val="204"/>
      </rPr>
      <t xml:space="preserve"> 25 м2 на всю зону</t>
    </r>
  </si>
  <si>
    <t>Массажный складной стол двухсекционный</t>
  </si>
  <si>
    <t>Тип складной Каркас алюминий
Нагрузка (кг)не менее 200 кг
Вес товара не более 20 кг 
Количество секций 2         
Длина (см) не менее 190
Ширина (см)не менее 50</t>
  </si>
  <si>
    <t>шт (на 2 раб. места)</t>
  </si>
  <si>
    <t>Валик массажный</t>
  </si>
  <si>
    <t>Комплект из 3 валиков. Вес товара не более 3,5 кг
Материал чехол из кожзама на молнии, формовочный поролон
Габаритные размеры не менее 55*20*10 см, не менее 55*15*15, не менее 55*10*10 см</t>
  </si>
  <si>
    <t>Тележка-этажерка</t>
  </si>
  <si>
    <t>Размер высота не менее 70 см, глубина не менее 30 см, ширина не менее 40 см. Оснащена  колесами.</t>
  </si>
  <si>
    <t xml:space="preserve">Коврик спортивный </t>
  </si>
  <si>
    <t xml:space="preserve">Размеры не менее 140x50x0.6 см. В комплект входят стяжки </t>
  </si>
  <si>
    <t>Фитнес-пружинная палочка тремор</t>
  </si>
  <si>
    <t xml:space="preserve">Материал стеклопластик
Нескользящее покрытие ручек
</t>
  </si>
  <si>
    <t>Палка гимнастическая</t>
  </si>
  <si>
    <t xml:space="preserve">Длина не менее 100 см
Диаметр не менее 22 мм
Покрытие краска
Материал  дерево
</t>
  </si>
  <si>
    <t>Стул с пюпитром</t>
  </si>
  <si>
    <t>Металлический каркас,покрытие искусственная кожа, пюпитр. Высота: не менее 800 мм
Ширина: не менее 500 мм
Глубина: не менее 500 мм
Пюпитр: ЛДСП</t>
  </si>
  <si>
    <t>Рабочее место преподавателя</t>
  </si>
  <si>
    <t>Площадь зоны: не менее 4,5 кв.м.</t>
  </si>
  <si>
    <r>
      <t>Освещение:</t>
    </r>
    <r>
      <rPr>
        <sz val="11"/>
        <color indexed="2"/>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300 люкс) </t>
    </r>
  </si>
  <si>
    <t>Интернет : Подключение к  проводному и беспроводному интернету</t>
  </si>
  <si>
    <t xml:space="preserve">Электричество: Подключения к сети 220 В </t>
  </si>
  <si>
    <r>
      <t>Покрытие пола:</t>
    </r>
    <r>
      <rPr>
        <sz val="11"/>
        <rFont val="Times New Roman"/>
        <family val="1"/>
        <charset val="204"/>
      </rPr>
      <t xml:space="preserve"> керамогранит 4,5</t>
    </r>
    <r>
      <rPr>
        <sz val="11"/>
        <color theme="1"/>
        <rFont val="Times New Roman"/>
        <family val="1"/>
        <charset val="204"/>
      </rPr>
      <t xml:space="preserve"> м2 на всю зону</t>
    </r>
  </si>
  <si>
    <r>
      <t>Подведение/ отведение ГХВС:</t>
    </r>
    <r>
      <rPr>
        <sz val="11"/>
        <rFont val="Times New Roman"/>
        <family val="1"/>
        <charset val="204"/>
      </rPr>
      <t xml:space="preserve"> требуется </t>
    </r>
  </si>
  <si>
    <r>
      <t>Подведение сжатого воздуха:</t>
    </r>
    <r>
      <rPr>
        <sz val="11"/>
        <rFont val="Times New Roman"/>
        <family val="1"/>
        <charset val="204"/>
      </rPr>
      <t xml:space="preserve"> не требуется</t>
    </r>
  </si>
  <si>
    <t>Телевизор</t>
  </si>
  <si>
    <t xml:space="preserve">Диагональ экрана (дюйм) не менее: 50"
Разрешение экрана не менее: 4K UltraHD, 3840x2160
Wi-Fi: встроенный
Количество HDMI портов: не менее  1
</t>
  </si>
  <si>
    <t>Диагональ экрана (дюйм) не менее: 15.6"
Разрешение экрана: FullHD (1920x1080)
Объем оперативной памяти  не менее: 16 ГБ
Общий объем твердотельных накопителей (SSD) не менее: 512 ГБ
Веб-камера: 1 Мп (720p)
Встроенный микрофон: есть
Видеоразъемы: HDMI, USBType-Cx2</t>
  </si>
  <si>
    <t>Стол преподавателя</t>
  </si>
  <si>
    <t>Размер: высота не менее 750 мм; длина не менее 1200 мм; ширина не менее 600 мм.</t>
  </si>
  <si>
    <t>Металический каркас, покрытие искусственная кожа Высота не менее 800 мм, ширина не менее 500 мм</t>
  </si>
  <si>
    <t xml:space="preserve">Аптечка для оказания первой помощи </t>
  </si>
  <si>
    <t xml:space="preserve">Порошковый огнетушитель </t>
  </si>
  <si>
    <t>Инфраструктурный лист для оснащения образовательного кластера среднего профессионального образования 
в сфере "Клиническая и профилактическая медицина" в Оренбургской области г. Оренбург</t>
  </si>
  <si>
    <t>Основная информация об образовательном кластере СПО:</t>
  </si>
  <si>
    <r>
      <t>Субъект Российской Федерации:</t>
    </r>
    <r>
      <rPr>
        <sz val="12"/>
        <color theme="1"/>
        <rFont val="Times New Roman"/>
        <family val="1"/>
        <charset val="204"/>
      </rPr>
      <t xml:space="preserve"> Оренбургская область - Оренбург</t>
    </r>
  </si>
  <si>
    <r>
      <t>Ядро кластера:</t>
    </r>
    <r>
      <rPr>
        <sz val="11"/>
        <color rgb="FFFF0000"/>
        <rFont val="Times New Roman"/>
        <family val="1"/>
        <charset val="204"/>
      </rPr>
      <t xml:space="preserve"> </t>
    </r>
    <r>
      <rPr>
        <sz val="11"/>
        <rFont val="Times New Roman"/>
        <family val="1"/>
        <charset val="204"/>
      </rPr>
      <t>государственное автономное профессиональное образовательное учреждение "Оренбургский областной медицинский колледж"</t>
    </r>
  </si>
  <si>
    <t>Адрес ядра кластера: 460000, Оренбургская область, город Оренбург,  улица Ленинская, дом 25</t>
  </si>
  <si>
    <t>1. Зона под вид работ «Осуществление медицинской реабилитации и абилитации» (15 рабочих мест)</t>
  </si>
  <si>
    <t>Площадь зоны: не менее 15 кв.м.</t>
  </si>
  <si>
    <r>
      <t>Освещение: Допустимо верхнее искусственное освещение ( не менее</t>
    </r>
    <r>
      <rPr>
        <u/>
        <sz val="11"/>
        <color theme="1"/>
        <rFont val="Times New Roman"/>
        <family val="1"/>
        <charset val="204"/>
      </rPr>
      <t xml:space="preserve"> 400</t>
    </r>
    <r>
      <rPr>
        <sz val="11"/>
        <color theme="1"/>
        <rFont val="Times New Roman"/>
        <family val="1"/>
        <charset val="204"/>
      </rPr>
      <t xml:space="preserve"> люкс) </t>
    </r>
  </si>
  <si>
    <t xml:space="preserve">Интернет : Подключение  ноутбуков к беспроводному интернету (с возможностью подключения к проводному интернету) 	</t>
  </si>
  <si>
    <r>
      <t>Электричество:</t>
    </r>
    <r>
      <rPr>
        <u/>
        <sz val="11"/>
        <color theme="1"/>
        <rFont val="Times New Roman"/>
        <family val="1"/>
        <charset val="204"/>
      </rPr>
      <t xml:space="preserve"> 220</t>
    </r>
    <r>
      <rPr>
        <sz val="11"/>
        <color theme="1"/>
        <rFont val="Times New Roman"/>
        <family val="1"/>
        <charset val="204"/>
      </rPr>
      <t xml:space="preserve"> подключения к сети  по (220 Вольт и 380 Вольт)	</t>
    </r>
  </si>
  <si>
    <t>Контур заземления для электропитания и сети слаботочных подключений (при необходимости) : требуется</t>
  </si>
  <si>
    <t>Покрытие пола: керамогранит 15,6 кв. м на всю зону</t>
  </si>
  <si>
    <t>Подведение/ отведение ГХВС (при необходимости) : не требуется</t>
  </si>
  <si>
    <t>Подведение сжатого воздуха (при необходимости): не требуется</t>
  </si>
  <si>
    <t>Шкаф</t>
  </si>
  <si>
    <t xml:space="preserve">Высота не более 220см, ширина не менее 160см </t>
  </si>
  <si>
    <t>Доска меловая</t>
  </si>
  <si>
    <t>Размеры не более 3000*1200мм, материал МДФ, цвет зеленый</t>
  </si>
  <si>
    <t>Ноутбук / компьютер</t>
  </si>
  <si>
    <t>Размер диагонали, дюйм до (15,4 мм) 16, Объем SSD, Гигабайт ≥ 500</t>
  </si>
  <si>
    <t>Организационно-компьютерная техника</t>
  </si>
  <si>
    <t>Площадь зоны: не менее 30 кв.м.</t>
  </si>
  <si>
    <r>
      <t xml:space="preserve">Освещение: Допустимо верхнее искусственное освещение ( не менее </t>
    </r>
    <r>
      <rPr>
        <u/>
        <sz val="11"/>
        <color theme="1"/>
        <rFont val="Times New Roman"/>
        <family val="1"/>
        <charset val="204"/>
      </rPr>
      <t>400</t>
    </r>
    <r>
      <rPr>
        <sz val="11"/>
        <color theme="1"/>
        <rFont val="Times New Roman"/>
        <family val="1"/>
        <charset val="204"/>
      </rPr>
      <t xml:space="preserve"> люкс)</t>
    </r>
  </si>
  <si>
    <r>
      <t xml:space="preserve">Электричество: </t>
    </r>
    <r>
      <rPr>
        <u/>
        <sz val="11"/>
        <color theme="1"/>
        <rFont val="Times New Roman"/>
        <family val="1"/>
        <charset val="204"/>
      </rPr>
      <t>220</t>
    </r>
    <r>
      <rPr>
        <sz val="11"/>
        <color theme="1"/>
        <rFont val="Times New Roman"/>
        <family val="1"/>
        <charset val="204"/>
      </rPr>
      <t xml:space="preserve"> подключения к сети  по (220 Вольт и 380 Вольт)	</t>
    </r>
  </si>
  <si>
    <t>Покрытие пола: керамогранит   32,0 кв.м на всю зону</t>
  </si>
  <si>
    <t>Гониометр</t>
  </si>
  <si>
    <t>Спинал Гониометр, выталкивающий, многолинейный, угловая, медицинская спинномозговая линейка, 360 градусов, 180 градусов</t>
  </si>
  <si>
    <t>2 шт на
 15 рабочих мест</t>
  </si>
  <si>
    <t>Камертон неврологический градуированный 128 Гц</t>
  </si>
  <si>
    <t>Градуированный камертон по Рюдель-Зайфферу. Сталь, с регулируемым грузом, подставкой. Плавное изменение частоты. Длинна 24 см</t>
  </si>
  <si>
    <t>Циркуль Вебера</t>
  </si>
  <si>
    <t xml:space="preserve">Циркуль разметочный 10-300мм/200мм CSN255170 Kinex 2070-02-200. </t>
  </si>
  <si>
    <t>Алгезиметр температурный</t>
  </si>
  <si>
    <t>Изделие с электроприводом, разработанное для измерения чувствительности пациента к боли (болевого порога) путем воздействия на его кожу теплом вплоть до появления болевой реакции. На кожу направляют тепло различной интенсивности от лазера [например, лазера на углекислом газе (СО2)], лампы или контактного термодатчика для определения болевого порога. Изделие обычно используется для оценивания эффекта боли после применения анальгетиков и/или во время диагностирования или лечения поражений нервов и невропатий</t>
  </si>
  <si>
    <t>Мобильная рамка для разгрузки веса при ходьбе</t>
  </si>
  <si>
    <t>Подвес реабилитационный для вертикализации пациента Орторент М – это подвесная реабилитационная система, которая является мобильной версией подвеса реабилитационного Орторент С. Применение системы разгрузки веса, как считают медики – это довольно надежный и действенный метод в реабилитационный период для множества больных.
Страна производства Россия, Клиническое применение механотерапия, ортопедия, реабилитация, Тип изделия передвижной, Категория пациентов взрослые, Гарантия, мес 12, Нагрузка на изделие, кг 140, Частота электрической сети, Гц 50
Напряжение электрической сети, В 220
Способ управления пульт, Длина, мм 1215, Ширина, мм 755, Высота, мм 1550, Масса, кг 60</t>
  </si>
  <si>
    <t>Велоэргометр медицинский с электропитанием</t>
  </si>
  <si>
    <t>Медицинский велоэргометр с электропитанием российского производства Вело с биологической обратной связью предназначен для проведения процедур по активной разработке нижних конечностей с переменным сопротивлением, а также нагрузочного тестирования. Страна производства — Россия, Клиническое применение — кардиология, механотерапия, неврология, ортопедия, реабилитация, травматология
Тип изделия — стационарный, Категория пациентов — взрослые, Гарантия, мес — 12
Нагрузка на изделие, кг — 160
Частота электрической сети, Гц — 50
Напряжение электрической сети, В — 220
Потребляемая мощность, Вт — 50</t>
  </si>
  <si>
    <t>Ингалятор ультразвуковой</t>
  </si>
  <si>
    <t>Ультразвуковой ингалятор (небулайзер)
портативный
Насадки маска взрослая, маска детская, насадка для рта
Питание от батареек
Cредний размер частиц 5.8 мкм
Минимальный размер частиц 5 мкм
Максимальный размер частиц 10 мкм
Макс. скорость распыления 0.28 мл/мин
Объем емкости для лекарств 8 мл
Остаточный объем лекарства 0.5 мл
Уровень шума 50 дБ
Размеры 82x46x121 мм, Вес 230 г
Дополнительная информация
возможна работа от сети (сетевой адаптер в комплект не входит), от аккумуляторов (в комплект не входят); время работы ингалятора в среднем 4 дня (при работе ингалятора в течение 20 минут в день)</t>
  </si>
  <si>
    <t>Аппарат для электромиостимуляции многоканальный</t>
  </si>
  <si>
    <t>Комплектация: 2 манипулы среднего размера, 2 манипулы большого размера.
Размер манипул: 23*16см (2 шт), 27*17см (2 шт)
Технические характеристики:
Требования к электропитанию: 220В/ 50Гц
Выходная мощность: 1500 Вт
Мощность электромагнитной энергии: 0-7 Тесла
Габариты: 48,5*41,5*57,6 см
Вес: 40 кг</t>
  </si>
  <si>
    <t>Стимулятор глубоких тканей электромагнитный переносной</t>
  </si>
  <si>
    <t>Переносное устройство с питанием от батарей, предназначенное для воздействия электромагнитным (ЭМ) полем на глубокие ткани тела для уменьшения боли, связанной с костно-мышечными/неврологическими заболеваниями (например, артритом, радикулитом) и/или для лечения ран и травм мягких тканей без применения терапевтического глубокого нагрева. Представляет собой автономный электронный блок с элементами управления, предназначенный для воздействия на тело с целью излучения кратковременной импульсной радиочастотной энергии [импульсного электромагнитного поля (PEMF)] на ткани на уровне ниже порога восприятия тепла пациентом. Не предназначено для непосредственного воздействия электрического тока на тело. Устройство предназначено для использования в клинических и домашних условиях.</t>
  </si>
  <si>
    <t>Облучатель ультрафиолетовый для фототерапии</t>
  </si>
  <si>
    <t>Ультрафиолетовый тестер. Прибор предназначен для определения индивидуальной фототоксической либо эвритермной зоны. Позволяет определить минимальную (стартовую) дозу терапевтического УФ излучения с учетом типа кожи конкретного пациента. Тестирование проводится перед профилактическим либо лечебным сеансом. базовое устройство, блок управления, защитные очки, инструкция.</t>
  </si>
  <si>
    <t>Массажер пневматический</t>
  </si>
  <si>
    <t>Изделие с пневматическим приводом и вибрирующим механизмом головки. Изделие держат в руке, и им проводят по тому участку тела/мышцам, которые подвергаются лечению. Вибрирующую головку или подушечки можно заменить другими, иного размера и формы. Может использоваться в респираторной терапии и физиотерапии, как правило, в больницах или учреждениях, но также подходит для использования в домашних условиях</t>
  </si>
  <si>
    <t>Массажер для физиотерапии</t>
  </si>
  <si>
    <t>Современное устройство стационарного исполнения для лечения и профилактики остеохондроза, а также отклонений в функционировании ПНС (периферической нервной системы) и ОДА (опорно-двигательного аппарата). Воздействие на организм осуществляется посредством разрежения воздуха в полости насадки</t>
  </si>
  <si>
    <t>Рабочее место специалиста физической реабилитации</t>
  </si>
  <si>
    <t>Персональный компьютер с выходом в информационно-коммуникационную сеть "Интернет"</t>
  </si>
  <si>
    <t>1 шт на
 15 рабочих мест</t>
  </si>
  <si>
    <t>Рабочее место медицинской сестры по медицинской реабилитаци</t>
  </si>
  <si>
    <t xml:space="preserve">Ширма медицинская </t>
  </si>
  <si>
    <t>ШМ-1 (односекционная) — 880х1830х15; Масса — 5,3 кг. Ширма медицинская 1 секция</t>
  </si>
  <si>
    <t>3 шт на
 15 рабочих мест</t>
  </si>
  <si>
    <t xml:space="preserve">Стол/кушетка массажный, с питанием от сети </t>
  </si>
  <si>
    <t>Массажная кушетка электрика SD-3336A. Стационарный массажный стол Гелиокс (Heliox) Ultraline F1E22.</t>
  </si>
  <si>
    <t>Стул для массажа шейно-ворониковой зоны</t>
  </si>
  <si>
    <t>Максимальная нагрузка, кг , 140 , Максимальный рост пользователя, см , 200 , Длина стола без подголовника, см , 110 , Длина стола с подголовником, см , 135 , Высота стола, см , 140 , Ширина стола, см , 60 , Встроенные динамики , Нет , Ручные программы , Нет , Материал каркаса , Алюминиевый сплав , Назначение массажного стола , Массаж, Мануальная терапия , Вид массажного стола , Портативный , Количество секций массажного стола , 4 , Материал обивки , Искусственная кожа. Регулировка по высоте позволяет работать с разновозрастными пациентами. Высококачественная обивка допускает возможность дезинфицирующей обработки различными способами</t>
  </si>
  <si>
    <t>Магнитотерапевтический комплекс типа "Алмаг"</t>
  </si>
  <si>
    <t>АЛМАГ-02 - аппарат для лечения магнитными импульсами заболеваний, патологий и травм. Модель - улучшенная версия АЛМАГ-01, которая включила функции ПОЛИМАГ. Аппарат поставляется с комплектом принадлежностей, среди которых три типа излучателей. Используется для магнитотерапии бегущим и постоянным методом, включает 79 программ с автоматизированными алгоритмами работы
Комплект поставки
Блок питания и управления – 1 шт., 
Основной излучатель –  1 шт.,
Линейка излучающая гибкая – 1 шт.,
Индикатор магнитного поля – 1 шт.,
Локальный излучатель – 1 шт.,
Ремешок – 1 шт.,
Ручка – 2 шт.,
Штатив – 2 шт.,
Крючок – 1 шт., 
Чехол - 2 шт.,
Крючок - 5 шт.,
Бинт эластичный медицинский - 2 шт.,
Руководство по эксплуатации и Инструкция по применению –  1 шт.</t>
  </si>
  <si>
    <t>Монитор пациента с функцией метаболографа</t>
  </si>
  <si>
    <t>Многофункциональный монитор пациента, предназначенный для прикроватного мониторинга взрослых, детей и новорожденных. Корпус монитора обладает защитой от вредных жидкостей  (водонепроницаемое исполнение). Модульный монитор Storm DS5
Модульная конструкция; 12,1" сенсорный дисплей; 2 слота дополнительных модулей; Встроенные основные параметры измерения; Максимальное количество волновых отображений до 11 кривых; Перезаряжаемая Li-ion батарея.</t>
  </si>
  <si>
    <t>Система ультразвуковая для физиотерапии</t>
  </si>
  <si>
    <t>Аппарат ИОНОСОН-Эксперт - физиотерапевтический комбайн с двумя независимыми каналами, работающий в непрерывном и импульсном режимах (функционирование в 4 рабочих циклах). Дополнен высококонтрастным жидкокристаллическим дисплеем. Предусмотрена опция электродиагностики. Генерирует токи двух частот - 1 МГц и 3 МГц, допустима независимая настойка на излучателях из комплекта поставки (с площадью рабочей головки 2,5 кв. см и 5 кв. см). Модель дополнена звуковой сигнализацией и оптическим контролем над контактом между телом пациента и рабочим ультразвуковым излучателем.</t>
  </si>
  <si>
    <t>Лазер для физиотерапии/опорно-двигательной системы, профессиональный</t>
  </si>
  <si>
    <t xml:space="preserve">Аппарат лазерный физиотерапевтический "ЛАЗМИК-03" - комбинированный вакуумно-лазерный комплекс для биоревитализации. Уникальные технологии воздействия работают на активацию собственных ресурсов организма, позволяют добиться эффекта омоложения без операций и уколов. "ЛАЗМИК-03" с 6-ю длинами волн (от 405 нм до 904 нм) прошёл сертификацию РФ. </t>
  </si>
  <si>
    <t>Аппарат для УВЧ-терапии</t>
  </si>
  <si>
    <t>УВЧ-80 МедТеКо - настольный лаконичный, функциональный и эффективный аппарат с обширным диапазоном настроек. Характеризуется повышенным уровнем электробезопасности. Разработан для проведения сеансов ультравысокочастотной терапии с максимальным комфортом для пациента и врача. Состоит медицинское оборудование из небольшого корпуса, гибких электродержателей, кнопочной панели управления. Оснащен таймером с шагом в 1 мин. Процесс работы отслеживают с помощью дисплея ЖК. Выход в режим функциональности занимает не более 3 минут. Лечебное воздействие создается за счет генерируемого прибором электромагнитного поля. Сеансы на УВЧ-80 МедТеКо назначают при нарушениях в функционировании опорно-двигательного аппарата, работы желудка и кишечника, подкожной клетчатки, дыхательных путей</t>
  </si>
  <si>
    <t>Тренажер для пальцев и кистей рук реабилитационный</t>
  </si>
  <si>
    <t>Тренажер предназначен для реабилитации верхних конечностей после травм и болезней, а также периодов иммобилизации, связанных с ними. Помогает разработать плечевые и локтевые суставы, но особенно активное воздействие оказывает на суставы пальцев рук.</t>
  </si>
  <si>
    <t>Тренажер для продолжительной пассивной разработки кистей рук/лучезапястного сустава</t>
  </si>
  <si>
    <t>Аппарат для пассивной продолжительной разработки кистей рук/лучезапястного сустава. Предназначен для эффективного и безболезненного восстановления анатомически правильных движений лучезапястного сустава.</t>
  </si>
  <si>
    <t>Тренажер для пассивной/активной разработки тазобедренного/коленного сустава</t>
  </si>
  <si>
    <t>Аппарат для реабилитации пациентов с травмами коленного и тазобедренного суставов, может обеспечить одновременно оба вида нагрузки (активную и пассивную) для тренировки суставов, благодаря использованию принципа биологической обратной связи.</t>
  </si>
  <si>
    <t>Тренажер для продолжительной пассивной разработки голеностопного сустава</t>
  </si>
  <si>
    <t>Современный, удобный и безопасный аппарат для пассивной разработки голеностопного сустава. Терапия  показана при лечении большинства травм и заболеваний голеностопного сустава, а также в послеоперационном лечении после хирургических операций в суставе и заболеваний сустава.</t>
  </si>
  <si>
    <t>Тренажер для пассивной разработки плеча</t>
  </si>
  <si>
    <t>Модель тренажера для пассивной разработки плечевого сустава Fisiotek LT выполняется на роликовой подставке, что позволяет применять его как для пациентов, которые могут сидеть (в том числе и в инвалидном кресле), так и для лежачих больных. Удобная конструкция самого механизма разработки плеча регулируется по высоте для удобства пациентов. 
Технические характеристики:
Амплитуда движения в плечевом суставе  
Сгибание-разгибание в положении сидя 0º - 180º
Сгибание-разгибание в положении лежа 0º - 180º
Отведение - приведение 35º - 150º
Внутренне - наружное вращение 90º - 0 - 90º
Программируемые функции  
Программирование скорости сгибания и разгибания сустава 2 º/сек — 4,5 º/сек
Диапазон углов перемещения Регулируется посредством ограничительных электромеханических выключателей
Электропитание  
Аккумулятор 12 В, 4,8 Вт
Вес аппарата 20 кг
Габаритные размеры 60 x 100 x 120 см</t>
  </si>
  <si>
    <t xml:space="preserve">Тренажер для пассивных циклических занятий для локтевого сустава </t>
  </si>
  <si>
    <t>Механотерапевтический аппарат, предназначенный для процедур по восстановлению двигательной активности локтевого сустава после различных травм и в послеоперационном периоде. Регулярная терапия на этом аппарате способствуют возвращению объема движений локтевого сустава в полном объеме.
Пассивная разработка (терапия контрактур суставов) без боли.
Обеспечение движения с учетом физиологических особенностей.
Блок программирования тонкой настройки параметров лечения.
Простой интерфейс пульта управления в виде понятных пиктограмм.
Возможность использования чип-карт пациента для сохранения параметров процедуры.
Амплитуда движений
Разгибание/Сгибание -5°-0°-140°
Пронация/Супинация 90°-0°-90°</t>
  </si>
  <si>
    <t xml:space="preserve">Тренажер для пассивных циклических занятий для лучезапястного сустава </t>
  </si>
  <si>
    <t>Кистевой тренажер RG305 Размер изделия: 420х264х95мм 
Тех характеристики: t - от +1/+30 и допустимой влажности 40-60% 
Состав: фанера
Страна изготовления: Россия
Торговая марка (бренд): Romsens
Изделие имеет сертификат соответствия Техническому регламенту Таможенного союза ТР ТС 008/2011. Изделие соответствует нормам пожарной безопасности (сертификат соответствия ПОЖАРНОЙ БЕЗОПАСНОСТИ).</t>
  </si>
  <si>
    <t xml:space="preserve">Беговая дорожка для реабилитации </t>
  </si>
  <si>
    <t>Такой тренажер, как реабилитационная беговая дорожка, требуется, когда встает вопрос о восстановлении подвижности после тяжелой травмы и развития навыков ходьбы у ампутантов, людей, переживших инсульт, и детей с ДЦП. Он позволит человеку с ограниченными возможностями обрести способность самостоятельно передвигаться и ускорит процесс его возвращения к полноценной жизни.
Технические характеристики
Двигатель:
1,0 л.с.
Скорость:
1 - 6 км/ч
Максимальный вес пользователя:
100 кг
Регулировка угла наклона:
Нет
Угол наклона:
неизменяемый
Складная конструкция:
Нет
Размер бегового полотна:
40 х 120 см
Толщина бегового полотна:
1,4 мм
Толщина деки:
12 мм
Измерение пульса:
Нет
Система амортизации:
6 плоских эластомеров
Управление на поручнях:
Нет
Держатель для планшета:
Нет
Держатель для бутылки:
Нет
Вентилятор:
Нет
Транспортировочные ролики:
Есть
Компенсаторы неровности пола:
Есть
Габариты
Размер в рабочем виде:
141 х 62 х 113 см
Размер упаковки:
151 х 71 х 30,5 см
Вес упаковки:
38 кг
Вес нетто:
32 кг</t>
  </si>
  <si>
    <t xml:space="preserve">Кровать многофункциональная медицинская электрическая с регулировкой высоты </t>
  </si>
  <si>
    <t>Функциональная кровать с электроприводом, электрифицированной функцией переворачивания и туалетным устройством. Головная секция имеет "ушки", что позволяет больному  отдыхать и спать в сидячем положении.
Габариты кровати, мм
2010*970
Габариты ложа, мм
1920*900
Максимальная нагрузка, кг
200</t>
  </si>
  <si>
    <t>Кресло-коляска</t>
  </si>
  <si>
    <t>Кресло-коляска для перемещения больных и инвалидов с помощью сопровождающего лица, компактная складная рама.
Ширина сиденья, см
46
Глубина сиденья, см
40
Ширина коляски (по крайним точкам), см
55
Вес изделия, кг
8
Диаметр задних колес, мм
200
Диаметр передних колес, мм
200
Номинальная нагрузка, кг
115</t>
  </si>
  <si>
    <t>Тренажер, имитирующий подъем по лестнице, с электроприводом</t>
  </si>
  <si>
    <t>Модель «Брусья-лестница» сочетает в себе два тренажера для проведения лечебной физкультуры: параллельные брусья для ходьбы и тренажер, имитирующий подъем по лестнице с электропитанием. Тренажер используется для восстановления моторных функций у пациентов после инсульта и других неврологических заболеваний, ДЦП, травм опорно-двигательного аппарата, спинальных травм и операций.
Общая длина 3600 мм ±10
Общая ширина 890 мм ±10
Диапазон регулировки высоты: для поручней совместно с подъемом ступеней от 790 до 1610 мм от поверхности пола
Управление тренажером «Брусья - лестница» осуществляется с помощью пульта управления, ширина поручней настраивается механически.</t>
  </si>
  <si>
    <t>Противопролежневая система</t>
  </si>
  <si>
    <t>Противопролежневая система переменного давления MET AIR PRO-900 разработана для лечения и профилактики пролежней средней тяжести, вызванных длительным постельным режимом. Матрас состоит из камер-трубок индивидуально заполненных воздухом.
Длина, мм
1900
Ширина, мм
800
Высота матраса, мм
100
Грузоподъемность, кг
180</t>
  </si>
  <si>
    <t>Площадь зоны: не менее 4 кв.м.</t>
  </si>
  <si>
    <r>
      <t xml:space="preserve">Освещение: Допустимо верхнее искусственное освещение ( не менее </t>
    </r>
    <r>
      <rPr>
        <u/>
        <sz val="11"/>
        <color theme="1"/>
        <rFont val="Times New Roman"/>
        <family val="1"/>
        <charset val="204"/>
      </rPr>
      <t>300</t>
    </r>
    <r>
      <rPr>
        <sz val="11"/>
        <color theme="1"/>
        <rFont val="Times New Roman"/>
        <family val="1"/>
        <charset val="204"/>
      </rPr>
      <t xml:space="preserve"> люкс)</t>
    </r>
  </si>
  <si>
    <t>Контур заземления для электропитания и сети слаботочных подключений (при необходимости) : не требуется</t>
  </si>
  <si>
    <t>Покрытие пола: керамогранит  4 кв. м на всю зону</t>
  </si>
  <si>
    <t>Стол для преподавателя</t>
  </si>
  <si>
    <t>Столешница выполнена из ЛДСП, размеры стола – не более 1200*600*760</t>
  </si>
  <si>
    <t>Стул преподавательский</t>
  </si>
  <si>
    <t>Кресло оператора спинка ткань-сетка сиденье ткань  регул. по высоте</t>
  </si>
  <si>
    <t>Тумба под МФУ</t>
  </si>
  <si>
    <t>Тумба под МФУ, ширина не менее 45 см, высота не менее 60 см</t>
  </si>
  <si>
    <t>Компьютер в сборе</t>
  </si>
  <si>
    <t>Мощность блока не менее 500, объем SSD, Гигабайт не менее 150</t>
  </si>
  <si>
    <t>Интерактивный программно-аппаратный комплекс мобильный с мобильной стойкой</t>
  </si>
  <si>
    <t>Размер диагонали ≥ 65, форм-фактор - моноблок, разрешение экрана по горизонтали - ≥ 3800 пиксель, разрешение экрана по вертикали - ≥ 2100  пиксель</t>
  </si>
  <si>
    <t xml:space="preserve">Тип печати - черно-белый, формат печати - А4, наличие двустороннего автоматического сканера, двусторонней печати, возможность копирования </t>
  </si>
  <si>
    <t>Аптечка изготовлена в соответствии с приказом Министерства здравоохранения РФ от 15.12.2020 № 1331н (ТУ 9398-129-10973749-2017).
Имеет комплектацию:
1 Маска медицинская нестерильная одноразовая -10 шт
2 Перчатки медицинские нестерильные, размером не менее M – 2 пары
3 Устройство для проведения искусственного дыхания "Рот-Устройство-Рот" -1 шт
4 Жгут кровоостанавливающий для остановки артериального кровотечения - 1 шт
5 Бинт марлевый медицинский размером не менее 5 м x 10 см – 4шт.
6 Бинт марлевый медицинский размером не менее 7 м x14 см – 4 шт.
7 Салфетки марлевые медицинские стерильные размером не менее 16 x 14 см № 10 – 2 уп.
8 Лейкопластырь фиксирующий рулонный размером не менее 2 x 500 см – 1 шт.
9 Лейкопластырь бактерицидный размером не менее 1,9x 7,2 см – 10 шт.
10 Лейкопластырь бактерицидный размером не менее 4 x10 см – 2 шт.
11.Покрывало спасательное изотермическое размером не менее 160 x 210 см – 2 шт.
12. Ножницы для разрезания повязок – 1 шт.
13. Инструкция по оказанию первой помощи с применением аптечки для оказания первой помощи м – 1 шт.
14 Футляр – 1 шт.</t>
  </si>
  <si>
    <t>Порошковый огнетушитель, масса заряда не менее 5кг.</t>
  </si>
  <si>
    <t>3.</t>
  </si>
  <si>
    <t>Диспенсер для мыла</t>
  </si>
  <si>
    <t>Механическое включение, ударопрочный пластик, оъем не менее 1000 мл.</t>
  </si>
  <si>
    <t>Диспенсер для антисептика</t>
  </si>
  <si>
    <t>Бесконтактный метод дезинфекции рук. Тип распыления - спрей, выдерживает до 30000 использований</t>
  </si>
  <si>
    <t>Полотенцедержатель</t>
  </si>
  <si>
    <t>Мини-диспенсер из пластикого корпуса для бумажных полотенец</t>
  </si>
  <si>
    <t>Рециркулятор настенный для дезинфекции воздуха в присутствии людей, предназначен для школ, больниц площадь от 30 до 80 кв м</t>
  </si>
  <si>
    <t>Корпус облучателя состоит из двух основных частей: основания - отражателя, изготовленного из металла и защитного экрана, из пластика, на внутреннюю поверхность которого нанесен люминофор, преобразующий УФ-излучение бактерицидной лампы в свет. Настенный.</t>
  </si>
  <si>
    <r>
      <t>Инфраструктурный лист для оснащения образовательного кластера среднего профессионального образования  в отрасли                        "Клиническая и профилактическая медицина"                                                                                                                                                           Приморский край</t>
    </r>
    <r>
      <rPr>
        <i/>
        <sz val="16"/>
        <color rgb="FFFF0000"/>
        <rFont val="Times New Roman"/>
        <family val="1"/>
        <charset val="204"/>
      </rPr>
      <t xml:space="preserve"> </t>
    </r>
    <r>
      <rPr>
        <sz val="16"/>
        <color theme="0"/>
        <rFont val="Times New Roman"/>
        <family val="1"/>
        <charset val="204"/>
      </rPr>
      <t xml:space="preserve"> </t>
    </r>
  </si>
  <si>
    <r>
      <t xml:space="preserve">Субъект Российской Федерации: </t>
    </r>
    <r>
      <rPr>
        <i/>
        <sz val="12"/>
        <rFont val="Times New Roman"/>
        <family val="1"/>
        <charset val="204"/>
      </rPr>
      <t>Приморский край</t>
    </r>
  </si>
  <si>
    <r>
      <t xml:space="preserve">Ядро кластера:    </t>
    </r>
    <r>
      <rPr>
        <sz val="11"/>
        <rFont val="Times New Roman"/>
        <family val="1"/>
        <charset val="204"/>
      </rPr>
      <t>Краевое государственное бюджетное профессиональное образовательное учреждение "Владивостокский базовый медицинский колледж"</t>
    </r>
  </si>
  <si>
    <t>Адрес ядра кластера: Приморский край, г. Владивосток, ул. Новожилова, 41</t>
  </si>
  <si>
    <r>
      <t xml:space="preserve">4. Зона под вид работ:  </t>
    </r>
    <r>
      <rPr>
        <i/>
        <sz val="16"/>
        <color theme="0"/>
        <rFont val="Times New Roman"/>
        <family val="1"/>
        <charset val="204"/>
      </rPr>
      <t>Осуществление медицинской реабилитации и абиллитации</t>
    </r>
    <r>
      <rPr>
        <sz val="16"/>
        <color theme="0"/>
        <rFont val="Times New Roman"/>
        <family val="1"/>
        <charset val="204"/>
      </rPr>
      <t xml:space="preserve"> (15 рабочих мест)</t>
    </r>
  </si>
  <si>
    <t>31.02.01. Лечебное дело                                                                                                                          34.02.01 Сестринское дело</t>
  </si>
  <si>
    <t xml:space="preserve">Освещение: Допустимо верхнее светильники рассеянного света, освещение ( не менее 400 люкс) </t>
  </si>
  <si>
    <t>Интернет : Подключение к проводному интернету</t>
  </si>
  <si>
    <t>Контур заземления для электропитания и сети слаботочных подключений : не требуется</t>
  </si>
  <si>
    <t>Покрытие пола: линолеум - 20 м2 на всю зону</t>
  </si>
  <si>
    <t>Подведение/ отведение ГХВС: не требуется</t>
  </si>
  <si>
    <t>Подведение сжатого воздуха: не требуется</t>
  </si>
  <si>
    <t>Видеокамера</t>
  </si>
  <si>
    <t xml:space="preserve">Цифровые IP-камера с аудиозаписью              Тип конструкции купольная                                  Число пикселей матрицы не менее 4 Мп
Минимальная степень освещенности  не менее  0.005 лк                                    Поддержка карт памяти microSD объем до 256 Гб
</t>
  </si>
  <si>
    <t>Телевизор для визуализации действий обучающихся в программных комплексах</t>
  </si>
  <si>
    <t xml:space="preserve">Тип телевизор LED
Питание  220-240 В ～ 50/60 Гц
Диагональ экрана (дюйм) не менее 75"
Диагональ экрана не менее 190 см
Разрешение экрана не хуже  4K UltraHD, 3840x2160
Формат экрана   16:9
Параметры матрицы
Частота обновления экрана не менее 58 Гц
Яркость  не менее 330 Кд/м²
Угол обзора  не менее 165° / 165°
Звук Мощность звука  не меньше 24 Вт
Мультимедиа
Воспроизведение с внешних носителей  есть
Поддерживаемые носители USB
Разъемы и коммутация
Количество HDMI портов не менее 2
Количество USB не менее  1 шт
Крепление
Возможность настенного крепления есть
</t>
  </si>
  <si>
    <t>Регулируемый, одноместный, стол не менее 700х500. Столешница  изготовлена из ЛДСП, имеет литую кромку. Наружные углы столешницы скруглены. Каркас стола предусматривает механизм простой регулировкии, изготовлен из металлический трубы. Опорные концы труб закрыты черными пластиковыми протекторами. Стол предназначен для отработки манипуляционных навыков обучающихся на индивидуальных тренажерах</t>
  </si>
  <si>
    <t xml:space="preserve">шт. </t>
  </si>
  <si>
    <t>Стул ученический</t>
  </si>
  <si>
    <t>Сидение пластик антивандальный двухслойный дышащий, сталь с порошковой полимерной краской, пластик (заглушки)</t>
  </si>
  <si>
    <t>Шкаф медицинский с роллетами, антибактериальный, разборный</t>
  </si>
  <si>
    <t>Шкаф металлический двухсекционный двухстворчатый для размещения,хранения лекарственных средств,перевязочных материалов и других изделий медицинского назначения. Габариты не менее 1000х450х1950</t>
  </si>
  <si>
    <t xml:space="preserve">Предназначен для хранения оборудования и расходных материалов зоны "Осуществление медицинской реабилитации и абиллитации".                                                                Габариты не менее 1000х400х2000.         </t>
  </si>
  <si>
    <t>Облучатель  медицинский бактерицидный</t>
  </si>
  <si>
    <t xml:space="preserve">Рециркулятор УФ-бактерицидный двухламповый с принудительной циркуляцией воздушного потока для обеззараживания воздуха помещений в присутствии людей. </t>
  </si>
  <si>
    <t>Площадь зоны: не менее 44,2 кв.м.</t>
  </si>
  <si>
    <t>Покрытие пола: линолеум - 44,2 м2 на всю зону</t>
  </si>
  <si>
    <t>Медицинская пятисекционная функциональная кровать  с матрасом</t>
  </si>
  <si>
    <t>Пятисекционная функциональная кровать  с дополнительным изломом спинной секции для большего комфорта пациента в положении сидя и независимыми электрическими регулировками бедренной и спинной секций                                                 Габариты не менее 2190х1010</t>
  </si>
  <si>
    <t>шт. (на 5 раб. мест)</t>
  </si>
  <si>
    <t>Настенная вертикальная медицинская консоль</t>
  </si>
  <si>
    <t>Вертикальная медицинская настенная консоль для подвода медицинских газов, электропитания, а также организации освещения. Габариты: не менее 800х650х1070</t>
  </si>
  <si>
    <t>Манипуляционный стол с двумя полками, верхняя с выдвижным ящиком. На кольцеобразных кронштейнах установлены стальной таз для отходов и мусорное ведро  Габариты: не менее  48х73х93</t>
  </si>
  <si>
    <t>шт. (на 5 раб.мест)</t>
  </si>
  <si>
    <t>Противопролежневая система с алюминиевым компрессором, вентиляцией и функцией статик</t>
  </si>
  <si>
    <t xml:space="preserve"> Предназначен для лечения и профилактики пролежней Ⅰ стадиии при длительной терапии Габариты: 1900х800*90</t>
  </si>
  <si>
    <t>шт. (на 7 раб. мест)</t>
  </si>
  <si>
    <t xml:space="preserve">Тележка-каталка </t>
  </si>
  <si>
    <t>Тележка для перевозки больных, оборудованная гидравлической регулировкой высоты, пятым колесом для облегчения маневрирования и пневматической регулировкой наклона грудной секции на газлифтах. Габариты:         не менее 1960х640х610-910</t>
  </si>
  <si>
    <t>шт.(на 7 раб.мест)</t>
  </si>
  <si>
    <t>Кресло-каталка с лестничным подъемником</t>
  </si>
  <si>
    <t>Мобильное подъемное устройство на гусеничном ходу для безопасного перемещения людей с ограниченной мобильностью по лестницам при помощи сопровождающего лица                          
Максимальный наклон лестницы, не менее  
35 градусов
Минимальные размеры посадочной площадки, не менее  970х970 мм
Вес изделия, не менее  30 кг
Номинальная нагрузка, не менее
100 кг
Габариты: не менее 
800х650х1070</t>
  </si>
  <si>
    <t>Массажный стол (кресло)</t>
  </si>
  <si>
    <t>Массажный стол (кресло), заглушка для люверса, подголовник съемный, подлокотники фронтальный и боковые, сумка-чехол для переноски. Габариты: 1860х660</t>
  </si>
  <si>
    <t>шт. (на 2 раб. мест)</t>
  </si>
  <si>
    <t>Опоры-ходунки</t>
  </si>
  <si>
    <t>Складные алюминиевые ходунки с регулировкой по высоте.</t>
  </si>
  <si>
    <t>Подъемник -реабилитационный</t>
  </si>
  <si>
    <t>Предназначен для легкой транспортировки пациента с ограниченной подвижностью в ванну, инвалидное кресло и прочие места Габариты:  1240×630×350</t>
  </si>
  <si>
    <t xml:space="preserve"> Аппарат для пассивной продолжительной разработки кистей рук/лучезапястного сустава. Этот прибор предназначен для эффективного и безболезненного восстановления анатомически правильных движений лучезапястного сустава</t>
  </si>
  <si>
    <t>Система глубокой электромагнитной стимуляции тканей, профессиональная</t>
  </si>
  <si>
    <t>Аппарат физиотерапевтический  для магнитотерапии, с принадлежностями  
Аппликатор интенсивный локальный</t>
  </si>
  <si>
    <t>Система мультимодальной физиотерапии</t>
  </si>
  <si>
    <t xml:space="preserve">Аппарат, предназначенный для проведения комбинированной (электротерапия + ультразвуковая терапия) физиотерапии. </t>
  </si>
  <si>
    <t>Система электростимуляции для улучшения ходьбы внешняя</t>
  </si>
  <si>
    <t xml:space="preserve">Система электростимуляции для улучшения ходьбы внешняя (Мультимиостим) –  программируемый 8-ми канальный электростимулятор мышц, работающий по методу ФЭС и адаптирующийся под темп ходьбы человека в автоматическом режиме. Управление комплексом осуществляется через ПК. </t>
  </si>
  <si>
    <t xml:space="preserve">Тренажер по уходу за пациентом </t>
  </si>
  <si>
    <t>Тренажер по уходу за пациентом, оснащенный стомами, полностью подвижная голова, шея, подвижная челюсть, полнотелый манекен, взрослый пострадавший, уход за пациентом, постановка клизмы, внутримышечные инъекции, внутривенные инъекции, катетеризация</t>
  </si>
  <si>
    <t>шт. (на 5 раб.места)</t>
  </si>
  <si>
    <t>Усовершенствованный полнофункциональный манекен для ухода за пожилыми</t>
  </si>
  <si>
    <t>Тренажер имитирует пожилого человека с кожными складками и морщинами. Полный натуралистичный объем движений, реалистичное расположение пациента и плавные движения в суставах как у живого человека</t>
  </si>
  <si>
    <t>шт. (на 7 раб.места)</t>
  </si>
  <si>
    <t>Тренажер для гериатрического ухода</t>
  </si>
  <si>
    <t>Усовершенствованный манекен пожилого человека со сменными мужскими и женскими гениталиями</t>
  </si>
  <si>
    <t>Имитатор для обследования кардиологического пациента</t>
  </si>
  <si>
    <t>Робот-тренажёр является моделью реального человека с повторением скелетной структуры и передачи анатомического строения человеческого тела. Шея, руки и ноги имеют реалистичную подвижность во всех суставах</t>
  </si>
  <si>
    <t>Фантом руки для обучения измерению давления пациента</t>
  </si>
  <si>
    <t>Усовершенствованная модель тренировки артериального давления включает в себя тренажер для измерения артериального давления, модель руки, измеритель артериального давления, манжету, стетоскоп, внешний источник питания  и другие аксессуары</t>
  </si>
  <si>
    <t>Термометр медицинский</t>
  </si>
  <si>
    <t>Предназначен для измерения температуры тела</t>
  </si>
  <si>
    <t>Пульсоксиметр</t>
  </si>
  <si>
    <t>Прибор, с помощью которых измеряется уровень насыщения гемоглобина кислородом, а также частота пульса</t>
  </si>
  <si>
    <t>Фонендоскоп</t>
  </si>
  <si>
    <t>Алюминиевая двойная головка поддерживает несколько режимов эксплуатации
Обод диафрагмы выполнен из комфортного материала, который не вызывает дискомфорта у больных при проведении процедуры</t>
  </si>
  <si>
    <t>Электрокардиограф</t>
  </si>
  <si>
    <t>Предназначен для измерения и графической регистрации биоэлектрических потенциалов сердца при диагностике состояния сердечно-сосудистой системы человека</t>
  </si>
  <si>
    <t>шт. (на 2 раб.места)</t>
  </si>
  <si>
    <t>Покрытие пола: линолеум - 4 м2 на всю зону</t>
  </si>
  <si>
    <t>Вебкамера</t>
  </si>
  <si>
    <t xml:space="preserve">Цифровые IP-камера                                    Число мегапикселей матрицы не меннее 4 Мп
Разрешение (видео) 1280x720, 1920x1080
Угол обзора (градус) не менее 70°
Максимальная частота кадров  не менее 30 кадр./сек
Фокусировка автоматическая
Микрофон есть
Количество микрофонов не менее 1
Микрофон с шумоподавлением да
Динамик нет
Тип подключения  проводная
Интерфейс USB Type-C
Напряжение питания 5 В
</t>
  </si>
  <si>
    <t>Моноблок</t>
  </si>
  <si>
    <t>23.8" Моноблок  Core i5- 12400/16GB/512GB SSD NVME/WIFI/KB+M</t>
  </si>
  <si>
    <t xml:space="preserve">Габаритные размеры:  не менее 1200х600х760мм          
Стол выполнен из ЛДСП не менее 14 мм.  Торцы столешницы и фасадов закрыты противоударной кромкой. Выдвижные ящики устанавливаются на роликовые направляющие. Ящики оснащены металлическими ручками. Стол устанавливается на регулируемые опоры. </t>
  </si>
  <si>
    <t>Кресло преподавателя</t>
  </si>
  <si>
    <t xml:space="preserve">Изделие стоит на 5-лучной опоре, которая Кресло оснащается роликами из пластика, d 60 мм. Мобильная конструкция легко передвигается. 
Мягкое сиденье с углублением окружается треугольными подлокотниками, которые не присоединяются к спинке. Передние края подлокотников закругляются. Современный дизайн мебели сочетается с практичностью: высота сиденья изменяется. </t>
  </si>
  <si>
    <t>Для оказания первой помощи пострадавшим. Для оснащения рабочих кабинетов учреждений и организаций - до 30 человек</t>
  </si>
  <si>
    <t>Огнетушитель порошковый</t>
  </si>
  <si>
    <t>Кулер 19 л (холодная/горячая вода)</t>
  </si>
  <si>
    <t>Напольный кулер для воды. С компрессорным охлаждением и с высокой производительностью нагрева воды - до 6 литров в час</t>
  </si>
  <si>
    <t>Настольный автоматический санитайзер для средств дезинфекции рук и моющих средств</t>
  </si>
  <si>
    <t>Маска защитная трехслойная</t>
  </si>
  <si>
    <t>Инфраструктурный лист для оснащения образовательного кластера среднего профессионального образования  в отрасли клиническая и профилактическая медицина</t>
  </si>
  <si>
    <r>
      <t xml:space="preserve">Основная информация </t>
    </r>
    <r>
      <rPr>
        <b/>
        <sz val="11"/>
        <rFont val="Times New Roman"/>
        <family val="1"/>
        <charset val="204"/>
      </rPr>
      <t>об образовательном кластере СПО:</t>
    </r>
  </si>
  <si>
    <r>
      <t xml:space="preserve">Субъект Российской Федерации: </t>
    </r>
    <r>
      <rPr>
        <i/>
        <sz val="11"/>
        <rFont val="Times New Roman"/>
        <family val="1"/>
        <charset val="204"/>
      </rPr>
      <t>Челябинская область</t>
    </r>
  </si>
  <si>
    <r>
      <t>Ядро кластера:</t>
    </r>
    <r>
      <rPr>
        <sz val="11"/>
        <rFont val="Times New Roman"/>
        <family val="1"/>
        <charset val="204"/>
      </rPr>
      <t xml:space="preserve"> </t>
    </r>
    <r>
      <rPr>
        <i/>
        <sz val="11"/>
        <rFont val="Times New Roman"/>
        <family val="1"/>
        <charset val="204"/>
      </rPr>
      <t>ГБПОУ "Саткинский медицинский колледж"</t>
    </r>
  </si>
  <si>
    <r>
      <t xml:space="preserve">Адрес ядра кластера: </t>
    </r>
    <r>
      <rPr>
        <i/>
        <sz val="11"/>
        <rFont val="Times New Roman"/>
        <family val="1"/>
        <charset val="204"/>
      </rPr>
      <t>Челябинская область, г.Сатка, ул Калинина , д. 43</t>
    </r>
  </si>
  <si>
    <r>
      <rPr>
        <sz val="11"/>
        <color indexed="9"/>
        <rFont val="Times New Roman"/>
        <family val="1"/>
        <charset val="204"/>
      </rPr>
      <t>16 кабинет. Зона под вид работ</t>
    </r>
    <r>
      <rPr>
        <sz val="11"/>
        <rFont val="Times New Roman"/>
        <family val="1"/>
        <charset val="204"/>
      </rPr>
      <t xml:space="preserve"> </t>
    </r>
    <r>
      <rPr>
        <sz val="11"/>
        <color theme="0"/>
        <rFont val="Times New Roman"/>
        <family val="1"/>
        <charset val="204"/>
      </rPr>
      <t xml:space="preserve"> 5 Реабилитация и абилитация </t>
    </r>
    <r>
      <rPr>
        <sz val="11"/>
        <color indexed="9"/>
        <rFont val="Times New Roman"/>
        <family val="1"/>
        <charset val="204"/>
      </rPr>
      <t>(10</t>
    </r>
    <r>
      <rPr>
        <sz val="11"/>
        <rFont val="Times New Roman"/>
        <family val="1"/>
        <charset val="204"/>
      </rPr>
      <t xml:space="preserve"> </t>
    </r>
    <r>
      <rPr>
        <sz val="11"/>
        <color indexed="9"/>
        <rFont val="Times New Roman"/>
        <family val="1"/>
        <charset val="204"/>
      </rPr>
      <t>рабочих мест)</t>
    </r>
  </si>
  <si>
    <t>Площадь зоны: не менее 62,5 кв.м.</t>
  </si>
  <si>
    <t xml:space="preserve">Освещение: Допустимо верхнее __искусственное освещение  ( не менее __400_ люкс) </t>
  </si>
  <si>
    <t>Интернет : Подключение к __беспроводному__ интернету (проводному и/или беспроводному) не требуется</t>
  </si>
  <si>
    <t>Электричество: Подключения к сети _220 __ В (220 и/или 380) не требуется</t>
  </si>
  <si>
    <t>Покрытие пола: __не скользящее, устойчивое к воздействию жидкости на всю зону_ (вид покрытия) - 62,5 м2 на всю зону</t>
  </si>
  <si>
    <t xml:space="preserve">Облучатель-рециркулятор </t>
  </si>
  <si>
    <t xml:space="preserve">
С возможностью облучения в присутствии людей</t>
  </si>
  <si>
    <t>Бак для сбора и утилизации медицинских отходов типа Б 12 л желтый</t>
  </si>
  <si>
    <t>Не менеее 12 л желтый</t>
  </si>
  <si>
    <t>из ДСП не менее 4000*600*2500 мм</t>
  </si>
  <si>
    <t>Ширма медицинская</t>
  </si>
  <si>
    <t>Материал каркаса: сталь
Материал ширмы: пластик
Высота не менее 1645 мм
Толщина не более 50 мм
Ширина не менее 1390 мм
Количество секций: 2</t>
  </si>
  <si>
    <t xml:space="preserve">Часы настенные </t>
  </si>
  <si>
    <t>Габариты без упаковки не менее
25x245x245 мм</t>
  </si>
  <si>
    <t>Разрешение 4Мп, Обнаружение движения, вторжение в область и пересечения линий, встроенные микрофон и динамик, Wi-Fi, Слот для microSD до 128Гб, ИК-подсветка до 10м, Питание DC12В / PoE</t>
  </si>
  <si>
    <t xml:space="preserve">Интерактивная панель </t>
  </si>
  <si>
    <t xml:space="preserve">Диагональ не менее 55 дюймов </t>
  </si>
  <si>
    <t xml:space="preserve">Коврик гимнастический рулонный </t>
  </si>
  <si>
    <t>Размер в рабочем положении:1 не менее 80*60*1 см</t>
  </si>
  <si>
    <t xml:space="preserve">шт ( на 1 раб.место) </t>
  </si>
  <si>
    <t>Есть в наличии</t>
  </si>
  <si>
    <t xml:space="preserve">Массажный стол складной </t>
  </si>
  <si>
    <t xml:space="preserve"> Размер поверхности в рабочем виде не менеее 190*70 см.</t>
  </si>
  <si>
    <t xml:space="preserve">шт ( на 2 раб.место) </t>
  </si>
  <si>
    <t xml:space="preserve">Кольцо эспандер для пилатеса  твердое </t>
  </si>
  <si>
    <t>Габариты  не менее cм 24*13*7</t>
  </si>
  <si>
    <t xml:space="preserve">Диск для балансировки </t>
  </si>
  <si>
    <t>Габариты не менее 40*40*10 см</t>
  </si>
  <si>
    <t>Набор виниловых гантелей</t>
  </si>
  <si>
    <t>Комплектация: 5 пар от 1 до 5 кг</t>
  </si>
  <si>
    <t>Подушки-валики (разных размеров и форм)</t>
  </si>
  <si>
    <t>Размеры: 600*200, 550*150, 600*110 мм</t>
  </si>
  <si>
    <t>Столик инструментальный</t>
  </si>
  <si>
    <t>Из нержавеющей стали</t>
  </si>
  <si>
    <t>Часы физиотерапевтические процедурные</t>
  </si>
  <si>
    <t>не менее 177 *58 *179 мм. Вес, не более, кг 0,8</t>
  </si>
  <si>
    <t xml:space="preserve">шт ( на 10 раб.место) </t>
  </si>
  <si>
    <t xml:space="preserve">Секундомер электронный </t>
  </si>
  <si>
    <t>Тип электронный. Тип питания аккумулятор, батарейки.</t>
  </si>
  <si>
    <t xml:space="preserve">шт ( на 5 раб.место) </t>
  </si>
  <si>
    <t xml:space="preserve">Мяч гимнастический </t>
  </si>
  <si>
    <t xml:space="preserve">55см, 65см, 75 см. </t>
  </si>
  <si>
    <t xml:space="preserve">Бодибар 1 кг </t>
  </si>
  <si>
    <t xml:space="preserve"> Материал пластик, сталь</t>
  </si>
  <si>
    <t xml:space="preserve">Степпер с поручнями </t>
  </si>
  <si>
    <t xml:space="preserve">Коврик </t>
  </si>
  <si>
    <t xml:space="preserve">Коврик из пеноматериала </t>
  </si>
  <si>
    <t>Скоростная скакалка</t>
  </si>
  <si>
    <t xml:space="preserve">Длина шнура не менее 280 см </t>
  </si>
  <si>
    <t xml:space="preserve">Волейбольный мяч, </t>
  </si>
  <si>
    <t>Вес 260-280 гр</t>
  </si>
  <si>
    <t>Шведская стенка с опорой на пол</t>
  </si>
  <si>
    <t>Размер основания шведской стенки - не менее 700 х 100 см 
Высота шведской стенки - не менее 238 см
Ширина шведской стенки - не менее 71 см
Допустимая нагрузка на шведскую стенку - не менее 450 кг
Ширина турника - не менее 100см
Вылет турника - не менее 30 см
Количество подвесов на турнике - 2 шт.
Допустимая нагрузка на турник - не менее 300 кг
Ширина между брусьями (по осям) - не менее 55 см
Вылет брусьев - не менее 74 см
Диаметр трубы под "брусья" - не менее 40 мм
Допустимая нагрузка на Брусья - не менее 300 кг
Допустимый вес штанги - не менее 100 кг
Максимальный вылет скамьи (по ножке)- 134 см
Размер подушки на скамье - 110 х 30 см
Высота скамьи в горизонтальном положении - 45 см</t>
  </si>
  <si>
    <t xml:space="preserve">Тренажёр «Карусель» для осанки гребёнка, </t>
  </si>
  <si>
    <t xml:space="preserve">Допустимая нагрузка: не менее 120 кг </t>
  </si>
  <si>
    <t>Балансир-диск</t>
  </si>
  <si>
    <t>Изготовлен из дерева</t>
  </si>
  <si>
    <t>Мяч для занятий лечебной физкультурой</t>
  </si>
  <si>
    <t>Макс нагрузка не менее 200 кг</t>
  </si>
  <si>
    <t xml:space="preserve">Скамейка гимнастическая </t>
  </si>
  <si>
    <t>Материал: массив дерева хвойных пород, металл
Покрытие: бесцветный лак
Длина: 350 см
Высота не менее: 30 см
Ширина сиденья не менее: 24 см
Толщина сиденья не менее: 3,5 см
Царга (нижняя планка) не менее: 8 х 4 см</t>
  </si>
  <si>
    <t xml:space="preserve">Комплект манжет-утяжелителей, </t>
  </si>
  <si>
    <t>Наполнитель - минеральный наполнитель (песок)  Вес  одной манжеты не менее 0,5 кг.</t>
  </si>
  <si>
    <t xml:space="preserve">Массажный мяч </t>
  </si>
  <si>
    <t xml:space="preserve">6 см, 8 см, 9 см, 10 см. </t>
  </si>
  <si>
    <t xml:space="preserve">Набор мини-эспандеров </t>
  </si>
  <si>
    <t xml:space="preserve"> Вес не менее 100 гр.</t>
  </si>
  <si>
    <t xml:space="preserve">Набор модульных ковриков </t>
  </si>
  <si>
    <t xml:space="preserve"> Материал – ПВХ</t>
  </si>
  <si>
    <t xml:space="preserve">Балансировочная платформа полусфера с эспандерами и насосом </t>
  </si>
  <si>
    <t xml:space="preserve"> Материал  ПВХ </t>
  </si>
  <si>
    <t xml:space="preserve">Балансировочная полусфера </t>
  </si>
  <si>
    <t xml:space="preserve">  Материал: ПВХ</t>
  </si>
  <si>
    <t xml:space="preserve">Палка гимнастическая деревянная </t>
  </si>
  <si>
    <t xml:space="preserve"> Длина, не менее 120 см.</t>
  </si>
  <si>
    <t>Эспандер ленточный</t>
  </si>
  <si>
    <t xml:space="preserve"> Длина, не менее 92 см.</t>
  </si>
  <si>
    <t>Угломер ортопедический </t>
  </si>
  <si>
    <t>Материал: нержавеющая сталь</t>
  </si>
  <si>
    <t xml:space="preserve">Манекен ребенка </t>
  </si>
  <si>
    <t>Материал Полиуретан, для техники проведения оздоровительного массажа и гимнастики</t>
  </si>
  <si>
    <t xml:space="preserve">Мягкий мяч медицинский с утяжелением </t>
  </si>
  <si>
    <t xml:space="preserve">Внешний материал: винилискожа пористо-монолитная на синтетической основе. </t>
  </si>
  <si>
    <t xml:space="preserve">Мат </t>
  </si>
  <si>
    <t xml:space="preserve">Наполнитель поролон  Длина не менее 200 см Ширина не менее 100 см </t>
  </si>
  <si>
    <t>Футбольный мяч</t>
  </si>
  <si>
    <t xml:space="preserve"> синтетическая кожа  </t>
  </si>
  <si>
    <t>Медицинская кушетка</t>
  </si>
  <si>
    <t>Габариты не менее 1900*600*550 мм</t>
  </si>
  <si>
    <t>Ингалятор переносной</t>
  </si>
  <si>
    <t xml:space="preserve"> Вид питания от сети 220В  Размеры, не менее мм 115*43*85</t>
  </si>
  <si>
    <t>Тонометр механический</t>
  </si>
  <si>
    <t>Нагнетание воздуха: ручное с помощью "груши" Манжета средняя 22-32 см. Фонендоском в комплекте</t>
  </si>
  <si>
    <t>Тонометр электронный</t>
  </si>
  <si>
    <t xml:space="preserve">Электронный автоматический. </t>
  </si>
  <si>
    <t>Длина трубки, в см не менее 56</t>
  </si>
  <si>
    <t>Вес не более 4 кг
Нагрузка не более 100 кг                  Длина не более 40 см
Высота 77.5 – 100 см
Ширина не более 50.5 см
Противоскользящая насадка 
Складные</t>
  </si>
  <si>
    <t>Ортезы</t>
  </si>
  <si>
    <t>Ортез - бандаж послеоперационный на коленный сустав. Материал Неопрен, Пластик, Металл Длина 65 см Высота 25 см Тип
шарнир</t>
  </si>
  <si>
    <t>Бандажи</t>
  </si>
  <si>
    <t>Материал полиэстер Высота
25 см Длина 70 см Назначение
брюшная стенка Степень фиксации
полужесткая/средняя</t>
  </si>
  <si>
    <t>Трость опорная, тактильная, телескопическая</t>
  </si>
  <si>
    <t>материал: авиационный алюминий регулировка высоты: 66-89 см;
вес трости: не более 500 гр;
допустимая нагрузка: до 100 кг.</t>
  </si>
  <si>
    <t>Костыли, включая амортизирующий подлокотный костыль</t>
  </si>
  <si>
    <t xml:space="preserve"> Выдерживают нагрузку не менее  100 кг. </t>
  </si>
  <si>
    <t>Роллатор</t>
  </si>
  <si>
    <t xml:space="preserve"> не менее: 90*60*60 см</t>
  </si>
  <si>
    <t xml:space="preserve">Динамометр кистевой </t>
  </si>
  <si>
    <t>Габаритные размеры: не менее 145*50*25 мм.</t>
  </si>
  <si>
    <t xml:space="preserve">Динамометр становый </t>
  </si>
  <si>
    <t xml:space="preserve">Наибольший предел измерения (НПИ): 300 даН; Наименьший предел измерений (НмПИ): 20 даН; </t>
  </si>
  <si>
    <t>Измерение SpO₂: 70–100%. Измерение пульса: 30–235 уд/мин. Отображение на дисплее: 2 режима. Для детей и взрослых, на батарейках</t>
  </si>
  <si>
    <t xml:space="preserve">Весы медицинские напольные электронные </t>
  </si>
  <si>
    <t xml:space="preserve">автоматический вывод на дисплей информации о массе взвешиваемого человека (груза) не менее 150 кг; </t>
  </si>
  <si>
    <t>Ростомер</t>
  </si>
  <si>
    <t>не менее Габариты: 440*53*2166 мм</t>
  </si>
  <si>
    <t>Плантограф</t>
  </si>
  <si>
    <t>Комплекс работает от сети переменного тока напряжением 220 В              Габаритные размеры не более 500х15х250 мм
Масса, не более, кг 9
Габаритные размеры рабочего поля не менее 400х300 мм 
Мах нагрузка на опорное стекло не более 150 кг</t>
  </si>
  <si>
    <t>Контейнер для отходов группы А</t>
  </si>
  <si>
    <t xml:space="preserve"> не менее5 л</t>
  </si>
  <si>
    <t>Контейнер для отходов группы Б</t>
  </si>
  <si>
    <t>не менее5 л</t>
  </si>
  <si>
    <t>Дыхательный тренажер Фролова</t>
  </si>
  <si>
    <t>Вид ингалятора Паровой</t>
  </si>
  <si>
    <t xml:space="preserve">Дыхательный тренажер </t>
  </si>
  <si>
    <t>Потоковый                                            Длина не более 23 см
Ширина не более 17 см
Высота не более 8 см</t>
  </si>
  <si>
    <t>Материал: массив дерева хвойных пород, металл
Покрытие: бесцветный лак
Длина: 250 см
Высота не менее: 30 см
Ширина сиденья не менее: 24 см
Толщина сиденья не менее: 3,5 см
Царга (нижняя планка) не менее: 8 х 4 см</t>
  </si>
  <si>
    <t>Модель мышц человеческого тела с внутренними органами</t>
  </si>
  <si>
    <t>Вес не более 4,12 кг
Вес не более 7 кг
Размер не более 60х30х80 см               Материал - ПВХ</t>
  </si>
  <si>
    <t>Функции устройства - копир, принтер, сканер. Черно-белая печать, A4. Технология печати лазерная</t>
  </si>
  <si>
    <t>Диагональ/разрешение не менее 15.6"/1366x768 пикс,</t>
  </si>
  <si>
    <t>Стул учителя</t>
  </si>
  <si>
    <t>Металлический каркас</t>
  </si>
  <si>
    <t>Не менее 1000*750*600 мм</t>
  </si>
  <si>
    <t>Укладка медицинская противошоковая</t>
  </si>
  <si>
    <t>Укладка</t>
  </si>
  <si>
    <t>Укладка анти-СПИД (ВИЧ)</t>
  </si>
  <si>
    <t xml:space="preserve">Огнетушитель </t>
  </si>
  <si>
    <t>тип огнетушителя: порошковый; индикатор давления: манометр - способ срабатывания: ручной - класс пожара: А, В, С, Е - масса заряда: 4 кг - масса огнетушителя: 5,3 кг - длина струи: 3 м - продолжительность подачи ОТВ: 10 с</t>
  </si>
  <si>
    <t>Средства гигиены</t>
  </si>
  <si>
    <t>Маски медицинские одноразовые</t>
  </si>
  <si>
    <t>Компьютер</t>
  </si>
  <si>
    <t>Валики для массажного стола</t>
  </si>
  <si>
    <t>Коврик спортивный</t>
  </si>
  <si>
    <t>Стол/кушетка массажный, с питанием от сети</t>
  </si>
  <si>
    <t>Тренажер для пассивных циклических занятий для локтевого сустава</t>
  </si>
  <si>
    <t>Тренажер для пассивных циклических занятий для лучезапястного сустава</t>
  </si>
  <si>
    <t>Беговая дорожка для реабилитации</t>
  </si>
  <si>
    <t>Кровать многофункциональная медицинская электрическая с регулировкой высоты</t>
  </si>
  <si>
    <t>Медицинская пятисекционная функциональная кровать с матрасом</t>
  </si>
  <si>
    <t>Тележка-каталка</t>
  </si>
  <si>
    <t>Тренажер по уходу за пациентом</t>
  </si>
  <si>
    <t>Коврик гимнастический рулонный</t>
  </si>
  <si>
    <t>Массажный стол складной</t>
  </si>
  <si>
    <t>Кольцо эспандер для пилатеса твердое</t>
  </si>
  <si>
    <t>Диск для балансировки</t>
  </si>
  <si>
    <t>Секундомер электронный</t>
  </si>
  <si>
    <t>Мяч гимнастический</t>
  </si>
  <si>
    <t>Бодибар 1 кг</t>
  </si>
  <si>
    <t>Степпер с поручнями</t>
  </si>
  <si>
    <t>Коврик</t>
  </si>
  <si>
    <t>Волейбольный мяч,</t>
  </si>
  <si>
    <t>Тренажёр «Карусель» для осанки гребёнка,</t>
  </si>
  <si>
    <t>Скамейка гимнастическая</t>
  </si>
  <si>
    <t>Комплект манжет-утяжелителей,</t>
  </si>
  <si>
    <t>Массажный мяч</t>
  </si>
  <si>
    <t>Набор мини-эспандеров</t>
  </si>
  <si>
    <t>Набор модульных ковриков</t>
  </si>
  <si>
    <t>Балансировочная платформа полусфера с эспандерами и насосом</t>
  </si>
  <si>
    <t>Балансировочная полусфера</t>
  </si>
  <si>
    <t>Палка гимнастическая деревянная</t>
  </si>
  <si>
    <t>Манекен ребенка</t>
  </si>
  <si>
    <t>Мягкий мяч медицинский с утяжелением</t>
  </si>
  <si>
    <t>Мат</t>
  </si>
  <si>
    <t>Динамометр кистевой</t>
  </si>
  <si>
    <t>Динамометр становый</t>
  </si>
  <si>
    <t>Весы медицинские напольные электронные</t>
  </si>
  <si>
    <t>Дыхательный тренажер</t>
  </si>
  <si>
    <t>Массажный стол</t>
  </si>
  <si>
    <t>Реабилитационная перчатка для восстановления мелкой моторики</t>
  </si>
  <si>
    <t>Дозатор локтевой для антисептиков</t>
  </si>
  <si>
    <t>Кресло для релаксациии</t>
  </si>
  <si>
    <t>Ходунки шагающие-опоры</t>
  </si>
  <si>
    <t>Костыли подмышечные</t>
  </si>
  <si>
    <t>Ходунки шагающие</t>
  </si>
  <si>
    <t>Велотренажер</t>
  </si>
  <si>
    <t>Физиотерапевтический аппарат - УВЧ</t>
  </si>
  <si>
    <t>Реабилитационная перчатка</t>
  </si>
  <si>
    <t>Тренажер для пассивной разработки тазобедренного/коленного сустава</t>
  </si>
  <si>
    <t>Мини-степпер поворотный</t>
  </si>
  <si>
    <t>Облучатель медицинский бактерицидный</t>
  </si>
  <si>
    <t>Облучатель-рециркулятор</t>
  </si>
  <si>
    <t>Часы настенные</t>
  </si>
  <si>
    <t>Интерактивная панель</t>
  </si>
  <si>
    <t>Кушетка смотровая</t>
  </si>
  <si>
    <t>Тележка с гимнастическими снарядами</t>
  </si>
  <si>
    <t>Стол Бобата-Войта трехсекционный</t>
  </si>
  <si>
    <t>Система учёта реабилитации пациентов по Международной классификации функционирования и оформление индивидуальной программы реабилитациии инвалидов</t>
  </si>
  <si>
    <t>Магнитотерапевтический комплекс</t>
  </si>
  <si>
    <t>Подъемник-реабилитационный</t>
  </si>
  <si>
    <t>Тренажер силовой</t>
  </si>
  <si>
    <t>Тренажёр для осанки</t>
  </si>
  <si>
    <t>Тренажер для активной разработки тазобедренного/коленного сустава</t>
  </si>
  <si>
    <t>Аппарат для активной, пассивной и активно-пассивной механотерапии верхних и нижних конечностей</t>
  </si>
  <si>
    <t>Аппарат для амплипульстерапии</t>
  </si>
  <si>
    <t>Аппарат для электротерапии</t>
  </si>
  <si>
    <t>Аппарат для электрофореза</t>
  </si>
  <si>
    <t>Аппарат лазерный терапевтический</t>
  </si>
  <si>
    <t>Аппарат ультразвуковой терапевтический</t>
  </si>
  <si>
    <t>Беговая дорожка</t>
  </si>
  <si>
    <t xml:space="preserve">Вертикализатор поворотный </t>
  </si>
  <si>
    <t>Весы медицинские с ростомером</t>
  </si>
  <si>
    <t>Коврик гимнастический</t>
  </si>
  <si>
    <t>Консоль однорядная</t>
  </si>
  <si>
    <t xml:space="preserve">Кровать электрическая </t>
  </si>
  <si>
    <t>Набор посуды для инвалидов</t>
  </si>
  <si>
    <t xml:space="preserve">Подъемник для ванны </t>
  </si>
  <si>
    <t>Простынь - рукав скользящая</t>
  </si>
  <si>
    <t>Раковина металлическая с тумбой</t>
  </si>
  <si>
    <t>Реабилитационный комплекс для эрготерапии</t>
  </si>
  <si>
    <t xml:space="preserve">Скамья для пресса </t>
  </si>
  <si>
    <t>Смеситель локтевой хирургический</t>
  </si>
  <si>
    <t>Стенка гимнастическая</t>
  </si>
  <si>
    <t xml:space="preserve">Стол инструментальный </t>
  </si>
  <si>
    <t xml:space="preserve">Столик косметолога </t>
  </si>
  <si>
    <t>Тележка для размещения контейнеров</t>
  </si>
  <si>
    <t xml:space="preserve">Универсальная подушка для переворачивания </t>
  </si>
  <si>
    <t>Флекси диск напольный</t>
  </si>
  <si>
    <t>Ходунки-роллаторы</t>
  </si>
  <si>
    <t>Часы-таймер</t>
  </si>
  <si>
    <t>Аппарат для лечения диадинамическими токами</t>
  </si>
  <si>
    <t>Аппарат физиотерапевтический высокотоновой электротерапии</t>
  </si>
  <si>
    <t>Аппарат физиотерапевтический низкочастотный</t>
  </si>
  <si>
    <t>Аппарат для дарсонвализации</t>
  </si>
  <si>
    <t>Тренажер аэробный</t>
  </si>
  <si>
    <t>Бандаж</t>
  </si>
  <si>
    <t>Волейбольный мяч</t>
  </si>
  <si>
    <t>Гимнастический коврик</t>
  </si>
  <si>
    <t>Тренажер дыхательный</t>
  </si>
  <si>
    <t>Комплект манжет-утяжелителей</t>
  </si>
  <si>
    <t>Шкаф (стеллаж) для инвентаря</t>
  </si>
  <si>
    <t xml:space="preserve">Весы медицинские </t>
  </si>
  <si>
    <t>Кольца для лечебной физкультуры</t>
  </si>
  <si>
    <t>Гимнастические палки</t>
  </si>
  <si>
    <t>Балансировочный диск (дорожка)</t>
  </si>
  <si>
    <t xml:space="preserve">Комплект мягких модулей для зала лечебной физкультуры </t>
  </si>
  <si>
    <t xml:space="preserve">Степпер </t>
  </si>
  <si>
    <t xml:space="preserve">Мат напольный </t>
  </si>
  <si>
    <t>Набор мячей разного размера</t>
  </si>
  <si>
    <t>Кушетка/стол массажная</t>
  </si>
  <si>
    <t>Функциональная кровать</t>
  </si>
  <si>
    <t>Противопролежневый матрас</t>
  </si>
  <si>
    <t>Манекен/фантомы/тренажеры для отработки практических манипуляций</t>
  </si>
  <si>
    <t>Зажим ручной «Ухват»</t>
  </si>
  <si>
    <t xml:space="preserve">Приспособление для надевания колгот и чулок носков </t>
  </si>
  <si>
    <t>Столовые приборы</t>
  </si>
  <si>
    <t>Динамометр кистевой</t>
  </si>
  <si>
    <t>Динамометр становый</t>
  </si>
  <si>
    <t>Валики массажные под ноги</t>
  </si>
  <si>
    <t>Валики массажные под шею</t>
  </si>
  <si>
    <t>Валики массажные под спину</t>
  </si>
  <si>
    <t>Тонометр</t>
  </si>
  <si>
    <t>Трость опорная</t>
  </si>
  <si>
    <t>Трость тактильная</t>
  </si>
  <si>
    <t>Емкость для сбора бытовых отходов</t>
  </si>
  <si>
    <t xml:space="preserve">Емкость для сбора медицинских отходов </t>
  </si>
  <si>
    <t>Массажер механический/электрический</t>
  </si>
  <si>
    <t>Настенное зеркало</t>
  </si>
  <si>
    <t>Костыль подлокотный</t>
  </si>
  <si>
    <t>Рабочее место учащегося №</t>
  </si>
  <si>
    <t>Количество рабочих мест:</t>
  </si>
  <si>
    <t>Количество (шт.)</t>
  </si>
  <si>
    <t>Количество раб. мест</t>
  </si>
  <si>
    <t>на 1 р.м.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</si>
</sst>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i/>
      <sz val="16"/>
      <color theme="0"/>
      <name val="Times New Roman"/>
      <family val="1"/>
      <charset val="204"/>
    </font>
    <font>
      <i/>
      <sz val="14"/>
      <color theme="0"/>
      <name val="Times New Roman"/>
      <family val="1"/>
      <charset val="204"/>
    </font>
    <font>
      <sz val="16"/>
      <name val="Times New Roman"/>
      <family val="1"/>
      <charset val="204"/>
    </font>
    <font>
      <u/>
      <sz val="11"/>
      <name val="Times New Roman"/>
      <family val="1"/>
      <charset val="204"/>
    </font>
    <font>
      <u/>
      <sz val="11"/>
      <color theme="1"/>
      <name val="Times New Roman"/>
      <family val="1"/>
      <charset val="204"/>
    </font>
    <font>
      <i/>
      <sz val="11"/>
      <name val="Times New Roman"/>
      <family val="1"/>
      <charset val="204"/>
    </font>
    <font>
      <sz val="8"/>
      <name val="Times New Roman"/>
      <family val="1"/>
      <charset val="204"/>
    </font>
    <font>
      <sz val="8"/>
      <color theme="1"/>
      <name val="Times New Roman"/>
      <family val="1"/>
      <charset val="204"/>
    </font>
    <font>
      <i/>
      <sz val="12"/>
      <name val="Times New Roman"/>
      <family val="1"/>
      <charset val="204"/>
    </font>
    <font>
      <sz val="11"/>
      <color indexed="2"/>
      <name val="Times New Roman"/>
      <family val="1"/>
      <charset val="204"/>
    </font>
    <font>
      <sz val="11"/>
      <color indexed="64"/>
      <name val="Times New Roman"/>
      <family val="1"/>
      <charset val="204"/>
    </font>
    <font>
      <sz val="11"/>
      <color rgb="FF202020"/>
      <name val="Times New Roman"/>
      <family val="1"/>
      <charset val="204"/>
    </font>
    <font>
      <sz val="11"/>
      <color rgb="FF212121"/>
      <name val="Times New Roman"/>
      <family val="1"/>
      <charset val="204"/>
    </font>
    <font>
      <sz val="14"/>
      <name val="Times New Roman"/>
      <family val="1"/>
      <charset val="204"/>
    </font>
    <font>
      <sz val="10"/>
      <color theme="1"/>
      <name val="Times New Roman"/>
      <family val="1"/>
      <charset val="204"/>
    </font>
    <font>
      <sz val="10"/>
      <name val="Times New Roman"/>
      <family val="1"/>
      <charset val="204"/>
    </font>
    <font>
      <i/>
      <sz val="16"/>
      <color rgb="FFFF0000"/>
      <name val="Times New Roman"/>
      <family val="1"/>
      <charset val="204"/>
    </font>
    <font>
      <sz val="11"/>
      <name val="Calibri"/>
      <family val="2"/>
      <charset val="204"/>
      <scheme val="minor"/>
    </font>
    <font>
      <sz val="11"/>
      <color theme="0"/>
      <name val="Times New Roman"/>
      <family val="1"/>
      <charset val="204"/>
    </font>
    <font>
      <sz val="11"/>
      <color indexed="9"/>
      <name val="Times New Roman"/>
      <family val="1"/>
      <charset val="204"/>
    </font>
    <font>
      <i/>
      <sz val="11"/>
      <color theme="0"/>
      <name val="Times New Roman"/>
      <family val="1"/>
      <charset val="204"/>
    </font>
    <font>
      <sz val="11"/>
      <color rgb="FF222222"/>
      <name val="Times New Roman"/>
      <family val="1"/>
      <charset val="204"/>
    </font>
    <font>
      <b/>
      <sz val="12"/>
      <color theme="0"/>
      <name val="Times New Roman"/>
      <family val="1"/>
      <charset val="204"/>
    </font>
  </fonts>
  <fills count="24">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0"/>
        <bgColor rgb="FFFFFFFF"/>
      </patternFill>
    </fill>
    <fill>
      <patternFill patternType="solid">
        <fgColor indexed="65"/>
        <bgColor indexed="26"/>
      </patternFill>
    </fill>
    <fill>
      <patternFill patternType="solid">
        <fgColor rgb="FFFFFF00"/>
        <bgColor indexed="64"/>
      </patternFill>
    </fill>
    <fill>
      <patternFill patternType="solid">
        <fgColor theme="4" tint="-0.499984740745262"/>
        <bgColor indexed="64"/>
      </patternFill>
    </fill>
    <fill>
      <patternFill patternType="solid">
        <fgColor rgb="FFAEABAB"/>
        <bgColor rgb="FFAEABAB"/>
      </patternFill>
    </fill>
    <fill>
      <patternFill patternType="solid">
        <fgColor rgb="FF36609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thin">
        <color indexed="64"/>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indexed="64"/>
      </left>
      <right/>
      <top style="medium">
        <color rgb="FF000000"/>
      </top>
      <bottom/>
      <diagonal/>
    </border>
    <border>
      <left/>
      <right style="thin">
        <color indexed="64"/>
      </right>
      <top style="medium">
        <color rgb="FF000000"/>
      </top>
      <bottom/>
      <diagonal/>
    </border>
    <border>
      <left style="thin">
        <color indexed="64"/>
      </left>
      <right/>
      <top style="thin">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477">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2" borderId="8"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4" fillId="0" borderId="16" xfId="0" applyFont="1" applyBorder="1" applyAlignment="1">
      <alignment horizontal="center" vertical="center"/>
    </xf>
    <xf numFmtId="0" fontId="11" fillId="0" borderId="8" xfId="0" applyFont="1" applyBorder="1" applyAlignment="1">
      <alignment horizontal="center" vertical="center" wrapText="1"/>
    </xf>
    <xf numFmtId="0" fontId="28" fillId="0" borderId="8" xfId="0" applyFont="1" applyBorder="1" applyAlignment="1">
      <alignment horizontal="center" vertical="center" wrapText="1"/>
    </xf>
    <xf numFmtId="0" fontId="29" fillId="11" borderId="8" xfId="0" applyFont="1" applyFill="1" applyBorder="1" applyAlignment="1">
      <alignment horizontal="center" vertical="center"/>
    </xf>
    <xf numFmtId="0" fontId="12" fillId="11" borderId="19"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2" fillId="0" borderId="8" xfId="0" applyFont="1" applyBorder="1" applyAlignment="1">
      <alignment horizontal="center" vertical="center" wrapText="1"/>
    </xf>
    <xf numFmtId="0" fontId="12" fillId="12" borderId="19" xfId="0" applyFont="1" applyFill="1" applyBorder="1" applyAlignment="1">
      <alignment horizontal="center" vertical="center" wrapText="1"/>
    </xf>
    <xf numFmtId="0" fontId="12" fillId="13" borderId="19"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12" fillId="15" borderId="19" xfId="0" applyFont="1" applyFill="1" applyBorder="1" applyAlignment="1">
      <alignment horizontal="center" vertical="center" wrapText="1"/>
    </xf>
    <xf numFmtId="0" fontId="12" fillId="16" borderId="19"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4" fillId="0" borderId="8" xfId="0" applyFont="1" applyBorder="1" applyAlignment="1" applyProtection="1">
      <alignment horizontal="left"/>
      <protection locked="0"/>
    </xf>
    <xf numFmtId="0" fontId="2" fillId="0" borderId="8" xfId="0" applyFont="1" applyBorder="1" applyAlignment="1">
      <alignment vertical="center" wrapText="1"/>
    </xf>
    <xf numFmtId="0" fontId="2" fillId="3" borderId="8" xfId="3" applyFont="1" applyFill="1" applyBorder="1" applyAlignment="1">
      <alignment vertical="center" wrapText="1"/>
    </xf>
    <xf numFmtId="0" fontId="2" fillId="0" borderId="8" xfId="0" applyFont="1" applyBorder="1" applyAlignment="1" applyProtection="1">
      <alignment horizontal="center" vertical="center"/>
      <protection locked="0"/>
    </xf>
    <xf numFmtId="0" fontId="2" fillId="0" borderId="8" xfId="0" applyFont="1" applyBorder="1" applyAlignment="1">
      <alignment horizontal="center"/>
    </xf>
    <xf numFmtId="0" fontId="2" fillId="0" borderId="8" xfId="0" applyFont="1" applyBorder="1" applyAlignment="1">
      <alignment horizontal="left"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8" xfId="0" applyFont="1" applyBorder="1" applyAlignment="1">
      <alignment vertical="center"/>
    </xf>
    <xf numFmtId="0" fontId="2" fillId="0" borderId="8" xfId="0" applyFont="1" applyBorder="1" applyAlignment="1">
      <alignment horizontal="left" vertical="center" wrapText="1"/>
    </xf>
    <xf numFmtId="0" fontId="2" fillId="0" borderId="3" xfId="0" applyFont="1" applyBorder="1" applyAlignment="1">
      <alignment horizontal="left"/>
    </xf>
    <xf numFmtId="0" fontId="2" fillId="0" borderId="8" xfId="0" applyFont="1" applyBorder="1" applyAlignment="1">
      <alignment horizontal="left"/>
    </xf>
    <xf numFmtId="0" fontId="2" fillId="0" borderId="8" xfId="0" applyFont="1" applyBorder="1"/>
    <xf numFmtId="0" fontId="2" fillId="0" borderId="3" xfId="0" applyFont="1" applyBorder="1"/>
    <xf numFmtId="0" fontId="2" fillId="2" borderId="8" xfId="0" applyFont="1" applyFill="1" applyBorder="1" applyAlignment="1">
      <alignment horizontal="center" vertical="center" wrapText="1"/>
    </xf>
    <xf numFmtId="0" fontId="4" fillId="2" borderId="8" xfId="0" applyFont="1" applyFill="1" applyBorder="1" applyAlignment="1" applyProtection="1">
      <alignment horizontal="center" vertical="center"/>
      <protection locked="0"/>
    </xf>
    <xf numFmtId="0" fontId="4" fillId="2" borderId="8" xfId="0" applyFont="1" applyFill="1" applyBorder="1" applyAlignment="1">
      <alignment horizontal="center" vertical="center" wrapText="1"/>
    </xf>
    <xf numFmtId="0" fontId="2" fillId="2" borderId="8" xfId="0" applyFont="1" applyFill="1" applyBorder="1" applyAlignment="1">
      <alignment horizontal="center" vertical="center"/>
    </xf>
    <xf numFmtId="0" fontId="4"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18" xfId="0" applyFont="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4"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 xfId="0" applyFont="1" applyBorder="1" applyAlignment="1">
      <alignment horizontal="left" wrapText="1"/>
    </xf>
    <xf numFmtId="0" fontId="40" fillId="0" borderId="8" xfId="0" applyFont="1" applyBorder="1" applyAlignment="1">
      <alignment vertical="center"/>
    </xf>
    <xf numFmtId="0" fontId="4" fillId="0" borderId="39" xfId="0" applyFont="1" applyBorder="1" applyAlignment="1">
      <alignment horizontal="center" vertical="center"/>
    </xf>
    <xf numFmtId="0" fontId="4" fillId="0" borderId="8" xfId="0" applyFont="1" applyBorder="1" applyAlignment="1">
      <alignment horizontal="left"/>
    </xf>
    <xf numFmtId="0" fontId="40" fillId="0" borderId="8" xfId="0" applyFont="1" applyBorder="1" applyAlignment="1">
      <alignment horizontal="left" vertical="center"/>
    </xf>
    <xf numFmtId="0" fontId="40" fillId="0" borderId="0" xfId="0" applyFont="1" applyAlignment="1">
      <alignment horizontal="left" vertical="center"/>
    </xf>
    <xf numFmtId="0" fontId="40" fillId="0" borderId="8" xfId="0" applyFont="1" applyBorder="1" applyAlignment="1">
      <alignment horizontal="left" vertical="center" wrapText="1"/>
    </xf>
    <xf numFmtId="0" fontId="41" fillId="0" borderId="0" xfId="0" applyFont="1" applyAlignment="1">
      <alignment horizontal="left" vertical="center"/>
    </xf>
    <xf numFmtId="0" fontId="41" fillId="0" borderId="8" xfId="0" applyFont="1" applyBorder="1" applyAlignment="1">
      <alignment horizontal="left" vertical="center" wrapText="1"/>
    </xf>
    <xf numFmtId="0" fontId="41" fillId="0" borderId="8" xfId="0" applyFont="1" applyBorder="1" applyAlignment="1">
      <alignment horizontal="left" vertical="center"/>
    </xf>
    <xf numFmtId="0" fontId="0" fillId="0" borderId="8" xfId="0" applyBorder="1" applyAlignment="1">
      <alignment horizontal="center" vertical="center"/>
    </xf>
    <xf numFmtId="0" fontId="40" fillId="0" borderId="8" xfId="0" applyFont="1" applyBorder="1" applyAlignment="1">
      <alignment horizontal="center" vertical="center"/>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1" xfId="0" applyFont="1" applyBorder="1" applyAlignment="1">
      <alignment horizontal="center" vertical="center" wrapText="1"/>
    </xf>
    <xf numFmtId="0" fontId="41" fillId="0" borderId="8" xfId="0" applyFont="1" applyBorder="1" applyAlignment="1">
      <alignment vertical="center"/>
    </xf>
    <xf numFmtId="0" fontId="4" fillId="0" borderId="8" xfId="0" applyFont="1" applyBorder="1" applyAlignment="1">
      <alignment horizontal="left" vertical="center" wrapText="1"/>
    </xf>
    <xf numFmtId="0" fontId="4" fillId="0" borderId="39" xfId="0" applyFont="1" applyBorder="1" applyAlignment="1">
      <alignment horizontal="left" vertical="center" wrapText="1"/>
    </xf>
    <xf numFmtId="0" fontId="4" fillId="0" borderId="41" xfId="0" applyFont="1" applyBorder="1" applyAlignment="1">
      <alignment horizontal="center" vertical="center"/>
    </xf>
    <xf numFmtId="0" fontId="2" fillId="20" borderId="3" xfId="0" applyFont="1" applyFill="1" applyBorder="1" applyAlignment="1">
      <alignment horizontal="center" vertical="center" wrapText="1"/>
    </xf>
    <xf numFmtId="0" fontId="4" fillId="0" borderId="8" xfId="0" applyFont="1" applyBorder="1" applyAlignment="1" applyProtection="1">
      <alignment horizontal="left" vertical="top" wrapText="1"/>
      <protection locked="0"/>
    </xf>
    <xf numFmtId="0" fontId="4" fillId="0" borderId="8" xfId="0" applyFont="1" applyBorder="1" applyAlignment="1">
      <alignment vertical="top" wrapText="1"/>
    </xf>
    <xf numFmtId="0" fontId="4" fillId="0" borderId="8" xfId="0" applyFont="1" applyBorder="1" applyAlignment="1" applyProtection="1">
      <alignment horizontal="center" vertical="top" wrapText="1"/>
      <protection locked="0"/>
    </xf>
    <xf numFmtId="0" fontId="4" fillId="0" borderId="8" xfId="0" applyFont="1" applyBorder="1" applyAlignment="1">
      <alignment horizontal="center" vertical="top" wrapText="1"/>
    </xf>
    <xf numFmtId="0" fontId="4" fillId="20" borderId="8" xfId="0" applyFont="1" applyFill="1" applyBorder="1" applyAlignment="1" applyProtection="1">
      <alignment horizontal="center" vertical="top" wrapText="1"/>
      <protection locked="0"/>
    </xf>
    <xf numFmtId="0" fontId="0" fillId="0" borderId="8" xfId="0" applyBorder="1" applyAlignment="1">
      <alignment vertical="top"/>
    </xf>
    <xf numFmtId="0" fontId="0" fillId="0" borderId="8" xfId="0" applyBorder="1" applyAlignment="1">
      <alignment vertical="top" wrapText="1"/>
    </xf>
    <xf numFmtId="0" fontId="44" fillId="0" borderId="3" xfId="0" applyFont="1" applyBorder="1" applyAlignment="1">
      <alignment horizontal="left" vertical="top" wrapText="1"/>
    </xf>
    <xf numFmtId="0" fontId="45" fillId="0" borderId="8" xfId="0" applyFont="1" applyBorder="1" applyAlignment="1">
      <alignment horizontal="left" vertical="top" wrapText="1"/>
    </xf>
    <xf numFmtId="0" fontId="45" fillId="0" borderId="8" xfId="0" applyFont="1" applyBorder="1" applyAlignment="1" applyProtection="1">
      <alignment horizontal="center" vertical="top" wrapText="1"/>
      <protection locked="0"/>
    </xf>
    <xf numFmtId="0" fontId="45" fillId="20" borderId="8" xfId="0" applyFont="1" applyFill="1" applyBorder="1" applyAlignment="1" applyProtection="1">
      <alignment horizontal="center" vertical="top" wrapText="1"/>
      <protection locked="0"/>
    </xf>
    <xf numFmtId="0" fontId="45" fillId="0" borderId="8" xfId="0" applyFont="1" applyBorder="1" applyAlignment="1">
      <alignment horizontal="center" vertical="top" wrapText="1"/>
    </xf>
    <xf numFmtId="0" fontId="45" fillId="0" borderId="3" xfId="0" applyFont="1" applyBorder="1" applyAlignment="1">
      <alignment horizontal="left" vertical="top" wrapText="1"/>
    </xf>
    <xf numFmtId="0" fontId="45" fillId="0" borderId="8" xfId="0" applyFont="1" applyBorder="1" applyAlignment="1">
      <alignment vertical="top" wrapText="1"/>
    </xf>
    <xf numFmtId="0" fontId="45" fillId="0" borderId="3" xfId="0" applyFont="1" applyBorder="1" applyAlignment="1">
      <alignment horizontal="center" vertical="top" wrapText="1"/>
    </xf>
    <xf numFmtId="0" fontId="45" fillId="20" borderId="3" xfId="0" applyFont="1" applyFill="1" applyBorder="1" applyAlignment="1">
      <alignment horizontal="center" vertical="top" wrapText="1"/>
    </xf>
    <xf numFmtId="0" fontId="45" fillId="0" borderId="17" xfId="0" applyFont="1" applyBorder="1" applyAlignment="1">
      <alignment vertical="top" wrapText="1"/>
    </xf>
    <xf numFmtId="0" fontId="45" fillId="0" borderId="17" xfId="0" applyFont="1" applyBorder="1" applyAlignment="1" applyProtection="1">
      <alignment horizontal="center" vertical="top" wrapText="1"/>
      <protection locked="0"/>
    </xf>
    <xf numFmtId="0" fontId="45" fillId="0" borderId="18" xfId="0" applyFont="1" applyBorder="1" applyAlignment="1">
      <alignment horizontal="left" vertical="top" wrapText="1"/>
    </xf>
    <xf numFmtId="0" fontId="45" fillId="0" borderId="18" xfId="0" applyFont="1" applyBorder="1" applyAlignment="1">
      <alignment horizontal="center" vertical="top" wrapText="1"/>
    </xf>
    <xf numFmtId="0" fontId="4" fillId="0" borderId="4" xfId="0" applyFont="1" applyBorder="1" applyAlignment="1">
      <alignment horizontal="center"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4" fillId="0" borderId="18" xfId="0" applyFont="1" applyBorder="1" applyAlignment="1">
      <alignment horizontal="center" vertical="center" wrapText="1"/>
    </xf>
    <xf numFmtId="0" fontId="4" fillId="0" borderId="3" xfId="0" applyFont="1" applyBorder="1" applyAlignment="1">
      <alignment horizontal="left" vertical="center"/>
    </xf>
    <xf numFmtId="0" fontId="47" fillId="0" borderId="8" xfId="0" applyFont="1" applyBorder="1" applyAlignment="1">
      <alignment horizontal="center" vertical="center"/>
    </xf>
    <xf numFmtId="0" fontId="4" fillId="0" borderId="0" xfId="1" applyFont="1"/>
    <xf numFmtId="0" fontId="2" fillId="0" borderId="3" xfId="1" applyFont="1" applyBorder="1" applyAlignment="1">
      <alignment horizontal="left" vertical="center" wrapText="1"/>
    </xf>
    <xf numFmtId="0" fontId="2" fillId="0" borderId="17" xfId="1" applyFont="1" applyBorder="1" applyAlignment="1">
      <alignment horizontal="center" vertical="center" wrapText="1"/>
    </xf>
    <xf numFmtId="0" fontId="2" fillId="0" borderId="3" xfId="1" applyFont="1" applyBorder="1" applyAlignment="1">
      <alignment horizontal="center" vertical="center" wrapText="1"/>
    </xf>
    <xf numFmtId="0" fontId="2" fillId="0" borderId="8" xfId="1" applyFont="1" applyBorder="1" applyAlignment="1">
      <alignment horizontal="center" vertical="center" wrapText="1"/>
    </xf>
    <xf numFmtId="0" fontId="2" fillId="0" borderId="8" xfId="1" applyFont="1" applyBorder="1" applyAlignment="1">
      <alignment horizontal="left" vertical="center" wrapText="1"/>
    </xf>
    <xf numFmtId="0" fontId="2" fillId="2" borderId="3" xfId="1" applyFont="1" applyFill="1" applyBorder="1" applyAlignment="1">
      <alignment horizontal="center" vertical="center" wrapText="1"/>
    </xf>
    <xf numFmtId="0" fontId="2" fillId="2" borderId="8" xfId="1" applyFont="1" applyFill="1" applyBorder="1" applyAlignment="1">
      <alignment horizontal="left" vertical="center" wrapText="1"/>
    </xf>
    <xf numFmtId="0" fontId="2" fillId="2" borderId="8" xfId="1" applyFont="1" applyFill="1" applyBorder="1" applyAlignment="1">
      <alignment horizontal="center" vertical="center" wrapText="1"/>
    </xf>
    <xf numFmtId="0" fontId="2" fillId="0" borderId="8" xfId="1" applyFont="1" applyBorder="1" applyAlignment="1">
      <alignment horizontal="left" vertical="top" wrapText="1"/>
    </xf>
    <xf numFmtId="0" fontId="4" fillId="2" borderId="3" xfId="1" applyFont="1" applyFill="1" applyBorder="1" applyAlignment="1">
      <alignment horizontal="center" vertical="center" wrapText="1"/>
    </xf>
    <xf numFmtId="0" fontId="4" fillId="0" borderId="3" xfId="1" applyFont="1" applyBorder="1" applyAlignment="1">
      <alignment horizontal="center" vertical="center" wrapText="1"/>
    </xf>
    <xf numFmtId="0" fontId="2" fillId="0" borderId="18" xfId="1" applyFont="1" applyBorder="1" applyAlignment="1">
      <alignment horizontal="center" vertical="center" wrapText="1"/>
    </xf>
    <xf numFmtId="0" fontId="2" fillId="2" borderId="8" xfId="1" applyFont="1" applyFill="1" applyBorder="1" applyAlignment="1">
      <alignment horizontal="left" vertical="top" wrapText="1"/>
    </xf>
    <xf numFmtId="0" fontId="2" fillId="0" borderId="8" xfId="1" applyFont="1" applyBorder="1" applyAlignment="1">
      <alignment horizontal="center" vertical="center"/>
    </xf>
    <xf numFmtId="0" fontId="2" fillId="0" borderId="8" xfId="1" applyFont="1" applyBorder="1" applyAlignment="1">
      <alignment vertical="top" wrapText="1"/>
    </xf>
    <xf numFmtId="0" fontId="2" fillId="0" borderId="8" xfId="1" applyFont="1" applyBorder="1" applyAlignment="1" applyProtection="1">
      <alignment horizontal="center" vertical="center"/>
      <protection locked="0"/>
    </xf>
    <xf numFmtId="0" fontId="2" fillId="0" borderId="8" xfId="1" applyFont="1" applyBorder="1" applyAlignment="1" applyProtection="1">
      <alignment horizontal="center" vertical="center" wrapText="1"/>
      <protection locked="0"/>
    </xf>
    <xf numFmtId="0" fontId="2" fillId="0" borderId="8" xfId="0" applyFont="1" applyBorder="1" applyAlignment="1">
      <alignment horizontal="center" vertical="top"/>
    </xf>
    <xf numFmtId="0" fontId="2" fillId="0" borderId="8" xfId="0" applyFont="1" applyBorder="1" applyAlignment="1">
      <alignment vertical="top"/>
    </xf>
    <xf numFmtId="0" fontId="2" fillId="0" borderId="17" xfId="0" applyFont="1" applyBorder="1" applyAlignment="1">
      <alignment horizontal="center" vertical="center"/>
    </xf>
    <xf numFmtId="0" fontId="2" fillId="3" borderId="8" xfId="3" applyFont="1" applyFill="1" applyBorder="1" applyAlignment="1">
      <alignment vertical="center"/>
    </xf>
    <xf numFmtId="0" fontId="4" fillId="0" borderId="8" xfId="0" applyFont="1" applyBorder="1" applyAlignment="1" applyProtection="1">
      <alignment vertical="center"/>
      <protection locked="0"/>
    </xf>
    <xf numFmtId="0" fontId="2" fillId="0" borderId="8" xfId="3" applyFont="1" applyBorder="1" applyAlignment="1">
      <alignment vertical="center"/>
    </xf>
    <xf numFmtId="0" fontId="2" fillId="3" borderId="8" xfId="3" applyFont="1" applyFill="1" applyBorder="1" applyAlignment="1">
      <alignment horizontal="center" vertical="center"/>
    </xf>
    <xf numFmtId="0" fontId="2" fillId="0" borderId="8" xfId="0" applyFont="1" applyBorder="1" applyAlignment="1" applyProtection="1">
      <alignment vertical="center"/>
      <protection locked="0"/>
    </xf>
    <xf numFmtId="0" fontId="4" fillId="3" borderId="8" xfId="3" applyFont="1" applyFill="1" applyBorder="1" applyAlignment="1">
      <alignment vertical="center"/>
    </xf>
    <xf numFmtId="0" fontId="36" fillId="18" borderId="8" xfId="3" applyFont="1" applyFill="1" applyBorder="1" applyAlignment="1">
      <alignment horizontal="center" vertical="center"/>
    </xf>
    <xf numFmtId="0" fontId="36" fillId="18" borderId="18" xfId="3" applyFont="1" applyFill="1" applyBorder="1" applyAlignment="1">
      <alignment horizontal="center" vertical="center"/>
    </xf>
    <xf numFmtId="0" fontId="36" fillId="18" borderId="9" xfId="3" applyFont="1" applyFill="1" applyBorder="1" applyAlignment="1">
      <alignment horizontal="center" vertical="center"/>
    </xf>
    <xf numFmtId="0" fontId="36" fillId="2" borderId="3" xfId="0" applyFont="1" applyFill="1" applyBorder="1" applyAlignment="1">
      <alignment horizontal="center" vertical="center"/>
    </xf>
    <xf numFmtId="0" fontId="36" fillId="3" borderId="8" xfId="3" applyFont="1" applyFill="1" applyBorder="1" applyAlignment="1">
      <alignment horizontal="center" vertical="center"/>
    </xf>
    <xf numFmtId="0" fontId="37" fillId="0" borderId="3" xfId="0" applyFont="1" applyBorder="1" applyAlignment="1">
      <alignment horizontal="center" vertical="center"/>
    </xf>
    <xf numFmtId="0" fontId="36" fillId="3" borderId="17" xfId="3" applyFont="1" applyFill="1" applyBorder="1" applyAlignment="1">
      <alignment horizontal="center" vertical="center"/>
    </xf>
    <xf numFmtId="0" fontId="2" fillId="0" borderId="38" xfId="0" applyFont="1" applyBorder="1" applyAlignment="1">
      <alignment horizontal="center" vertical="center"/>
    </xf>
    <xf numFmtId="0" fontId="40" fillId="0" borderId="3" xfId="0" applyFont="1" applyBorder="1" applyAlignment="1">
      <alignment horizontal="left" vertical="top"/>
    </xf>
    <xf numFmtId="0" fontId="40" fillId="0" borderId="8" xfId="0" applyFont="1" applyBorder="1" applyAlignment="1">
      <alignment horizontal="left" vertical="top"/>
    </xf>
    <xf numFmtId="0" fontId="40" fillId="0" borderId="0" xfId="0" applyFont="1" applyAlignment="1">
      <alignment horizontal="justify" vertical="top"/>
    </xf>
    <xf numFmtId="0" fontId="40" fillId="0" borderId="8" xfId="0" applyFont="1" applyBorder="1" applyAlignment="1">
      <alignment vertical="top"/>
    </xf>
    <xf numFmtId="0" fontId="40" fillId="0" borderId="0" xfId="0" applyFont="1" applyAlignment="1">
      <alignment horizontal="left" vertical="top"/>
    </xf>
    <xf numFmtId="0" fontId="40" fillId="2" borderId="8" xfId="0" applyFont="1" applyFill="1" applyBorder="1" applyAlignment="1">
      <alignment vertical="top"/>
    </xf>
    <xf numFmtId="0" fontId="40" fillId="0" borderId="0" xfId="0" applyFont="1" applyAlignment="1">
      <alignment vertical="top"/>
    </xf>
    <xf numFmtId="0" fontId="2" fillId="0" borderId="0" xfId="0" applyFont="1" applyAlignment="1">
      <alignment vertical="top"/>
    </xf>
    <xf numFmtId="0" fontId="4" fillId="0" borderId="0" xfId="0" applyFont="1" applyAlignment="1">
      <alignment horizontal="left" vertical="top"/>
    </xf>
    <xf numFmtId="0" fontId="4" fillId="0" borderId="8" xfId="0" applyFont="1" applyBorder="1" applyAlignment="1">
      <alignment horizontal="left" vertical="top"/>
    </xf>
    <xf numFmtId="0" fontId="42" fillId="0" borderId="0" xfId="0" applyFont="1" applyAlignment="1">
      <alignment horizontal="left" vertical="top"/>
    </xf>
    <xf numFmtId="0" fontId="42" fillId="0" borderId="8" xfId="0" applyFont="1" applyBorder="1" applyAlignment="1">
      <alignment horizontal="left" vertical="top"/>
    </xf>
    <xf numFmtId="0" fontId="2" fillId="0" borderId="40" xfId="0" applyFont="1" applyBorder="1" applyAlignment="1">
      <alignment horizontal="left" vertical="top"/>
    </xf>
    <xf numFmtId="0" fontId="4" fillId="0" borderId="16" xfId="0" applyFont="1" applyBorder="1" applyAlignment="1">
      <alignment horizontal="left" vertical="top"/>
    </xf>
    <xf numFmtId="0" fontId="4" fillId="2" borderId="9" xfId="0" applyFont="1" applyFill="1" applyBorder="1" applyAlignment="1">
      <alignment horizontal="left" vertical="top"/>
    </xf>
    <xf numFmtId="0" fontId="4" fillId="0" borderId="39" xfId="0" applyFont="1" applyBorder="1" applyAlignment="1">
      <alignment horizontal="left" vertical="top"/>
    </xf>
    <xf numFmtId="0" fontId="4" fillId="19" borderId="8" xfId="0" applyFont="1" applyFill="1" applyBorder="1" applyAlignment="1">
      <alignment horizontal="left" vertical="top"/>
    </xf>
    <xf numFmtId="0" fontId="4" fillId="19" borderId="41" xfId="0" applyFont="1" applyFill="1" applyBorder="1" applyAlignment="1">
      <alignment horizontal="left" vertical="top"/>
    </xf>
    <xf numFmtId="0" fontId="4" fillId="19" borderId="42" xfId="0" applyFont="1" applyFill="1" applyBorder="1" applyAlignment="1">
      <alignment horizontal="left" vertical="top"/>
    </xf>
    <xf numFmtId="0" fontId="4" fillId="19" borderId="39" xfId="0" applyFont="1" applyFill="1" applyBorder="1" applyAlignment="1">
      <alignment horizontal="left" vertical="top"/>
    </xf>
    <xf numFmtId="0" fontId="4" fillId="0" borderId="8" xfId="0" applyFont="1" applyBorder="1" applyAlignment="1" applyProtection="1">
      <alignment horizontal="left" vertical="top"/>
      <protection locked="0"/>
    </xf>
    <xf numFmtId="0" fontId="2" fillId="0" borderId="8" xfId="0" applyFont="1" applyBorder="1" applyAlignment="1">
      <alignment horizontal="left" vertical="top"/>
    </xf>
    <xf numFmtId="0" fontId="45" fillId="20" borderId="8" xfId="0" applyFont="1" applyFill="1" applyBorder="1" applyAlignment="1" applyProtection="1">
      <alignment horizontal="left" vertical="top"/>
      <protection locked="0"/>
    </xf>
    <xf numFmtId="0" fontId="4" fillId="0" borderId="17" xfId="0" applyFont="1" applyBorder="1" applyAlignment="1">
      <alignment horizontal="center" vertical="center"/>
    </xf>
    <xf numFmtId="0" fontId="45" fillId="0" borderId="8" xfId="0" applyFont="1" applyBorder="1" applyAlignment="1">
      <alignment horizontal="left" vertical="top"/>
    </xf>
    <xf numFmtId="0" fontId="44" fillId="0" borderId="8" xfId="0" applyFont="1" applyBorder="1" applyAlignment="1">
      <alignment horizontal="left" vertical="top"/>
    </xf>
    <xf numFmtId="0" fontId="4" fillId="0" borderId="8" xfId="3" applyFont="1" applyBorder="1" applyAlignment="1">
      <alignment vertical="center"/>
    </xf>
    <xf numFmtId="0" fontId="4" fillId="3" borderId="18" xfId="3" applyFont="1" applyFill="1" applyBorder="1" applyAlignment="1">
      <alignment vertical="center"/>
    </xf>
    <xf numFmtId="0" fontId="2" fillId="0" borderId="17" xfId="1" applyFont="1" applyBorder="1" applyAlignment="1">
      <alignment horizontal="center" vertical="center"/>
    </xf>
    <xf numFmtId="0" fontId="2" fillId="2" borderId="8" xfId="1" applyFont="1" applyFill="1" applyBorder="1" applyAlignment="1">
      <alignment horizontal="center" vertical="center"/>
    </xf>
    <xf numFmtId="0" fontId="2" fillId="2" borderId="8" xfId="1" applyFont="1" applyFill="1" applyBorder="1" applyAlignment="1">
      <alignment horizontal="left" vertical="center"/>
    </xf>
    <xf numFmtId="0" fontId="4" fillId="0" borderId="8" xfId="1" applyFont="1" applyBorder="1" applyAlignment="1">
      <alignment vertical="center"/>
    </xf>
    <xf numFmtId="0" fontId="4" fillId="2" borderId="0" xfId="0" applyFont="1" applyFill="1" applyAlignment="1">
      <alignment vertical="top"/>
    </xf>
    <xf numFmtId="0" fontId="4" fillId="0" borderId="8" xfId="1" applyFont="1" applyBorder="1" applyAlignment="1">
      <alignment vertical="top"/>
    </xf>
    <xf numFmtId="0" fontId="2" fillId="0" borderId="8" xfId="1" applyFont="1" applyBorder="1" applyAlignment="1">
      <alignment horizontal="center" vertical="top"/>
    </xf>
    <xf numFmtId="0" fontId="12" fillId="0" borderId="0" xfId="1" applyFont="1" applyAlignment="1">
      <alignment vertical="top"/>
    </xf>
    <xf numFmtId="0" fontId="12" fillId="0" borderId="8" xfId="1" applyFont="1" applyBorder="1" applyAlignment="1">
      <alignment vertical="center"/>
    </xf>
    <xf numFmtId="0" fontId="12" fillId="0" borderId="8" xfId="1" applyFont="1" applyBorder="1" applyAlignment="1">
      <alignment horizontal="left" vertical="center"/>
    </xf>
    <xf numFmtId="0" fontId="4" fillId="2" borderId="8" xfId="1" applyFont="1" applyFill="1" applyBorder="1" applyAlignment="1">
      <alignment horizontal="left" vertical="center"/>
    </xf>
    <xf numFmtId="0" fontId="2" fillId="0" borderId="3" xfId="1" applyFont="1" applyBorder="1" applyAlignment="1">
      <alignment horizontal="center" vertical="center"/>
    </xf>
    <xf numFmtId="0" fontId="2" fillId="2" borderId="3" xfId="1" applyFont="1" applyFill="1" applyBorder="1" applyAlignment="1">
      <alignment horizontal="left" vertical="top"/>
    </xf>
    <xf numFmtId="0" fontId="2" fillId="0" borderId="3" xfId="1" applyFont="1" applyBorder="1" applyAlignment="1">
      <alignment horizontal="left" vertical="center"/>
    </xf>
    <xf numFmtId="0" fontId="2" fillId="0" borderId="0" xfId="1" applyFont="1" applyAlignment="1">
      <alignment vertical="center"/>
    </xf>
    <xf numFmtId="0" fontId="4" fillId="2" borderId="8" xfId="1" applyFont="1" applyFill="1" applyBorder="1" applyAlignment="1">
      <alignment vertical="center"/>
    </xf>
    <xf numFmtId="0" fontId="2" fillId="0" borderId="8" xfId="1" applyFont="1" applyBorder="1" applyAlignment="1">
      <alignment horizontal="left" vertical="top"/>
    </xf>
    <xf numFmtId="0" fontId="2" fillId="0" borderId="0" xfId="1" applyFont="1" applyAlignment="1">
      <alignment horizontal="left" vertical="top"/>
    </xf>
    <xf numFmtId="0" fontId="2" fillId="0" borderId="3" xfId="1" applyFont="1" applyBorder="1" applyAlignment="1">
      <alignment horizontal="left" vertical="top"/>
    </xf>
    <xf numFmtId="0" fontId="2" fillId="0" borderId="8" xfId="1" applyFont="1" applyBorder="1" applyAlignment="1">
      <alignment vertical="center"/>
    </xf>
    <xf numFmtId="0" fontId="2" fillId="2" borderId="8" xfId="1" applyFont="1" applyFill="1" applyBorder="1" applyAlignment="1">
      <alignment horizontal="left" vertical="top"/>
    </xf>
    <xf numFmtId="0" fontId="2" fillId="2" borderId="3" xfId="1" applyFont="1" applyFill="1" applyBorder="1" applyAlignment="1">
      <alignment horizontal="center" vertical="center"/>
    </xf>
    <xf numFmtId="0" fontId="2" fillId="2" borderId="3" xfId="1" applyFont="1" applyFill="1" applyBorder="1" applyAlignment="1">
      <alignment horizontal="center" vertical="top"/>
    </xf>
    <xf numFmtId="0" fontId="2" fillId="2" borderId="3" xfId="1" applyFont="1" applyFill="1" applyBorder="1" applyAlignment="1">
      <alignment horizontal="left" vertical="center"/>
    </xf>
    <xf numFmtId="0" fontId="51" fillId="2" borderId="0" xfId="1" applyFont="1" applyFill="1" applyAlignment="1">
      <alignment vertical="top"/>
    </xf>
    <xf numFmtId="0" fontId="4" fillId="0" borderId="0" xfId="1" applyFont="1" applyAlignment="1">
      <alignment vertical="center"/>
    </xf>
    <xf numFmtId="0" fontId="4" fillId="0" borderId="8" xfId="1" applyFont="1" applyBorder="1" applyAlignment="1" applyProtection="1">
      <alignment vertical="center"/>
      <protection locked="0"/>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8" xfId="0" applyFont="1" applyBorder="1" applyAlignment="1">
      <alignment horizontal="center" vertical="center" wrapText="1"/>
    </xf>
    <xf numFmtId="0" fontId="16" fillId="0" borderId="3" xfId="0" applyFont="1" applyBorder="1" applyAlignment="1">
      <alignment horizontal="left" vertical="center"/>
    </xf>
    <xf numFmtId="0" fontId="16" fillId="0" borderId="8" xfId="3" applyFont="1" applyBorder="1" applyAlignment="1">
      <alignment horizontal="left" vertical="center"/>
    </xf>
    <xf numFmtId="0" fontId="16" fillId="0" borderId="8" xfId="0" applyFont="1" applyBorder="1" applyAlignment="1">
      <alignment horizontal="left" vertical="center"/>
    </xf>
    <xf numFmtId="0" fontId="16" fillId="0" borderId="8"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39" xfId="0" applyFont="1" applyBorder="1" applyAlignment="1">
      <alignment horizontal="left" vertical="center" wrapText="1"/>
    </xf>
    <xf numFmtId="0" fontId="16" fillId="0" borderId="18" xfId="0" applyFont="1" applyBorder="1" applyAlignment="1">
      <alignment horizontal="left" vertical="center" wrapText="1"/>
    </xf>
    <xf numFmtId="0" fontId="16" fillId="0" borderId="8" xfId="1" applyFont="1" applyBorder="1" applyAlignment="1">
      <alignment horizontal="left" vertical="center" wrapText="1"/>
    </xf>
    <xf numFmtId="0" fontId="16" fillId="0" borderId="8" xfId="1" applyFont="1" applyBorder="1" applyAlignment="1" applyProtection="1">
      <alignment horizontal="left" vertical="center"/>
      <protection locked="0"/>
    </xf>
    <xf numFmtId="0" fontId="16" fillId="0" borderId="8" xfId="1" applyFont="1" applyBorder="1" applyAlignment="1">
      <alignment horizontal="center" vertical="center" wrapText="1"/>
    </xf>
    <xf numFmtId="0" fontId="16" fillId="0" borderId="8" xfId="1" applyFont="1" applyBorder="1" applyAlignment="1" applyProtection="1">
      <alignment horizontal="center" vertical="center" wrapText="1"/>
      <protection locked="0"/>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18" xfId="0" applyFont="1" applyBorder="1" applyAlignment="1">
      <alignment horizontal="left" vertical="center"/>
    </xf>
    <xf numFmtId="0" fontId="16" fillId="0" borderId="8" xfId="1" applyFont="1" applyBorder="1" applyAlignment="1">
      <alignment horizontal="left" vertical="center"/>
    </xf>
    <xf numFmtId="0" fontId="16" fillId="0" borderId="3" xfId="0" applyFont="1" applyBorder="1" applyAlignment="1">
      <alignment horizontal="left" vertical="center" wrapText="1"/>
    </xf>
    <xf numFmtId="0" fontId="16" fillId="0" borderId="8" xfId="3" applyFont="1" applyBorder="1" applyAlignment="1">
      <alignment horizontal="left" vertical="center" wrapText="1"/>
    </xf>
    <xf numFmtId="0" fontId="16" fillId="0" borderId="39"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39" xfId="3" applyFont="1" applyBorder="1" applyAlignment="1">
      <alignment horizontal="left" vertical="center"/>
    </xf>
    <xf numFmtId="0" fontId="16" fillId="0" borderId="3" xfId="3" applyFont="1" applyBorder="1" applyAlignment="1">
      <alignment horizontal="left" vertical="center"/>
    </xf>
    <xf numFmtId="0" fontId="16" fillId="0" borderId="17" xfId="0" applyFont="1" applyBorder="1" applyAlignment="1">
      <alignment horizontal="left" vertical="center"/>
    </xf>
    <xf numFmtId="0" fontId="16" fillId="0" borderId="8" xfId="0" applyFont="1" applyBorder="1" applyAlignment="1" applyProtection="1">
      <alignment horizontal="left" vertical="center"/>
      <protection locked="0"/>
    </xf>
    <xf numFmtId="0" fontId="16" fillId="0" borderId="17" xfId="0" applyFont="1" applyBorder="1" applyAlignment="1">
      <alignment horizontal="left" vertical="center" wrapText="1"/>
    </xf>
    <xf numFmtId="0" fontId="16" fillId="0" borderId="3" xfId="1" applyFont="1" applyBorder="1" applyAlignment="1">
      <alignment horizontal="left" vertical="center" wrapText="1"/>
    </xf>
    <xf numFmtId="0" fontId="16" fillId="0" borderId="3" xfId="1" applyFont="1" applyBorder="1" applyAlignment="1">
      <alignment horizontal="center" vertical="center" wrapText="1"/>
    </xf>
    <xf numFmtId="0" fontId="16" fillId="0" borderId="3" xfId="1" applyFont="1" applyBorder="1" applyAlignment="1">
      <alignment horizontal="left" vertical="center"/>
    </xf>
    <xf numFmtId="0" fontId="16" fillId="0" borderId="39" xfId="1" applyFont="1" applyBorder="1" applyAlignment="1">
      <alignment horizontal="left" vertical="center" wrapText="1"/>
    </xf>
    <xf numFmtId="0" fontId="16" fillId="0" borderId="41" xfId="1" applyFont="1" applyBorder="1" applyAlignment="1">
      <alignment horizontal="left" vertical="center"/>
    </xf>
    <xf numFmtId="0" fontId="16" fillId="0" borderId="42" xfId="1" applyFont="1" applyBorder="1" applyAlignment="1">
      <alignment horizontal="left" vertical="center"/>
    </xf>
    <xf numFmtId="0" fontId="16" fillId="0" borderId="0" xfId="3" applyFont="1" applyAlignment="1">
      <alignment horizontal="left" vertical="center"/>
    </xf>
    <xf numFmtId="0" fontId="16" fillId="0" borderId="41" xfId="1" applyFont="1" applyBorder="1" applyAlignment="1">
      <alignment horizontal="center" vertical="center" wrapText="1"/>
    </xf>
    <xf numFmtId="0" fontId="16" fillId="0" borderId="17" xfId="0" applyFont="1" applyBorder="1" applyAlignment="1">
      <alignment horizontal="center" vertical="center" wrapText="1"/>
    </xf>
    <xf numFmtId="0" fontId="16" fillId="0" borderId="39" xfId="1" applyFont="1" applyBorder="1" applyAlignment="1">
      <alignment horizontal="center" vertical="center" wrapText="1"/>
    </xf>
    <xf numFmtId="0" fontId="16" fillId="0" borderId="9" xfId="0" applyFont="1" applyBorder="1" applyAlignment="1">
      <alignment horizontal="left" vertical="center"/>
    </xf>
    <xf numFmtId="0" fontId="16" fillId="0" borderId="19" xfId="1" applyFont="1" applyBorder="1" applyAlignment="1">
      <alignment horizontal="left" vertical="center" wrapText="1"/>
    </xf>
    <xf numFmtId="0" fontId="16" fillId="0" borderId="18" xfId="1" applyFont="1" applyBorder="1" applyAlignment="1">
      <alignment horizontal="left" vertical="center" wrapText="1"/>
    </xf>
    <xf numFmtId="0" fontId="16" fillId="0" borderId="0" xfId="1" applyFont="1" applyAlignment="1">
      <alignment horizontal="left" vertical="center" wrapText="1"/>
    </xf>
    <xf numFmtId="0" fontId="16" fillId="0" borderId="9" xfId="3" applyFont="1" applyBorder="1" applyAlignment="1">
      <alignment horizontal="left" vertical="center"/>
    </xf>
    <xf numFmtId="0" fontId="16" fillId="0" borderId="3" xfId="0" applyFont="1" applyBorder="1" applyAlignment="1" applyProtection="1">
      <alignment horizontal="left" vertical="center"/>
      <protection locked="0"/>
    </xf>
    <xf numFmtId="0" fontId="16" fillId="0" borderId="0" xfId="1" applyFont="1" applyAlignment="1">
      <alignment horizontal="left" vertical="center"/>
    </xf>
    <xf numFmtId="0" fontId="16" fillId="0" borderId="18" xfId="1" applyFont="1" applyBorder="1" applyAlignment="1">
      <alignment horizontal="left" vertical="center"/>
    </xf>
    <xf numFmtId="0" fontId="16" fillId="0" borderId="16" xfId="1" applyFont="1" applyBorder="1" applyAlignment="1">
      <alignment horizontal="left" vertical="center"/>
    </xf>
    <xf numFmtId="0" fontId="16" fillId="0" borderId="9" xfId="1" applyFont="1" applyBorder="1" applyAlignment="1">
      <alignment horizontal="left" vertical="center"/>
    </xf>
    <xf numFmtId="0" fontId="16" fillId="0" borderId="39" xfId="1" applyFont="1" applyBorder="1" applyAlignment="1">
      <alignment horizontal="left" vertical="center"/>
    </xf>
    <xf numFmtId="0" fontId="16" fillId="0" borderId="3" xfId="0" applyFont="1" applyBorder="1" applyAlignment="1" applyProtection="1">
      <alignment horizontal="center" vertical="center" wrapText="1"/>
      <protection locked="0"/>
    </xf>
    <xf numFmtId="0" fontId="16" fillId="0" borderId="41" xfId="0" applyFont="1" applyBorder="1" applyAlignment="1" applyProtection="1">
      <alignment horizontal="center" vertical="center" wrapText="1"/>
      <protection locked="0"/>
    </xf>
    <xf numFmtId="0" fontId="16" fillId="0" borderId="37" xfId="0" applyFont="1" applyBorder="1" applyAlignment="1">
      <alignment horizontal="left" vertical="center" wrapText="1"/>
    </xf>
    <xf numFmtId="0" fontId="16" fillId="0" borderId="40" xfId="3" applyFont="1" applyBorder="1" applyAlignment="1">
      <alignment horizontal="left" vertical="center"/>
    </xf>
    <xf numFmtId="0" fontId="16" fillId="0" borderId="39" xfId="0" applyFont="1" applyBorder="1" applyAlignment="1" applyProtection="1">
      <alignment horizontal="center" vertical="center" wrapText="1"/>
      <protection locked="0"/>
    </xf>
    <xf numFmtId="0" fontId="16" fillId="0" borderId="3" xfId="3" applyFont="1" applyBorder="1" applyAlignment="1">
      <alignment horizontal="left" vertical="center" wrapText="1"/>
    </xf>
    <xf numFmtId="0" fontId="14" fillId="0" borderId="37" xfId="0" applyFont="1" applyBorder="1" applyAlignment="1">
      <alignment vertical="center" wrapText="1"/>
    </xf>
    <xf numFmtId="0" fontId="14" fillId="0" borderId="37" xfId="0" applyFont="1" applyBorder="1" applyAlignment="1">
      <alignment horizontal="left" vertical="center" wrapText="1"/>
    </xf>
    <xf numFmtId="0" fontId="24" fillId="5" borderId="8" xfId="0" applyFont="1" applyFill="1" applyBorder="1" applyAlignment="1">
      <alignment vertical="center" wrapText="1"/>
    </xf>
    <xf numFmtId="0" fontId="9" fillId="3" borderId="8" xfId="3" applyFont="1" applyFill="1" applyBorder="1" applyAlignment="1">
      <alignment vertical="center" wrapText="1"/>
    </xf>
    <xf numFmtId="0" fontId="9" fillId="0" borderId="3" xfId="0" applyFont="1" applyBorder="1" applyAlignment="1">
      <alignment horizontal="center" vertical="center" wrapText="1"/>
    </xf>
    <xf numFmtId="0" fontId="9" fillId="3" borderId="1" xfId="3" applyFont="1" applyFill="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9" xfId="0" applyFont="1" applyFill="1" applyBorder="1" applyAlignment="1">
      <alignment horizontal="center" vertical="center"/>
    </xf>
    <xf numFmtId="0" fontId="1" fillId="10" borderId="18" xfId="0" applyFont="1" applyFill="1" applyBorder="1" applyAlignment="1">
      <alignment horizontal="center" vertical="center" wrapText="1"/>
    </xf>
    <xf numFmtId="0" fontId="11" fillId="6" borderId="21" xfId="0" applyFont="1" applyFill="1" applyBorder="1" applyAlignment="1">
      <alignment horizontal="left" vertical="center" wrapText="1"/>
    </xf>
    <xf numFmtId="0" fontId="4" fillId="0" borderId="22" xfId="0" applyFont="1" applyBorder="1"/>
    <xf numFmtId="0" fontId="4" fillId="0" borderId="23" xfId="0" applyFont="1" applyBorder="1"/>
    <xf numFmtId="0" fontId="11" fillId="6" borderId="24" xfId="0" applyFont="1" applyFill="1" applyBorder="1" applyAlignment="1">
      <alignment horizontal="left" vertical="center" wrapText="1"/>
    </xf>
    <xf numFmtId="0" fontId="4" fillId="0" borderId="0" xfId="0" applyFont="1"/>
    <xf numFmtId="0" fontId="4" fillId="0" borderId="25" xfId="0" applyFont="1" applyBorder="1"/>
    <xf numFmtId="0" fontId="3" fillId="6" borderId="24" xfId="0" applyFont="1" applyFill="1" applyBorder="1" applyAlignment="1">
      <alignment horizontal="left" vertical="center" wrapText="1"/>
    </xf>
    <xf numFmtId="0" fontId="1" fillId="4" borderId="8" xfId="0" applyFont="1" applyFill="1" applyBorder="1" applyAlignment="1">
      <alignment horizontal="left" vertical="center"/>
    </xf>
    <xf numFmtId="0" fontId="2" fillId="2" borderId="29" xfId="0" applyFont="1" applyFill="1" applyBorder="1" applyAlignment="1">
      <alignment horizontal="left" vertical="top" wrapText="1"/>
    </xf>
    <xf numFmtId="0" fontId="2" fillId="2" borderId="0" xfId="0" applyFont="1" applyFill="1" applyAlignment="1">
      <alignment horizontal="left" vertical="top" wrapText="1"/>
    </xf>
    <xf numFmtId="0" fontId="2" fillId="2" borderId="30" xfId="0" applyFont="1" applyFill="1" applyBorder="1" applyAlignment="1">
      <alignment horizontal="left" vertical="top" wrapText="1"/>
    </xf>
    <xf numFmtId="0" fontId="2" fillId="0" borderId="29" xfId="0" applyFont="1" applyBorder="1" applyAlignment="1">
      <alignment horizontal="left" vertical="top" wrapText="1"/>
    </xf>
    <xf numFmtId="0" fontId="2" fillId="0" borderId="0" xfId="0" applyFont="1" applyAlignment="1">
      <alignment horizontal="left" vertical="top" wrapText="1"/>
    </xf>
    <xf numFmtId="0" fontId="2" fillId="0" borderId="30" xfId="0" applyFont="1" applyBorder="1" applyAlignment="1">
      <alignment horizontal="left" vertical="top" wrapText="1"/>
    </xf>
    <xf numFmtId="0" fontId="2" fillId="2" borderId="31" xfId="0" applyFont="1" applyFill="1" applyBorder="1" applyAlignment="1">
      <alignment horizontal="left" vertical="top" wrapText="1"/>
    </xf>
    <xf numFmtId="0" fontId="2" fillId="2" borderId="32" xfId="0" applyFont="1" applyFill="1" applyBorder="1" applyAlignment="1">
      <alignment horizontal="left" vertical="top" wrapText="1"/>
    </xf>
    <xf numFmtId="0" fontId="2" fillId="2" borderId="33" xfId="0" applyFont="1" applyFill="1" applyBorder="1" applyAlignment="1">
      <alignment horizontal="left"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1" fillId="4" borderId="8" xfId="0" applyFont="1" applyFill="1" applyBorder="1" applyAlignment="1">
      <alignment horizontal="center" vertical="center"/>
    </xf>
    <xf numFmtId="0" fontId="32" fillId="4" borderId="8" xfId="0" applyFont="1" applyFill="1" applyBorder="1" applyAlignment="1">
      <alignment horizontal="center" vertical="center"/>
    </xf>
    <xf numFmtId="0" fontId="1" fillId="17" borderId="4" xfId="0" applyFont="1" applyFill="1" applyBorder="1" applyAlignment="1">
      <alignment horizontal="center" vertical="center"/>
    </xf>
    <xf numFmtId="0" fontId="1" fillId="17" borderId="2" xfId="0" applyFont="1" applyFill="1" applyBorder="1" applyAlignment="1">
      <alignment horizontal="center" vertical="center"/>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28" xfId="0" applyFont="1" applyFill="1" applyBorder="1" applyAlignment="1">
      <alignment horizontal="left" vertical="top" wrapText="1"/>
    </xf>
    <xf numFmtId="0" fontId="1" fillId="10" borderId="34" xfId="0" applyFont="1" applyFill="1" applyBorder="1" applyAlignment="1">
      <alignment horizontal="center" vertical="center" wrapText="1"/>
    </xf>
    <xf numFmtId="0" fontId="1" fillId="10" borderId="35" xfId="0" applyFont="1" applyFill="1" applyBorder="1" applyAlignment="1">
      <alignment horizontal="center" vertical="center" wrapText="1"/>
    </xf>
    <xf numFmtId="0" fontId="1" fillId="10" borderId="36" xfId="0" applyFont="1" applyFill="1" applyBorder="1" applyAlignment="1">
      <alignment horizontal="center" vertical="center" wrapText="1"/>
    </xf>
    <xf numFmtId="0" fontId="15" fillId="6" borderId="24"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8" xfId="0" applyFont="1" applyFill="1" applyBorder="1" applyAlignment="1">
      <alignment horizontal="center" vertical="center"/>
    </xf>
    <xf numFmtId="0" fontId="4" fillId="2" borderId="29" xfId="0" applyFont="1" applyFill="1" applyBorder="1" applyAlignment="1">
      <alignment horizontal="left" vertical="top" wrapText="1"/>
    </xf>
    <xf numFmtId="0" fontId="4" fillId="2" borderId="0" xfId="0" applyFont="1" applyFill="1" applyAlignment="1">
      <alignment horizontal="left" vertical="top" wrapText="1"/>
    </xf>
    <xf numFmtId="0" fontId="4"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wrapText="1"/>
    </xf>
    <xf numFmtId="0" fontId="4" fillId="2" borderId="33" xfId="0" applyFont="1" applyFill="1" applyBorder="1" applyAlignment="1">
      <alignment horizontal="left" vertical="top" wrapText="1"/>
    </xf>
    <xf numFmtId="0" fontId="1" fillId="17" borderId="5" xfId="0" applyFont="1" applyFill="1" applyBorder="1" applyAlignment="1">
      <alignment horizontal="center" vertical="center"/>
    </xf>
    <xf numFmtId="0" fontId="1" fillId="17" borderId="0" xfId="0" applyFont="1" applyFill="1" applyAlignment="1">
      <alignment horizontal="center" vertical="center"/>
    </xf>
    <xf numFmtId="0" fontId="1" fillId="4" borderId="18" xfId="0" applyFont="1" applyFill="1" applyBorder="1" applyAlignment="1">
      <alignment horizontal="center" vertical="center" wrapText="1"/>
    </xf>
    <xf numFmtId="0" fontId="11" fillId="6" borderId="26" xfId="0" applyFont="1" applyFill="1" applyBorder="1" applyAlignment="1">
      <alignment horizontal="left" vertical="center" wrapText="1"/>
    </xf>
    <xf numFmtId="0" fontId="4" fillId="0" borderId="27" xfId="0" applyFont="1" applyBorder="1"/>
    <xf numFmtId="0" fontId="4" fillId="0" borderId="28" xfId="0" applyFont="1" applyBorder="1"/>
    <xf numFmtId="0" fontId="11" fillId="6" borderId="29" xfId="0" applyFont="1" applyFill="1" applyBorder="1" applyAlignment="1">
      <alignment horizontal="left" vertical="center" wrapText="1"/>
    </xf>
    <xf numFmtId="0" fontId="4" fillId="0" borderId="30" xfId="0" applyFont="1" applyBorder="1"/>
    <xf numFmtId="0" fontId="3" fillId="6" borderId="29" xfId="0" applyFont="1" applyFill="1" applyBorder="1" applyAlignment="1">
      <alignment horizontal="left" vertical="center" wrapText="1"/>
    </xf>
    <xf numFmtId="0" fontId="3" fillId="6" borderId="5" xfId="0" applyFont="1" applyFill="1" applyBorder="1" applyAlignment="1">
      <alignment horizontal="left" vertical="top" wrapText="1"/>
    </xf>
    <xf numFmtId="0" fontId="4" fillId="0" borderId="0" xfId="0" applyFont="1" applyAlignment="1">
      <alignment vertical="top" wrapText="1"/>
    </xf>
    <xf numFmtId="0" fontId="4" fillId="20" borderId="0" xfId="0" applyFont="1" applyFill="1" applyAlignment="1">
      <alignment vertical="top" wrapText="1"/>
    </xf>
    <xf numFmtId="0" fontId="4" fillId="0" borderId="15" xfId="0" applyFont="1" applyBorder="1" applyAlignment="1">
      <alignment vertical="top" wrapText="1"/>
    </xf>
    <xf numFmtId="0" fontId="19" fillId="21" borderId="8" xfId="0" applyFont="1" applyFill="1" applyBorder="1" applyAlignment="1">
      <alignment horizontal="left" vertical="top" wrapText="1"/>
    </xf>
    <xf numFmtId="0" fontId="19" fillId="20" borderId="8" xfId="0" applyFont="1" applyFill="1" applyBorder="1" applyAlignment="1">
      <alignment horizontal="left" vertical="top" wrapText="1"/>
    </xf>
    <xf numFmtId="0" fontId="10" fillId="4" borderId="10" xfId="0" applyFont="1" applyFill="1" applyBorder="1" applyAlignment="1">
      <alignment horizontal="center" vertical="top" wrapText="1"/>
    </xf>
    <xf numFmtId="0" fontId="10" fillId="4" borderId="9" xfId="0" applyFont="1" applyFill="1" applyBorder="1" applyAlignment="1">
      <alignment horizontal="center" vertical="top" wrapText="1"/>
    </xf>
    <xf numFmtId="0" fontId="10" fillId="20" borderId="11"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17" borderId="4" xfId="0" applyFont="1" applyFill="1" applyBorder="1" applyAlignment="1">
      <alignment horizontal="center" vertical="top" wrapText="1"/>
    </xf>
    <xf numFmtId="0" fontId="10" fillId="17" borderId="2" xfId="0" applyFont="1" applyFill="1" applyBorder="1" applyAlignment="1">
      <alignment horizontal="center" vertical="top" wrapText="1"/>
    </xf>
    <xf numFmtId="0" fontId="10" fillId="20" borderId="2" xfId="0" applyFont="1" applyFill="1" applyBorder="1" applyAlignment="1">
      <alignment horizontal="center" vertical="top" wrapText="1"/>
    </xf>
    <xf numFmtId="0" fontId="10" fillId="17" borderId="14" xfId="0" applyFont="1" applyFill="1" applyBorder="1" applyAlignment="1">
      <alignment horizontal="center" vertical="top" wrapText="1"/>
    </xf>
    <xf numFmtId="0" fontId="1" fillId="4" borderId="34" xfId="0" applyFont="1" applyFill="1" applyBorder="1" applyAlignment="1">
      <alignment horizontal="center" vertical="top" wrapText="1"/>
    </xf>
    <xf numFmtId="0" fontId="1" fillId="4" borderId="35" xfId="0" applyFont="1" applyFill="1" applyBorder="1" applyAlignment="1">
      <alignment horizontal="center" vertical="top" wrapText="1"/>
    </xf>
    <xf numFmtId="0" fontId="1" fillId="20" borderId="35" xfId="0" applyFont="1" applyFill="1" applyBorder="1" applyAlignment="1">
      <alignment horizontal="center" vertical="top" wrapText="1"/>
    </xf>
    <xf numFmtId="0" fontId="1" fillId="4" borderId="36" xfId="0" applyFont="1" applyFill="1" applyBorder="1" applyAlignment="1">
      <alignment horizontal="center" vertical="top" wrapText="1"/>
    </xf>
    <xf numFmtId="0" fontId="11" fillId="6" borderId="43" xfId="0" applyFont="1" applyFill="1" applyBorder="1" applyAlignment="1">
      <alignment horizontal="left" vertical="top" wrapText="1"/>
    </xf>
    <xf numFmtId="0" fontId="4" fillId="0" borderId="22" xfId="0" applyFont="1" applyBorder="1" applyAlignment="1">
      <alignment vertical="top" wrapText="1"/>
    </xf>
    <xf numFmtId="0" fontId="4" fillId="20" borderId="22" xfId="0" applyFont="1" applyFill="1" applyBorder="1" applyAlignment="1">
      <alignment vertical="top" wrapText="1"/>
    </xf>
    <xf numFmtId="0" fontId="4" fillId="0" borderId="44" xfId="0" applyFont="1" applyBorder="1" applyAlignment="1">
      <alignment vertical="top" wrapText="1"/>
    </xf>
    <xf numFmtId="0" fontId="11" fillId="6" borderId="5"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0" borderId="0" xfId="0" applyFont="1" applyFill="1" applyAlignment="1">
      <alignment horizontal="left" vertical="top" wrapText="1"/>
    </xf>
    <xf numFmtId="0" fontId="2" fillId="2" borderId="15"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0" borderId="13" xfId="0" applyFont="1" applyFill="1" applyBorder="1" applyAlignment="1">
      <alignment horizontal="left" vertical="top" wrapText="1"/>
    </xf>
    <xf numFmtId="0" fontId="2" fillId="2" borderId="16" xfId="0" applyFont="1" applyFill="1" applyBorder="1" applyAlignment="1">
      <alignment horizontal="left" vertical="top" wrapText="1"/>
    </xf>
    <xf numFmtId="0" fontId="10" fillId="22" borderId="45" xfId="0" applyFont="1" applyFill="1" applyBorder="1" applyAlignment="1">
      <alignment horizontal="center" vertical="top" wrapText="1"/>
    </xf>
    <xf numFmtId="0" fontId="43" fillId="0" borderId="0" xfId="0" applyFont="1" applyAlignment="1">
      <alignment vertical="top" wrapText="1"/>
    </xf>
    <xf numFmtId="0" fontId="43" fillId="0" borderId="15" xfId="0" applyFont="1" applyBorder="1" applyAlignment="1">
      <alignment vertical="top" wrapText="1"/>
    </xf>
    <xf numFmtId="0" fontId="3" fillId="2" borderId="18" xfId="0" applyFont="1" applyFill="1" applyBorder="1" applyAlignment="1">
      <alignment horizontal="left" vertical="top" wrapText="1"/>
    </xf>
    <xf numFmtId="0" fontId="2" fillId="2" borderId="18" xfId="0" applyFont="1" applyFill="1" applyBorder="1" applyAlignment="1">
      <alignment horizontal="left" vertical="top" wrapText="1"/>
    </xf>
    <xf numFmtId="0" fontId="2" fillId="20" borderId="18" xfId="0" applyFont="1" applyFill="1" applyBorder="1" applyAlignment="1">
      <alignment horizontal="left" vertical="top" wrapText="1"/>
    </xf>
    <xf numFmtId="0" fontId="13" fillId="6" borderId="21" xfId="0" applyFont="1" applyFill="1" applyBorder="1" applyAlignment="1">
      <alignment horizontal="left" vertical="center" wrapText="1"/>
    </xf>
    <xf numFmtId="0" fontId="13" fillId="6" borderId="24" xfId="0" applyFont="1" applyFill="1" applyBorder="1" applyAlignment="1">
      <alignment horizontal="left" vertical="center" wrapText="1"/>
    </xf>
    <xf numFmtId="0" fontId="1" fillId="17" borderId="4" xfId="0" applyFont="1" applyFill="1" applyBorder="1" applyAlignment="1">
      <alignment horizontal="center" vertical="top" wrapText="1"/>
    </xf>
    <xf numFmtId="0" fontId="1" fillId="17" borderId="2" xfId="0" applyFont="1" applyFill="1" applyBorder="1" applyAlignment="1">
      <alignment horizontal="center" vertical="top" wrapText="1"/>
    </xf>
    <xf numFmtId="0" fontId="1" fillId="17" borderId="14" xfId="0" applyFont="1" applyFill="1" applyBorder="1" applyAlignment="1">
      <alignment horizontal="center" vertical="top" wrapText="1"/>
    </xf>
    <xf numFmtId="0" fontId="3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5" fillId="2" borderId="26" xfId="0" applyFont="1" applyFill="1" applyBorder="1" applyAlignment="1">
      <alignment horizontal="left" vertical="top" wrapText="1"/>
    </xf>
    <xf numFmtId="0" fontId="15" fillId="2" borderId="27" xfId="0" applyFont="1" applyFill="1" applyBorder="1" applyAlignment="1">
      <alignment horizontal="left" vertical="top" wrapText="1"/>
    </xf>
    <xf numFmtId="0" fontId="15" fillId="2" borderId="28" xfId="0" applyFont="1" applyFill="1" applyBorder="1" applyAlignment="1">
      <alignment horizontal="left" vertical="top" wrapText="1"/>
    </xf>
    <xf numFmtId="0" fontId="1" fillId="17" borderId="46" xfId="0" applyFont="1" applyFill="1" applyBorder="1" applyAlignment="1">
      <alignment horizontal="center" vertical="center"/>
    </xf>
    <xf numFmtId="0" fontId="1" fillId="17" borderId="47" xfId="0" applyFont="1" applyFill="1" applyBorder="1" applyAlignment="1">
      <alignment horizontal="center" vertical="center"/>
    </xf>
    <xf numFmtId="0" fontId="48" fillId="23" borderId="18" xfId="1" applyFont="1" applyFill="1" applyBorder="1" applyAlignment="1">
      <alignment horizontal="center" vertical="center" wrapText="1"/>
    </xf>
    <xf numFmtId="0" fontId="3" fillId="6" borderId="21" xfId="1" applyFont="1" applyFill="1" applyBorder="1" applyAlignment="1">
      <alignment horizontal="left" vertical="center" wrapText="1"/>
    </xf>
    <xf numFmtId="0" fontId="4" fillId="0" borderId="22" xfId="1" applyFont="1" applyBorder="1"/>
    <xf numFmtId="0" fontId="4" fillId="0" borderId="23" xfId="1" applyFont="1" applyBorder="1"/>
    <xf numFmtId="0" fontId="15" fillId="6" borderId="24" xfId="1" applyFont="1" applyFill="1" applyBorder="1" applyAlignment="1">
      <alignment horizontal="left" vertical="center" wrapText="1"/>
    </xf>
    <xf numFmtId="0" fontId="4" fillId="0" borderId="0" xfId="1" applyFont="1"/>
    <xf numFmtId="0" fontId="4" fillId="0" borderId="25" xfId="1" applyFont="1" applyBorder="1"/>
    <xf numFmtId="0" fontId="3" fillId="2" borderId="26" xfId="1" applyFont="1" applyFill="1" applyBorder="1" applyAlignment="1">
      <alignment horizontal="left" vertical="top" wrapText="1"/>
    </xf>
    <xf numFmtId="0" fontId="3" fillId="2" borderId="27" xfId="1" applyFont="1" applyFill="1" applyBorder="1" applyAlignment="1">
      <alignment horizontal="left" vertical="top" wrapText="1"/>
    </xf>
    <xf numFmtId="0" fontId="3" fillId="2" borderId="28" xfId="1" applyFont="1" applyFill="1" applyBorder="1" applyAlignment="1">
      <alignment horizontal="left" vertical="top" wrapText="1"/>
    </xf>
    <xf numFmtId="0" fontId="4" fillId="2" borderId="29" xfId="1" applyFont="1" applyFill="1" applyBorder="1" applyAlignment="1">
      <alignment horizontal="left" vertical="top" wrapText="1"/>
    </xf>
    <xf numFmtId="0" fontId="4" fillId="2" borderId="0" xfId="1" applyFont="1" applyFill="1" applyAlignment="1">
      <alignment horizontal="left" vertical="top" wrapText="1"/>
    </xf>
    <xf numFmtId="0" fontId="4" fillId="2" borderId="30" xfId="1" applyFont="1" applyFill="1" applyBorder="1" applyAlignment="1">
      <alignment horizontal="left" vertical="top" wrapText="1"/>
    </xf>
    <xf numFmtId="0" fontId="4" fillId="4" borderId="8" xfId="1" applyFont="1" applyFill="1" applyBorder="1" applyAlignment="1">
      <alignment horizontal="left" vertical="center"/>
    </xf>
    <xf numFmtId="0" fontId="48" fillId="4" borderId="10" xfId="1" applyFont="1" applyFill="1" applyBorder="1" applyAlignment="1">
      <alignment horizontal="center" vertical="center" wrapText="1"/>
    </xf>
    <xf numFmtId="0" fontId="48" fillId="4" borderId="11" xfId="1" applyFont="1" applyFill="1" applyBorder="1" applyAlignment="1">
      <alignment horizontal="center" vertical="center" wrapText="1"/>
    </xf>
    <xf numFmtId="0" fontId="50" fillId="4" borderId="8" xfId="1" applyFont="1" applyFill="1" applyBorder="1" applyAlignment="1">
      <alignment horizontal="center" vertical="center"/>
    </xf>
    <xf numFmtId="0" fontId="48" fillId="4" borderId="8" xfId="1" applyFont="1" applyFill="1" applyBorder="1" applyAlignment="1">
      <alignment horizontal="center" vertical="center"/>
    </xf>
    <xf numFmtId="0" fontId="48" fillId="17" borderId="4" xfId="1" applyFont="1" applyFill="1" applyBorder="1" applyAlignment="1">
      <alignment horizontal="center" vertical="center"/>
    </xf>
    <xf numFmtId="0" fontId="48" fillId="17" borderId="2" xfId="1" applyFont="1" applyFill="1" applyBorder="1" applyAlignment="1">
      <alignment horizontal="center" vertical="center"/>
    </xf>
    <xf numFmtId="0" fontId="4" fillId="2" borderId="31" xfId="1" applyFont="1" applyFill="1" applyBorder="1" applyAlignment="1">
      <alignment horizontal="left" vertical="top" wrapText="1"/>
    </xf>
    <xf numFmtId="0" fontId="4" fillId="2" borderId="32" xfId="1" applyFont="1" applyFill="1" applyBorder="1" applyAlignment="1">
      <alignment horizontal="left" vertical="top" wrapText="1"/>
    </xf>
    <xf numFmtId="0" fontId="4" fillId="2" borderId="33" xfId="1" applyFont="1" applyFill="1" applyBorder="1" applyAlignment="1">
      <alignment horizontal="left" vertical="top" wrapText="1"/>
    </xf>
    <xf numFmtId="0" fontId="4" fillId="17" borderId="4" xfId="1" applyFont="1" applyFill="1" applyBorder="1" applyAlignment="1">
      <alignment horizontal="center" vertical="center"/>
    </xf>
    <xf numFmtId="0" fontId="4" fillId="17" borderId="2" xfId="1" applyFont="1" applyFill="1" applyBorder="1" applyAlignment="1">
      <alignment horizontal="center" vertical="center"/>
    </xf>
    <xf numFmtId="0" fontId="52" fillId="10" borderId="11" xfId="0" applyFont="1" applyFill="1" applyBorder="1" applyAlignment="1">
      <alignment vertical="center" wrapText="1"/>
    </xf>
    <xf numFmtId="0" fontId="16" fillId="5" borderId="8" xfId="0" applyFont="1" applyFill="1" applyBorder="1" applyAlignment="1">
      <alignment horizontal="left" vertical="center"/>
    </xf>
    <xf numFmtId="0" fontId="17" fillId="0" borderId="8" xfId="3" applyFont="1" applyFill="1" applyBorder="1" applyAlignment="1">
      <alignment vertical="center" wrapText="1"/>
    </xf>
    <xf numFmtId="0" fontId="16" fillId="0" borderId="8" xfId="0" applyFont="1" applyFill="1" applyBorder="1" applyAlignment="1" applyProtection="1">
      <alignment horizontal="center" vertical="center" wrapText="1"/>
      <protection locked="0"/>
    </xf>
    <xf numFmtId="0" fontId="14" fillId="0" borderId="8" xfId="0" applyFont="1" applyFill="1" applyBorder="1" applyAlignment="1">
      <alignment horizontal="left" vertical="center"/>
    </xf>
    <xf numFmtId="0" fontId="14" fillId="0" borderId="8" xfId="0" applyFont="1" applyFill="1" applyBorder="1" applyAlignment="1">
      <alignment horizontal="justify" vertical="center"/>
    </xf>
    <xf numFmtId="0" fontId="17" fillId="0" borderId="1" xfId="3" applyFont="1" applyFill="1" applyBorder="1" applyAlignment="1">
      <alignment vertical="center" wrapText="1"/>
    </xf>
    <xf numFmtId="0" fontId="24" fillId="0" borderId="8" xfId="0" applyFont="1" applyFill="1" applyBorder="1" applyAlignment="1">
      <alignment horizontal="left" vertical="center"/>
    </xf>
    <xf numFmtId="0" fontId="24" fillId="0" borderId="8" xfId="0" applyFont="1" applyFill="1" applyBorder="1" applyAlignment="1">
      <alignment horizontal="justify" vertical="center"/>
    </xf>
    <xf numFmtId="0" fontId="14" fillId="0" borderId="3" xfId="0" applyFont="1" applyFill="1" applyBorder="1" applyAlignment="1">
      <alignment horizontal="left" vertical="center"/>
    </xf>
    <xf numFmtId="0" fontId="14" fillId="0" borderId="3" xfId="0" applyFont="1" applyFill="1" applyBorder="1" applyAlignment="1">
      <alignment horizontal="justify" vertical="center"/>
    </xf>
    <xf numFmtId="0" fontId="16" fillId="0" borderId="3" xfId="1" applyFont="1" applyFill="1" applyBorder="1" applyAlignment="1">
      <alignment horizontal="left" vertical="center" wrapText="1"/>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17" fillId="0" borderId="8" xfId="0" applyFont="1" applyBorder="1" applyAlignment="1">
      <alignment horizontal="center" vertical="center" wrapText="1"/>
    </xf>
    <xf numFmtId="0" fontId="16" fillId="0" borderId="8" xfId="3" applyFont="1" applyFill="1" applyBorder="1" applyAlignment="1">
      <alignment horizontal="left" vertical="center" wrapText="1"/>
    </xf>
    <xf numFmtId="0" fontId="16" fillId="0" borderId="3" xfId="3" applyFont="1" applyFill="1" applyBorder="1" applyAlignment="1">
      <alignment horizontal="lef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8">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rgb="FFC00000"/>
      </font>
      <fill>
        <patternFill>
          <bgColor rgb="FFFFC5C5"/>
        </patternFill>
      </fill>
    </dxf>
    <dxf>
      <font>
        <color rgb="FF006100"/>
      </font>
      <fill>
        <patternFill>
          <bgColor rgb="FFC6EFCE"/>
        </patternFill>
      </fill>
    </dxf>
    <dxf>
      <font>
        <color rgb="FF9C5700"/>
      </font>
      <fill>
        <patternFill>
          <bgColor rgb="FFFFEB9C"/>
        </patternFill>
      </fill>
    </dxf>
    <dxf>
      <font>
        <color rgb="FFC00000"/>
      </font>
      <fill>
        <patternFill>
          <bgColor rgb="FFFFC5C5"/>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5C5"/>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5C5"/>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81"/>
  <sheetViews>
    <sheetView tabSelected="1" workbookViewId="0">
      <selection activeCell="C3" sqref="C3:G3"/>
    </sheetView>
  </sheetViews>
  <sheetFormatPr defaultColWidth="0" defaultRowHeight="15.6" x14ac:dyDescent="0.3"/>
  <cols>
    <col min="1" max="1" width="5.109375" style="1" customWidth="1"/>
    <col min="2" max="2" width="46" customWidth="1"/>
    <col min="3" max="3" width="46.5546875" customWidth="1"/>
    <col min="4" max="4" width="26.5546875" style="31" customWidth="1"/>
    <col min="5" max="5" width="15.5546875" style="31" customWidth="1"/>
    <col min="6" max="6" width="14.88671875" style="31" customWidth="1"/>
    <col min="7" max="7" width="14.44140625" style="31" customWidth="1"/>
    <col min="8" max="16384" width="9.109375" hidden="1"/>
  </cols>
  <sheetData>
    <row r="1" spans="1:7" ht="21" x14ac:dyDescent="0.3">
      <c r="A1" s="24" t="s">
        <v>45</v>
      </c>
      <c r="B1" s="23" t="s">
        <v>46</v>
      </c>
      <c r="C1" s="320" t="s">
        <v>76</v>
      </c>
      <c r="D1" s="320"/>
      <c r="E1" s="320"/>
      <c r="F1" s="320"/>
      <c r="G1" s="320"/>
    </row>
    <row r="2" spans="1:7" ht="18" x14ac:dyDescent="0.35">
      <c r="A2" s="321" t="s">
        <v>47</v>
      </c>
      <c r="B2" s="322"/>
      <c r="C2" s="323">
        <f>D38</f>
        <v>12</v>
      </c>
      <c r="D2" s="323"/>
      <c r="E2" s="323"/>
      <c r="F2" s="323"/>
      <c r="G2" s="323"/>
    </row>
    <row r="3" spans="1:7" ht="50.25" customHeight="1" x14ac:dyDescent="0.3">
      <c r="A3" s="324" t="s">
        <v>48</v>
      </c>
      <c r="B3" s="325"/>
      <c r="C3" s="456" t="s">
        <v>82</v>
      </c>
      <c r="D3" s="456"/>
      <c r="E3" s="456"/>
      <c r="F3" s="456"/>
      <c r="G3" s="456"/>
    </row>
    <row r="4" spans="1:7" ht="14.4" x14ac:dyDescent="0.3">
      <c r="A4" s="326" t="s">
        <v>13</v>
      </c>
      <c r="B4" s="327"/>
      <c r="C4" s="327"/>
      <c r="D4" s="327"/>
      <c r="E4" s="327"/>
      <c r="F4" s="327"/>
      <c r="G4" s="327"/>
    </row>
    <row r="5" spans="1:7" ht="14.4" x14ac:dyDescent="0.3">
      <c r="A5" s="311" t="s">
        <v>49</v>
      </c>
      <c r="B5" s="312"/>
      <c r="C5" s="312"/>
      <c r="D5" s="312"/>
      <c r="E5" s="312"/>
      <c r="F5" s="312"/>
      <c r="G5" s="312"/>
    </row>
    <row r="6" spans="1:7" ht="14.4" x14ac:dyDescent="0.3">
      <c r="A6" s="311" t="s">
        <v>50</v>
      </c>
      <c r="B6" s="312"/>
      <c r="C6" s="312"/>
      <c r="D6" s="312"/>
      <c r="E6" s="312"/>
      <c r="F6" s="312"/>
      <c r="G6" s="312"/>
    </row>
    <row r="7" spans="1:7" ht="14.4" x14ac:dyDescent="0.3">
      <c r="A7" s="311" t="s">
        <v>51</v>
      </c>
      <c r="B7" s="312"/>
      <c r="C7" s="312"/>
      <c r="D7" s="312"/>
      <c r="E7" s="312"/>
      <c r="F7" s="312"/>
      <c r="G7" s="312"/>
    </row>
    <row r="8" spans="1:7" ht="14.4" x14ac:dyDescent="0.3">
      <c r="A8" s="311" t="s">
        <v>52</v>
      </c>
      <c r="B8" s="312"/>
      <c r="C8" s="312"/>
      <c r="D8" s="312"/>
      <c r="E8" s="312"/>
      <c r="F8" s="312"/>
      <c r="G8" s="312"/>
    </row>
    <row r="9" spans="1:7" ht="14.4" x14ac:dyDescent="0.3">
      <c r="A9" s="311" t="s">
        <v>53</v>
      </c>
      <c r="B9" s="312"/>
      <c r="C9" s="312"/>
      <c r="D9" s="312"/>
      <c r="E9" s="312"/>
      <c r="F9" s="312"/>
      <c r="G9" s="312"/>
    </row>
    <row r="10" spans="1:7" ht="14.4" x14ac:dyDescent="0.3">
      <c r="A10" s="311" t="s">
        <v>54</v>
      </c>
      <c r="B10" s="312"/>
      <c r="C10" s="312"/>
      <c r="D10" s="312"/>
      <c r="E10" s="312"/>
      <c r="F10" s="312"/>
      <c r="G10" s="312"/>
    </row>
    <row r="11" spans="1:7" ht="14.4" x14ac:dyDescent="0.3">
      <c r="A11" s="311" t="s">
        <v>55</v>
      </c>
      <c r="B11" s="312"/>
      <c r="C11" s="312"/>
      <c r="D11" s="312"/>
      <c r="E11" s="312"/>
      <c r="F11" s="312"/>
      <c r="G11" s="312"/>
    </row>
    <row r="12" spans="1:7" ht="14.4" x14ac:dyDescent="0.3">
      <c r="A12" s="316" t="s">
        <v>18</v>
      </c>
      <c r="B12" s="317"/>
      <c r="C12" s="317"/>
      <c r="D12" s="317"/>
      <c r="E12" s="317"/>
      <c r="F12" s="317"/>
      <c r="G12" s="317"/>
    </row>
    <row r="13" spans="1:7" ht="17.399999999999999" x14ac:dyDescent="0.3">
      <c r="A13" s="318" t="s">
        <v>12</v>
      </c>
      <c r="B13" s="319"/>
      <c r="C13" s="319"/>
      <c r="D13" s="319"/>
      <c r="E13" s="315"/>
      <c r="F13" s="315"/>
      <c r="G13" s="319"/>
    </row>
    <row r="14" spans="1:7" s="31" customFormat="1" ht="46.8" x14ac:dyDescent="0.3">
      <c r="A14" s="29" t="s">
        <v>0</v>
      </c>
      <c r="B14" s="29" t="s">
        <v>1</v>
      </c>
      <c r="C14" s="28" t="s">
        <v>10</v>
      </c>
      <c r="D14" s="28" t="s">
        <v>2</v>
      </c>
      <c r="E14" s="35"/>
      <c r="F14" s="36"/>
      <c r="G14" s="32" t="s">
        <v>56</v>
      </c>
    </row>
    <row r="15" spans="1:7" s="31" customFormat="1" ht="31.2" x14ac:dyDescent="0.3">
      <c r="A15" s="51">
        <v>1</v>
      </c>
      <c r="B15" s="460" t="s">
        <v>821</v>
      </c>
      <c r="C15" s="458" t="s">
        <v>16</v>
      </c>
      <c r="D15" s="459" t="s">
        <v>11</v>
      </c>
      <c r="E15" s="37"/>
      <c r="F15" s="38"/>
      <c r="G15" s="22">
        <v>1</v>
      </c>
    </row>
    <row r="16" spans="1:7" s="31" customFormat="1" ht="31.2" x14ac:dyDescent="0.3">
      <c r="A16" s="51">
        <v>2</v>
      </c>
      <c r="B16" s="461" t="s">
        <v>818</v>
      </c>
      <c r="C16" s="458" t="s">
        <v>16</v>
      </c>
      <c r="D16" s="459" t="s">
        <v>11</v>
      </c>
      <c r="E16" s="37"/>
      <c r="F16" s="38"/>
      <c r="G16" s="33">
        <v>1</v>
      </c>
    </row>
    <row r="17" spans="1:7" ht="31.2" x14ac:dyDescent="0.3">
      <c r="A17" s="51">
        <v>3</v>
      </c>
      <c r="B17" s="460" t="s">
        <v>820</v>
      </c>
      <c r="C17" s="458" t="s">
        <v>16</v>
      </c>
      <c r="D17" s="459" t="s">
        <v>11</v>
      </c>
      <c r="E17" s="37"/>
      <c r="F17" s="38"/>
      <c r="G17" s="33">
        <v>1</v>
      </c>
    </row>
    <row r="18" spans="1:7" ht="31.2" x14ac:dyDescent="0.3">
      <c r="A18" s="51">
        <v>4</v>
      </c>
      <c r="B18" s="461" t="s">
        <v>814</v>
      </c>
      <c r="C18" s="458" t="s">
        <v>16</v>
      </c>
      <c r="D18" s="459" t="s">
        <v>11</v>
      </c>
      <c r="E18" s="37"/>
      <c r="F18" s="38"/>
      <c r="G18" s="33">
        <v>1</v>
      </c>
    </row>
    <row r="19" spans="1:7" ht="31.2" x14ac:dyDescent="0.3">
      <c r="A19" s="51">
        <v>5</v>
      </c>
      <c r="B19" s="463" t="s">
        <v>841</v>
      </c>
      <c r="C19" s="458" t="s">
        <v>16</v>
      </c>
      <c r="D19" s="459" t="s">
        <v>11</v>
      </c>
      <c r="E19" s="37"/>
      <c r="F19" s="38"/>
      <c r="G19" s="33">
        <v>1</v>
      </c>
    </row>
    <row r="20" spans="1:7" ht="31.2" x14ac:dyDescent="0.3">
      <c r="A20" s="51">
        <v>6</v>
      </c>
      <c r="B20" s="463" t="s">
        <v>842</v>
      </c>
      <c r="C20" s="462" t="s">
        <v>16</v>
      </c>
      <c r="D20" s="459" t="s">
        <v>11</v>
      </c>
      <c r="E20" s="37"/>
      <c r="F20" s="38"/>
      <c r="G20" s="33">
        <v>1</v>
      </c>
    </row>
    <row r="21" spans="1:7" ht="31.2" x14ac:dyDescent="0.3">
      <c r="A21" s="51">
        <v>7</v>
      </c>
      <c r="B21" s="14" t="s">
        <v>40</v>
      </c>
      <c r="C21" s="53" t="s">
        <v>16</v>
      </c>
      <c r="D21" s="13" t="s">
        <v>5</v>
      </c>
      <c r="E21" s="37"/>
      <c r="F21" s="38"/>
      <c r="G21" s="33">
        <v>1</v>
      </c>
    </row>
    <row r="22" spans="1:7" ht="31.2" x14ac:dyDescent="0.3">
      <c r="A22" s="51">
        <v>8</v>
      </c>
      <c r="B22" s="460" t="s">
        <v>819</v>
      </c>
      <c r="C22" s="462" t="s">
        <v>16</v>
      </c>
      <c r="D22" s="459" t="s">
        <v>11</v>
      </c>
      <c r="E22" s="37"/>
      <c r="F22" s="38"/>
      <c r="G22" s="33">
        <v>1</v>
      </c>
    </row>
    <row r="23" spans="1:7" ht="31.2" x14ac:dyDescent="0.3">
      <c r="A23" s="51">
        <v>9</v>
      </c>
      <c r="B23" s="461" t="s">
        <v>822</v>
      </c>
      <c r="C23" s="462" t="s">
        <v>16</v>
      </c>
      <c r="D23" s="459" t="s">
        <v>11</v>
      </c>
      <c r="E23" s="37"/>
      <c r="F23" s="38"/>
      <c r="G23" s="33">
        <v>1</v>
      </c>
    </row>
    <row r="24" spans="1:7" ht="31.2" x14ac:dyDescent="0.3">
      <c r="A24" s="51">
        <v>10</v>
      </c>
      <c r="B24" s="464" t="s">
        <v>843</v>
      </c>
      <c r="C24" s="462" t="s">
        <v>16</v>
      </c>
      <c r="D24" s="459" t="s">
        <v>11</v>
      </c>
      <c r="E24" s="37"/>
      <c r="F24" s="38"/>
      <c r="G24" s="33">
        <v>1</v>
      </c>
    </row>
    <row r="25" spans="1:7" ht="31.2" x14ac:dyDescent="0.3">
      <c r="A25" s="51">
        <v>11</v>
      </c>
      <c r="B25" s="461" t="s">
        <v>824</v>
      </c>
      <c r="C25" s="462" t="s">
        <v>16</v>
      </c>
      <c r="D25" s="459" t="s">
        <v>11</v>
      </c>
      <c r="E25" s="37"/>
      <c r="F25" s="38"/>
      <c r="G25" s="33">
        <v>1</v>
      </c>
    </row>
    <row r="26" spans="1:7" ht="31.2" x14ac:dyDescent="0.3">
      <c r="A26" s="51">
        <v>12</v>
      </c>
      <c r="B26" s="457" t="s">
        <v>27</v>
      </c>
      <c r="C26" s="53" t="s">
        <v>16</v>
      </c>
      <c r="D26" s="13" t="s">
        <v>5</v>
      </c>
      <c r="E26" s="37"/>
      <c r="F26" s="38"/>
      <c r="G26" s="33">
        <v>1</v>
      </c>
    </row>
    <row r="27" spans="1:7" ht="31.2" x14ac:dyDescent="0.3">
      <c r="A27" s="51">
        <v>13</v>
      </c>
      <c r="B27" s="460" t="s">
        <v>825</v>
      </c>
      <c r="C27" s="462" t="s">
        <v>16</v>
      </c>
      <c r="D27" s="459" t="s">
        <v>11</v>
      </c>
      <c r="E27" s="37"/>
      <c r="F27" s="38"/>
      <c r="G27" s="33">
        <v>1</v>
      </c>
    </row>
    <row r="28" spans="1:7" ht="31.2" x14ac:dyDescent="0.3">
      <c r="A28" s="51">
        <v>14</v>
      </c>
      <c r="B28" s="461" t="s">
        <v>844</v>
      </c>
      <c r="C28" s="462" t="s">
        <v>16</v>
      </c>
      <c r="D28" s="459" t="s">
        <v>11</v>
      </c>
      <c r="E28" s="37"/>
      <c r="F28" s="38"/>
      <c r="G28" s="33">
        <v>1</v>
      </c>
    </row>
    <row r="29" spans="1:7" ht="31.2" x14ac:dyDescent="0.3">
      <c r="A29" s="51">
        <v>15</v>
      </c>
      <c r="B29" s="461" t="s">
        <v>693</v>
      </c>
      <c r="C29" s="462" t="s">
        <v>16</v>
      </c>
      <c r="D29" s="459" t="s">
        <v>11</v>
      </c>
      <c r="E29" s="37"/>
      <c r="F29" s="38"/>
      <c r="G29" s="33">
        <v>1</v>
      </c>
    </row>
    <row r="30" spans="1:7" ht="31.2" x14ac:dyDescent="0.3">
      <c r="A30" s="51">
        <v>16</v>
      </c>
      <c r="B30" s="460" t="s">
        <v>691</v>
      </c>
      <c r="C30" s="462" t="s">
        <v>16</v>
      </c>
      <c r="D30" s="459" t="s">
        <v>11</v>
      </c>
      <c r="E30" s="37"/>
      <c r="F30" s="38"/>
      <c r="G30" s="33">
        <v>1</v>
      </c>
    </row>
    <row r="31" spans="1:7" ht="31.2" x14ac:dyDescent="0.3">
      <c r="A31" s="51">
        <v>17</v>
      </c>
      <c r="B31" s="461" t="s">
        <v>823</v>
      </c>
      <c r="C31" s="462" t="s">
        <v>16</v>
      </c>
      <c r="D31" s="459" t="s">
        <v>11</v>
      </c>
      <c r="E31" s="37"/>
      <c r="F31" s="38"/>
      <c r="G31" s="33">
        <v>1</v>
      </c>
    </row>
    <row r="32" spans="1:7" ht="31.2" x14ac:dyDescent="0.3">
      <c r="A32" s="51">
        <v>18</v>
      </c>
      <c r="B32" s="460" t="s">
        <v>761</v>
      </c>
      <c r="C32" s="462" t="s">
        <v>16</v>
      </c>
      <c r="D32" s="459" t="s">
        <v>11</v>
      </c>
      <c r="E32" s="37"/>
      <c r="F32" s="38"/>
      <c r="G32" s="33">
        <v>1</v>
      </c>
    </row>
    <row r="33" spans="1:7" ht="31.2" x14ac:dyDescent="0.3">
      <c r="A33" s="51">
        <v>19</v>
      </c>
      <c r="B33" s="465" t="s">
        <v>805</v>
      </c>
      <c r="C33" s="462" t="s">
        <v>16</v>
      </c>
      <c r="D33" s="459" t="s">
        <v>11</v>
      </c>
      <c r="E33" s="37"/>
      <c r="F33" s="38"/>
      <c r="G33" s="33">
        <v>1</v>
      </c>
    </row>
    <row r="34" spans="1:7" ht="31.2" x14ac:dyDescent="0.3">
      <c r="A34" s="51">
        <v>20</v>
      </c>
      <c r="B34" s="465" t="s">
        <v>769</v>
      </c>
      <c r="C34" s="462" t="s">
        <v>16</v>
      </c>
      <c r="D34" s="459" t="s">
        <v>11</v>
      </c>
      <c r="E34" s="37"/>
      <c r="F34" s="38"/>
      <c r="G34" s="33">
        <v>1</v>
      </c>
    </row>
    <row r="35" spans="1:7" ht="31.2" x14ac:dyDescent="0.3">
      <c r="A35" s="51">
        <v>21</v>
      </c>
      <c r="B35" s="467" t="s">
        <v>587</v>
      </c>
      <c r="C35" s="462" t="s">
        <v>16</v>
      </c>
      <c r="D35" s="459" t="s">
        <v>7</v>
      </c>
      <c r="E35" s="37"/>
      <c r="F35" s="38"/>
      <c r="G35" s="33">
        <v>1</v>
      </c>
    </row>
    <row r="36" spans="1:7" ht="31.2" x14ac:dyDescent="0.3">
      <c r="A36" s="51">
        <v>22</v>
      </c>
      <c r="B36" s="466" t="s">
        <v>817</v>
      </c>
      <c r="C36" s="462" t="s">
        <v>16</v>
      </c>
      <c r="D36" s="459" t="s">
        <v>7</v>
      </c>
      <c r="E36" s="37"/>
      <c r="F36" s="38"/>
      <c r="G36" s="33">
        <v>1</v>
      </c>
    </row>
    <row r="37" spans="1:7" ht="17.399999999999999" x14ac:dyDescent="0.3">
      <c r="A37" s="468" t="s">
        <v>846</v>
      </c>
      <c r="B37" s="469"/>
      <c r="C37" s="469"/>
      <c r="D37" s="470">
        <v>1</v>
      </c>
      <c r="E37" s="470"/>
      <c r="F37" s="470"/>
      <c r="G37" s="470"/>
    </row>
    <row r="38" spans="1:7" x14ac:dyDescent="0.3">
      <c r="A38" s="471" t="s">
        <v>847</v>
      </c>
      <c r="B38" s="472"/>
      <c r="C38" s="472"/>
      <c r="D38" s="473">
        <v>12</v>
      </c>
      <c r="E38" s="473"/>
      <c r="F38" s="473"/>
      <c r="G38" s="473"/>
    </row>
    <row r="39" spans="1:7" s="31" customFormat="1" ht="46.8" x14ac:dyDescent="0.3">
      <c r="A39" s="29" t="s">
        <v>0</v>
      </c>
      <c r="B39" s="29" t="s">
        <v>1</v>
      </c>
      <c r="C39" s="29" t="s">
        <v>10</v>
      </c>
      <c r="D39" s="29" t="s">
        <v>2</v>
      </c>
      <c r="E39" s="29" t="s">
        <v>848</v>
      </c>
      <c r="F39" s="29" t="s">
        <v>849</v>
      </c>
      <c r="G39" s="29" t="s">
        <v>56</v>
      </c>
    </row>
    <row r="40" spans="1:7" ht="31.2" x14ac:dyDescent="0.3">
      <c r="A40" s="51">
        <v>1</v>
      </c>
      <c r="B40" s="475" t="s">
        <v>812</v>
      </c>
      <c r="C40" s="458" t="s">
        <v>16</v>
      </c>
      <c r="D40" s="459" t="s">
        <v>11</v>
      </c>
      <c r="E40" s="474">
        <v>1</v>
      </c>
      <c r="F40" s="474" t="s">
        <v>850</v>
      </c>
      <c r="G40" s="474">
        <f>$D$38*E40/IF(F40="на 1 р.м.",1,IF(F40="на 2 р.м.",2,#VALUE!))</f>
        <v>12</v>
      </c>
    </row>
    <row r="41" spans="1:7" ht="31.2" x14ac:dyDescent="0.3">
      <c r="A41" s="51">
        <v>2</v>
      </c>
      <c r="B41" s="475" t="s">
        <v>835</v>
      </c>
      <c r="C41" s="458" t="s">
        <v>16</v>
      </c>
      <c r="D41" s="459" t="s">
        <v>11</v>
      </c>
      <c r="E41" s="474">
        <v>1</v>
      </c>
      <c r="F41" s="474" t="s">
        <v>850</v>
      </c>
      <c r="G41" s="474">
        <f t="shared" ref="G41:G61" si="0">$D$38*E41/IF(F41="на 1 р.м.",1,IF(F41="на 2 р.м.",2,#VALUE!))</f>
        <v>12</v>
      </c>
    </row>
    <row r="42" spans="1:7" ht="31.2" x14ac:dyDescent="0.3">
      <c r="A42" s="51">
        <v>3</v>
      </c>
      <c r="B42" s="475" t="s">
        <v>837</v>
      </c>
      <c r="C42" s="458" t="s">
        <v>16</v>
      </c>
      <c r="D42" s="459" t="s">
        <v>11</v>
      </c>
      <c r="E42" s="474">
        <v>1</v>
      </c>
      <c r="F42" s="474" t="s">
        <v>850</v>
      </c>
      <c r="G42" s="474">
        <f t="shared" si="0"/>
        <v>12</v>
      </c>
    </row>
    <row r="43" spans="1:7" ht="31.2" x14ac:dyDescent="0.3">
      <c r="A43" s="51">
        <v>4</v>
      </c>
      <c r="B43" s="475" t="s">
        <v>836</v>
      </c>
      <c r="C43" s="458" t="s">
        <v>16</v>
      </c>
      <c r="D43" s="459" t="s">
        <v>11</v>
      </c>
      <c r="E43" s="474">
        <v>1</v>
      </c>
      <c r="F43" s="474" t="s">
        <v>850</v>
      </c>
      <c r="G43" s="474">
        <f t="shared" si="0"/>
        <v>12</v>
      </c>
    </row>
    <row r="44" spans="1:7" ht="31.2" x14ac:dyDescent="0.3">
      <c r="A44" s="51">
        <v>5</v>
      </c>
      <c r="B44" s="475" t="s">
        <v>833</v>
      </c>
      <c r="C44" s="462" t="s">
        <v>16</v>
      </c>
      <c r="D44" s="459" t="s">
        <v>11</v>
      </c>
      <c r="E44" s="474">
        <v>1</v>
      </c>
      <c r="F44" s="474" t="s">
        <v>850</v>
      </c>
      <c r="G44" s="474">
        <f t="shared" si="0"/>
        <v>12</v>
      </c>
    </row>
    <row r="45" spans="1:7" ht="31.2" x14ac:dyDescent="0.3">
      <c r="A45" s="51">
        <v>6</v>
      </c>
      <c r="B45" s="475" t="s">
        <v>834</v>
      </c>
      <c r="C45" s="462" t="s">
        <v>16</v>
      </c>
      <c r="D45" s="459" t="s">
        <v>11</v>
      </c>
      <c r="E45" s="474">
        <v>1</v>
      </c>
      <c r="F45" s="474" t="s">
        <v>850</v>
      </c>
      <c r="G45" s="474">
        <f t="shared" si="0"/>
        <v>12</v>
      </c>
    </row>
    <row r="46" spans="1:7" ht="31.2" x14ac:dyDescent="0.3">
      <c r="A46" s="51">
        <v>7</v>
      </c>
      <c r="B46" s="475" t="s">
        <v>830</v>
      </c>
      <c r="C46" s="462" t="s">
        <v>16</v>
      </c>
      <c r="D46" s="459" t="s">
        <v>11</v>
      </c>
      <c r="E46" s="474">
        <v>1</v>
      </c>
      <c r="F46" s="474" t="s">
        <v>850</v>
      </c>
      <c r="G46" s="474">
        <f t="shared" si="0"/>
        <v>12</v>
      </c>
    </row>
    <row r="47" spans="1:7" ht="31.2" x14ac:dyDescent="0.3">
      <c r="A47" s="51">
        <v>8</v>
      </c>
      <c r="B47" s="475" t="s">
        <v>760</v>
      </c>
      <c r="C47" s="462" t="s">
        <v>16</v>
      </c>
      <c r="D47" s="459" t="s">
        <v>11</v>
      </c>
      <c r="E47" s="474">
        <v>1</v>
      </c>
      <c r="F47" s="474" t="s">
        <v>850</v>
      </c>
      <c r="G47" s="474">
        <f t="shared" si="0"/>
        <v>12</v>
      </c>
    </row>
    <row r="48" spans="1:7" ht="31.2" x14ac:dyDescent="0.3">
      <c r="A48" s="51">
        <v>9</v>
      </c>
      <c r="B48" s="475" t="s">
        <v>826</v>
      </c>
      <c r="C48" s="462" t="s">
        <v>16</v>
      </c>
      <c r="D48" s="459" t="s">
        <v>7</v>
      </c>
      <c r="E48" s="474">
        <v>1</v>
      </c>
      <c r="F48" s="474" t="s">
        <v>850</v>
      </c>
      <c r="G48" s="474">
        <f t="shared" si="0"/>
        <v>12</v>
      </c>
    </row>
    <row r="49" spans="1:7" ht="31.2" x14ac:dyDescent="0.3">
      <c r="A49" s="51">
        <v>10</v>
      </c>
      <c r="B49" s="475" t="s">
        <v>829</v>
      </c>
      <c r="C49" s="462" t="s">
        <v>16</v>
      </c>
      <c r="D49" s="459" t="s">
        <v>11</v>
      </c>
      <c r="E49" s="474">
        <v>1</v>
      </c>
      <c r="F49" s="474" t="s">
        <v>850</v>
      </c>
      <c r="G49" s="474">
        <f t="shared" si="0"/>
        <v>12</v>
      </c>
    </row>
    <row r="50" spans="1:7" ht="31.2" x14ac:dyDescent="0.3">
      <c r="A50" s="51">
        <v>11</v>
      </c>
      <c r="B50" s="475" t="s">
        <v>674</v>
      </c>
      <c r="C50" s="462" t="s">
        <v>16</v>
      </c>
      <c r="D50" s="459" t="s">
        <v>11</v>
      </c>
      <c r="E50" s="474">
        <v>1</v>
      </c>
      <c r="F50" s="474" t="s">
        <v>850</v>
      </c>
      <c r="G50" s="474">
        <f t="shared" si="0"/>
        <v>12</v>
      </c>
    </row>
    <row r="51" spans="1:7" ht="31.2" x14ac:dyDescent="0.3">
      <c r="A51" s="51">
        <v>12</v>
      </c>
      <c r="B51" s="475" t="s">
        <v>845</v>
      </c>
      <c r="C51" s="462" t="s">
        <v>16</v>
      </c>
      <c r="D51" s="459" t="s">
        <v>11</v>
      </c>
      <c r="E51" s="474">
        <v>1</v>
      </c>
      <c r="F51" s="474" t="s">
        <v>850</v>
      </c>
      <c r="G51" s="474">
        <f t="shared" si="0"/>
        <v>12</v>
      </c>
    </row>
    <row r="52" spans="1:7" ht="31.2" x14ac:dyDescent="0.3">
      <c r="A52" s="51">
        <v>13</v>
      </c>
      <c r="B52" s="475" t="s">
        <v>831</v>
      </c>
      <c r="C52" s="462" t="s">
        <v>16</v>
      </c>
      <c r="D52" s="459" t="s">
        <v>11</v>
      </c>
      <c r="E52" s="474">
        <v>1</v>
      </c>
      <c r="F52" s="474" t="s">
        <v>850</v>
      </c>
      <c r="G52" s="474">
        <f t="shared" si="0"/>
        <v>12</v>
      </c>
    </row>
    <row r="53" spans="1:7" ht="31.2" x14ac:dyDescent="0.3">
      <c r="A53" s="51">
        <v>14</v>
      </c>
      <c r="B53" s="475" t="s">
        <v>828</v>
      </c>
      <c r="C53" s="462" t="s">
        <v>16</v>
      </c>
      <c r="D53" s="459" t="s">
        <v>11</v>
      </c>
      <c r="E53" s="474">
        <v>1</v>
      </c>
      <c r="F53" s="474" t="s">
        <v>850</v>
      </c>
      <c r="G53" s="474">
        <f t="shared" si="0"/>
        <v>12</v>
      </c>
    </row>
    <row r="54" spans="1:7" ht="31.2" x14ac:dyDescent="0.3">
      <c r="A54" s="51">
        <v>15</v>
      </c>
      <c r="B54" s="475" t="s">
        <v>550</v>
      </c>
      <c r="C54" s="462" t="s">
        <v>16</v>
      </c>
      <c r="D54" s="459" t="s">
        <v>11</v>
      </c>
      <c r="E54" s="474">
        <v>1</v>
      </c>
      <c r="F54" s="474" t="s">
        <v>850</v>
      </c>
      <c r="G54" s="474">
        <f t="shared" si="0"/>
        <v>12</v>
      </c>
    </row>
    <row r="55" spans="1:7" ht="31.2" x14ac:dyDescent="0.3">
      <c r="A55" s="51">
        <v>16</v>
      </c>
      <c r="B55" s="475" t="s">
        <v>733</v>
      </c>
      <c r="C55" s="462" t="s">
        <v>16</v>
      </c>
      <c r="D55" s="459" t="s">
        <v>11</v>
      </c>
      <c r="E55" s="474">
        <v>1</v>
      </c>
      <c r="F55" s="474" t="s">
        <v>850</v>
      </c>
      <c r="G55" s="474">
        <f t="shared" si="0"/>
        <v>12</v>
      </c>
    </row>
    <row r="56" spans="1:7" ht="31.2" x14ac:dyDescent="0.3">
      <c r="A56" s="51">
        <v>17</v>
      </c>
      <c r="B56" s="475" t="s">
        <v>832</v>
      </c>
      <c r="C56" s="462" t="s">
        <v>16</v>
      </c>
      <c r="D56" s="459" t="s">
        <v>11</v>
      </c>
      <c r="E56" s="474">
        <v>1</v>
      </c>
      <c r="F56" s="474" t="s">
        <v>850</v>
      </c>
      <c r="G56" s="474">
        <f t="shared" si="0"/>
        <v>12</v>
      </c>
    </row>
    <row r="57" spans="1:7" ht="31.2" x14ac:dyDescent="0.3">
      <c r="A57" s="51">
        <v>18</v>
      </c>
      <c r="B57" s="475" t="s">
        <v>838</v>
      </c>
      <c r="C57" s="462" t="s">
        <v>16</v>
      </c>
      <c r="D57" s="459" t="s">
        <v>11</v>
      </c>
      <c r="E57" s="474">
        <v>1</v>
      </c>
      <c r="F57" s="474" t="s">
        <v>850</v>
      </c>
      <c r="G57" s="474">
        <f t="shared" si="0"/>
        <v>12</v>
      </c>
    </row>
    <row r="58" spans="1:7" ht="31.2" x14ac:dyDescent="0.3">
      <c r="A58" s="51">
        <v>19</v>
      </c>
      <c r="B58" s="475" t="s">
        <v>839</v>
      </c>
      <c r="C58" s="462" t="s">
        <v>16</v>
      </c>
      <c r="D58" s="459" t="s">
        <v>11</v>
      </c>
      <c r="E58" s="474">
        <v>1</v>
      </c>
      <c r="F58" s="474" t="s">
        <v>850</v>
      </c>
      <c r="G58" s="474">
        <f t="shared" si="0"/>
        <v>12</v>
      </c>
    </row>
    <row r="59" spans="1:7" ht="31.2" x14ac:dyDescent="0.3">
      <c r="A59" s="51">
        <v>20</v>
      </c>
      <c r="B59" s="475" t="s">
        <v>840</v>
      </c>
      <c r="C59" s="462" t="s">
        <v>16</v>
      </c>
      <c r="D59" s="459" t="s">
        <v>11</v>
      </c>
      <c r="E59" s="474">
        <v>1</v>
      </c>
      <c r="F59" s="474" t="s">
        <v>850</v>
      </c>
      <c r="G59" s="474">
        <f t="shared" si="0"/>
        <v>12</v>
      </c>
    </row>
    <row r="60" spans="1:7" ht="31.2" x14ac:dyDescent="0.3">
      <c r="A60" s="51">
        <v>21</v>
      </c>
      <c r="B60" s="476" t="s">
        <v>552</v>
      </c>
      <c r="C60" s="462" t="s">
        <v>16</v>
      </c>
      <c r="D60" s="459" t="s">
        <v>11</v>
      </c>
      <c r="E60" s="474">
        <v>1</v>
      </c>
      <c r="F60" s="474" t="s">
        <v>850</v>
      </c>
      <c r="G60" s="474">
        <f t="shared" si="0"/>
        <v>12</v>
      </c>
    </row>
    <row r="61" spans="1:7" ht="31.2" x14ac:dyDescent="0.3">
      <c r="A61" s="51">
        <v>22</v>
      </c>
      <c r="B61" s="476" t="s">
        <v>827</v>
      </c>
      <c r="C61" s="462" t="s">
        <v>16</v>
      </c>
      <c r="D61" s="459" t="s">
        <v>11</v>
      </c>
      <c r="E61" s="474">
        <v>1</v>
      </c>
      <c r="F61" s="474" t="s">
        <v>850</v>
      </c>
      <c r="G61" s="474">
        <f t="shared" si="0"/>
        <v>12</v>
      </c>
    </row>
    <row r="62" spans="1:7" ht="17.399999999999999" x14ac:dyDescent="0.3">
      <c r="A62" s="313" t="s">
        <v>15</v>
      </c>
      <c r="B62" s="314"/>
      <c r="C62" s="314"/>
      <c r="D62" s="314"/>
      <c r="E62" s="314"/>
      <c r="F62" s="314"/>
      <c r="G62" s="314"/>
    </row>
    <row r="63" spans="1:7" ht="46.8" x14ac:dyDescent="0.3">
      <c r="A63" s="29" t="s">
        <v>0</v>
      </c>
      <c r="B63" s="29" t="s">
        <v>1</v>
      </c>
      <c r="C63" s="28" t="s">
        <v>10</v>
      </c>
      <c r="D63" s="28" t="s">
        <v>2</v>
      </c>
      <c r="E63" s="35"/>
      <c r="F63" s="36"/>
      <c r="G63" s="32" t="s">
        <v>56</v>
      </c>
    </row>
    <row r="64" spans="1:7" s="31" customFormat="1" ht="31.2" x14ac:dyDescent="0.3">
      <c r="A64" s="54">
        <v>1</v>
      </c>
      <c r="B64" s="14" t="s">
        <v>42</v>
      </c>
      <c r="C64" s="12" t="s">
        <v>16</v>
      </c>
      <c r="D64" s="21" t="s">
        <v>5</v>
      </c>
      <c r="E64" s="39"/>
      <c r="F64" s="40"/>
      <c r="G64" s="22">
        <v>1</v>
      </c>
    </row>
    <row r="65" spans="1:7" s="31" customFormat="1" ht="31.2" x14ac:dyDescent="0.3">
      <c r="A65" s="54">
        <v>2</v>
      </c>
      <c r="B65" s="11" t="s">
        <v>41</v>
      </c>
      <c r="C65" s="12" t="s">
        <v>16</v>
      </c>
      <c r="D65" s="21" t="s">
        <v>7</v>
      </c>
      <c r="E65" s="39"/>
      <c r="F65" s="40"/>
      <c r="G65" s="22">
        <v>1</v>
      </c>
    </row>
    <row r="66" spans="1:7" s="31" customFormat="1" ht="31.2" x14ac:dyDescent="0.3">
      <c r="A66" s="54">
        <v>3</v>
      </c>
      <c r="B66" s="11" t="s">
        <v>23</v>
      </c>
      <c r="C66" s="12" t="s">
        <v>16</v>
      </c>
      <c r="D66" s="21" t="s">
        <v>7</v>
      </c>
      <c r="E66" s="41"/>
      <c r="F66" s="42"/>
      <c r="G66" s="22">
        <v>1</v>
      </c>
    </row>
    <row r="67" spans="1:7" s="31" customFormat="1" ht="17.399999999999999" x14ac:dyDescent="0.3">
      <c r="A67" s="313" t="s">
        <v>14</v>
      </c>
      <c r="B67" s="314"/>
      <c r="C67" s="314"/>
      <c r="D67" s="314"/>
      <c r="E67" s="315"/>
      <c r="F67" s="315"/>
      <c r="G67" s="314"/>
    </row>
    <row r="68" spans="1:7" s="31" customFormat="1" ht="46.8" x14ac:dyDescent="0.3">
      <c r="A68" s="29" t="s">
        <v>0</v>
      </c>
      <c r="B68" s="29" t="s">
        <v>1</v>
      </c>
      <c r="C68" s="28" t="s">
        <v>10</v>
      </c>
      <c r="D68" s="28" t="s">
        <v>2</v>
      </c>
      <c r="E68" s="35"/>
      <c r="F68" s="36"/>
      <c r="G68" s="32" t="s">
        <v>56</v>
      </c>
    </row>
    <row r="69" spans="1:7" ht="31.2" x14ac:dyDescent="0.3">
      <c r="A69" s="54">
        <v>1</v>
      </c>
      <c r="B69" s="14" t="s">
        <v>19</v>
      </c>
      <c r="C69" s="25" t="s">
        <v>16</v>
      </c>
      <c r="D69" s="30" t="s">
        <v>9</v>
      </c>
      <c r="E69" s="37"/>
      <c r="F69" s="38"/>
      <c r="G69" s="34">
        <v>1</v>
      </c>
    </row>
    <row r="70" spans="1:7" s="31" customFormat="1" ht="31.2" x14ac:dyDescent="0.3">
      <c r="A70" s="54">
        <v>2</v>
      </c>
      <c r="B70" s="11" t="s">
        <v>22</v>
      </c>
      <c r="C70" s="25" t="s">
        <v>16</v>
      </c>
      <c r="D70" s="30" t="s">
        <v>9</v>
      </c>
      <c r="E70" s="37"/>
      <c r="F70" s="38"/>
      <c r="G70" s="34">
        <v>1</v>
      </c>
    </row>
    <row r="71" spans="1:7" s="31" customFormat="1" ht="31.2" x14ac:dyDescent="0.3">
      <c r="A71" s="54">
        <v>3</v>
      </c>
      <c r="B71" s="26" t="s">
        <v>35</v>
      </c>
      <c r="C71" s="25" t="s">
        <v>16</v>
      </c>
      <c r="D71" s="21" t="s">
        <v>31</v>
      </c>
      <c r="E71" s="37"/>
      <c r="F71" s="38"/>
      <c r="G71" s="22">
        <f>$C$2</f>
        <v>12</v>
      </c>
    </row>
    <row r="72" spans="1:7" s="31" customFormat="1" ht="31.2" x14ac:dyDescent="0.3">
      <c r="A72" s="54">
        <v>4</v>
      </c>
      <c r="B72" s="14" t="s">
        <v>20</v>
      </c>
      <c r="C72" s="25" t="s">
        <v>16</v>
      </c>
      <c r="D72" s="30" t="s">
        <v>9</v>
      </c>
      <c r="E72" s="43"/>
      <c r="F72" s="44"/>
      <c r="G72" s="34">
        <v>1</v>
      </c>
    </row>
    <row r="73" spans="1:7" s="31" customFormat="1" ht="31.2" x14ac:dyDescent="0.3">
      <c r="A73" s="54">
        <v>5</v>
      </c>
      <c r="B73" s="27" t="s">
        <v>39</v>
      </c>
      <c r="C73" s="25" t="s">
        <v>16</v>
      </c>
      <c r="D73" s="21" t="s">
        <v>31</v>
      </c>
      <c r="E73" s="43"/>
      <c r="F73" s="44"/>
      <c r="G73" s="22">
        <f>$C$2</f>
        <v>12</v>
      </c>
    </row>
    <row r="74" spans="1:7" ht="31.2" x14ac:dyDescent="0.3">
      <c r="A74" s="54">
        <v>6</v>
      </c>
      <c r="B74" s="11" t="s">
        <v>21</v>
      </c>
      <c r="C74" s="25" t="s">
        <v>16</v>
      </c>
      <c r="D74" s="30" t="s">
        <v>9</v>
      </c>
      <c r="E74" s="45"/>
      <c r="F74" s="46"/>
      <c r="G74" s="34">
        <v>1</v>
      </c>
    </row>
    <row r="75" spans="1:7" s="31" customFormat="1" x14ac:dyDescent="0.3">
      <c r="A75" s="1"/>
      <c r="B75"/>
      <c r="C75"/>
    </row>
    <row r="76" spans="1:7" s="31" customFormat="1" x14ac:dyDescent="0.3">
      <c r="A76" s="1"/>
      <c r="B76"/>
      <c r="C76"/>
    </row>
    <row r="77" spans="1:7" s="31" customFormat="1" x14ac:dyDescent="0.3">
      <c r="A77" s="1"/>
      <c r="B77"/>
      <c r="C77"/>
    </row>
    <row r="78" spans="1:7" s="31" customFormat="1" x14ac:dyDescent="0.3">
      <c r="A78" s="1"/>
      <c r="B78"/>
      <c r="C78"/>
    </row>
    <row r="79" spans="1:7" s="31" customFormat="1" x14ac:dyDescent="0.3">
      <c r="A79" s="1"/>
      <c r="B79"/>
      <c r="C79"/>
    </row>
    <row r="80" spans="1:7" s="31" customFormat="1" x14ac:dyDescent="0.3">
      <c r="A80" s="1"/>
      <c r="B80"/>
      <c r="C80"/>
    </row>
    <row r="81" spans="1:3" s="31" customFormat="1" x14ac:dyDescent="0.3">
      <c r="A81" s="1"/>
      <c r="B81"/>
      <c r="C81"/>
    </row>
  </sheetData>
  <sortState xmlns:xlrd2="http://schemas.microsoft.com/office/spreadsheetml/2017/richdata2" ref="B15:D36">
    <sortCondition ref="B15:B36"/>
  </sortState>
  <mergeCells count="21">
    <mergeCell ref="A4:G4"/>
    <mergeCell ref="A5:G5"/>
    <mergeCell ref="A6:G6"/>
    <mergeCell ref="A7:G7"/>
    <mergeCell ref="A37:C37"/>
    <mergeCell ref="D37:G37"/>
    <mergeCell ref="C1:G1"/>
    <mergeCell ref="A2:B2"/>
    <mergeCell ref="C2:G2"/>
    <mergeCell ref="A3:B3"/>
    <mergeCell ref="C3:G3"/>
    <mergeCell ref="A8:G8"/>
    <mergeCell ref="A62:G62"/>
    <mergeCell ref="A67:G67"/>
    <mergeCell ref="A12:G12"/>
    <mergeCell ref="A13:G13"/>
    <mergeCell ref="A9:G9"/>
    <mergeCell ref="A10:G10"/>
    <mergeCell ref="A11:G11"/>
    <mergeCell ref="A38:C38"/>
    <mergeCell ref="D38:G38"/>
  </mergeCells>
  <dataValidations count="2">
    <dataValidation allowBlank="1" showErrorMessage="1" sqref="B1:C16 B62:C1048576 B17 B44:B61 B20:B36 D37 B38:C39" xr:uid="{72547727-F094-4B57-A746-D47F1B28F3F4}"/>
    <dataValidation type="list" allowBlank="1" showInputMessage="1" showErrorMessage="1" sqref="F40:F61" xr:uid="{D7B47C77-C26C-4E94-B432-E1CBF0F3577D}">
      <formula1>"на 1 р.м.,на 2 р.м."</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D69:D1048576 D64:D67 D2 D4:D13 D15:D16 D44:D62 D20:D36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68"/>
  <sheetViews>
    <sheetView zoomScaleNormal="100" workbookViewId="0">
      <pane ySplit="1" topLeftCell="A2" activePane="bottomLeft" state="frozen"/>
      <selection activeCell="B31" sqref="B31"/>
      <selection pane="bottomLeft" activeCell="B166" sqref="B166"/>
    </sheetView>
  </sheetViews>
  <sheetFormatPr defaultColWidth="0" defaultRowHeight="14.4" x14ac:dyDescent="0.3"/>
  <cols>
    <col min="1" max="1" width="8.5546875" customWidth="1"/>
    <col min="2" max="2" width="60.88671875" style="10"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0" t="s">
        <v>56</v>
      </c>
    </row>
    <row r="2" spans="1:5" ht="21" x14ac:dyDescent="0.3">
      <c r="A2" s="330" t="s">
        <v>7</v>
      </c>
      <c r="B2" s="330"/>
      <c r="C2" s="330"/>
      <c r="D2" s="330"/>
      <c r="E2" s="330"/>
    </row>
    <row r="3" spans="1:5" s="31" customFormat="1" ht="31.2" x14ac:dyDescent="0.3">
      <c r="A3" s="51">
        <v>1</v>
      </c>
      <c r="B3" s="14" t="s">
        <v>30</v>
      </c>
      <c r="C3" s="25" t="s">
        <v>16</v>
      </c>
      <c r="D3" s="13" t="s">
        <v>7</v>
      </c>
      <c r="E3" s="57">
        <v>1</v>
      </c>
    </row>
    <row r="4" spans="1:5" s="31" customFormat="1" ht="31.2" x14ac:dyDescent="0.3">
      <c r="A4" s="51">
        <v>2</v>
      </c>
      <c r="B4" s="14" t="s">
        <v>29</v>
      </c>
      <c r="C4" s="25" t="s">
        <v>16</v>
      </c>
      <c r="D4" s="13" t="s">
        <v>7</v>
      </c>
      <c r="E4" s="57">
        <v>1</v>
      </c>
    </row>
    <row r="5" spans="1:5" s="31" customFormat="1" ht="31.2" x14ac:dyDescent="0.3">
      <c r="A5" s="51">
        <v>3</v>
      </c>
      <c r="B5" s="11" t="s">
        <v>109</v>
      </c>
      <c r="C5" s="25" t="s">
        <v>16</v>
      </c>
      <c r="D5" s="13" t="s">
        <v>7</v>
      </c>
      <c r="E5" s="58">
        <v>1</v>
      </c>
    </row>
    <row r="6" spans="1:5" s="31" customFormat="1" ht="31.2" x14ac:dyDescent="0.3">
      <c r="A6" s="51">
        <v>4</v>
      </c>
      <c r="B6" s="56" t="s">
        <v>64</v>
      </c>
      <c r="C6" s="25" t="s">
        <v>16</v>
      </c>
      <c r="D6" s="13" t="s">
        <v>7</v>
      </c>
      <c r="E6" s="58">
        <v>1</v>
      </c>
    </row>
    <row r="7" spans="1:5" s="31" customFormat="1" ht="31.2" x14ac:dyDescent="0.3">
      <c r="A7" s="51">
        <v>5</v>
      </c>
      <c r="B7" s="11" t="s">
        <v>758</v>
      </c>
      <c r="C7" s="25" t="s">
        <v>16</v>
      </c>
      <c r="D7" s="13" t="s">
        <v>7</v>
      </c>
      <c r="E7" s="58">
        <v>1</v>
      </c>
    </row>
    <row r="8" spans="1:5" s="31" customFormat="1" ht="31.2" x14ac:dyDescent="0.3">
      <c r="A8" s="51">
        <v>6</v>
      </c>
      <c r="B8" s="11" t="s">
        <v>201</v>
      </c>
      <c r="C8" s="25" t="s">
        <v>16</v>
      </c>
      <c r="D8" s="13" t="s">
        <v>7</v>
      </c>
      <c r="E8" s="58">
        <v>1</v>
      </c>
    </row>
    <row r="9" spans="1:5" s="31" customFormat="1" ht="31.2" x14ac:dyDescent="0.3">
      <c r="A9" s="51">
        <v>7</v>
      </c>
      <c r="B9" s="11" t="s">
        <v>771</v>
      </c>
      <c r="C9" s="25" t="s">
        <v>16</v>
      </c>
      <c r="D9" s="13" t="s">
        <v>7</v>
      </c>
      <c r="E9" s="58">
        <v>1</v>
      </c>
    </row>
    <row r="10" spans="1:5" ht="31.2" x14ac:dyDescent="0.3">
      <c r="A10" s="51">
        <v>8</v>
      </c>
      <c r="B10" s="11" t="s">
        <v>241</v>
      </c>
      <c r="C10" s="25" t="s">
        <v>16</v>
      </c>
      <c r="D10" s="13" t="s">
        <v>7</v>
      </c>
      <c r="E10" s="58">
        <v>1</v>
      </c>
    </row>
    <row r="11" spans="1:5" ht="31.2" x14ac:dyDescent="0.3">
      <c r="A11" s="51">
        <v>9</v>
      </c>
      <c r="B11" s="11" t="s">
        <v>70</v>
      </c>
      <c r="C11" s="25" t="s">
        <v>16</v>
      </c>
      <c r="D11" s="13" t="s">
        <v>7</v>
      </c>
      <c r="E11" s="58">
        <v>1</v>
      </c>
    </row>
    <row r="12" spans="1:5" ht="31.2" x14ac:dyDescent="0.3">
      <c r="A12" s="51">
        <v>10</v>
      </c>
      <c r="B12" s="11" t="s">
        <v>204</v>
      </c>
      <c r="C12" s="25" t="s">
        <v>16</v>
      </c>
      <c r="D12" s="13" t="s">
        <v>7</v>
      </c>
      <c r="E12" s="58">
        <v>1</v>
      </c>
    </row>
    <row r="13" spans="1:5" ht="31.2" x14ac:dyDescent="0.3">
      <c r="A13" s="51">
        <v>11</v>
      </c>
      <c r="B13" s="59" t="s">
        <v>38</v>
      </c>
      <c r="C13" s="25" t="s">
        <v>16</v>
      </c>
      <c r="D13" s="13" t="s">
        <v>7</v>
      </c>
      <c r="E13" s="57">
        <v>1</v>
      </c>
    </row>
    <row r="14" spans="1:5" ht="31.2" x14ac:dyDescent="0.3">
      <c r="A14" s="51">
        <v>12</v>
      </c>
      <c r="B14" s="305" t="s">
        <v>34</v>
      </c>
      <c r="C14" s="25" t="s">
        <v>16</v>
      </c>
      <c r="D14" s="13" t="s">
        <v>7</v>
      </c>
      <c r="E14" s="58">
        <v>1</v>
      </c>
    </row>
    <row r="15" spans="1:5" ht="31.2" x14ac:dyDescent="0.3">
      <c r="A15" s="51">
        <v>14</v>
      </c>
      <c r="B15" s="306" t="s">
        <v>59</v>
      </c>
      <c r="C15" s="25" t="s">
        <v>16</v>
      </c>
      <c r="D15" s="13" t="s">
        <v>7</v>
      </c>
      <c r="E15" s="58">
        <v>1</v>
      </c>
    </row>
    <row r="16" spans="1:5" ht="31.2" x14ac:dyDescent="0.3">
      <c r="A16" s="51">
        <v>15</v>
      </c>
      <c r="B16" s="14" t="s">
        <v>58</v>
      </c>
      <c r="C16" s="25" t="s">
        <v>16</v>
      </c>
      <c r="D16" s="13" t="s">
        <v>7</v>
      </c>
      <c r="E16" s="58">
        <v>1</v>
      </c>
    </row>
    <row r="17" spans="1:5" ht="31.2" x14ac:dyDescent="0.3">
      <c r="A17" s="51">
        <v>16</v>
      </c>
      <c r="B17" s="11" t="s">
        <v>69</v>
      </c>
      <c r="C17" s="25" t="s">
        <v>16</v>
      </c>
      <c r="D17" s="13" t="s">
        <v>7</v>
      </c>
      <c r="E17" s="58">
        <v>1</v>
      </c>
    </row>
    <row r="18" spans="1:5" s="31" customFormat="1" ht="21" x14ac:dyDescent="0.3">
      <c r="A18" s="330" t="s">
        <v>5</v>
      </c>
      <c r="B18" s="330"/>
      <c r="C18" s="330"/>
      <c r="D18" s="330"/>
      <c r="E18" s="330"/>
    </row>
    <row r="19" spans="1:5" s="31" customFormat="1" ht="31.2" x14ac:dyDescent="0.3">
      <c r="A19" s="52">
        <v>1</v>
      </c>
      <c r="B19" s="61" t="s">
        <v>25</v>
      </c>
      <c r="C19" s="53" t="s">
        <v>16</v>
      </c>
      <c r="D19" s="13" t="s">
        <v>5</v>
      </c>
      <c r="E19" s="62">
        <v>1</v>
      </c>
    </row>
    <row r="20" spans="1:5" s="31" customFormat="1" ht="31.2" x14ac:dyDescent="0.3">
      <c r="A20" s="52">
        <v>2</v>
      </c>
      <c r="B20" s="16" t="s">
        <v>24</v>
      </c>
      <c r="C20" s="53" t="s">
        <v>16</v>
      </c>
      <c r="D20" s="13" t="s">
        <v>5</v>
      </c>
      <c r="E20" s="62">
        <v>1</v>
      </c>
    </row>
    <row r="21" spans="1:5" s="31" customFormat="1" ht="31.2" x14ac:dyDescent="0.3">
      <c r="A21" s="52">
        <v>3</v>
      </c>
      <c r="B21" s="16" t="s">
        <v>42</v>
      </c>
      <c r="C21" s="17" t="s">
        <v>16</v>
      </c>
      <c r="D21" s="13" t="s">
        <v>5</v>
      </c>
      <c r="E21" s="62">
        <v>1</v>
      </c>
    </row>
    <row r="22" spans="1:5" s="31" customFormat="1" ht="31.2" x14ac:dyDescent="0.3">
      <c r="A22" s="52">
        <v>4</v>
      </c>
      <c r="B22" s="61" t="s">
        <v>27</v>
      </c>
      <c r="C22" s="53" t="s">
        <v>16</v>
      </c>
      <c r="D22" s="13" t="s">
        <v>5</v>
      </c>
      <c r="E22" s="62">
        <v>1</v>
      </c>
    </row>
    <row r="23" spans="1:5" s="31" customFormat="1" ht="31.2" x14ac:dyDescent="0.3">
      <c r="A23" s="52">
        <v>5</v>
      </c>
      <c r="B23" s="16" t="s">
        <v>28</v>
      </c>
      <c r="C23" s="53" t="s">
        <v>16</v>
      </c>
      <c r="D23" s="13" t="s">
        <v>5</v>
      </c>
      <c r="E23" s="62">
        <v>1</v>
      </c>
    </row>
    <row r="24" spans="1:5" s="31" customFormat="1" ht="31.2" x14ac:dyDescent="0.3">
      <c r="A24" s="52">
        <v>6</v>
      </c>
      <c r="B24" s="11" t="s">
        <v>26</v>
      </c>
      <c r="C24" s="25" t="s">
        <v>16</v>
      </c>
      <c r="D24" s="13" t="s">
        <v>5</v>
      </c>
      <c r="E24" s="62">
        <v>1</v>
      </c>
    </row>
    <row r="25" spans="1:5" s="31" customFormat="1" ht="31.2" x14ac:dyDescent="0.3">
      <c r="A25" s="52">
        <v>7</v>
      </c>
      <c r="B25" s="26" t="s">
        <v>44</v>
      </c>
      <c r="C25" s="25" t="s">
        <v>16</v>
      </c>
      <c r="D25" s="13" t="s">
        <v>5</v>
      </c>
      <c r="E25" s="62">
        <v>1</v>
      </c>
    </row>
    <row r="26" spans="1:5" s="31" customFormat="1" ht="31.2" x14ac:dyDescent="0.3">
      <c r="A26" s="52">
        <v>8</v>
      </c>
      <c r="B26" s="26" t="s">
        <v>43</v>
      </c>
      <c r="C26" s="53" t="s">
        <v>16</v>
      </c>
      <c r="D26" s="13" t="s">
        <v>11</v>
      </c>
      <c r="E26" s="62">
        <v>1</v>
      </c>
    </row>
    <row r="27" spans="1:5" ht="62.4" x14ac:dyDescent="0.3">
      <c r="A27" s="52">
        <v>9</v>
      </c>
      <c r="B27" s="16" t="s">
        <v>57</v>
      </c>
      <c r="C27" s="53" t="s">
        <v>65</v>
      </c>
      <c r="D27" s="13" t="s">
        <v>5</v>
      </c>
      <c r="E27" s="55">
        <v>1</v>
      </c>
    </row>
    <row r="28" spans="1:5" s="31" customFormat="1" ht="21" x14ac:dyDescent="0.3">
      <c r="A28" s="328" t="s">
        <v>37</v>
      </c>
      <c r="B28" s="329"/>
      <c r="C28" s="329"/>
      <c r="D28" s="329"/>
      <c r="E28" s="331"/>
    </row>
    <row r="29" spans="1:5" s="31" customFormat="1" ht="46.8" x14ac:dyDescent="0.3">
      <c r="A29" s="51">
        <v>1</v>
      </c>
      <c r="B29" s="307" t="s">
        <v>774</v>
      </c>
      <c r="C29" s="53" t="s">
        <v>16</v>
      </c>
      <c r="D29" s="13" t="s">
        <v>17</v>
      </c>
      <c r="E29" s="62">
        <v>1</v>
      </c>
    </row>
    <row r="30" spans="1:5" ht="31.2" x14ac:dyDescent="0.3">
      <c r="A30" s="51">
        <v>2</v>
      </c>
      <c r="B30" s="263" t="s">
        <v>209</v>
      </c>
      <c r="C30" s="53" t="s">
        <v>16</v>
      </c>
      <c r="D30" s="13" t="s">
        <v>11</v>
      </c>
      <c r="E30" s="62">
        <v>1</v>
      </c>
    </row>
    <row r="31" spans="1:5" ht="31.2" x14ac:dyDescent="0.3">
      <c r="A31" s="51">
        <v>3</v>
      </c>
      <c r="B31" s="11" t="s">
        <v>211</v>
      </c>
      <c r="C31" s="53" t="s">
        <v>16</v>
      </c>
      <c r="D31" s="13" t="s">
        <v>11</v>
      </c>
      <c r="E31" s="62">
        <v>1</v>
      </c>
    </row>
    <row r="32" spans="1:5" ht="31.2" x14ac:dyDescent="0.3">
      <c r="A32" s="51">
        <v>4</v>
      </c>
      <c r="B32" s="259" t="s">
        <v>748</v>
      </c>
      <c r="C32" s="53" t="s">
        <v>16</v>
      </c>
      <c r="D32" s="13" t="s">
        <v>11</v>
      </c>
      <c r="E32" s="62">
        <v>1</v>
      </c>
    </row>
    <row r="33" spans="1:5" ht="31.2" x14ac:dyDescent="0.3">
      <c r="A33" s="51">
        <v>5</v>
      </c>
      <c r="B33" s="259" t="s">
        <v>704</v>
      </c>
      <c r="C33" s="53" t="s">
        <v>16</v>
      </c>
      <c r="D33" s="13" t="s">
        <v>11</v>
      </c>
      <c r="E33" s="62">
        <v>1</v>
      </c>
    </row>
    <row r="34" spans="1:5" ht="31.2" x14ac:dyDescent="0.3">
      <c r="A34" s="51">
        <v>6</v>
      </c>
      <c r="B34" s="11" t="s">
        <v>728</v>
      </c>
      <c r="C34" s="53" t="s">
        <v>16</v>
      </c>
      <c r="D34" s="13" t="s">
        <v>11</v>
      </c>
      <c r="E34" s="62">
        <v>1</v>
      </c>
    </row>
    <row r="35" spans="1:5" ht="31.2" x14ac:dyDescent="0.3">
      <c r="A35" s="51">
        <v>7</v>
      </c>
      <c r="B35" s="11" t="s">
        <v>546</v>
      </c>
      <c r="C35" s="53" t="s">
        <v>16</v>
      </c>
      <c r="D35" s="13" t="s">
        <v>11</v>
      </c>
      <c r="E35" s="62">
        <v>1</v>
      </c>
    </row>
    <row r="36" spans="1:5" s="31" customFormat="1" ht="21" x14ac:dyDescent="0.3">
      <c r="A36" s="328" t="s">
        <v>11</v>
      </c>
      <c r="B36" s="329"/>
      <c r="C36" s="329"/>
      <c r="D36" s="329"/>
      <c r="E36" s="331"/>
    </row>
    <row r="37" spans="1:5" ht="31.2" x14ac:dyDescent="0.3">
      <c r="A37" s="51">
        <v>1</v>
      </c>
      <c r="B37" s="11" t="s">
        <v>391</v>
      </c>
      <c r="C37" s="25" t="s">
        <v>16</v>
      </c>
      <c r="D37" s="13" t="s">
        <v>11</v>
      </c>
      <c r="E37" s="62">
        <v>1</v>
      </c>
    </row>
    <row r="38" spans="1:5" ht="31.2" x14ac:dyDescent="0.3">
      <c r="A38" s="51">
        <v>2</v>
      </c>
      <c r="B38" s="11" t="s">
        <v>780</v>
      </c>
      <c r="C38" s="308" t="s">
        <v>16</v>
      </c>
      <c r="D38" s="9" t="s">
        <v>11</v>
      </c>
      <c r="E38" s="309">
        <v>1</v>
      </c>
    </row>
    <row r="39" spans="1:5" ht="27.6" x14ac:dyDescent="0.3">
      <c r="A39" s="51">
        <v>3</v>
      </c>
      <c r="B39" s="11" t="s">
        <v>781</v>
      </c>
      <c r="C39" s="308" t="s">
        <v>16</v>
      </c>
      <c r="D39" s="9" t="s">
        <v>11</v>
      </c>
      <c r="E39" s="309">
        <v>1</v>
      </c>
    </row>
    <row r="40" spans="1:5" ht="27.6" x14ac:dyDescent="0.3">
      <c r="A40" s="51">
        <v>4</v>
      </c>
      <c r="B40" s="11" t="s">
        <v>810</v>
      </c>
      <c r="C40" s="308" t="s">
        <v>16</v>
      </c>
      <c r="D40" s="9" t="s">
        <v>11</v>
      </c>
      <c r="E40" s="309">
        <v>1</v>
      </c>
    </row>
    <row r="41" spans="1:5" ht="27.6" x14ac:dyDescent="0.3">
      <c r="A41" s="51">
        <v>5</v>
      </c>
      <c r="B41" s="11" t="s">
        <v>807</v>
      </c>
      <c r="C41" s="308" t="s">
        <v>16</v>
      </c>
      <c r="D41" s="9" t="s">
        <v>11</v>
      </c>
      <c r="E41" s="309">
        <v>1</v>
      </c>
    </row>
    <row r="42" spans="1:5" ht="31.2" x14ac:dyDescent="0.3">
      <c r="A42" s="51">
        <v>6</v>
      </c>
      <c r="B42" s="11" t="s">
        <v>135</v>
      </c>
      <c r="C42" s="25" t="s">
        <v>16</v>
      </c>
      <c r="D42" s="13" t="s">
        <v>11</v>
      </c>
      <c r="E42" s="62">
        <v>1</v>
      </c>
    </row>
    <row r="43" spans="1:5" ht="31.2" x14ac:dyDescent="0.3">
      <c r="A43" s="51">
        <v>7</v>
      </c>
      <c r="B43" s="11" t="s">
        <v>428</v>
      </c>
      <c r="C43" s="25" t="s">
        <v>16</v>
      </c>
      <c r="D43" s="13" t="s">
        <v>11</v>
      </c>
      <c r="E43" s="62">
        <v>1</v>
      </c>
    </row>
    <row r="44" spans="1:5" ht="31.2" x14ac:dyDescent="0.3">
      <c r="A44" s="51">
        <v>8</v>
      </c>
      <c r="B44" s="11" t="s">
        <v>399</v>
      </c>
      <c r="C44" s="25" t="s">
        <v>16</v>
      </c>
      <c r="D44" s="13" t="s">
        <v>11</v>
      </c>
      <c r="E44" s="62">
        <v>1</v>
      </c>
    </row>
    <row r="45" spans="1:5" ht="27.6" x14ac:dyDescent="0.3">
      <c r="A45" s="51">
        <v>9</v>
      </c>
      <c r="B45" s="11" t="s">
        <v>782</v>
      </c>
      <c r="C45" s="308" t="s">
        <v>16</v>
      </c>
      <c r="D45" s="9" t="s">
        <v>11</v>
      </c>
      <c r="E45" s="309">
        <v>1</v>
      </c>
    </row>
    <row r="46" spans="1:5" ht="27.6" x14ac:dyDescent="0.3">
      <c r="A46" s="51">
        <v>10</v>
      </c>
      <c r="B46" s="11" t="s">
        <v>783</v>
      </c>
      <c r="C46" s="308" t="s">
        <v>16</v>
      </c>
      <c r="D46" s="9" t="s">
        <v>11</v>
      </c>
      <c r="E46" s="309">
        <v>1</v>
      </c>
    </row>
    <row r="47" spans="1:5" ht="27.6" x14ac:dyDescent="0.3">
      <c r="A47" s="51">
        <v>11</v>
      </c>
      <c r="B47" s="11" t="s">
        <v>784</v>
      </c>
      <c r="C47" s="308" t="s">
        <v>16</v>
      </c>
      <c r="D47" s="9" t="s">
        <v>11</v>
      </c>
      <c r="E47" s="309">
        <v>1</v>
      </c>
    </row>
    <row r="48" spans="1:5" ht="31.2" x14ac:dyDescent="0.3">
      <c r="A48" s="51">
        <v>12</v>
      </c>
      <c r="B48" s="11" t="s">
        <v>137</v>
      </c>
      <c r="C48" s="25" t="s">
        <v>16</v>
      </c>
      <c r="D48" s="13" t="s">
        <v>11</v>
      </c>
      <c r="E48" s="62">
        <v>1</v>
      </c>
    </row>
    <row r="49" spans="1:5" ht="27.6" x14ac:dyDescent="0.3">
      <c r="A49" s="51">
        <v>13</v>
      </c>
      <c r="B49" s="11" t="s">
        <v>785</v>
      </c>
      <c r="C49" s="308" t="s">
        <v>16</v>
      </c>
      <c r="D49" s="9" t="s">
        <v>11</v>
      </c>
      <c r="E49" s="309">
        <v>1</v>
      </c>
    </row>
    <row r="50" spans="1:5" ht="31.2" x14ac:dyDescent="0.3">
      <c r="A50" s="51">
        <v>14</v>
      </c>
      <c r="B50" s="11" t="s">
        <v>808</v>
      </c>
      <c r="C50" s="308" t="s">
        <v>16</v>
      </c>
      <c r="D50" s="9" t="s">
        <v>11</v>
      </c>
      <c r="E50" s="309">
        <v>1</v>
      </c>
    </row>
    <row r="51" spans="1:5" ht="31.2" x14ac:dyDescent="0.3">
      <c r="A51" s="51">
        <v>15</v>
      </c>
      <c r="B51" s="11" t="s">
        <v>133</v>
      </c>
      <c r="C51" s="25" t="s">
        <v>16</v>
      </c>
      <c r="D51" s="13" t="s">
        <v>11</v>
      </c>
      <c r="E51" s="62">
        <v>1</v>
      </c>
    </row>
    <row r="52" spans="1:5" ht="27.6" x14ac:dyDescent="0.3">
      <c r="A52" s="51">
        <v>16</v>
      </c>
      <c r="B52" s="11" t="s">
        <v>809</v>
      </c>
      <c r="C52" s="308" t="s">
        <v>16</v>
      </c>
      <c r="D52" s="9" t="s">
        <v>11</v>
      </c>
      <c r="E52" s="309">
        <v>1</v>
      </c>
    </row>
    <row r="53" spans="1:5" ht="31.2" x14ac:dyDescent="0.3">
      <c r="A53" s="51">
        <v>17</v>
      </c>
      <c r="B53" s="11" t="s">
        <v>584</v>
      </c>
      <c r="C53" s="25" t="s">
        <v>16</v>
      </c>
      <c r="D53" s="13" t="s">
        <v>11</v>
      </c>
      <c r="E53" s="62">
        <v>1</v>
      </c>
    </row>
    <row r="54" spans="1:5" ht="31.2" x14ac:dyDescent="0.3">
      <c r="A54" s="51">
        <v>18</v>
      </c>
      <c r="B54" s="11" t="s">
        <v>632</v>
      </c>
      <c r="C54" s="25" t="s">
        <v>16</v>
      </c>
      <c r="D54" s="13" t="s">
        <v>11</v>
      </c>
      <c r="E54" s="62">
        <v>1</v>
      </c>
    </row>
    <row r="55" spans="1:5" ht="31.2" x14ac:dyDescent="0.3">
      <c r="A55" s="51">
        <v>19</v>
      </c>
      <c r="B55" s="11" t="s">
        <v>746</v>
      </c>
      <c r="C55" s="25" t="s">
        <v>16</v>
      </c>
      <c r="D55" s="13" t="s">
        <v>11</v>
      </c>
      <c r="E55" s="62">
        <v>1</v>
      </c>
    </row>
    <row r="56" spans="1:5" ht="31.2" x14ac:dyDescent="0.3">
      <c r="A56" s="51">
        <v>20</v>
      </c>
      <c r="B56" s="11" t="s">
        <v>157</v>
      </c>
      <c r="C56" s="25" t="s">
        <v>16</v>
      </c>
      <c r="D56" s="13" t="s">
        <v>11</v>
      </c>
      <c r="E56" s="62">
        <v>1</v>
      </c>
    </row>
    <row r="57" spans="1:5" ht="27.6" x14ac:dyDescent="0.3">
      <c r="A57" s="51">
        <v>21</v>
      </c>
      <c r="B57" s="11" t="s">
        <v>786</v>
      </c>
      <c r="C57" s="308" t="s">
        <v>16</v>
      </c>
      <c r="D57" s="9" t="s">
        <v>11</v>
      </c>
      <c r="E57" s="309">
        <v>1</v>
      </c>
    </row>
    <row r="58" spans="1:5" ht="31.2" x14ac:dyDescent="0.3">
      <c r="A58" s="51">
        <v>22</v>
      </c>
      <c r="B58" s="11" t="s">
        <v>735</v>
      </c>
      <c r="C58" s="25" t="s">
        <v>16</v>
      </c>
      <c r="D58" s="13" t="s">
        <v>11</v>
      </c>
      <c r="E58" s="62">
        <v>1</v>
      </c>
    </row>
    <row r="59" spans="1:5" ht="27.6" x14ac:dyDescent="0.3">
      <c r="A59" s="51">
        <v>23</v>
      </c>
      <c r="B59" s="11" t="s">
        <v>762</v>
      </c>
      <c r="C59" s="308" t="s">
        <v>16</v>
      </c>
      <c r="D59" s="9" t="s">
        <v>11</v>
      </c>
      <c r="E59" s="309">
        <v>1</v>
      </c>
    </row>
    <row r="60" spans="1:5" ht="27.6" x14ac:dyDescent="0.3">
      <c r="A60" s="51">
        <v>24</v>
      </c>
      <c r="B60" s="11" t="s">
        <v>787</v>
      </c>
      <c r="C60" s="308" t="s">
        <v>16</v>
      </c>
      <c r="D60" s="9" t="s">
        <v>11</v>
      </c>
      <c r="E60" s="309">
        <v>1</v>
      </c>
    </row>
    <row r="61" spans="1:5" ht="31.2" x14ac:dyDescent="0.3">
      <c r="A61" s="51">
        <v>25</v>
      </c>
      <c r="B61" s="11" t="s">
        <v>753</v>
      </c>
      <c r="C61" s="25" t="s">
        <v>16</v>
      </c>
      <c r="D61" s="13" t="s">
        <v>11</v>
      </c>
      <c r="E61" s="62">
        <v>1</v>
      </c>
    </row>
    <row r="62" spans="1:5" ht="27.6" x14ac:dyDescent="0.3">
      <c r="A62" s="51">
        <v>26</v>
      </c>
      <c r="B62" s="11" t="s">
        <v>788</v>
      </c>
      <c r="C62" s="308" t="s">
        <v>16</v>
      </c>
      <c r="D62" s="9" t="s">
        <v>11</v>
      </c>
      <c r="E62" s="309">
        <v>1</v>
      </c>
    </row>
    <row r="63" spans="1:5" ht="31.2" x14ac:dyDescent="0.3">
      <c r="A63" s="51">
        <v>27</v>
      </c>
      <c r="B63" s="11" t="s">
        <v>813</v>
      </c>
      <c r="C63" s="25" t="s">
        <v>16</v>
      </c>
      <c r="D63" s="13" t="s">
        <v>11</v>
      </c>
      <c r="E63" s="62">
        <v>1</v>
      </c>
    </row>
    <row r="64" spans="1:5" ht="31.2" x14ac:dyDescent="0.3">
      <c r="A64" s="51">
        <v>28</v>
      </c>
      <c r="B64" s="11" t="s">
        <v>164</v>
      </c>
      <c r="C64" s="25" t="s">
        <v>16</v>
      </c>
      <c r="D64" s="13" t="s">
        <v>11</v>
      </c>
      <c r="E64" s="62">
        <v>1</v>
      </c>
    </row>
    <row r="65" spans="1:5" ht="31.2" x14ac:dyDescent="0.3">
      <c r="A65" s="51">
        <v>29</v>
      </c>
      <c r="B65" s="11" t="s">
        <v>384</v>
      </c>
      <c r="C65" s="25" t="s">
        <v>16</v>
      </c>
      <c r="D65" s="13" t="s">
        <v>11</v>
      </c>
      <c r="E65" s="62">
        <v>1</v>
      </c>
    </row>
    <row r="66" spans="1:5" ht="31.2" x14ac:dyDescent="0.3">
      <c r="A66" s="51">
        <v>30</v>
      </c>
      <c r="B66" s="11" t="s">
        <v>544</v>
      </c>
      <c r="C66" s="25" t="s">
        <v>16</v>
      </c>
      <c r="D66" s="13" t="s">
        <v>11</v>
      </c>
      <c r="E66" s="62">
        <v>1</v>
      </c>
    </row>
    <row r="67" spans="1:5" ht="31.2" x14ac:dyDescent="0.3">
      <c r="A67" s="51">
        <v>31</v>
      </c>
      <c r="B67" s="11" t="s">
        <v>397</v>
      </c>
      <c r="C67" s="25" t="s">
        <v>16</v>
      </c>
      <c r="D67" s="13" t="s">
        <v>11</v>
      </c>
      <c r="E67" s="62">
        <v>1</v>
      </c>
    </row>
    <row r="68" spans="1:5" ht="31.2" x14ac:dyDescent="0.3">
      <c r="A68" s="51">
        <v>32</v>
      </c>
      <c r="B68" s="11" t="s">
        <v>387</v>
      </c>
      <c r="C68" s="25" t="s">
        <v>16</v>
      </c>
      <c r="D68" s="13" t="s">
        <v>11</v>
      </c>
      <c r="E68" s="62">
        <v>1</v>
      </c>
    </row>
    <row r="69" spans="1:5" ht="27.6" x14ac:dyDescent="0.3">
      <c r="A69" s="51">
        <v>33</v>
      </c>
      <c r="B69" s="11" t="s">
        <v>789</v>
      </c>
      <c r="C69" s="308" t="s">
        <v>16</v>
      </c>
      <c r="D69" s="9" t="s">
        <v>11</v>
      </c>
      <c r="E69" s="309">
        <v>1</v>
      </c>
    </row>
    <row r="70" spans="1:5" ht="31.2" x14ac:dyDescent="0.3">
      <c r="A70" s="51">
        <v>34</v>
      </c>
      <c r="B70" s="11" t="s">
        <v>312</v>
      </c>
      <c r="C70" s="53" t="s">
        <v>16</v>
      </c>
      <c r="D70" s="13" t="s">
        <v>11</v>
      </c>
      <c r="E70" s="62">
        <v>1</v>
      </c>
    </row>
    <row r="71" spans="1:5" ht="31.2" x14ac:dyDescent="0.3">
      <c r="A71" s="51">
        <v>35</v>
      </c>
      <c r="B71" s="11" t="s">
        <v>731</v>
      </c>
      <c r="C71" s="53" t="s">
        <v>16</v>
      </c>
      <c r="D71" s="13" t="s">
        <v>11</v>
      </c>
      <c r="E71" s="62">
        <v>1</v>
      </c>
    </row>
    <row r="72" spans="1:5" ht="31.2" x14ac:dyDescent="0.3">
      <c r="A72" s="51">
        <v>36</v>
      </c>
      <c r="B72" s="11" t="s">
        <v>119</v>
      </c>
      <c r="C72" s="53" t="s">
        <v>16</v>
      </c>
      <c r="D72" s="13" t="s">
        <v>11</v>
      </c>
      <c r="E72" s="62">
        <v>1</v>
      </c>
    </row>
    <row r="73" spans="1:5" ht="31.2" x14ac:dyDescent="0.3">
      <c r="A73" s="51">
        <v>37</v>
      </c>
      <c r="B73" s="11" t="s">
        <v>816</v>
      </c>
      <c r="C73" s="53" t="s">
        <v>16</v>
      </c>
      <c r="D73" s="13" t="s">
        <v>11</v>
      </c>
      <c r="E73" s="62">
        <v>1</v>
      </c>
    </row>
    <row r="74" spans="1:5" ht="27.6" x14ac:dyDescent="0.3">
      <c r="A74" s="51">
        <v>38</v>
      </c>
      <c r="B74" s="11" t="s">
        <v>790</v>
      </c>
      <c r="C74" s="310" t="s">
        <v>16</v>
      </c>
      <c r="D74" s="9" t="s">
        <v>11</v>
      </c>
      <c r="E74" s="309">
        <v>1</v>
      </c>
    </row>
    <row r="75" spans="1:5" ht="31.2" x14ac:dyDescent="0.3">
      <c r="A75" s="51">
        <v>39</v>
      </c>
      <c r="B75" s="11" t="s">
        <v>695</v>
      </c>
      <c r="C75" s="53" t="s">
        <v>16</v>
      </c>
      <c r="D75" s="13" t="s">
        <v>11</v>
      </c>
      <c r="E75" s="62">
        <v>1</v>
      </c>
    </row>
    <row r="76" spans="1:5" ht="31.2" x14ac:dyDescent="0.3">
      <c r="A76" s="51">
        <v>40</v>
      </c>
      <c r="B76" s="11" t="s">
        <v>697</v>
      </c>
      <c r="C76" s="53" t="s">
        <v>16</v>
      </c>
      <c r="D76" s="13" t="s">
        <v>11</v>
      </c>
      <c r="E76" s="62">
        <v>1</v>
      </c>
    </row>
    <row r="77" spans="1:5" ht="31.2" x14ac:dyDescent="0.3">
      <c r="A77" s="51">
        <v>41</v>
      </c>
      <c r="B77" s="11" t="s">
        <v>292</v>
      </c>
      <c r="C77" s="53" t="s">
        <v>16</v>
      </c>
      <c r="D77" s="13" t="s">
        <v>11</v>
      </c>
      <c r="E77" s="62">
        <v>1</v>
      </c>
    </row>
    <row r="78" spans="1:5" ht="31.2" x14ac:dyDescent="0.3">
      <c r="A78" s="51">
        <v>42</v>
      </c>
      <c r="B78" s="11" t="s">
        <v>448</v>
      </c>
      <c r="C78" s="53" t="s">
        <v>16</v>
      </c>
      <c r="D78" s="13" t="s">
        <v>11</v>
      </c>
      <c r="E78" s="62">
        <v>1</v>
      </c>
    </row>
    <row r="79" spans="1:5" ht="27.6" x14ac:dyDescent="0.3">
      <c r="A79" s="51">
        <v>43</v>
      </c>
      <c r="B79" s="11" t="s">
        <v>791</v>
      </c>
      <c r="C79" s="310" t="s">
        <v>16</v>
      </c>
      <c r="D79" s="9" t="s">
        <v>11</v>
      </c>
      <c r="E79" s="309">
        <v>1</v>
      </c>
    </row>
    <row r="80" spans="1:5" ht="31.2" x14ac:dyDescent="0.3">
      <c r="A80" s="51">
        <v>44</v>
      </c>
      <c r="B80" s="11" t="s">
        <v>131</v>
      </c>
      <c r="C80" s="53" t="s">
        <v>16</v>
      </c>
      <c r="D80" s="13" t="s">
        <v>11</v>
      </c>
      <c r="E80" s="62">
        <v>1</v>
      </c>
    </row>
    <row r="81" spans="1:5" ht="31.2" x14ac:dyDescent="0.3">
      <c r="A81" s="51">
        <v>45</v>
      </c>
      <c r="B81" s="11" t="s">
        <v>426</v>
      </c>
      <c r="C81" s="53" t="s">
        <v>16</v>
      </c>
      <c r="D81" s="13" t="s">
        <v>11</v>
      </c>
      <c r="E81" s="62">
        <v>1</v>
      </c>
    </row>
    <row r="82" spans="1:5" ht="31.2" x14ac:dyDescent="0.3">
      <c r="A82" s="51">
        <v>46</v>
      </c>
      <c r="B82" s="11" t="s">
        <v>775</v>
      </c>
      <c r="C82" s="53" t="s">
        <v>16</v>
      </c>
      <c r="D82" s="13" t="s">
        <v>11</v>
      </c>
      <c r="E82" s="62">
        <v>1</v>
      </c>
    </row>
    <row r="83" spans="1:5" ht="31.2" x14ac:dyDescent="0.3">
      <c r="A83" s="51">
        <v>47</v>
      </c>
      <c r="B83" s="11" t="s">
        <v>407</v>
      </c>
      <c r="C83" s="53" t="s">
        <v>16</v>
      </c>
      <c r="D83" s="13" t="s">
        <v>11</v>
      </c>
      <c r="E83" s="62">
        <v>1</v>
      </c>
    </row>
    <row r="84" spans="1:5" ht="31.2" x14ac:dyDescent="0.3">
      <c r="A84" s="51">
        <v>48</v>
      </c>
      <c r="B84" s="11" t="s">
        <v>405</v>
      </c>
      <c r="C84" s="53" t="s">
        <v>16</v>
      </c>
      <c r="D84" s="13" t="s">
        <v>11</v>
      </c>
      <c r="E84" s="62">
        <v>1</v>
      </c>
    </row>
    <row r="85" spans="1:5" ht="31.2" x14ac:dyDescent="0.3">
      <c r="A85" s="51">
        <v>49</v>
      </c>
      <c r="B85" s="11" t="s">
        <v>742</v>
      </c>
      <c r="C85" s="53" t="s">
        <v>16</v>
      </c>
      <c r="D85" s="13" t="s">
        <v>11</v>
      </c>
      <c r="E85" s="62">
        <v>1</v>
      </c>
    </row>
    <row r="86" spans="1:5" ht="31.2" x14ac:dyDescent="0.3">
      <c r="A86" s="51">
        <v>50</v>
      </c>
      <c r="B86" s="11" t="s">
        <v>755</v>
      </c>
      <c r="C86" s="53" t="s">
        <v>16</v>
      </c>
      <c r="D86" s="13" t="s">
        <v>11</v>
      </c>
      <c r="E86" s="62">
        <v>1</v>
      </c>
    </row>
    <row r="87" spans="1:5" ht="31.2" x14ac:dyDescent="0.3">
      <c r="A87" s="51">
        <v>51</v>
      </c>
      <c r="B87" s="11" t="s">
        <v>750</v>
      </c>
      <c r="C87" s="53" t="s">
        <v>16</v>
      </c>
      <c r="D87" s="13" t="s">
        <v>11</v>
      </c>
      <c r="E87" s="62">
        <v>1</v>
      </c>
    </row>
    <row r="88" spans="1:5" ht="31.2" x14ac:dyDescent="0.3">
      <c r="A88" s="51">
        <v>52</v>
      </c>
      <c r="B88" s="11" t="s">
        <v>766</v>
      </c>
      <c r="C88" s="53" t="s">
        <v>16</v>
      </c>
      <c r="D88" s="13" t="s">
        <v>11</v>
      </c>
      <c r="E88" s="62">
        <v>1</v>
      </c>
    </row>
    <row r="89" spans="1:5" ht="31.2" x14ac:dyDescent="0.3">
      <c r="A89" s="51">
        <v>53</v>
      </c>
      <c r="B89" s="11" t="s">
        <v>393</v>
      </c>
      <c r="C89" s="53" t="s">
        <v>16</v>
      </c>
      <c r="D89" s="13" t="s">
        <v>11</v>
      </c>
      <c r="E89" s="62">
        <v>1</v>
      </c>
    </row>
    <row r="90" spans="1:5" ht="31.2" x14ac:dyDescent="0.3">
      <c r="A90" s="51">
        <v>54</v>
      </c>
      <c r="B90" s="11" t="s">
        <v>422</v>
      </c>
      <c r="C90" s="53" t="s">
        <v>16</v>
      </c>
      <c r="D90" s="13" t="s">
        <v>11</v>
      </c>
      <c r="E90" s="62">
        <v>1</v>
      </c>
    </row>
    <row r="91" spans="1:5" ht="31.2" x14ac:dyDescent="0.3">
      <c r="A91" s="51">
        <v>55</v>
      </c>
      <c r="B91" s="11" t="s">
        <v>749</v>
      </c>
      <c r="C91" s="53" t="s">
        <v>16</v>
      </c>
      <c r="D91" s="13" t="s">
        <v>11</v>
      </c>
      <c r="E91" s="62">
        <v>1</v>
      </c>
    </row>
    <row r="92" spans="1:5" ht="31.2" x14ac:dyDescent="0.3">
      <c r="A92" s="51">
        <v>56</v>
      </c>
      <c r="B92" s="11" t="s">
        <v>734</v>
      </c>
      <c r="C92" s="53" t="s">
        <v>16</v>
      </c>
      <c r="D92" s="13" t="s">
        <v>11</v>
      </c>
      <c r="E92" s="62">
        <v>1</v>
      </c>
    </row>
    <row r="93" spans="1:5" ht="31.2" x14ac:dyDescent="0.3">
      <c r="A93" s="51">
        <v>57</v>
      </c>
      <c r="B93" s="11" t="s">
        <v>605</v>
      </c>
      <c r="C93" s="53" t="s">
        <v>16</v>
      </c>
      <c r="D93" s="13" t="s">
        <v>11</v>
      </c>
      <c r="E93" s="62">
        <v>1</v>
      </c>
    </row>
    <row r="94" spans="1:5" ht="31.2" x14ac:dyDescent="0.3">
      <c r="A94" s="51">
        <v>58</v>
      </c>
      <c r="B94" s="11" t="s">
        <v>743</v>
      </c>
      <c r="C94" s="53" t="s">
        <v>16</v>
      </c>
      <c r="D94" s="13" t="s">
        <v>11</v>
      </c>
      <c r="E94" s="62">
        <v>1</v>
      </c>
    </row>
    <row r="95" spans="1:5" ht="31.2" x14ac:dyDescent="0.3">
      <c r="A95" s="51">
        <v>59</v>
      </c>
      <c r="B95" s="11" t="s">
        <v>744</v>
      </c>
      <c r="C95" s="53" t="s">
        <v>16</v>
      </c>
      <c r="D95" s="13" t="s">
        <v>11</v>
      </c>
      <c r="E95" s="62">
        <v>1</v>
      </c>
    </row>
    <row r="96" spans="1:5" ht="27.6" x14ac:dyDescent="0.3">
      <c r="A96" s="51">
        <v>60</v>
      </c>
      <c r="B96" s="11" t="s">
        <v>792</v>
      </c>
      <c r="C96" s="310" t="s">
        <v>16</v>
      </c>
      <c r="D96" s="9" t="s">
        <v>11</v>
      </c>
      <c r="E96" s="309">
        <v>1</v>
      </c>
    </row>
    <row r="97" spans="1:5" ht="31.2" x14ac:dyDescent="0.3">
      <c r="A97" s="51">
        <v>61</v>
      </c>
      <c r="B97" s="11" t="s">
        <v>510</v>
      </c>
      <c r="C97" s="53" t="s">
        <v>16</v>
      </c>
      <c r="D97" s="13" t="s">
        <v>11</v>
      </c>
      <c r="E97" s="62">
        <v>1</v>
      </c>
    </row>
    <row r="98" spans="1:5" ht="31.2" x14ac:dyDescent="0.3">
      <c r="A98" s="51">
        <v>62</v>
      </c>
      <c r="B98" s="11" t="s">
        <v>767</v>
      </c>
      <c r="C98" s="53" t="s">
        <v>16</v>
      </c>
      <c r="D98" s="13" t="s">
        <v>11</v>
      </c>
      <c r="E98" s="62">
        <v>1</v>
      </c>
    </row>
    <row r="99" spans="1:5" ht="31.2" x14ac:dyDescent="0.3">
      <c r="A99" s="51">
        <v>63</v>
      </c>
      <c r="B99" s="11" t="s">
        <v>403</v>
      </c>
      <c r="C99" s="53" t="s">
        <v>16</v>
      </c>
      <c r="D99" s="13" t="s">
        <v>11</v>
      </c>
      <c r="E99" s="62">
        <v>1</v>
      </c>
    </row>
    <row r="100" spans="1:5" ht="27.6" x14ac:dyDescent="0.3">
      <c r="A100" s="51">
        <v>64</v>
      </c>
      <c r="B100" s="11" t="s">
        <v>339</v>
      </c>
      <c r="C100" s="310" t="s">
        <v>16</v>
      </c>
      <c r="D100" s="9" t="s">
        <v>11</v>
      </c>
      <c r="E100" s="309">
        <v>1</v>
      </c>
    </row>
    <row r="101" spans="1:5" ht="31.2" x14ac:dyDescent="0.3">
      <c r="A101" s="51">
        <v>65</v>
      </c>
      <c r="B101" s="11" t="s">
        <v>300</v>
      </c>
      <c r="C101" s="53" t="s">
        <v>16</v>
      </c>
      <c r="D101" s="13" t="s">
        <v>11</v>
      </c>
      <c r="E101" s="62">
        <v>1</v>
      </c>
    </row>
    <row r="102" spans="1:5" ht="31.2" x14ac:dyDescent="0.3">
      <c r="A102" s="51">
        <v>66</v>
      </c>
      <c r="B102" s="11" t="s">
        <v>607</v>
      </c>
      <c r="C102" s="53" t="s">
        <v>16</v>
      </c>
      <c r="D102" s="13" t="s">
        <v>11</v>
      </c>
      <c r="E102" s="62">
        <v>1</v>
      </c>
    </row>
    <row r="103" spans="1:5" ht="27.6" x14ac:dyDescent="0.3">
      <c r="A103" s="51">
        <v>67</v>
      </c>
      <c r="B103" s="11" t="s">
        <v>793</v>
      </c>
      <c r="C103" s="310" t="s">
        <v>16</v>
      </c>
      <c r="D103" s="9" t="s">
        <v>11</v>
      </c>
      <c r="E103" s="309">
        <v>1</v>
      </c>
    </row>
    <row r="104" spans="1:5" ht="31.2" x14ac:dyDescent="0.3">
      <c r="A104" s="51">
        <v>68</v>
      </c>
      <c r="B104" s="11" t="s">
        <v>776</v>
      </c>
      <c r="C104" s="53" t="s">
        <v>16</v>
      </c>
      <c r="D104" s="13" t="s">
        <v>11</v>
      </c>
      <c r="E104" s="62">
        <v>1</v>
      </c>
    </row>
    <row r="105" spans="1:5" ht="27.6" x14ac:dyDescent="0.3">
      <c r="A105" s="51">
        <v>69</v>
      </c>
      <c r="B105" s="11" t="s">
        <v>794</v>
      </c>
      <c r="C105" s="310" t="s">
        <v>16</v>
      </c>
      <c r="D105" s="9" t="s">
        <v>11</v>
      </c>
      <c r="E105" s="309">
        <v>1</v>
      </c>
    </row>
    <row r="106" spans="1:5" ht="31.2" x14ac:dyDescent="0.3">
      <c r="A106" s="51">
        <v>70</v>
      </c>
      <c r="B106" s="11" t="s">
        <v>452</v>
      </c>
      <c r="C106" s="53" t="s">
        <v>16</v>
      </c>
      <c r="D106" s="13" t="s">
        <v>11</v>
      </c>
      <c r="E106" s="62">
        <v>1</v>
      </c>
    </row>
    <row r="107" spans="1:5" ht="27.6" x14ac:dyDescent="0.3">
      <c r="A107" s="51">
        <v>71</v>
      </c>
      <c r="B107" s="11" t="s">
        <v>795</v>
      </c>
      <c r="C107" s="310" t="s">
        <v>16</v>
      </c>
      <c r="D107" s="9" t="s">
        <v>11</v>
      </c>
      <c r="E107" s="309">
        <v>1</v>
      </c>
    </row>
    <row r="108" spans="1:5" ht="31.2" x14ac:dyDescent="0.3">
      <c r="A108" s="51">
        <v>72</v>
      </c>
      <c r="B108" s="11" t="s">
        <v>764</v>
      </c>
      <c r="C108" s="53" t="s">
        <v>16</v>
      </c>
      <c r="D108" s="13" t="s">
        <v>11</v>
      </c>
      <c r="E108" s="62">
        <v>1</v>
      </c>
    </row>
    <row r="109" spans="1:5" ht="27.6" x14ac:dyDescent="0.3">
      <c r="A109" s="51">
        <v>73</v>
      </c>
      <c r="B109" s="11" t="s">
        <v>796</v>
      </c>
      <c r="C109" s="310" t="s">
        <v>16</v>
      </c>
      <c r="D109" s="9" t="s">
        <v>11</v>
      </c>
      <c r="E109" s="309">
        <v>1</v>
      </c>
    </row>
    <row r="110" spans="1:5" ht="31.2" x14ac:dyDescent="0.3">
      <c r="A110" s="51">
        <v>74</v>
      </c>
      <c r="B110" s="11" t="s">
        <v>117</v>
      </c>
      <c r="C110" s="53" t="s">
        <v>16</v>
      </c>
      <c r="D110" s="13" t="s">
        <v>11</v>
      </c>
      <c r="E110" s="62">
        <v>1</v>
      </c>
    </row>
    <row r="111" spans="1:5" ht="31.2" x14ac:dyDescent="0.3">
      <c r="A111" s="51">
        <v>75</v>
      </c>
      <c r="B111" s="11" t="s">
        <v>682</v>
      </c>
      <c r="C111" s="53" t="s">
        <v>16</v>
      </c>
      <c r="D111" s="13" t="s">
        <v>11</v>
      </c>
      <c r="E111" s="62">
        <v>1</v>
      </c>
    </row>
    <row r="112" spans="1:5" ht="31.2" x14ac:dyDescent="0.3">
      <c r="A112" s="51">
        <v>76</v>
      </c>
      <c r="B112" s="11" t="s">
        <v>530</v>
      </c>
      <c r="C112" s="53" t="s">
        <v>16</v>
      </c>
      <c r="D112" s="13" t="s">
        <v>11</v>
      </c>
      <c r="E112" s="62">
        <v>1</v>
      </c>
    </row>
    <row r="113" spans="1:5" ht="31.2" x14ac:dyDescent="0.3">
      <c r="A113" s="51">
        <v>77</v>
      </c>
      <c r="B113" s="11" t="s">
        <v>534</v>
      </c>
      <c r="C113" s="53" t="s">
        <v>16</v>
      </c>
      <c r="D113" s="13" t="s">
        <v>11</v>
      </c>
      <c r="E113" s="62">
        <v>1</v>
      </c>
    </row>
    <row r="114" spans="1:5" ht="31.2" x14ac:dyDescent="0.3">
      <c r="A114" s="51">
        <v>78</v>
      </c>
      <c r="B114" s="11" t="s">
        <v>740</v>
      </c>
      <c r="C114" s="53" t="s">
        <v>16</v>
      </c>
      <c r="D114" s="13" t="s">
        <v>11</v>
      </c>
      <c r="E114" s="62">
        <v>1</v>
      </c>
    </row>
    <row r="115" spans="1:5" ht="27.6" x14ac:dyDescent="0.3">
      <c r="A115" s="51">
        <v>79</v>
      </c>
      <c r="B115" s="11" t="s">
        <v>797</v>
      </c>
      <c r="C115" s="310" t="s">
        <v>16</v>
      </c>
      <c r="D115" s="9" t="s">
        <v>11</v>
      </c>
      <c r="E115" s="309">
        <v>1</v>
      </c>
    </row>
    <row r="116" spans="1:5" ht="31.2" x14ac:dyDescent="0.3">
      <c r="A116" s="51">
        <v>80</v>
      </c>
      <c r="B116" s="11" t="s">
        <v>624</v>
      </c>
      <c r="C116" s="53" t="s">
        <v>16</v>
      </c>
      <c r="D116" s="13" t="s">
        <v>11</v>
      </c>
      <c r="E116" s="62">
        <v>1</v>
      </c>
    </row>
    <row r="117" spans="1:5" ht="27.6" x14ac:dyDescent="0.3">
      <c r="A117" s="51">
        <v>81</v>
      </c>
      <c r="B117" s="11" t="s">
        <v>798</v>
      </c>
      <c r="C117" s="310" t="s">
        <v>16</v>
      </c>
      <c r="D117" s="9" t="s">
        <v>11</v>
      </c>
      <c r="E117" s="309">
        <v>1</v>
      </c>
    </row>
    <row r="118" spans="1:5" ht="27.6" x14ac:dyDescent="0.3">
      <c r="A118" s="51">
        <v>82</v>
      </c>
      <c r="B118" s="11" t="s">
        <v>799</v>
      </c>
      <c r="C118" s="310" t="s">
        <v>16</v>
      </c>
      <c r="D118" s="9" t="s">
        <v>11</v>
      </c>
      <c r="E118" s="309">
        <v>1</v>
      </c>
    </row>
    <row r="119" spans="1:5" ht="31.2" x14ac:dyDescent="0.3">
      <c r="A119" s="51">
        <v>83</v>
      </c>
      <c r="B119" s="11" t="s">
        <v>401</v>
      </c>
      <c r="C119" s="53" t="s">
        <v>16</v>
      </c>
      <c r="D119" s="13" t="s">
        <v>11</v>
      </c>
      <c r="E119" s="62">
        <v>1</v>
      </c>
    </row>
    <row r="120" spans="1:5" ht="31.2" x14ac:dyDescent="0.3">
      <c r="A120" s="51">
        <v>84</v>
      </c>
      <c r="B120" s="11" t="s">
        <v>773</v>
      </c>
      <c r="C120" s="53" t="s">
        <v>16</v>
      </c>
      <c r="D120" s="13" t="s">
        <v>11</v>
      </c>
      <c r="E120" s="62">
        <v>1</v>
      </c>
    </row>
    <row r="121" spans="1:5" ht="31.2" x14ac:dyDescent="0.3">
      <c r="A121" s="51">
        <v>85</v>
      </c>
      <c r="B121" s="11" t="s">
        <v>298</v>
      </c>
      <c r="C121" s="53" t="s">
        <v>16</v>
      </c>
      <c r="D121" s="13" t="s">
        <v>11</v>
      </c>
      <c r="E121" s="62">
        <v>1</v>
      </c>
    </row>
    <row r="122" spans="1:5" ht="27.6" x14ac:dyDescent="0.3">
      <c r="A122" s="51">
        <v>86</v>
      </c>
      <c r="B122" s="11" t="s">
        <v>800</v>
      </c>
      <c r="C122" s="310" t="s">
        <v>16</v>
      </c>
      <c r="D122" s="9" t="s">
        <v>11</v>
      </c>
      <c r="E122" s="309">
        <v>1</v>
      </c>
    </row>
    <row r="123" spans="1:5" ht="31.2" x14ac:dyDescent="0.3">
      <c r="A123" s="51">
        <v>87</v>
      </c>
      <c r="B123" s="11" t="s">
        <v>609</v>
      </c>
      <c r="C123" s="53" t="s">
        <v>16</v>
      </c>
      <c r="D123" s="13" t="s">
        <v>11</v>
      </c>
      <c r="E123" s="62">
        <v>1</v>
      </c>
    </row>
    <row r="124" spans="1:5" ht="27.6" x14ac:dyDescent="0.3">
      <c r="A124" s="51">
        <v>88</v>
      </c>
      <c r="B124" s="11" t="s">
        <v>801</v>
      </c>
      <c r="C124" s="310" t="s">
        <v>16</v>
      </c>
      <c r="D124" s="9" t="s">
        <v>11</v>
      </c>
      <c r="E124" s="309">
        <v>1</v>
      </c>
    </row>
    <row r="125" spans="1:5" ht="31.2" x14ac:dyDescent="0.3">
      <c r="A125" s="51">
        <v>89</v>
      </c>
      <c r="B125" s="11" t="s">
        <v>418</v>
      </c>
      <c r="C125" s="53" t="s">
        <v>16</v>
      </c>
      <c r="D125" s="13" t="s">
        <v>11</v>
      </c>
      <c r="E125" s="62">
        <v>1</v>
      </c>
    </row>
    <row r="126" spans="1:5" ht="27.6" x14ac:dyDescent="0.3">
      <c r="A126" s="51">
        <v>90</v>
      </c>
      <c r="B126" s="11" t="s">
        <v>802</v>
      </c>
      <c r="C126" s="310" t="s">
        <v>16</v>
      </c>
      <c r="D126" s="9" t="s">
        <v>11</v>
      </c>
      <c r="E126" s="309">
        <v>1</v>
      </c>
    </row>
    <row r="127" spans="1:5" ht="31.2" x14ac:dyDescent="0.3">
      <c r="A127" s="51">
        <v>91</v>
      </c>
      <c r="B127" s="11" t="s">
        <v>772</v>
      </c>
      <c r="C127" s="53" t="s">
        <v>16</v>
      </c>
      <c r="D127" s="13" t="s">
        <v>11</v>
      </c>
      <c r="E127" s="62">
        <v>1</v>
      </c>
    </row>
    <row r="128" spans="1:5" ht="31.2" x14ac:dyDescent="0.3">
      <c r="A128" s="51">
        <v>92</v>
      </c>
      <c r="B128" s="11" t="s">
        <v>727</v>
      </c>
      <c r="C128" s="53" t="s">
        <v>16</v>
      </c>
      <c r="D128" s="13" t="s">
        <v>11</v>
      </c>
      <c r="E128" s="62">
        <v>1</v>
      </c>
    </row>
    <row r="129" spans="1:5" ht="31.2" x14ac:dyDescent="0.3">
      <c r="A129" s="51">
        <v>93</v>
      </c>
      <c r="B129" s="11" t="s">
        <v>548</v>
      </c>
      <c r="C129" s="53" t="s">
        <v>16</v>
      </c>
      <c r="D129" s="13" t="s">
        <v>11</v>
      </c>
      <c r="E129" s="62">
        <v>1</v>
      </c>
    </row>
    <row r="130" spans="1:5" ht="31.2" x14ac:dyDescent="0.3">
      <c r="A130" s="51">
        <v>94</v>
      </c>
      <c r="B130" s="11" t="s">
        <v>668</v>
      </c>
      <c r="C130" s="53" t="s">
        <v>16</v>
      </c>
      <c r="D130" s="13" t="s">
        <v>11</v>
      </c>
      <c r="E130" s="62">
        <v>1</v>
      </c>
    </row>
    <row r="131" spans="1:5" ht="27.6" x14ac:dyDescent="0.3">
      <c r="A131" s="51">
        <v>95</v>
      </c>
      <c r="B131" s="11" t="s">
        <v>670</v>
      </c>
      <c r="C131" s="310" t="s">
        <v>16</v>
      </c>
      <c r="D131" s="9" t="s">
        <v>11</v>
      </c>
      <c r="E131" s="309">
        <v>1</v>
      </c>
    </row>
    <row r="132" spans="1:5" ht="31.2" x14ac:dyDescent="0.3">
      <c r="A132" s="51">
        <v>96</v>
      </c>
      <c r="B132" s="11" t="s">
        <v>302</v>
      </c>
      <c r="C132" s="53" t="s">
        <v>16</v>
      </c>
      <c r="D132" s="13" t="s">
        <v>11</v>
      </c>
      <c r="E132" s="62">
        <v>1</v>
      </c>
    </row>
    <row r="133" spans="1:5" ht="31.2" x14ac:dyDescent="0.3">
      <c r="A133" s="51">
        <v>97</v>
      </c>
      <c r="B133" s="11" t="s">
        <v>811</v>
      </c>
      <c r="C133" s="53" t="s">
        <v>16</v>
      </c>
      <c r="D133" s="13" t="s">
        <v>11</v>
      </c>
      <c r="E133" s="62">
        <v>1</v>
      </c>
    </row>
    <row r="134" spans="1:5" ht="31.2" x14ac:dyDescent="0.3">
      <c r="A134" s="51">
        <v>98</v>
      </c>
      <c r="B134" s="11" t="s">
        <v>779</v>
      </c>
      <c r="C134" s="53" t="s">
        <v>16</v>
      </c>
      <c r="D134" s="13" t="s">
        <v>11</v>
      </c>
      <c r="E134" s="62">
        <v>1</v>
      </c>
    </row>
    <row r="135" spans="1:5" ht="31.2" x14ac:dyDescent="0.3">
      <c r="A135" s="51">
        <v>99</v>
      </c>
      <c r="B135" s="11" t="s">
        <v>542</v>
      </c>
      <c r="C135" s="53" t="s">
        <v>16</v>
      </c>
      <c r="D135" s="13" t="s">
        <v>11</v>
      </c>
      <c r="E135" s="62">
        <v>1</v>
      </c>
    </row>
    <row r="136" spans="1:5" ht="31.2" x14ac:dyDescent="0.3">
      <c r="A136" s="51">
        <v>100</v>
      </c>
      <c r="B136" s="11" t="s">
        <v>778</v>
      </c>
      <c r="C136" s="53" t="s">
        <v>16</v>
      </c>
      <c r="D136" s="13" t="s">
        <v>11</v>
      </c>
      <c r="E136" s="62">
        <v>1</v>
      </c>
    </row>
    <row r="137" spans="1:5" ht="31.2" x14ac:dyDescent="0.3">
      <c r="A137" s="51">
        <v>101</v>
      </c>
      <c r="B137" s="11" t="s">
        <v>430</v>
      </c>
      <c r="C137" s="53" t="s">
        <v>16</v>
      </c>
      <c r="D137" s="13" t="s">
        <v>11</v>
      </c>
      <c r="E137" s="62">
        <v>1</v>
      </c>
    </row>
    <row r="138" spans="1:5" ht="31.2" x14ac:dyDescent="0.3">
      <c r="A138" s="51">
        <v>102</v>
      </c>
      <c r="B138" s="11" t="s">
        <v>438</v>
      </c>
      <c r="C138" s="53" t="s">
        <v>16</v>
      </c>
      <c r="D138" s="13" t="s">
        <v>11</v>
      </c>
      <c r="E138" s="62">
        <v>1</v>
      </c>
    </row>
    <row r="139" spans="1:5" ht="31.2" x14ac:dyDescent="0.3">
      <c r="A139" s="51">
        <v>103</v>
      </c>
      <c r="B139" s="11" t="s">
        <v>765</v>
      </c>
      <c r="C139" s="53" t="s">
        <v>16</v>
      </c>
      <c r="D139" s="13" t="s">
        <v>11</v>
      </c>
      <c r="E139" s="62">
        <v>1</v>
      </c>
    </row>
    <row r="140" spans="1:5" ht="31.2" x14ac:dyDescent="0.3">
      <c r="A140" s="51">
        <v>104</v>
      </c>
      <c r="B140" s="11" t="s">
        <v>722</v>
      </c>
      <c r="C140" s="53" t="s">
        <v>16</v>
      </c>
      <c r="D140" s="13" t="s">
        <v>11</v>
      </c>
      <c r="E140" s="62">
        <v>1</v>
      </c>
    </row>
    <row r="141" spans="1:5" ht="31.2" x14ac:dyDescent="0.3">
      <c r="A141" s="51">
        <v>105</v>
      </c>
      <c r="B141" s="11" t="s">
        <v>723</v>
      </c>
      <c r="C141" s="53" t="s">
        <v>16</v>
      </c>
      <c r="D141" s="13" t="s">
        <v>11</v>
      </c>
      <c r="E141" s="62">
        <v>1</v>
      </c>
    </row>
    <row r="142" spans="1:5" ht="31.2" x14ac:dyDescent="0.3">
      <c r="A142" s="51">
        <v>106</v>
      </c>
      <c r="B142" s="11" t="s">
        <v>436</v>
      </c>
      <c r="C142" s="53" t="s">
        <v>16</v>
      </c>
      <c r="D142" s="13" t="s">
        <v>11</v>
      </c>
      <c r="E142" s="62">
        <v>1</v>
      </c>
    </row>
    <row r="143" spans="1:5" ht="31.2" x14ac:dyDescent="0.3">
      <c r="A143" s="51">
        <v>107</v>
      </c>
      <c r="B143" s="11" t="s">
        <v>432</v>
      </c>
      <c r="C143" s="53" t="s">
        <v>16</v>
      </c>
      <c r="D143" s="13" t="s">
        <v>11</v>
      </c>
      <c r="E143" s="62">
        <v>1</v>
      </c>
    </row>
    <row r="144" spans="1:5" ht="31.2" x14ac:dyDescent="0.3">
      <c r="A144" s="51">
        <v>108</v>
      </c>
      <c r="B144" s="11" t="s">
        <v>815</v>
      </c>
      <c r="C144" s="53" t="s">
        <v>16</v>
      </c>
      <c r="D144" s="13" t="s">
        <v>11</v>
      </c>
      <c r="E144" s="62">
        <v>1</v>
      </c>
    </row>
    <row r="145" spans="1:5" ht="31.2" x14ac:dyDescent="0.3">
      <c r="A145" s="51">
        <v>109</v>
      </c>
      <c r="B145" s="11" t="s">
        <v>777</v>
      </c>
      <c r="C145" s="53" t="s">
        <v>16</v>
      </c>
      <c r="D145" s="13" t="s">
        <v>11</v>
      </c>
      <c r="E145" s="62">
        <v>1</v>
      </c>
    </row>
    <row r="146" spans="1:5" ht="31.2" x14ac:dyDescent="0.3">
      <c r="A146" s="51">
        <v>110</v>
      </c>
      <c r="B146" s="11" t="s">
        <v>206</v>
      </c>
      <c r="C146" s="53" t="s">
        <v>16</v>
      </c>
      <c r="D146" s="13" t="s">
        <v>11</v>
      </c>
      <c r="E146" s="62">
        <v>1</v>
      </c>
    </row>
    <row r="147" spans="1:5" ht="31.2" x14ac:dyDescent="0.3">
      <c r="A147" s="51">
        <v>111</v>
      </c>
      <c r="B147" s="11" t="s">
        <v>294</v>
      </c>
      <c r="C147" s="53" t="s">
        <v>16</v>
      </c>
      <c r="D147" s="13" t="s">
        <v>11</v>
      </c>
      <c r="E147" s="62">
        <v>1</v>
      </c>
    </row>
    <row r="148" spans="1:5" ht="31.2" x14ac:dyDescent="0.3">
      <c r="A148" s="51">
        <v>112</v>
      </c>
      <c r="B148" s="11" t="s">
        <v>223</v>
      </c>
      <c r="C148" s="53" t="s">
        <v>16</v>
      </c>
      <c r="D148" s="13" t="s">
        <v>11</v>
      </c>
      <c r="E148" s="62">
        <v>1</v>
      </c>
    </row>
    <row r="149" spans="1:5" ht="31.2" x14ac:dyDescent="0.3">
      <c r="A149" s="51">
        <v>113</v>
      </c>
      <c r="B149" s="11" t="s">
        <v>654</v>
      </c>
      <c r="C149" s="53" t="s">
        <v>16</v>
      </c>
      <c r="D149" s="13" t="s">
        <v>11</v>
      </c>
      <c r="E149" s="62">
        <v>1</v>
      </c>
    </row>
    <row r="150" spans="1:5" ht="27.6" x14ac:dyDescent="0.3">
      <c r="A150" s="51">
        <v>114</v>
      </c>
      <c r="B150" s="11" t="s">
        <v>803</v>
      </c>
      <c r="C150" s="310" t="s">
        <v>16</v>
      </c>
      <c r="D150" s="9" t="s">
        <v>11</v>
      </c>
      <c r="E150" s="309">
        <v>1</v>
      </c>
    </row>
    <row r="151" spans="1:5" ht="31.2" x14ac:dyDescent="0.3">
      <c r="A151" s="51">
        <v>115</v>
      </c>
      <c r="B151" s="11" t="s">
        <v>539</v>
      </c>
      <c r="C151" s="53" t="s">
        <v>16</v>
      </c>
      <c r="D151" s="13" t="s">
        <v>11</v>
      </c>
      <c r="E151" s="62">
        <v>1</v>
      </c>
    </row>
    <row r="152" spans="1:5" ht="31.2" x14ac:dyDescent="0.3">
      <c r="A152" s="51">
        <v>116</v>
      </c>
      <c r="B152" s="11" t="s">
        <v>161</v>
      </c>
      <c r="C152" s="53" t="s">
        <v>16</v>
      </c>
      <c r="D152" s="13" t="s">
        <v>11</v>
      </c>
      <c r="E152" s="62">
        <v>1</v>
      </c>
    </row>
    <row r="153" spans="1:5" ht="31.2" x14ac:dyDescent="0.3">
      <c r="A153" s="51">
        <v>117</v>
      </c>
      <c r="B153" s="11" t="s">
        <v>247</v>
      </c>
      <c r="C153" s="53" t="s">
        <v>16</v>
      </c>
      <c r="D153" s="13" t="s">
        <v>11</v>
      </c>
      <c r="E153" s="62">
        <v>1</v>
      </c>
    </row>
    <row r="154" spans="1:5" ht="31.2" x14ac:dyDescent="0.3">
      <c r="A154" s="51">
        <v>118</v>
      </c>
      <c r="B154" s="11" t="s">
        <v>243</v>
      </c>
      <c r="C154" s="53" t="s">
        <v>16</v>
      </c>
      <c r="D154" s="13" t="s">
        <v>11</v>
      </c>
      <c r="E154" s="62">
        <v>1</v>
      </c>
    </row>
    <row r="155" spans="1:5" ht="31.2" x14ac:dyDescent="0.3">
      <c r="A155" s="51">
        <v>119</v>
      </c>
      <c r="B155" s="11" t="s">
        <v>249</v>
      </c>
      <c r="C155" s="53" t="s">
        <v>16</v>
      </c>
      <c r="D155" s="13" t="s">
        <v>11</v>
      </c>
      <c r="E155" s="62">
        <v>1</v>
      </c>
    </row>
    <row r="156" spans="1:5" ht="31.2" x14ac:dyDescent="0.3">
      <c r="A156" s="51">
        <v>120</v>
      </c>
      <c r="B156" s="11" t="s">
        <v>251</v>
      </c>
      <c r="C156" s="53" t="s">
        <v>16</v>
      </c>
      <c r="D156" s="13" t="s">
        <v>11</v>
      </c>
      <c r="E156" s="62">
        <v>1</v>
      </c>
    </row>
    <row r="157" spans="1:5" ht="27.6" x14ac:dyDescent="0.3">
      <c r="A157" s="51">
        <v>121</v>
      </c>
      <c r="B157" s="11" t="s">
        <v>154</v>
      </c>
      <c r="C157" s="310" t="s">
        <v>16</v>
      </c>
      <c r="D157" s="9" t="s">
        <v>11</v>
      </c>
      <c r="E157" s="309">
        <v>1</v>
      </c>
    </row>
    <row r="158" spans="1:5" ht="31.2" x14ac:dyDescent="0.3">
      <c r="A158" s="51">
        <v>122</v>
      </c>
      <c r="B158" s="11" t="s">
        <v>337</v>
      </c>
      <c r="C158" s="53" t="s">
        <v>16</v>
      </c>
      <c r="D158" s="13" t="s">
        <v>11</v>
      </c>
      <c r="E158" s="62">
        <v>1</v>
      </c>
    </row>
    <row r="159" spans="1:5" ht="27.6" x14ac:dyDescent="0.3">
      <c r="A159" s="51">
        <v>123</v>
      </c>
      <c r="B159" s="11" t="s">
        <v>804</v>
      </c>
      <c r="C159" s="310" t="s">
        <v>16</v>
      </c>
      <c r="D159" s="9" t="s">
        <v>11</v>
      </c>
      <c r="E159" s="309">
        <v>1</v>
      </c>
    </row>
    <row r="160" spans="1:5" ht="31.2" x14ac:dyDescent="0.3">
      <c r="A160" s="51">
        <v>124</v>
      </c>
      <c r="B160" s="11" t="s">
        <v>662</v>
      </c>
      <c r="C160" s="53" t="s">
        <v>16</v>
      </c>
      <c r="D160" s="13" t="s">
        <v>11</v>
      </c>
      <c r="E160" s="62">
        <v>1</v>
      </c>
    </row>
    <row r="161" spans="1:5" ht="31.2" x14ac:dyDescent="0.3">
      <c r="A161" s="51">
        <v>125</v>
      </c>
      <c r="B161" s="11" t="s">
        <v>389</v>
      </c>
      <c r="C161" s="53" t="s">
        <v>16</v>
      </c>
      <c r="D161" s="13" t="s">
        <v>11</v>
      </c>
      <c r="E161" s="62">
        <v>1</v>
      </c>
    </row>
    <row r="162" spans="1:5" ht="31.2" x14ac:dyDescent="0.3">
      <c r="A162" s="51">
        <v>126</v>
      </c>
      <c r="B162" s="11" t="s">
        <v>611</v>
      </c>
      <c r="C162" s="53" t="s">
        <v>16</v>
      </c>
      <c r="D162" s="13" t="s">
        <v>11</v>
      </c>
      <c r="E162" s="62">
        <v>1</v>
      </c>
    </row>
    <row r="163" spans="1:5" ht="27.6" x14ac:dyDescent="0.3">
      <c r="A163" s="51">
        <v>127</v>
      </c>
      <c r="B163" s="11" t="s">
        <v>806</v>
      </c>
      <c r="C163" s="310" t="s">
        <v>16</v>
      </c>
      <c r="D163" s="9" t="s">
        <v>11</v>
      </c>
      <c r="E163" s="309">
        <v>1</v>
      </c>
    </row>
    <row r="164" spans="1:5" ht="27.6" x14ac:dyDescent="0.3">
      <c r="A164" s="51">
        <v>128</v>
      </c>
      <c r="B164" s="11" t="s">
        <v>219</v>
      </c>
      <c r="C164" s="310" t="s">
        <v>16</v>
      </c>
      <c r="D164" s="9" t="s">
        <v>11</v>
      </c>
      <c r="E164" s="309">
        <v>1</v>
      </c>
    </row>
    <row r="165" spans="1:5" ht="31.2" x14ac:dyDescent="0.3">
      <c r="A165" s="51">
        <v>129</v>
      </c>
      <c r="B165" s="11" t="s">
        <v>554</v>
      </c>
      <c r="C165" s="53" t="s">
        <v>16</v>
      </c>
      <c r="D165" s="13" t="s">
        <v>11</v>
      </c>
      <c r="E165" s="62">
        <v>1</v>
      </c>
    </row>
    <row r="166" spans="1:5" ht="31.2" x14ac:dyDescent="0.3">
      <c r="A166" s="51">
        <v>130</v>
      </c>
      <c r="B166" s="11" t="s">
        <v>652</v>
      </c>
      <c r="C166" s="53" t="s">
        <v>16</v>
      </c>
      <c r="D166" s="13" t="s">
        <v>11</v>
      </c>
      <c r="E166" s="62">
        <v>1</v>
      </c>
    </row>
    <row r="167" spans="1:5" ht="21" x14ac:dyDescent="0.3">
      <c r="A167" s="328" t="s">
        <v>14</v>
      </c>
      <c r="B167" s="329"/>
      <c r="C167" s="329"/>
      <c r="D167" s="329"/>
      <c r="E167" s="331"/>
    </row>
    <row r="168" spans="1:5" ht="31.2" x14ac:dyDescent="0.3">
      <c r="A168" s="63">
        <v>1</v>
      </c>
      <c r="B168" s="304" t="s">
        <v>275</v>
      </c>
      <c r="C168" s="53" t="s">
        <v>16</v>
      </c>
      <c r="D168" s="13" t="s">
        <v>9</v>
      </c>
      <c r="E168" s="62">
        <v>1</v>
      </c>
    </row>
    <row r="169" spans="1:5" ht="31.2" x14ac:dyDescent="0.3">
      <c r="A169" s="63">
        <v>2</v>
      </c>
      <c r="B169" s="269" t="s">
        <v>474</v>
      </c>
      <c r="C169" s="53" t="s">
        <v>16</v>
      </c>
      <c r="D169" s="13" t="s">
        <v>9</v>
      </c>
      <c r="E169" s="62">
        <v>1</v>
      </c>
    </row>
    <row r="170" spans="1:5" ht="31.2" x14ac:dyDescent="0.3">
      <c r="A170" s="63">
        <v>3</v>
      </c>
      <c r="B170" s="11" t="s">
        <v>472</v>
      </c>
      <c r="C170" s="53" t="s">
        <v>16</v>
      </c>
      <c r="D170" s="13" t="s">
        <v>9</v>
      </c>
      <c r="E170" s="62">
        <v>1</v>
      </c>
    </row>
    <row r="171" spans="1:5" ht="31.2" x14ac:dyDescent="0.3">
      <c r="A171" s="63">
        <v>4</v>
      </c>
      <c r="B171" s="269" t="s">
        <v>476</v>
      </c>
      <c r="C171" s="53" t="s">
        <v>16</v>
      </c>
      <c r="D171" s="13" t="s">
        <v>9</v>
      </c>
      <c r="E171" s="62">
        <v>1</v>
      </c>
    </row>
    <row r="172" spans="1:5" ht="46.8" x14ac:dyDescent="0.3">
      <c r="A172" s="63">
        <v>5</v>
      </c>
      <c r="B172" s="11" t="s">
        <v>478</v>
      </c>
      <c r="C172" s="53" t="s">
        <v>16</v>
      </c>
      <c r="D172" s="13" t="s">
        <v>9</v>
      </c>
      <c r="E172" s="62">
        <v>1</v>
      </c>
    </row>
    <row r="173" spans="1:5" ht="31.2" x14ac:dyDescent="0.3">
      <c r="A173" s="63">
        <v>6</v>
      </c>
      <c r="B173" s="259" t="s">
        <v>713</v>
      </c>
      <c r="C173" s="53" t="s">
        <v>16</v>
      </c>
      <c r="D173" s="13" t="s">
        <v>9</v>
      </c>
      <c r="E173" s="62">
        <v>1</v>
      </c>
    </row>
    <row r="174" spans="1:5" ht="31.2" x14ac:dyDescent="0.3">
      <c r="A174" s="63">
        <v>7</v>
      </c>
      <c r="B174" s="259" t="s">
        <v>711</v>
      </c>
      <c r="C174" s="53" t="s">
        <v>16</v>
      </c>
      <c r="D174" s="13" t="s">
        <v>9</v>
      </c>
      <c r="E174" s="62">
        <v>1</v>
      </c>
    </row>
    <row r="268" spans="6:7" ht="21" x14ac:dyDescent="0.3">
      <c r="F268" s="328"/>
      <c r="G268" s="329"/>
    </row>
  </sheetData>
  <autoFilter ref="A1:E174" xr:uid="{1B46C85B-5581-4A24-AEDD-EDFA35E3E58F}"/>
  <sortState xmlns:xlrd2="http://schemas.microsoft.com/office/spreadsheetml/2017/richdata2" ref="B37:G166">
    <sortCondition ref="B37:B166"/>
  </sortState>
  <mergeCells count="6">
    <mergeCell ref="F268:G268"/>
    <mergeCell ref="A2:E2"/>
    <mergeCell ref="A18:E18"/>
    <mergeCell ref="A28:E28"/>
    <mergeCell ref="A36:E36"/>
    <mergeCell ref="A167:E167"/>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4" xr:uid="{B246106D-E3B1-483B-9D24-73CDB5AA3ED4}"/>
    <dataValidation allowBlank="1" showErrorMessage="1" sqref="B30:B35 B168:B174 B167:C167 B10:B17 B70:B166" xr:uid="{44F2F106-F128-4174-89E8-A498DA88A579}"/>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D18 D1:D2 D36 D175:D1048576</xm:sqref>
        </x14:dataValidation>
        <x14:dataValidation type="list" allowBlank="1" showInputMessage="1" showErrorMessage="1" xr:uid="{64B009F1-9C6A-4E7B-AA87-D9067D5E25EA}">
          <x14:formula1>
            <xm:f>Виды!$A$1:$A$7</xm:f>
          </x14:formula1>
          <xm:sqref>D19:D27 D29:D35 D70:D174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49" activePane="bottomLeft" state="frozen"/>
      <selection activeCell="B60" sqref="B60"/>
      <selection pane="bottomLeft" activeCell="B60" sqref="B60"/>
    </sheetView>
  </sheetViews>
  <sheetFormatPr defaultRowHeight="15.6" x14ac:dyDescent="0.3"/>
  <cols>
    <col min="1" max="1" width="32.6640625" style="263" customWidth="1"/>
    <col min="2" max="2" width="100.6640625" style="250" customWidth="1"/>
    <col min="3" max="3" width="25.6640625" style="266" bestFit="1" customWidth="1"/>
    <col min="4" max="4" width="14.44140625" style="266" customWidth="1"/>
    <col min="5" max="5" width="25.6640625" style="266" customWidth="1"/>
    <col min="6" max="6" width="14.33203125" style="266" customWidth="1"/>
    <col min="7" max="7" width="13.88671875" style="249" customWidth="1"/>
    <col min="8" max="8" width="20.88671875" style="249" customWidth="1"/>
    <col min="9" max="16384" width="8.88671875" style="250"/>
  </cols>
  <sheetData>
    <row r="1" spans="1:8" ht="31.2" x14ac:dyDescent="0.3">
      <c r="A1" s="246" t="s">
        <v>1</v>
      </c>
      <c r="B1" s="247" t="s">
        <v>10</v>
      </c>
      <c r="C1" s="251" t="s">
        <v>2</v>
      </c>
      <c r="D1" s="246" t="s">
        <v>4</v>
      </c>
      <c r="E1" s="246" t="s">
        <v>3</v>
      </c>
      <c r="F1" s="246" t="s">
        <v>8</v>
      </c>
      <c r="G1" s="246" t="s">
        <v>32</v>
      </c>
      <c r="H1" s="246" t="s">
        <v>33</v>
      </c>
    </row>
    <row r="2" spans="1:8" ht="31.2" x14ac:dyDescent="0.3">
      <c r="A2" s="11" t="s">
        <v>135</v>
      </c>
      <c r="B2" s="253" t="s">
        <v>136</v>
      </c>
      <c r="C2" s="13" t="s">
        <v>11</v>
      </c>
      <c r="D2" s="13">
        <v>1</v>
      </c>
      <c r="E2" s="13" t="s">
        <v>111</v>
      </c>
      <c r="F2" s="13">
        <v>1</v>
      </c>
      <c r="G2" s="249">
        <f t="shared" ref="G2:G33" si="0">COUNTIF($A$2:$A$999,A2)</f>
        <v>1</v>
      </c>
      <c r="H2" s="249" t="s">
        <v>36</v>
      </c>
    </row>
    <row r="3" spans="1:8" ht="31.2" x14ac:dyDescent="0.3">
      <c r="A3" s="11" t="s">
        <v>137</v>
      </c>
      <c r="B3" s="253" t="s">
        <v>138</v>
      </c>
      <c r="C3" s="13" t="s">
        <v>11</v>
      </c>
      <c r="D3" s="13">
        <v>1</v>
      </c>
      <c r="E3" s="13" t="s">
        <v>6</v>
      </c>
      <c r="F3" s="13">
        <v>2</v>
      </c>
      <c r="G3" s="249">
        <f t="shared" si="0"/>
        <v>1</v>
      </c>
      <c r="H3" s="249" t="s">
        <v>36</v>
      </c>
    </row>
    <row r="4" spans="1:8" ht="31.2" x14ac:dyDescent="0.3">
      <c r="A4" s="11" t="s">
        <v>133</v>
      </c>
      <c r="B4" s="253" t="s">
        <v>134</v>
      </c>
      <c r="C4" s="13" t="s">
        <v>11</v>
      </c>
      <c r="D4" s="13">
        <v>1</v>
      </c>
      <c r="E4" s="13" t="s">
        <v>111</v>
      </c>
      <c r="F4" s="13">
        <v>1</v>
      </c>
      <c r="G4" s="249">
        <f t="shared" si="0"/>
        <v>1</v>
      </c>
      <c r="H4" s="249" t="s">
        <v>36</v>
      </c>
    </row>
    <row r="5" spans="1:8" x14ac:dyDescent="0.3">
      <c r="A5" s="11" t="s">
        <v>231</v>
      </c>
      <c r="B5" s="254" t="s">
        <v>232</v>
      </c>
      <c r="C5" s="13" t="s">
        <v>11</v>
      </c>
      <c r="D5" s="255">
        <v>1</v>
      </c>
      <c r="E5" s="255" t="s">
        <v>185</v>
      </c>
      <c r="F5" s="255">
        <v>1</v>
      </c>
      <c r="G5" s="249">
        <f t="shared" si="0"/>
        <v>1</v>
      </c>
      <c r="H5" s="249" t="s">
        <v>36</v>
      </c>
    </row>
    <row r="6" spans="1:8" ht="46.8" x14ac:dyDescent="0.3">
      <c r="A6" s="259" t="s">
        <v>584</v>
      </c>
      <c r="B6" s="268" t="s">
        <v>585</v>
      </c>
      <c r="C6" s="13" t="s">
        <v>11</v>
      </c>
      <c r="D6" s="261">
        <v>1</v>
      </c>
      <c r="E6" s="261" t="s">
        <v>6</v>
      </c>
      <c r="F6" s="261">
        <v>1</v>
      </c>
      <c r="G6" s="249">
        <f t="shared" si="0"/>
        <v>1</v>
      </c>
      <c r="H6" s="249" t="s">
        <v>36</v>
      </c>
    </row>
    <row r="7" spans="1:8" ht="46.8" x14ac:dyDescent="0.3">
      <c r="A7" s="270" t="s">
        <v>113</v>
      </c>
      <c r="B7" s="253" t="s">
        <v>114</v>
      </c>
      <c r="C7" s="13" t="s">
        <v>11</v>
      </c>
      <c r="D7" s="13">
        <v>1</v>
      </c>
      <c r="E7" s="13" t="s">
        <v>111</v>
      </c>
      <c r="F7" s="13">
        <v>1</v>
      </c>
      <c r="G7" s="249">
        <f t="shared" si="0"/>
        <v>1</v>
      </c>
      <c r="H7" s="249" t="s">
        <v>36</v>
      </c>
    </row>
    <row r="8" spans="1:8" x14ac:dyDescent="0.3">
      <c r="A8" s="11" t="s">
        <v>762</v>
      </c>
      <c r="B8" s="254" t="s">
        <v>234</v>
      </c>
      <c r="C8" s="13" t="s">
        <v>11</v>
      </c>
      <c r="D8" s="255">
        <v>1</v>
      </c>
      <c r="E8" s="255" t="s">
        <v>185</v>
      </c>
      <c r="F8" s="255">
        <v>1</v>
      </c>
      <c r="G8" s="249">
        <f t="shared" si="0"/>
        <v>1</v>
      </c>
      <c r="H8" s="249" t="s">
        <v>36</v>
      </c>
    </row>
    <row r="9" spans="1:8" x14ac:dyDescent="0.3">
      <c r="A9" s="269" t="s">
        <v>310</v>
      </c>
      <c r="B9" s="254" t="s">
        <v>311</v>
      </c>
      <c r="C9" s="13" t="s">
        <v>11</v>
      </c>
      <c r="D9" s="256">
        <v>1</v>
      </c>
      <c r="E9" s="255" t="s">
        <v>6</v>
      </c>
      <c r="F9" s="255">
        <v>1</v>
      </c>
      <c r="G9" s="249">
        <f t="shared" si="0"/>
        <v>1</v>
      </c>
      <c r="H9" s="249" t="s">
        <v>36</v>
      </c>
    </row>
    <row r="10" spans="1:8" x14ac:dyDescent="0.3">
      <c r="A10" s="11" t="s">
        <v>492</v>
      </c>
      <c r="B10" s="253" t="s">
        <v>493</v>
      </c>
      <c r="C10" s="13" t="s">
        <v>5</v>
      </c>
      <c r="D10" s="255">
        <v>3</v>
      </c>
      <c r="E10" s="13" t="s">
        <v>185</v>
      </c>
      <c r="F10" s="255">
        <v>3</v>
      </c>
      <c r="G10" s="249">
        <f t="shared" si="0"/>
        <v>2</v>
      </c>
      <c r="H10" s="249" t="s">
        <v>36</v>
      </c>
    </row>
    <row r="11" spans="1:8" x14ac:dyDescent="0.3">
      <c r="A11" s="259" t="s">
        <v>492</v>
      </c>
      <c r="B11" s="254" t="s">
        <v>591</v>
      </c>
      <c r="C11" s="13" t="s">
        <v>5</v>
      </c>
      <c r="D11" s="261">
        <v>2</v>
      </c>
      <c r="E11" s="261" t="s">
        <v>6</v>
      </c>
      <c r="F11" s="261">
        <v>2</v>
      </c>
      <c r="G11" s="249">
        <f t="shared" si="0"/>
        <v>2</v>
      </c>
      <c r="H11" s="249" t="s">
        <v>36</v>
      </c>
    </row>
    <row r="12" spans="1:8" ht="31.2" x14ac:dyDescent="0.3">
      <c r="A12" s="11" t="s">
        <v>757</v>
      </c>
      <c r="B12" s="284" t="s">
        <v>126</v>
      </c>
      <c r="C12" s="13" t="s">
        <v>11</v>
      </c>
      <c r="D12" s="255">
        <v>1</v>
      </c>
      <c r="E12" s="13" t="s">
        <v>111</v>
      </c>
      <c r="F12" s="255">
        <v>2</v>
      </c>
      <c r="G12" s="249">
        <f t="shared" si="0"/>
        <v>1</v>
      </c>
      <c r="H12" s="249" t="s">
        <v>36</v>
      </c>
    </row>
    <row r="13" spans="1:8" x14ac:dyDescent="0.3">
      <c r="A13" s="11" t="s">
        <v>375</v>
      </c>
      <c r="B13" s="276" t="s">
        <v>376</v>
      </c>
      <c r="C13" s="13" t="s">
        <v>7</v>
      </c>
      <c r="D13" s="13">
        <v>1</v>
      </c>
      <c r="E13" s="13" t="s">
        <v>6</v>
      </c>
      <c r="F13" s="13">
        <v>1</v>
      </c>
      <c r="G13" s="249">
        <f t="shared" si="0"/>
        <v>1</v>
      </c>
      <c r="H13" s="249" t="s">
        <v>36</v>
      </c>
    </row>
    <row r="14" spans="1:8" x14ac:dyDescent="0.3">
      <c r="A14" s="259" t="s">
        <v>770</v>
      </c>
      <c r="B14" s="268" t="s">
        <v>593</v>
      </c>
      <c r="C14" s="13" t="s">
        <v>5</v>
      </c>
      <c r="D14" s="261">
        <v>1</v>
      </c>
      <c r="E14" s="261" t="s">
        <v>6</v>
      </c>
      <c r="F14" s="261">
        <v>1</v>
      </c>
      <c r="G14" s="249">
        <f t="shared" si="0"/>
        <v>1</v>
      </c>
      <c r="H14" s="249" t="s">
        <v>36</v>
      </c>
    </row>
    <row r="15" spans="1:8" x14ac:dyDescent="0.3">
      <c r="A15" s="11" t="s">
        <v>312</v>
      </c>
      <c r="B15" s="254" t="s">
        <v>313</v>
      </c>
      <c r="C15" s="13" t="s">
        <v>11</v>
      </c>
      <c r="D15" s="255">
        <v>1</v>
      </c>
      <c r="E15" s="255" t="s">
        <v>6</v>
      </c>
      <c r="F15" s="255">
        <v>1</v>
      </c>
      <c r="G15" s="249">
        <f t="shared" si="0"/>
        <v>1</v>
      </c>
      <c r="H15" s="249" t="s">
        <v>36</v>
      </c>
    </row>
    <row r="16" spans="1:8" ht="46.8" x14ac:dyDescent="0.3">
      <c r="A16" s="11" t="s">
        <v>109</v>
      </c>
      <c r="B16" s="253" t="s">
        <v>110</v>
      </c>
      <c r="C16" s="13" t="s">
        <v>7</v>
      </c>
      <c r="D16" s="13">
        <v>1</v>
      </c>
      <c r="E16" s="13" t="s">
        <v>111</v>
      </c>
      <c r="F16" s="13">
        <v>1</v>
      </c>
      <c r="G16" s="249">
        <f t="shared" si="0"/>
        <v>1</v>
      </c>
      <c r="H16" s="249" t="s">
        <v>36</v>
      </c>
    </row>
    <row r="17" spans="1:8" ht="46.8" x14ac:dyDescent="0.3">
      <c r="A17" s="11" t="s">
        <v>119</v>
      </c>
      <c r="B17" s="253" t="s">
        <v>120</v>
      </c>
      <c r="C17" s="13" t="s">
        <v>11</v>
      </c>
      <c r="D17" s="13">
        <v>1</v>
      </c>
      <c r="E17" s="13" t="s">
        <v>111</v>
      </c>
      <c r="F17" s="13">
        <v>1</v>
      </c>
      <c r="G17" s="249">
        <f t="shared" si="0"/>
        <v>1</v>
      </c>
      <c r="H17" s="249" t="s">
        <v>36</v>
      </c>
    </row>
    <row r="18" spans="1:8" x14ac:dyDescent="0.3">
      <c r="A18" s="11" t="s">
        <v>760</v>
      </c>
      <c r="B18" s="254" t="s">
        <v>226</v>
      </c>
      <c r="C18" s="13" t="s">
        <v>11</v>
      </c>
      <c r="D18" s="255">
        <v>2</v>
      </c>
      <c r="E18" s="255" t="s">
        <v>185</v>
      </c>
      <c r="F18" s="255">
        <v>2</v>
      </c>
      <c r="G18" s="249">
        <f t="shared" si="0"/>
        <v>1</v>
      </c>
      <c r="H18" s="249" t="s">
        <v>36</v>
      </c>
    </row>
    <row r="19" spans="1:8" x14ac:dyDescent="0.3">
      <c r="A19" s="11" t="s">
        <v>292</v>
      </c>
      <c r="B19" s="267" t="s">
        <v>293</v>
      </c>
      <c r="C19" s="13" t="s">
        <v>11</v>
      </c>
      <c r="D19" s="255">
        <v>1</v>
      </c>
      <c r="E19" s="255" t="s">
        <v>6</v>
      </c>
      <c r="F19" s="255">
        <v>1</v>
      </c>
      <c r="G19" s="249">
        <f t="shared" si="0"/>
        <v>1</v>
      </c>
      <c r="H19" s="249" t="s">
        <v>36</v>
      </c>
    </row>
    <row r="20" spans="1:8" x14ac:dyDescent="0.3">
      <c r="A20" s="11" t="s">
        <v>758</v>
      </c>
      <c r="B20" s="253" t="s">
        <v>140</v>
      </c>
      <c r="C20" s="13" t="s">
        <v>7</v>
      </c>
      <c r="D20" s="13">
        <v>1</v>
      </c>
      <c r="E20" s="13" t="s">
        <v>6</v>
      </c>
      <c r="F20" s="13">
        <v>2</v>
      </c>
      <c r="G20" s="249">
        <f t="shared" si="0"/>
        <v>1</v>
      </c>
      <c r="H20" s="249" t="s">
        <v>36</v>
      </c>
    </row>
    <row r="21" spans="1:8" ht="31.2" x14ac:dyDescent="0.3">
      <c r="A21" s="11" t="s">
        <v>217</v>
      </c>
      <c r="B21" s="288" t="s">
        <v>218</v>
      </c>
      <c r="C21" s="13" t="s">
        <v>11</v>
      </c>
      <c r="D21" s="255">
        <v>1</v>
      </c>
      <c r="E21" s="255" t="s">
        <v>185</v>
      </c>
      <c r="F21" s="255">
        <v>1</v>
      </c>
      <c r="G21" s="249">
        <f t="shared" si="0"/>
        <v>1</v>
      </c>
      <c r="H21" s="249" t="s">
        <v>36</v>
      </c>
    </row>
    <row r="22" spans="1:8" ht="31.2" x14ac:dyDescent="0.3">
      <c r="A22" s="301" t="s">
        <v>215</v>
      </c>
      <c r="B22" s="288" t="s">
        <v>216</v>
      </c>
      <c r="C22" s="13" t="s">
        <v>11</v>
      </c>
      <c r="D22" s="256">
        <v>2</v>
      </c>
      <c r="E22" s="255" t="s">
        <v>185</v>
      </c>
      <c r="F22" s="256">
        <v>2</v>
      </c>
      <c r="G22" s="249">
        <f t="shared" si="0"/>
        <v>1</v>
      </c>
      <c r="H22" s="249" t="s">
        <v>36</v>
      </c>
    </row>
    <row r="23" spans="1:8" ht="31.2" x14ac:dyDescent="0.3">
      <c r="A23" s="301" t="s">
        <v>201</v>
      </c>
      <c r="B23" s="253" t="s">
        <v>202</v>
      </c>
      <c r="C23" s="13" t="s">
        <v>7</v>
      </c>
      <c r="D23" s="256">
        <v>2</v>
      </c>
      <c r="E23" s="255" t="s">
        <v>185</v>
      </c>
      <c r="F23" s="256">
        <v>2</v>
      </c>
      <c r="G23" s="249">
        <f t="shared" si="0"/>
        <v>1</v>
      </c>
      <c r="H23" s="249" t="s">
        <v>36</v>
      </c>
    </row>
    <row r="24" spans="1:8" ht="31.2" x14ac:dyDescent="0.3">
      <c r="A24" s="301" t="s">
        <v>237</v>
      </c>
      <c r="B24" s="304" t="s">
        <v>238</v>
      </c>
      <c r="C24" s="13" t="s">
        <v>7</v>
      </c>
      <c r="D24" s="256">
        <v>1</v>
      </c>
      <c r="E24" s="255" t="s">
        <v>185</v>
      </c>
      <c r="F24" s="256">
        <v>1</v>
      </c>
      <c r="G24" s="249">
        <f t="shared" si="0"/>
        <v>1</v>
      </c>
      <c r="H24" s="249" t="s">
        <v>36</v>
      </c>
    </row>
    <row r="25" spans="1:8" x14ac:dyDescent="0.3">
      <c r="A25" s="301" t="s">
        <v>131</v>
      </c>
      <c r="B25" s="252" t="s">
        <v>132</v>
      </c>
      <c r="C25" s="13" t="s">
        <v>11</v>
      </c>
      <c r="D25" s="299">
        <v>1</v>
      </c>
      <c r="E25" s="13" t="s">
        <v>111</v>
      </c>
      <c r="F25" s="299">
        <v>1</v>
      </c>
      <c r="G25" s="249">
        <f t="shared" si="0"/>
        <v>1</v>
      </c>
      <c r="H25" s="249" t="s">
        <v>36</v>
      </c>
    </row>
    <row r="26" spans="1:8" x14ac:dyDescent="0.3">
      <c r="A26" s="301" t="s">
        <v>241</v>
      </c>
      <c r="B26" s="274" t="s">
        <v>242</v>
      </c>
      <c r="C26" s="13" t="s">
        <v>7</v>
      </c>
      <c r="D26" s="256">
        <v>1</v>
      </c>
      <c r="E26" s="255" t="s">
        <v>185</v>
      </c>
      <c r="F26" s="256">
        <v>1</v>
      </c>
      <c r="G26" s="249">
        <f t="shared" si="0"/>
        <v>1</v>
      </c>
      <c r="H26" s="249" t="s">
        <v>36</v>
      </c>
    </row>
    <row r="27" spans="1:8" x14ac:dyDescent="0.3">
      <c r="A27" s="301" t="s">
        <v>755</v>
      </c>
      <c r="B27" s="274" t="s">
        <v>116</v>
      </c>
      <c r="C27" s="13" t="s">
        <v>11</v>
      </c>
      <c r="D27" s="299">
        <v>1</v>
      </c>
      <c r="E27" s="13" t="s">
        <v>111</v>
      </c>
      <c r="F27" s="299">
        <v>1</v>
      </c>
      <c r="G27" s="249">
        <f t="shared" si="0"/>
        <v>1</v>
      </c>
      <c r="H27" s="249" t="s">
        <v>36</v>
      </c>
    </row>
    <row r="28" spans="1:8" ht="62.4" x14ac:dyDescent="0.3">
      <c r="A28" s="11" t="s">
        <v>204</v>
      </c>
      <c r="B28" s="274" t="s">
        <v>205</v>
      </c>
      <c r="C28" s="13" t="s">
        <v>7</v>
      </c>
      <c r="D28" s="255">
        <v>2</v>
      </c>
      <c r="E28" s="255" t="s">
        <v>185</v>
      </c>
      <c r="F28" s="255">
        <v>2</v>
      </c>
      <c r="G28" s="249">
        <f t="shared" si="0"/>
        <v>1</v>
      </c>
      <c r="H28" s="249" t="s">
        <v>36</v>
      </c>
    </row>
    <row r="29" spans="1:8" x14ac:dyDescent="0.3">
      <c r="A29" s="11" t="s">
        <v>766</v>
      </c>
      <c r="B29" s="252" t="s">
        <v>315</v>
      </c>
      <c r="C29" s="13" t="s">
        <v>11</v>
      </c>
      <c r="D29" s="255">
        <v>1</v>
      </c>
      <c r="E29" s="255" t="s">
        <v>6</v>
      </c>
      <c r="F29" s="255">
        <v>1</v>
      </c>
      <c r="G29" s="249">
        <f t="shared" si="0"/>
        <v>1</v>
      </c>
      <c r="H29" s="249" t="s">
        <v>36</v>
      </c>
    </row>
    <row r="30" spans="1:8" x14ac:dyDescent="0.3">
      <c r="A30" s="11" t="s">
        <v>377</v>
      </c>
      <c r="B30" s="252" t="s">
        <v>378</v>
      </c>
      <c r="C30" s="13" t="s">
        <v>5</v>
      </c>
      <c r="D30" s="13">
        <v>1</v>
      </c>
      <c r="E30" s="13" t="s">
        <v>6</v>
      </c>
      <c r="F30" s="13">
        <v>2</v>
      </c>
      <c r="G30" s="249">
        <f t="shared" si="0"/>
        <v>1</v>
      </c>
      <c r="H30" s="249" t="s">
        <v>36</v>
      </c>
    </row>
    <row r="31" spans="1:8" ht="31.2" x14ac:dyDescent="0.3">
      <c r="A31" s="11" t="s">
        <v>767</v>
      </c>
      <c r="B31" s="274" t="s">
        <v>504</v>
      </c>
      <c r="C31" s="13" t="s">
        <v>11</v>
      </c>
      <c r="D31" s="255">
        <v>1</v>
      </c>
      <c r="E31" s="255" t="s">
        <v>6</v>
      </c>
      <c r="F31" s="255">
        <v>1</v>
      </c>
      <c r="G31" s="249">
        <f t="shared" si="0"/>
        <v>1</v>
      </c>
      <c r="H31" s="249" t="s">
        <v>36</v>
      </c>
    </row>
    <row r="32" spans="1:8" x14ac:dyDescent="0.3">
      <c r="A32" s="259" t="s">
        <v>768</v>
      </c>
      <c r="B32" s="280" t="s">
        <v>583</v>
      </c>
      <c r="C32" s="13" t="s">
        <v>11</v>
      </c>
      <c r="D32" s="261">
        <v>1</v>
      </c>
      <c r="E32" s="261" t="s">
        <v>6</v>
      </c>
      <c r="F32" s="261">
        <v>1</v>
      </c>
      <c r="G32" s="249">
        <f t="shared" si="0"/>
        <v>1</v>
      </c>
      <c r="H32" s="249" t="s">
        <v>36</v>
      </c>
    </row>
    <row r="33" spans="1:8" ht="31.2" x14ac:dyDescent="0.3">
      <c r="A33" s="11" t="s">
        <v>300</v>
      </c>
      <c r="B33" s="252" t="s">
        <v>301</v>
      </c>
      <c r="C33" s="13" t="s">
        <v>11</v>
      </c>
      <c r="D33" s="255">
        <v>1</v>
      </c>
      <c r="E33" s="255" t="s">
        <v>6</v>
      </c>
      <c r="F33" s="255">
        <v>1</v>
      </c>
      <c r="G33" s="249">
        <f t="shared" si="0"/>
        <v>1</v>
      </c>
      <c r="H33" s="249" t="s">
        <v>36</v>
      </c>
    </row>
    <row r="34" spans="1:8" x14ac:dyDescent="0.3">
      <c r="A34" s="11" t="s">
        <v>764</v>
      </c>
      <c r="B34" s="252" t="s">
        <v>297</v>
      </c>
      <c r="C34" s="13" t="s">
        <v>11</v>
      </c>
      <c r="D34" s="255">
        <v>1</v>
      </c>
      <c r="E34" s="255" t="s">
        <v>6</v>
      </c>
      <c r="F34" s="255">
        <v>1</v>
      </c>
      <c r="G34" s="249">
        <f t="shared" ref="G34:G65" si="1">COUNTIF($A$2:$A$999,A34)</f>
        <v>1</v>
      </c>
      <c r="H34" s="249" t="s">
        <v>36</v>
      </c>
    </row>
    <row r="35" spans="1:8" ht="46.8" x14ac:dyDescent="0.3">
      <c r="A35" s="11" t="s">
        <v>756</v>
      </c>
      <c r="B35" s="253" t="s">
        <v>122</v>
      </c>
      <c r="C35" s="13" t="s">
        <v>11</v>
      </c>
      <c r="D35" s="13">
        <v>1</v>
      </c>
      <c r="E35" s="13" t="s">
        <v>111</v>
      </c>
      <c r="F35" s="13">
        <v>1</v>
      </c>
      <c r="G35" s="249">
        <f t="shared" si="1"/>
        <v>1</v>
      </c>
      <c r="H35" s="249" t="s">
        <v>36</v>
      </c>
    </row>
    <row r="36" spans="1:8" ht="62.4" x14ac:dyDescent="0.3">
      <c r="A36" s="11" t="s">
        <v>117</v>
      </c>
      <c r="B36" s="253" t="s">
        <v>118</v>
      </c>
      <c r="C36" s="13" t="s">
        <v>11</v>
      </c>
      <c r="D36" s="13">
        <v>1</v>
      </c>
      <c r="E36" s="13" t="s">
        <v>111</v>
      </c>
      <c r="F36" s="13">
        <v>1</v>
      </c>
      <c r="G36" s="249">
        <f t="shared" si="1"/>
        <v>1</v>
      </c>
      <c r="H36" s="249" t="s">
        <v>36</v>
      </c>
    </row>
    <row r="37" spans="1:8" x14ac:dyDescent="0.3">
      <c r="A37" s="11" t="s">
        <v>235</v>
      </c>
      <c r="B37" s="254" t="s">
        <v>236</v>
      </c>
      <c r="C37" s="13" t="s">
        <v>11</v>
      </c>
      <c r="D37" s="255">
        <v>1</v>
      </c>
      <c r="E37" s="255" t="s">
        <v>185</v>
      </c>
      <c r="F37" s="255">
        <v>1</v>
      </c>
      <c r="G37" s="249">
        <f t="shared" si="1"/>
        <v>1</v>
      </c>
      <c r="H37" s="249" t="s">
        <v>36</v>
      </c>
    </row>
    <row r="38" spans="1:8" x14ac:dyDescent="0.3">
      <c r="A38" s="258" t="s">
        <v>38</v>
      </c>
      <c r="B38" s="253" t="s">
        <v>502</v>
      </c>
      <c r="C38" s="13" t="s">
        <v>7</v>
      </c>
      <c r="D38" s="13">
        <v>2</v>
      </c>
      <c r="E38" s="13" t="s">
        <v>185</v>
      </c>
      <c r="F38" s="13">
        <v>2</v>
      </c>
      <c r="G38" s="249">
        <f t="shared" si="1"/>
        <v>1</v>
      </c>
      <c r="H38" s="249" t="s">
        <v>36</v>
      </c>
    </row>
    <row r="39" spans="1:8" x14ac:dyDescent="0.3">
      <c r="A39" s="258" t="s">
        <v>41</v>
      </c>
      <c r="B39" s="254" t="s">
        <v>321</v>
      </c>
      <c r="C39" s="13" t="s">
        <v>11</v>
      </c>
      <c r="D39" s="255">
        <v>1</v>
      </c>
      <c r="E39" s="255" t="s">
        <v>6</v>
      </c>
      <c r="F39" s="255">
        <v>1</v>
      </c>
      <c r="G39" s="249">
        <f t="shared" si="1"/>
        <v>1</v>
      </c>
      <c r="H39" s="249" t="s">
        <v>36</v>
      </c>
    </row>
    <row r="40" spans="1:8" ht="31.2" x14ac:dyDescent="0.3">
      <c r="A40" s="258" t="s">
        <v>304</v>
      </c>
      <c r="B40" s="254" t="s">
        <v>305</v>
      </c>
      <c r="C40" s="13" t="s">
        <v>11</v>
      </c>
      <c r="D40" s="255">
        <v>1</v>
      </c>
      <c r="E40" s="255" t="s">
        <v>6</v>
      </c>
      <c r="F40" s="255">
        <v>1</v>
      </c>
      <c r="G40" s="249">
        <f t="shared" si="1"/>
        <v>1</v>
      </c>
      <c r="H40" s="249" t="s">
        <v>36</v>
      </c>
    </row>
    <row r="41" spans="1:8" x14ac:dyDescent="0.3">
      <c r="A41" s="258" t="s">
        <v>298</v>
      </c>
      <c r="B41" s="254" t="s">
        <v>299</v>
      </c>
      <c r="C41" s="13" t="s">
        <v>11</v>
      </c>
      <c r="D41" s="255">
        <v>1</v>
      </c>
      <c r="E41" s="255" t="s">
        <v>6</v>
      </c>
      <c r="F41" s="255">
        <v>1</v>
      </c>
      <c r="G41" s="249">
        <f t="shared" si="1"/>
        <v>1</v>
      </c>
      <c r="H41" s="249" t="s">
        <v>36</v>
      </c>
    </row>
    <row r="42" spans="1:8" x14ac:dyDescent="0.3">
      <c r="A42" s="258" t="s">
        <v>123</v>
      </c>
      <c r="B42" s="276" t="s">
        <v>124</v>
      </c>
      <c r="C42" s="13" t="s">
        <v>11</v>
      </c>
      <c r="D42" s="13">
        <v>1</v>
      </c>
      <c r="E42" s="13" t="s">
        <v>111</v>
      </c>
      <c r="F42" s="13">
        <v>1</v>
      </c>
      <c r="G42" s="249">
        <f t="shared" si="1"/>
        <v>1</v>
      </c>
      <c r="H42" s="249" t="s">
        <v>36</v>
      </c>
    </row>
    <row r="43" spans="1:8" x14ac:dyDescent="0.3">
      <c r="A43" s="11" t="s">
        <v>255</v>
      </c>
      <c r="B43" s="274" t="s">
        <v>496</v>
      </c>
      <c r="C43" s="13" t="s">
        <v>7</v>
      </c>
      <c r="D43" s="13">
        <v>15</v>
      </c>
      <c r="E43" s="13" t="s">
        <v>497</v>
      </c>
      <c r="F43" s="303">
        <v>15</v>
      </c>
      <c r="G43" s="249">
        <f t="shared" si="1"/>
        <v>1</v>
      </c>
      <c r="H43" s="249" t="s">
        <v>36</v>
      </c>
    </row>
    <row r="44" spans="1:8" x14ac:dyDescent="0.3">
      <c r="A44" s="11" t="s">
        <v>318</v>
      </c>
      <c r="B44" s="254" t="s">
        <v>319</v>
      </c>
      <c r="C44" s="13" t="s">
        <v>11</v>
      </c>
      <c r="D44" s="255">
        <v>2</v>
      </c>
      <c r="E44" s="255" t="s">
        <v>6</v>
      </c>
      <c r="F44" s="271">
        <v>2</v>
      </c>
      <c r="G44" s="249">
        <f t="shared" si="1"/>
        <v>1</v>
      </c>
      <c r="H44" s="249" t="s">
        <v>36</v>
      </c>
    </row>
    <row r="45" spans="1:8" x14ac:dyDescent="0.3">
      <c r="A45" s="11" t="s">
        <v>498</v>
      </c>
      <c r="B45" s="284" t="s">
        <v>499</v>
      </c>
      <c r="C45" s="13" t="s">
        <v>7</v>
      </c>
      <c r="D45" s="13">
        <v>15</v>
      </c>
      <c r="E45" s="13" t="s">
        <v>185</v>
      </c>
      <c r="F45" s="303">
        <v>15</v>
      </c>
      <c r="G45" s="249">
        <f t="shared" si="1"/>
        <v>1</v>
      </c>
      <c r="H45" s="249" t="s">
        <v>36</v>
      </c>
    </row>
    <row r="46" spans="1:8" ht="46.8" x14ac:dyDescent="0.3">
      <c r="A46" s="263" t="s">
        <v>494</v>
      </c>
      <c r="B46" s="253" t="s">
        <v>495</v>
      </c>
      <c r="C46" s="13" t="s">
        <v>5</v>
      </c>
      <c r="D46" s="255">
        <v>1</v>
      </c>
      <c r="E46" s="13" t="s">
        <v>185</v>
      </c>
      <c r="F46" s="271">
        <v>1</v>
      </c>
      <c r="G46" s="249">
        <f t="shared" si="1"/>
        <v>1</v>
      </c>
      <c r="H46" s="249" t="s">
        <v>36</v>
      </c>
    </row>
    <row r="47" spans="1:8" ht="31.2" x14ac:dyDescent="0.3">
      <c r="A47" s="11" t="s">
        <v>213</v>
      </c>
      <c r="B47" s="284" t="s">
        <v>214</v>
      </c>
      <c r="C47" s="13" t="s">
        <v>11</v>
      </c>
      <c r="D47" s="255">
        <v>1</v>
      </c>
      <c r="E47" s="255" t="s">
        <v>185</v>
      </c>
      <c r="F47" s="271">
        <v>1</v>
      </c>
      <c r="G47" s="249">
        <f t="shared" si="1"/>
        <v>1</v>
      </c>
      <c r="H47" s="249" t="s">
        <v>36</v>
      </c>
    </row>
    <row r="48" spans="1:8" ht="46.8" x14ac:dyDescent="0.3">
      <c r="A48" s="263" t="s">
        <v>209</v>
      </c>
      <c r="B48" s="253" t="s">
        <v>210</v>
      </c>
      <c r="C48" s="13" t="s">
        <v>11</v>
      </c>
      <c r="D48" s="255">
        <v>10</v>
      </c>
      <c r="E48" s="255" t="s">
        <v>185</v>
      </c>
      <c r="F48" s="271">
        <v>10</v>
      </c>
      <c r="G48" s="249">
        <f t="shared" si="1"/>
        <v>1</v>
      </c>
      <c r="H48" s="249" t="s">
        <v>36</v>
      </c>
    </row>
    <row r="49" spans="1:8" x14ac:dyDescent="0.3">
      <c r="A49" s="11" t="s">
        <v>302</v>
      </c>
      <c r="B49" s="250" t="s">
        <v>303</v>
      </c>
      <c r="C49" s="13" t="s">
        <v>11</v>
      </c>
      <c r="D49" s="255">
        <v>1</v>
      </c>
      <c r="E49" s="255" t="s">
        <v>6</v>
      </c>
      <c r="F49" s="271">
        <v>1</v>
      </c>
      <c r="G49" s="249">
        <f t="shared" si="1"/>
        <v>1</v>
      </c>
      <c r="H49" s="249" t="s">
        <v>36</v>
      </c>
    </row>
    <row r="50" spans="1:8" ht="62.4" x14ac:dyDescent="0.3">
      <c r="A50" s="11" t="s">
        <v>765</v>
      </c>
      <c r="B50" s="254" t="s">
        <v>307</v>
      </c>
      <c r="C50" s="13" t="s">
        <v>11</v>
      </c>
      <c r="D50" s="255">
        <v>1</v>
      </c>
      <c r="E50" s="255" t="s">
        <v>6</v>
      </c>
      <c r="F50" s="271">
        <v>1</v>
      </c>
      <c r="G50" s="249">
        <f t="shared" si="1"/>
        <v>1</v>
      </c>
      <c r="H50" s="249" t="s">
        <v>36</v>
      </c>
    </row>
    <row r="51" spans="1:8" ht="31.2" x14ac:dyDescent="0.3">
      <c r="A51" s="11" t="s">
        <v>308</v>
      </c>
      <c r="B51" s="250" t="s">
        <v>309</v>
      </c>
      <c r="C51" s="13" t="s">
        <v>11</v>
      </c>
      <c r="D51" s="255">
        <v>1</v>
      </c>
      <c r="E51" s="255" t="s">
        <v>6</v>
      </c>
      <c r="F51" s="271">
        <v>1</v>
      </c>
      <c r="G51" s="249">
        <f t="shared" si="1"/>
        <v>1</v>
      </c>
      <c r="H51" s="249" t="s">
        <v>36</v>
      </c>
    </row>
    <row r="52" spans="1:8" ht="31.2" x14ac:dyDescent="0.3">
      <c r="A52" s="263" t="s">
        <v>206</v>
      </c>
      <c r="B52" s="253" t="s">
        <v>207</v>
      </c>
      <c r="C52" s="13" t="s">
        <v>11</v>
      </c>
      <c r="D52" s="255">
        <v>1</v>
      </c>
      <c r="E52" s="255" t="s">
        <v>185</v>
      </c>
      <c r="F52" s="271">
        <v>1</v>
      </c>
      <c r="G52" s="249">
        <f t="shared" si="1"/>
        <v>1</v>
      </c>
      <c r="H52" s="249" t="s">
        <v>36</v>
      </c>
    </row>
    <row r="53" spans="1:8" x14ac:dyDescent="0.3">
      <c r="A53" s="11" t="s">
        <v>294</v>
      </c>
      <c r="B53" s="254" t="s">
        <v>295</v>
      </c>
      <c r="C53" s="13" t="s">
        <v>11</v>
      </c>
      <c r="D53" s="255">
        <v>1</v>
      </c>
      <c r="E53" s="255" t="s">
        <v>6</v>
      </c>
      <c r="F53" s="271">
        <v>1</v>
      </c>
      <c r="G53" s="249">
        <f t="shared" si="1"/>
        <v>1</v>
      </c>
      <c r="H53" s="249" t="s">
        <v>36</v>
      </c>
    </row>
    <row r="54" spans="1:8" ht="31.2" x14ac:dyDescent="0.3">
      <c r="A54" s="11" t="s">
        <v>223</v>
      </c>
      <c r="B54" s="250" t="s">
        <v>224</v>
      </c>
      <c r="C54" s="13" t="s">
        <v>11</v>
      </c>
      <c r="D54" s="255">
        <v>2</v>
      </c>
      <c r="E54" s="255" t="s">
        <v>185</v>
      </c>
      <c r="F54" s="271">
        <v>2</v>
      </c>
      <c r="G54" s="249">
        <f t="shared" si="1"/>
        <v>1</v>
      </c>
      <c r="H54" s="249" t="s">
        <v>36</v>
      </c>
    </row>
    <row r="55" spans="1:8" x14ac:dyDescent="0.3">
      <c r="A55" s="11" t="s">
        <v>129</v>
      </c>
      <c r="B55" s="253" t="s">
        <v>130</v>
      </c>
      <c r="C55" s="13" t="s">
        <v>7</v>
      </c>
      <c r="D55" s="13">
        <v>1</v>
      </c>
      <c r="E55" s="13" t="s">
        <v>111</v>
      </c>
      <c r="F55" s="303">
        <v>2</v>
      </c>
      <c r="G55" s="249">
        <f t="shared" si="1"/>
        <v>1</v>
      </c>
      <c r="H55" s="249" t="s">
        <v>36</v>
      </c>
    </row>
    <row r="56" spans="1:8" ht="46.8" x14ac:dyDescent="0.3">
      <c r="A56" s="11" t="s">
        <v>211</v>
      </c>
      <c r="B56" s="284" t="s">
        <v>212</v>
      </c>
      <c r="C56" s="13" t="s">
        <v>11</v>
      </c>
      <c r="D56" s="255">
        <v>10</v>
      </c>
      <c r="E56" s="255" t="s">
        <v>185</v>
      </c>
      <c r="F56" s="271">
        <v>10</v>
      </c>
      <c r="G56" s="249">
        <f t="shared" si="1"/>
        <v>1</v>
      </c>
      <c r="H56" s="249" t="s">
        <v>36</v>
      </c>
    </row>
    <row r="57" spans="1:8" ht="31.2" x14ac:dyDescent="0.3">
      <c r="A57" s="11" t="s">
        <v>247</v>
      </c>
      <c r="B57" s="253" t="s">
        <v>248</v>
      </c>
      <c r="C57" s="13" t="s">
        <v>11</v>
      </c>
      <c r="D57" s="255">
        <v>1</v>
      </c>
      <c r="E57" s="255" t="s">
        <v>185</v>
      </c>
      <c r="F57" s="271">
        <v>1</v>
      </c>
      <c r="G57" s="249">
        <f t="shared" si="1"/>
        <v>1</v>
      </c>
      <c r="H57" s="249" t="s">
        <v>36</v>
      </c>
    </row>
    <row r="58" spans="1:8" ht="31.2" x14ac:dyDescent="0.3">
      <c r="A58" s="263" t="s">
        <v>243</v>
      </c>
      <c r="B58" s="302" t="s">
        <v>244</v>
      </c>
      <c r="C58" s="13" t="s">
        <v>11</v>
      </c>
      <c r="D58" s="255">
        <v>1</v>
      </c>
      <c r="E58" s="255" t="s">
        <v>185</v>
      </c>
      <c r="F58" s="271">
        <v>1</v>
      </c>
      <c r="G58" s="249">
        <f t="shared" si="1"/>
        <v>1</v>
      </c>
      <c r="H58" s="249" t="s">
        <v>36</v>
      </c>
    </row>
    <row r="59" spans="1:8" ht="31.2" x14ac:dyDescent="0.3">
      <c r="A59" s="11" t="s">
        <v>249</v>
      </c>
      <c r="B59" s="253" t="s">
        <v>250</v>
      </c>
      <c r="C59" s="13" t="s">
        <v>11</v>
      </c>
      <c r="D59" s="255">
        <v>1</v>
      </c>
      <c r="E59" s="255" t="s">
        <v>185</v>
      </c>
      <c r="F59" s="255">
        <v>1</v>
      </c>
      <c r="G59" s="249">
        <f t="shared" si="1"/>
        <v>1</v>
      </c>
      <c r="H59" s="249" t="s">
        <v>36</v>
      </c>
    </row>
    <row r="60" spans="1:8" ht="31.2" x14ac:dyDescent="0.3">
      <c r="A60" s="11" t="s">
        <v>763</v>
      </c>
      <c r="B60" s="253" t="s">
        <v>246</v>
      </c>
      <c r="C60" s="13" t="s">
        <v>11</v>
      </c>
      <c r="D60" s="255">
        <v>1</v>
      </c>
      <c r="E60" s="255" t="s">
        <v>185</v>
      </c>
      <c r="F60" s="255">
        <v>1</v>
      </c>
      <c r="G60" s="249">
        <f t="shared" si="1"/>
        <v>1</v>
      </c>
      <c r="H60" s="249" t="s">
        <v>36</v>
      </c>
    </row>
    <row r="61" spans="1:8" ht="46.8" x14ac:dyDescent="0.3">
      <c r="A61" s="11" t="s">
        <v>251</v>
      </c>
      <c r="B61" s="253" t="s">
        <v>252</v>
      </c>
      <c r="C61" s="13" t="s">
        <v>11</v>
      </c>
      <c r="D61" s="255">
        <v>1</v>
      </c>
      <c r="E61" s="255" t="s">
        <v>185</v>
      </c>
      <c r="F61" s="255">
        <v>1</v>
      </c>
      <c r="G61" s="249">
        <f t="shared" si="1"/>
        <v>1</v>
      </c>
      <c r="H61" s="249" t="s">
        <v>36</v>
      </c>
    </row>
    <row r="62" spans="1:8" x14ac:dyDescent="0.3">
      <c r="A62" s="11" t="s">
        <v>227</v>
      </c>
      <c r="B62" s="254" t="s">
        <v>228</v>
      </c>
      <c r="C62" s="13" t="s">
        <v>11</v>
      </c>
      <c r="D62" s="256">
        <v>1</v>
      </c>
      <c r="E62" s="255" t="s">
        <v>185</v>
      </c>
      <c r="F62" s="255">
        <v>1</v>
      </c>
      <c r="G62" s="249">
        <f t="shared" si="1"/>
        <v>1</v>
      </c>
      <c r="H62" s="249" t="s">
        <v>36</v>
      </c>
    </row>
    <row r="63" spans="1:8" x14ac:dyDescent="0.3">
      <c r="A63" s="11" t="s">
        <v>761</v>
      </c>
      <c r="B63" s="254" t="s">
        <v>230</v>
      </c>
      <c r="C63" s="13" t="s">
        <v>11</v>
      </c>
      <c r="D63" s="256">
        <v>2</v>
      </c>
      <c r="E63" s="255" t="s">
        <v>185</v>
      </c>
      <c r="F63" s="255">
        <v>2</v>
      </c>
      <c r="G63" s="249">
        <f t="shared" si="1"/>
        <v>1</v>
      </c>
      <c r="H63" s="249" t="s">
        <v>36</v>
      </c>
    </row>
    <row r="64" spans="1:8" x14ac:dyDescent="0.3">
      <c r="A64" s="11" t="s">
        <v>759</v>
      </c>
      <c r="B64" s="254" t="s">
        <v>222</v>
      </c>
      <c r="C64" s="13" t="s">
        <v>11</v>
      </c>
      <c r="D64" s="255">
        <v>2</v>
      </c>
      <c r="E64" s="255" t="s">
        <v>185</v>
      </c>
      <c r="F64" s="255">
        <v>2</v>
      </c>
      <c r="G64" s="249">
        <f t="shared" si="1"/>
        <v>1</v>
      </c>
      <c r="H64" s="249" t="s">
        <v>36</v>
      </c>
    </row>
    <row r="65" spans="1:8" x14ac:dyDescent="0.3">
      <c r="A65" s="259" t="s">
        <v>769</v>
      </c>
      <c r="B65" s="268" t="s">
        <v>590</v>
      </c>
      <c r="C65" s="13" t="s">
        <v>11</v>
      </c>
      <c r="D65" s="261">
        <v>1</v>
      </c>
      <c r="E65" s="261" t="s">
        <v>6</v>
      </c>
      <c r="F65" s="261">
        <v>1</v>
      </c>
      <c r="G65" s="249">
        <f t="shared" si="1"/>
        <v>1</v>
      </c>
      <c r="H65" s="249" t="s">
        <v>36</v>
      </c>
    </row>
    <row r="66" spans="1:8" x14ac:dyDescent="0.3">
      <c r="A66" s="11" t="s">
        <v>219</v>
      </c>
      <c r="B66" s="254" t="s">
        <v>220</v>
      </c>
      <c r="C66" s="13" t="s">
        <v>11</v>
      </c>
      <c r="D66" s="255">
        <v>1</v>
      </c>
      <c r="E66" s="255" t="s">
        <v>185</v>
      </c>
      <c r="F66" s="255">
        <v>1</v>
      </c>
      <c r="G66" s="249">
        <f t="shared" ref="G66:G75" si="2">COUNTIF($A$2:$A$999,A66)</f>
        <v>2</v>
      </c>
      <c r="H66" s="249" t="s">
        <v>36</v>
      </c>
    </row>
    <row r="67" spans="1:8" x14ac:dyDescent="0.3">
      <c r="A67" s="11" t="s">
        <v>219</v>
      </c>
      <c r="B67" s="253" t="s">
        <v>128</v>
      </c>
      <c r="C67" s="13" t="s">
        <v>11</v>
      </c>
      <c r="D67" s="13">
        <v>1</v>
      </c>
      <c r="E67" s="13" t="s">
        <v>111</v>
      </c>
      <c r="F67" s="13">
        <v>1</v>
      </c>
      <c r="G67" s="249">
        <f t="shared" si="2"/>
        <v>2</v>
      </c>
      <c r="H67" s="249" t="s">
        <v>36</v>
      </c>
    </row>
    <row r="68" spans="1:8" x14ac:dyDescent="0.3">
      <c r="A68" s="11" t="s">
        <v>239</v>
      </c>
      <c r="B68" s="253" t="s">
        <v>240</v>
      </c>
      <c r="C68" s="13" t="s">
        <v>7</v>
      </c>
      <c r="D68" s="255">
        <v>1</v>
      </c>
      <c r="E68" s="255" t="s">
        <v>185</v>
      </c>
      <c r="F68" s="255">
        <v>1</v>
      </c>
      <c r="G68" s="249">
        <f t="shared" si="2"/>
        <v>1</v>
      </c>
      <c r="H68" s="249" t="s">
        <v>36</v>
      </c>
    </row>
    <row r="69" spans="1:8" x14ac:dyDescent="0.3">
      <c r="A69" s="259" t="s">
        <v>587</v>
      </c>
      <c r="B69" s="268" t="s">
        <v>588</v>
      </c>
      <c r="C69" s="13" t="s">
        <v>7</v>
      </c>
      <c r="D69" s="279">
        <v>1</v>
      </c>
      <c r="E69" s="279" t="s">
        <v>6</v>
      </c>
      <c r="F69" s="279">
        <v>2</v>
      </c>
      <c r="G69" s="249">
        <f t="shared" si="2"/>
        <v>1</v>
      </c>
      <c r="H69" s="249" t="s">
        <v>36</v>
      </c>
    </row>
    <row r="70" spans="1:8" x14ac:dyDescent="0.3">
      <c r="A70" s="11" t="s">
        <v>373</v>
      </c>
      <c r="B70" s="276" t="s">
        <v>374</v>
      </c>
      <c r="C70" s="13" t="s">
        <v>7</v>
      </c>
      <c r="D70" s="299">
        <v>1</v>
      </c>
      <c r="E70" s="299" t="s">
        <v>6</v>
      </c>
      <c r="F70" s="299">
        <v>2</v>
      </c>
      <c r="G70" s="249">
        <f t="shared" si="2"/>
        <v>2</v>
      </c>
      <c r="H70" s="249" t="s">
        <v>36</v>
      </c>
    </row>
    <row r="71" spans="1:8" x14ac:dyDescent="0.3">
      <c r="A71" s="259" t="s">
        <v>373</v>
      </c>
      <c r="B71" s="268" t="s">
        <v>586</v>
      </c>
      <c r="C71" s="13" t="s">
        <v>7</v>
      </c>
      <c r="D71" s="279">
        <v>1</v>
      </c>
      <c r="E71" s="279" t="s">
        <v>6</v>
      </c>
      <c r="F71" s="279">
        <v>1</v>
      </c>
      <c r="G71" s="249">
        <f t="shared" si="2"/>
        <v>2</v>
      </c>
      <c r="H71" s="249" t="s">
        <v>36</v>
      </c>
    </row>
    <row r="72" spans="1:8" x14ac:dyDescent="0.3">
      <c r="A72" s="11" t="s">
        <v>59</v>
      </c>
      <c r="B72" s="254" t="s">
        <v>322</v>
      </c>
      <c r="C72" s="13" t="s">
        <v>7</v>
      </c>
      <c r="D72" s="256">
        <v>1</v>
      </c>
      <c r="E72" s="256" t="s">
        <v>6</v>
      </c>
      <c r="F72" s="256">
        <v>1</v>
      </c>
      <c r="G72" s="249">
        <f t="shared" si="2"/>
        <v>1</v>
      </c>
      <c r="H72" s="249" t="s">
        <v>36</v>
      </c>
    </row>
    <row r="73" spans="1:8" x14ac:dyDescent="0.3">
      <c r="A73" s="11" t="s">
        <v>316</v>
      </c>
      <c r="B73" s="254" t="s">
        <v>317</v>
      </c>
      <c r="C73" s="13" t="s">
        <v>7</v>
      </c>
      <c r="D73" s="256">
        <v>1</v>
      </c>
      <c r="E73" s="256" t="s">
        <v>6</v>
      </c>
      <c r="F73" s="256">
        <v>1</v>
      </c>
      <c r="G73" s="249">
        <f t="shared" si="2"/>
        <v>1</v>
      </c>
      <c r="H73" s="249" t="s">
        <v>36</v>
      </c>
    </row>
    <row r="74" spans="1:8" ht="31.2" x14ac:dyDescent="0.3">
      <c r="A74" s="11" t="s">
        <v>141</v>
      </c>
      <c r="B74" s="264" t="s">
        <v>142</v>
      </c>
      <c r="C74" s="13" t="s">
        <v>7</v>
      </c>
      <c r="D74" s="299">
        <v>1</v>
      </c>
      <c r="E74" s="299" t="s">
        <v>111</v>
      </c>
      <c r="F74" s="299">
        <v>1</v>
      </c>
      <c r="G74" s="249">
        <f t="shared" si="2"/>
        <v>1</v>
      </c>
      <c r="H74" s="249" t="s">
        <v>36</v>
      </c>
    </row>
    <row r="75" spans="1:8" ht="46.8" x14ac:dyDescent="0.3">
      <c r="A75" s="11" t="s">
        <v>500</v>
      </c>
      <c r="B75" s="253" t="s">
        <v>501</v>
      </c>
      <c r="C75" s="13" t="s">
        <v>7</v>
      </c>
      <c r="D75" s="299">
        <v>2</v>
      </c>
      <c r="E75" s="299" t="s">
        <v>185</v>
      </c>
      <c r="F75" s="299">
        <v>2</v>
      </c>
      <c r="G75" s="249">
        <f t="shared" si="2"/>
        <v>1</v>
      </c>
      <c r="H75" s="249" t="s">
        <v>36</v>
      </c>
    </row>
    <row r="76" spans="1:8" x14ac:dyDescent="0.3">
      <c r="C76" s="265"/>
    </row>
    <row r="77" spans="1:8" x14ac:dyDescent="0.3">
      <c r="C77" s="265"/>
    </row>
    <row r="78" spans="1:8" x14ac:dyDescent="0.3">
      <c r="C78" s="265"/>
    </row>
    <row r="79" spans="1:8" x14ac:dyDescent="0.3">
      <c r="C79" s="265"/>
    </row>
    <row r="80" spans="1:8" x14ac:dyDescent="0.3">
      <c r="C80" s="265"/>
    </row>
    <row r="81" spans="3:3" x14ac:dyDescent="0.3">
      <c r="C81" s="265"/>
    </row>
    <row r="82" spans="3:3" x14ac:dyDescent="0.3">
      <c r="C82" s="265"/>
    </row>
    <row r="83" spans="3:3" x14ac:dyDescent="0.3">
      <c r="C83" s="265"/>
    </row>
    <row r="84" spans="3:3" x14ac:dyDescent="0.3">
      <c r="C84" s="265"/>
    </row>
    <row r="85" spans="3:3" x14ac:dyDescent="0.3">
      <c r="C85" s="265"/>
    </row>
    <row r="86" spans="3:3" x14ac:dyDescent="0.3">
      <c r="C86" s="265"/>
    </row>
    <row r="87" spans="3:3" x14ac:dyDescent="0.3">
      <c r="C87" s="265"/>
    </row>
    <row r="88" spans="3:3" x14ac:dyDescent="0.3">
      <c r="C88" s="265"/>
    </row>
    <row r="89" spans="3:3" x14ac:dyDescent="0.3">
      <c r="C89" s="265"/>
    </row>
    <row r="90" spans="3:3" x14ac:dyDescent="0.3">
      <c r="C90" s="265"/>
    </row>
    <row r="91" spans="3:3" x14ac:dyDescent="0.3">
      <c r="C91" s="265"/>
    </row>
    <row r="92" spans="3:3" x14ac:dyDescent="0.3">
      <c r="C92" s="265"/>
    </row>
    <row r="93" spans="3:3" x14ac:dyDescent="0.3">
      <c r="C93" s="265"/>
    </row>
    <row r="94" spans="3:3" x14ac:dyDescent="0.3">
      <c r="C94" s="265"/>
    </row>
    <row r="95" spans="3:3" x14ac:dyDescent="0.3">
      <c r="C95" s="265"/>
    </row>
    <row r="96" spans="3:3" x14ac:dyDescent="0.3">
      <c r="C96" s="265"/>
    </row>
    <row r="97" spans="3:3" x14ac:dyDescent="0.3">
      <c r="C97" s="265"/>
    </row>
    <row r="98" spans="3:3" x14ac:dyDescent="0.3">
      <c r="C98" s="265"/>
    </row>
    <row r="99" spans="3:3" x14ac:dyDescent="0.3">
      <c r="C99" s="265"/>
    </row>
    <row r="100" spans="3:3" x14ac:dyDescent="0.3">
      <c r="C100" s="265"/>
    </row>
    <row r="101" spans="3:3" x14ac:dyDescent="0.3">
      <c r="C101" s="265"/>
    </row>
    <row r="102" spans="3:3" x14ac:dyDescent="0.3">
      <c r="C102" s="265"/>
    </row>
    <row r="103" spans="3:3" x14ac:dyDescent="0.3">
      <c r="C103" s="265"/>
    </row>
    <row r="104" spans="3:3" x14ac:dyDescent="0.3">
      <c r="C104" s="265"/>
    </row>
    <row r="105" spans="3:3" x14ac:dyDescent="0.3">
      <c r="C105" s="265"/>
    </row>
    <row r="106" spans="3:3" x14ac:dyDescent="0.3">
      <c r="C106" s="265"/>
    </row>
    <row r="107" spans="3:3" x14ac:dyDescent="0.3">
      <c r="C107" s="265"/>
    </row>
    <row r="108" spans="3:3" x14ac:dyDescent="0.3">
      <c r="C108" s="265"/>
    </row>
    <row r="109" spans="3:3" x14ac:dyDescent="0.3">
      <c r="C109" s="265"/>
    </row>
    <row r="110" spans="3:3" x14ac:dyDescent="0.3">
      <c r="C110" s="265"/>
    </row>
    <row r="111" spans="3:3" x14ac:dyDescent="0.3">
      <c r="C111" s="265"/>
    </row>
    <row r="112" spans="3:3" x14ac:dyDescent="0.3">
      <c r="C112" s="265"/>
    </row>
    <row r="113" spans="3:3" x14ac:dyDescent="0.3">
      <c r="C113" s="265"/>
    </row>
    <row r="114" spans="3:3" x14ac:dyDescent="0.3">
      <c r="C114" s="265"/>
    </row>
    <row r="115" spans="3:3" x14ac:dyDescent="0.3">
      <c r="C115" s="265"/>
    </row>
    <row r="116" spans="3:3" x14ac:dyDescent="0.3">
      <c r="C116" s="265"/>
    </row>
    <row r="117" spans="3:3" x14ac:dyDescent="0.3">
      <c r="C117" s="265"/>
    </row>
    <row r="118" spans="3:3" x14ac:dyDescent="0.3">
      <c r="C118" s="265"/>
    </row>
    <row r="119" spans="3:3" x14ac:dyDescent="0.3">
      <c r="C119" s="265"/>
    </row>
    <row r="120" spans="3:3" x14ac:dyDescent="0.3">
      <c r="C120" s="265"/>
    </row>
    <row r="121" spans="3:3" x14ac:dyDescent="0.3">
      <c r="C121" s="265"/>
    </row>
    <row r="122" spans="3:3" x14ac:dyDescent="0.3">
      <c r="C122" s="265"/>
    </row>
    <row r="123" spans="3:3" x14ac:dyDescent="0.3">
      <c r="C123" s="265"/>
    </row>
    <row r="124" spans="3:3" x14ac:dyDescent="0.3">
      <c r="C124" s="265"/>
    </row>
    <row r="125" spans="3:3" x14ac:dyDescent="0.3">
      <c r="C125" s="265"/>
    </row>
    <row r="126" spans="3:3" x14ac:dyDescent="0.3">
      <c r="C126" s="265"/>
    </row>
    <row r="127" spans="3:3" x14ac:dyDescent="0.3">
      <c r="C127" s="265"/>
    </row>
    <row r="128" spans="3:3" x14ac:dyDescent="0.3">
      <c r="C128" s="265"/>
    </row>
    <row r="129" spans="3:3" x14ac:dyDescent="0.3">
      <c r="C129" s="265"/>
    </row>
    <row r="130" spans="3:3" x14ac:dyDescent="0.3">
      <c r="C130" s="265"/>
    </row>
    <row r="131" spans="3:3" x14ac:dyDescent="0.3">
      <c r="C131" s="265"/>
    </row>
    <row r="132" spans="3:3" x14ac:dyDescent="0.3">
      <c r="C132" s="265"/>
    </row>
    <row r="133" spans="3:3" x14ac:dyDescent="0.3">
      <c r="C133" s="265"/>
    </row>
    <row r="134" spans="3:3" x14ac:dyDescent="0.3">
      <c r="C134" s="265"/>
    </row>
    <row r="135" spans="3:3" x14ac:dyDescent="0.3">
      <c r="C135" s="265"/>
    </row>
    <row r="136" spans="3:3" x14ac:dyDescent="0.3">
      <c r="C136" s="265"/>
    </row>
    <row r="137" spans="3:3" x14ac:dyDescent="0.3">
      <c r="C137" s="265"/>
    </row>
    <row r="138" spans="3:3" x14ac:dyDescent="0.3">
      <c r="C138" s="265"/>
    </row>
    <row r="139" spans="3:3" x14ac:dyDescent="0.3">
      <c r="C139" s="265"/>
    </row>
    <row r="140" spans="3:3" x14ac:dyDescent="0.3">
      <c r="C140" s="265"/>
    </row>
    <row r="141" spans="3:3" x14ac:dyDescent="0.3">
      <c r="C141" s="265"/>
    </row>
    <row r="142" spans="3:3" x14ac:dyDescent="0.3">
      <c r="C142" s="265"/>
    </row>
    <row r="143" spans="3:3" x14ac:dyDescent="0.3">
      <c r="C143" s="265"/>
    </row>
    <row r="144" spans="3:3" x14ac:dyDescent="0.3">
      <c r="C144" s="265"/>
    </row>
    <row r="145" spans="3:3" x14ac:dyDescent="0.3">
      <c r="C145" s="265"/>
    </row>
    <row r="146" spans="3:3" x14ac:dyDescent="0.3">
      <c r="C146" s="265"/>
    </row>
    <row r="147" spans="3:3" x14ac:dyDescent="0.3">
      <c r="C147" s="265"/>
    </row>
    <row r="148" spans="3:3" x14ac:dyDescent="0.3">
      <c r="C148" s="265"/>
    </row>
    <row r="149" spans="3:3" x14ac:dyDescent="0.3">
      <c r="C149" s="265"/>
    </row>
    <row r="150" spans="3:3" x14ac:dyDescent="0.3">
      <c r="C150" s="265"/>
    </row>
    <row r="151" spans="3:3" x14ac:dyDescent="0.3">
      <c r="C151" s="265"/>
    </row>
    <row r="152" spans="3:3" x14ac:dyDescent="0.3">
      <c r="C152" s="265"/>
    </row>
    <row r="153" spans="3:3" x14ac:dyDescent="0.3">
      <c r="C153" s="265"/>
    </row>
    <row r="154" spans="3:3" x14ac:dyDescent="0.3">
      <c r="C154" s="265"/>
    </row>
    <row r="155" spans="3:3" x14ac:dyDescent="0.3">
      <c r="C155" s="265"/>
    </row>
    <row r="156" spans="3:3" x14ac:dyDescent="0.3">
      <c r="C156" s="265"/>
    </row>
    <row r="157" spans="3:3" x14ac:dyDescent="0.3">
      <c r="C157" s="265"/>
    </row>
    <row r="158" spans="3:3" x14ac:dyDescent="0.3">
      <c r="C158" s="265"/>
    </row>
    <row r="159" spans="3:3" x14ac:dyDescent="0.3">
      <c r="C159" s="265"/>
    </row>
    <row r="160" spans="3:3" x14ac:dyDescent="0.3">
      <c r="C160" s="265"/>
    </row>
    <row r="161" spans="3:3" x14ac:dyDescent="0.3">
      <c r="C161" s="265"/>
    </row>
    <row r="162" spans="3:3" x14ac:dyDescent="0.3">
      <c r="C162" s="265"/>
    </row>
    <row r="163" spans="3:3" x14ac:dyDescent="0.3">
      <c r="C163" s="265"/>
    </row>
    <row r="164" spans="3:3" x14ac:dyDescent="0.3">
      <c r="C164" s="265"/>
    </row>
    <row r="165" spans="3:3" x14ac:dyDescent="0.3">
      <c r="C165" s="265"/>
    </row>
    <row r="166" spans="3:3" x14ac:dyDescent="0.3">
      <c r="C166" s="265"/>
    </row>
    <row r="167" spans="3:3" x14ac:dyDescent="0.3">
      <c r="C167" s="265"/>
    </row>
    <row r="168" spans="3:3" x14ac:dyDescent="0.3">
      <c r="C168" s="265"/>
    </row>
    <row r="169" spans="3:3" x14ac:dyDescent="0.3">
      <c r="C169" s="265"/>
    </row>
    <row r="170" spans="3:3" x14ac:dyDescent="0.3">
      <c r="C170" s="265"/>
    </row>
    <row r="171" spans="3:3" x14ac:dyDescent="0.3">
      <c r="C171" s="265"/>
    </row>
    <row r="172" spans="3:3" x14ac:dyDescent="0.3">
      <c r="C172" s="265"/>
    </row>
    <row r="173" spans="3:3" x14ac:dyDescent="0.3">
      <c r="C173" s="265"/>
    </row>
    <row r="174" spans="3:3" x14ac:dyDescent="0.3">
      <c r="C174" s="265"/>
    </row>
    <row r="175" spans="3:3" x14ac:dyDescent="0.3">
      <c r="C175" s="265"/>
    </row>
    <row r="176" spans="3:3" x14ac:dyDescent="0.3">
      <c r="C176" s="265"/>
    </row>
    <row r="177" spans="3:3" x14ac:dyDescent="0.3">
      <c r="C177" s="265"/>
    </row>
    <row r="178" spans="3:3" x14ac:dyDescent="0.3">
      <c r="C178" s="265"/>
    </row>
    <row r="179" spans="3:3" x14ac:dyDescent="0.3">
      <c r="C179" s="265"/>
    </row>
    <row r="180" spans="3:3" x14ac:dyDescent="0.3">
      <c r="C180" s="265"/>
    </row>
    <row r="181" spans="3:3" x14ac:dyDescent="0.3">
      <c r="C181" s="265"/>
    </row>
    <row r="182" spans="3:3" x14ac:dyDescent="0.3">
      <c r="C182" s="265"/>
    </row>
    <row r="183" spans="3:3" x14ac:dyDescent="0.3">
      <c r="C183" s="265"/>
    </row>
    <row r="184" spans="3:3" x14ac:dyDescent="0.3">
      <c r="C184" s="265"/>
    </row>
    <row r="185" spans="3:3" x14ac:dyDescent="0.3">
      <c r="C185" s="265"/>
    </row>
    <row r="186" spans="3:3" x14ac:dyDescent="0.3">
      <c r="C186" s="265"/>
    </row>
    <row r="187" spans="3:3" x14ac:dyDescent="0.3">
      <c r="C187" s="265"/>
    </row>
    <row r="188" spans="3:3" x14ac:dyDescent="0.3">
      <c r="C188" s="265"/>
    </row>
    <row r="189" spans="3:3" x14ac:dyDescent="0.3">
      <c r="C189" s="265"/>
    </row>
    <row r="190" spans="3:3" x14ac:dyDescent="0.3">
      <c r="C190" s="265"/>
    </row>
    <row r="191" spans="3:3" x14ac:dyDescent="0.3">
      <c r="C191" s="265"/>
    </row>
    <row r="192" spans="3:3" x14ac:dyDescent="0.3">
      <c r="C192" s="265"/>
    </row>
    <row r="193" spans="3:3" x14ac:dyDescent="0.3">
      <c r="C193" s="265"/>
    </row>
    <row r="194" spans="3:3" x14ac:dyDescent="0.3">
      <c r="C194" s="265"/>
    </row>
    <row r="195" spans="3:3" x14ac:dyDescent="0.3">
      <c r="C195" s="265"/>
    </row>
    <row r="196" spans="3:3" x14ac:dyDescent="0.3">
      <c r="C196" s="265"/>
    </row>
    <row r="197" spans="3:3" x14ac:dyDescent="0.3">
      <c r="C197" s="265"/>
    </row>
    <row r="198" spans="3:3" x14ac:dyDescent="0.3">
      <c r="C198" s="265"/>
    </row>
    <row r="199" spans="3:3" x14ac:dyDescent="0.3">
      <c r="C199" s="265"/>
    </row>
    <row r="200" spans="3:3" x14ac:dyDescent="0.3">
      <c r="C200" s="265"/>
    </row>
    <row r="201" spans="3:3" x14ac:dyDescent="0.3">
      <c r="C201" s="265"/>
    </row>
    <row r="202" spans="3:3" x14ac:dyDescent="0.3">
      <c r="C202" s="265"/>
    </row>
    <row r="203" spans="3:3" x14ac:dyDescent="0.3">
      <c r="C203" s="265"/>
    </row>
    <row r="204" spans="3:3" x14ac:dyDescent="0.3">
      <c r="C204" s="265"/>
    </row>
    <row r="205" spans="3:3" x14ac:dyDescent="0.3">
      <c r="C205" s="265"/>
    </row>
    <row r="206" spans="3:3" x14ac:dyDescent="0.3">
      <c r="C206" s="265"/>
    </row>
    <row r="207" spans="3:3" x14ac:dyDescent="0.3">
      <c r="C207" s="265"/>
    </row>
    <row r="208" spans="3:3" x14ac:dyDescent="0.3">
      <c r="C208" s="265"/>
    </row>
    <row r="209" spans="3:3" x14ac:dyDescent="0.3">
      <c r="C209" s="265"/>
    </row>
    <row r="210" spans="3:3" x14ac:dyDescent="0.3">
      <c r="C210" s="265"/>
    </row>
    <row r="211" spans="3:3" x14ac:dyDescent="0.3">
      <c r="C211" s="265"/>
    </row>
    <row r="212" spans="3:3" x14ac:dyDescent="0.3">
      <c r="C212" s="265"/>
    </row>
    <row r="213" spans="3:3" x14ac:dyDescent="0.3">
      <c r="C213" s="265"/>
    </row>
    <row r="214" spans="3:3" x14ac:dyDescent="0.3">
      <c r="C214" s="265"/>
    </row>
    <row r="215" spans="3:3" x14ac:dyDescent="0.3">
      <c r="C215" s="265"/>
    </row>
    <row r="216" spans="3:3" x14ac:dyDescent="0.3">
      <c r="C216" s="265"/>
    </row>
    <row r="217" spans="3:3" x14ac:dyDescent="0.3">
      <c r="C217" s="265"/>
    </row>
    <row r="218" spans="3:3" x14ac:dyDescent="0.3">
      <c r="C218" s="265"/>
    </row>
    <row r="219" spans="3:3" x14ac:dyDescent="0.3">
      <c r="C219" s="265"/>
    </row>
    <row r="220" spans="3:3" x14ac:dyDescent="0.3">
      <c r="C220" s="265"/>
    </row>
    <row r="221" spans="3:3" x14ac:dyDescent="0.3">
      <c r="C221" s="265"/>
    </row>
    <row r="222" spans="3:3" x14ac:dyDescent="0.3">
      <c r="C222" s="265"/>
    </row>
    <row r="223" spans="3:3" x14ac:dyDescent="0.3">
      <c r="C223" s="265"/>
    </row>
    <row r="224" spans="3:3" x14ac:dyDescent="0.3">
      <c r="C224" s="265"/>
    </row>
    <row r="225" spans="3:3" x14ac:dyDescent="0.3">
      <c r="C225" s="265"/>
    </row>
    <row r="226" spans="3:3" x14ac:dyDescent="0.3">
      <c r="C226" s="265"/>
    </row>
    <row r="227" spans="3:3" x14ac:dyDescent="0.3">
      <c r="C227" s="265"/>
    </row>
    <row r="228" spans="3:3" x14ac:dyDescent="0.3">
      <c r="C228" s="265"/>
    </row>
    <row r="229" spans="3:3" x14ac:dyDescent="0.3">
      <c r="C229" s="265"/>
    </row>
    <row r="230" spans="3:3" x14ac:dyDescent="0.3">
      <c r="C230" s="265"/>
    </row>
    <row r="231" spans="3:3" x14ac:dyDescent="0.3">
      <c r="C231" s="265"/>
    </row>
    <row r="232" spans="3:3" x14ac:dyDescent="0.3">
      <c r="C232" s="265"/>
    </row>
    <row r="233" spans="3:3" x14ac:dyDescent="0.3">
      <c r="C233" s="265"/>
    </row>
    <row r="234" spans="3:3" x14ac:dyDescent="0.3">
      <c r="C234" s="265"/>
    </row>
    <row r="235" spans="3:3" x14ac:dyDescent="0.3">
      <c r="C235" s="265"/>
    </row>
    <row r="236" spans="3:3" x14ac:dyDescent="0.3">
      <c r="C236" s="265"/>
    </row>
    <row r="237" spans="3:3" x14ac:dyDescent="0.3">
      <c r="C237" s="265"/>
    </row>
    <row r="238" spans="3:3" x14ac:dyDescent="0.3">
      <c r="C238" s="265"/>
    </row>
    <row r="239" spans="3:3" x14ac:dyDescent="0.3">
      <c r="C239" s="265"/>
    </row>
    <row r="240" spans="3:3" x14ac:dyDescent="0.3">
      <c r="C240" s="265"/>
    </row>
    <row r="241" spans="3:3" x14ac:dyDescent="0.3">
      <c r="C241" s="265"/>
    </row>
    <row r="242" spans="3:3" x14ac:dyDescent="0.3">
      <c r="C242" s="265"/>
    </row>
    <row r="243" spans="3:3" x14ac:dyDescent="0.3">
      <c r="C243" s="265"/>
    </row>
    <row r="244" spans="3:3" x14ac:dyDescent="0.3">
      <c r="C244" s="265"/>
    </row>
    <row r="245" spans="3:3" x14ac:dyDescent="0.3">
      <c r="C245" s="265"/>
    </row>
    <row r="246" spans="3:3" x14ac:dyDescent="0.3">
      <c r="C246" s="265"/>
    </row>
    <row r="247" spans="3:3" x14ac:dyDescent="0.3">
      <c r="C247" s="265"/>
    </row>
    <row r="248" spans="3:3" x14ac:dyDescent="0.3">
      <c r="C248" s="265"/>
    </row>
    <row r="249" spans="3:3" x14ac:dyDescent="0.3">
      <c r="C249" s="265"/>
    </row>
    <row r="250" spans="3:3" x14ac:dyDescent="0.3">
      <c r="C250" s="265"/>
    </row>
    <row r="251" spans="3:3" x14ac:dyDescent="0.3">
      <c r="C251" s="265"/>
    </row>
    <row r="252" spans="3:3" x14ac:dyDescent="0.3">
      <c r="C252" s="265"/>
    </row>
    <row r="253" spans="3:3" x14ac:dyDescent="0.3">
      <c r="C253" s="265"/>
    </row>
    <row r="254" spans="3:3" x14ac:dyDescent="0.3">
      <c r="C254" s="265"/>
    </row>
    <row r="255" spans="3:3" x14ac:dyDescent="0.3">
      <c r="C255" s="265"/>
    </row>
    <row r="256" spans="3:3" x14ac:dyDescent="0.3">
      <c r="C256" s="265"/>
    </row>
    <row r="257" spans="3:3" x14ac:dyDescent="0.3">
      <c r="C257" s="265"/>
    </row>
    <row r="258" spans="3:3" x14ac:dyDescent="0.3">
      <c r="C258" s="265"/>
    </row>
    <row r="259" spans="3:3" x14ac:dyDescent="0.3">
      <c r="C259" s="265"/>
    </row>
    <row r="260" spans="3:3" x14ac:dyDescent="0.3">
      <c r="C260" s="265"/>
    </row>
    <row r="261" spans="3:3" x14ac:dyDescent="0.3">
      <c r="C261" s="265"/>
    </row>
    <row r="262" spans="3:3" x14ac:dyDescent="0.3">
      <c r="C262" s="265"/>
    </row>
    <row r="263" spans="3:3" x14ac:dyDescent="0.3">
      <c r="C263" s="265"/>
    </row>
    <row r="264" spans="3:3" x14ac:dyDescent="0.3">
      <c r="C264" s="265"/>
    </row>
    <row r="265" spans="3:3" x14ac:dyDescent="0.3">
      <c r="C265" s="265"/>
    </row>
    <row r="266" spans="3:3" x14ac:dyDescent="0.3">
      <c r="C266" s="265"/>
    </row>
    <row r="267" spans="3:3" x14ac:dyDescent="0.3">
      <c r="C267" s="265"/>
    </row>
    <row r="268" spans="3:3" x14ac:dyDescent="0.3">
      <c r="C268" s="265"/>
    </row>
    <row r="269" spans="3:3" x14ac:dyDescent="0.3">
      <c r="C269" s="265"/>
    </row>
    <row r="270" spans="3:3" x14ac:dyDescent="0.3">
      <c r="C270" s="265"/>
    </row>
    <row r="271" spans="3:3" x14ac:dyDescent="0.3">
      <c r="C271" s="265"/>
    </row>
    <row r="272" spans="3:3" x14ac:dyDescent="0.3">
      <c r="C272" s="265"/>
    </row>
    <row r="273" spans="3:3" x14ac:dyDescent="0.3">
      <c r="C273" s="265"/>
    </row>
    <row r="274" spans="3:3" x14ac:dyDescent="0.3">
      <c r="C274" s="265"/>
    </row>
    <row r="275" spans="3:3" x14ac:dyDescent="0.3">
      <c r="C275" s="265"/>
    </row>
    <row r="276" spans="3:3" x14ac:dyDescent="0.3">
      <c r="C276" s="265"/>
    </row>
    <row r="277" spans="3:3" x14ac:dyDescent="0.3">
      <c r="C277" s="265"/>
    </row>
    <row r="278" spans="3:3" x14ac:dyDescent="0.3">
      <c r="C278" s="265"/>
    </row>
    <row r="279" spans="3:3" x14ac:dyDescent="0.3">
      <c r="C279" s="265"/>
    </row>
    <row r="280" spans="3:3" x14ac:dyDescent="0.3">
      <c r="C280" s="265"/>
    </row>
    <row r="281" spans="3:3" x14ac:dyDescent="0.3">
      <c r="C281" s="265"/>
    </row>
    <row r="282" spans="3:3" x14ac:dyDescent="0.3">
      <c r="C282" s="265"/>
    </row>
    <row r="283" spans="3:3" x14ac:dyDescent="0.3">
      <c r="C283" s="265"/>
    </row>
    <row r="284" spans="3:3" x14ac:dyDescent="0.3">
      <c r="C284" s="265"/>
    </row>
    <row r="285" spans="3:3" x14ac:dyDescent="0.3">
      <c r="C285" s="265"/>
    </row>
    <row r="286" spans="3:3" x14ac:dyDescent="0.3">
      <c r="C286" s="265"/>
    </row>
    <row r="287" spans="3:3" x14ac:dyDescent="0.3">
      <c r="C287" s="265"/>
    </row>
    <row r="288" spans="3:3" x14ac:dyDescent="0.3">
      <c r="C288" s="265"/>
    </row>
    <row r="289" spans="3:3" x14ac:dyDescent="0.3">
      <c r="C289" s="265"/>
    </row>
    <row r="290" spans="3:3" x14ac:dyDescent="0.3">
      <c r="C290" s="265"/>
    </row>
    <row r="291" spans="3:3" x14ac:dyDescent="0.3">
      <c r="C291" s="265"/>
    </row>
    <row r="292" spans="3:3" x14ac:dyDescent="0.3">
      <c r="C292" s="265"/>
    </row>
    <row r="293" spans="3:3" x14ac:dyDescent="0.3">
      <c r="C293" s="265"/>
    </row>
    <row r="294" spans="3:3" x14ac:dyDescent="0.3">
      <c r="C294" s="265"/>
    </row>
    <row r="295" spans="3:3" x14ac:dyDescent="0.3">
      <c r="C295" s="265"/>
    </row>
    <row r="296" spans="3:3" x14ac:dyDescent="0.3">
      <c r="C296" s="265"/>
    </row>
    <row r="297" spans="3:3" x14ac:dyDescent="0.3">
      <c r="C297" s="265"/>
    </row>
    <row r="298" spans="3:3" x14ac:dyDescent="0.3">
      <c r="C298" s="265"/>
    </row>
    <row r="299" spans="3:3" x14ac:dyDescent="0.3">
      <c r="C299" s="265"/>
    </row>
    <row r="300" spans="3:3" x14ac:dyDescent="0.3">
      <c r="C300" s="265"/>
    </row>
    <row r="301" spans="3:3" x14ac:dyDescent="0.3">
      <c r="C301" s="265"/>
    </row>
    <row r="302" spans="3:3" x14ac:dyDescent="0.3">
      <c r="C302" s="265"/>
    </row>
    <row r="303" spans="3:3" x14ac:dyDescent="0.3">
      <c r="C303" s="265"/>
    </row>
    <row r="304" spans="3:3" x14ac:dyDescent="0.3">
      <c r="C304" s="265"/>
    </row>
    <row r="305" spans="3:3" x14ac:dyDescent="0.3">
      <c r="C305" s="265"/>
    </row>
    <row r="306" spans="3:3" x14ac:dyDescent="0.3">
      <c r="C306" s="265"/>
    </row>
    <row r="307" spans="3:3" x14ac:dyDescent="0.3">
      <c r="C307" s="265"/>
    </row>
    <row r="308" spans="3:3" x14ac:dyDescent="0.3">
      <c r="C308" s="265"/>
    </row>
    <row r="309" spans="3:3" x14ac:dyDescent="0.3">
      <c r="C309" s="265"/>
    </row>
    <row r="310" spans="3:3" x14ac:dyDescent="0.3">
      <c r="C310" s="265"/>
    </row>
    <row r="311" spans="3:3" x14ac:dyDescent="0.3">
      <c r="C311" s="265"/>
    </row>
    <row r="312" spans="3:3" x14ac:dyDescent="0.3">
      <c r="C312" s="265"/>
    </row>
    <row r="313" spans="3:3" x14ac:dyDescent="0.3">
      <c r="C313" s="265"/>
    </row>
    <row r="314" spans="3:3" x14ac:dyDescent="0.3">
      <c r="C314" s="265"/>
    </row>
    <row r="315" spans="3:3" x14ac:dyDescent="0.3">
      <c r="C315" s="265"/>
    </row>
    <row r="316" spans="3:3" x14ac:dyDescent="0.3">
      <c r="C316" s="265"/>
    </row>
    <row r="317" spans="3:3" x14ac:dyDescent="0.3">
      <c r="C317" s="265"/>
    </row>
    <row r="318" spans="3:3" x14ac:dyDescent="0.3">
      <c r="C318" s="265"/>
    </row>
    <row r="319" spans="3:3" x14ac:dyDescent="0.3">
      <c r="C319" s="265"/>
    </row>
    <row r="320" spans="3:3" x14ac:dyDescent="0.3">
      <c r="C320" s="265"/>
    </row>
    <row r="321" spans="3:3" x14ac:dyDescent="0.3">
      <c r="C321" s="265"/>
    </row>
    <row r="322" spans="3:3" x14ac:dyDescent="0.3">
      <c r="C322" s="265"/>
    </row>
    <row r="323" spans="3:3" x14ac:dyDescent="0.3">
      <c r="C323" s="265"/>
    </row>
    <row r="324" spans="3:3" x14ac:dyDescent="0.3">
      <c r="C324" s="265"/>
    </row>
    <row r="325" spans="3:3" x14ac:dyDescent="0.3">
      <c r="C325" s="265"/>
    </row>
    <row r="326" spans="3:3" x14ac:dyDescent="0.3">
      <c r="C326" s="265"/>
    </row>
    <row r="327" spans="3:3" x14ac:dyDescent="0.3">
      <c r="C327" s="265"/>
    </row>
    <row r="328" spans="3:3" x14ac:dyDescent="0.3">
      <c r="C328" s="265"/>
    </row>
    <row r="329" spans="3:3" x14ac:dyDescent="0.3">
      <c r="C329" s="265"/>
    </row>
    <row r="330" spans="3:3" x14ac:dyDescent="0.3">
      <c r="C330" s="265"/>
    </row>
    <row r="331" spans="3:3" x14ac:dyDescent="0.3">
      <c r="C331" s="265"/>
    </row>
    <row r="332" spans="3:3" x14ac:dyDescent="0.3">
      <c r="C332" s="265"/>
    </row>
    <row r="333" spans="3:3" x14ac:dyDescent="0.3">
      <c r="C333" s="265"/>
    </row>
    <row r="334" spans="3:3" x14ac:dyDescent="0.3">
      <c r="C334" s="265"/>
    </row>
    <row r="335" spans="3:3" x14ac:dyDescent="0.3">
      <c r="C335" s="265"/>
    </row>
    <row r="336" spans="3:3" x14ac:dyDescent="0.3">
      <c r="C336" s="265"/>
    </row>
    <row r="337" spans="3:3" x14ac:dyDescent="0.3">
      <c r="C337" s="265"/>
    </row>
    <row r="338" spans="3:3" x14ac:dyDescent="0.3">
      <c r="C338" s="265"/>
    </row>
    <row r="339" spans="3:3" x14ac:dyDescent="0.3">
      <c r="C339" s="265"/>
    </row>
    <row r="340" spans="3:3" x14ac:dyDescent="0.3">
      <c r="C340" s="265"/>
    </row>
    <row r="341" spans="3:3" x14ac:dyDescent="0.3">
      <c r="C341" s="265"/>
    </row>
    <row r="342" spans="3:3" x14ac:dyDescent="0.3">
      <c r="C342" s="265"/>
    </row>
    <row r="343" spans="3:3" x14ac:dyDescent="0.3">
      <c r="C343" s="265"/>
    </row>
    <row r="344" spans="3:3" x14ac:dyDescent="0.3">
      <c r="C344" s="265"/>
    </row>
    <row r="345" spans="3:3" x14ac:dyDescent="0.3">
      <c r="C345" s="265"/>
    </row>
    <row r="346" spans="3:3" x14ac:dyDescent="0.3">
      <c r="C346" s="265"/>
    </row>
    <row r="347" spans="3:3" x14ac:dyDescent="0.3">
      <c r="C347" s="265"/>
    </row>
    <row r="348" spans="3:3" x14ac:dyDescent="0.3">
      <c r="C348" s="265"/>
    </row>
    <row r="349" spans="3:3" x14ac:dyDescent="0.3">
      <c r="C349" s="265"/>
    </row>
    <row r="350" spans="3:3" x14ac:dyDescent="0.3">
      <c r="C350" s="265"/>
    </row>
    <row r="351" spans="3:3" x14ac:dyDescent="0.3">
      <c r="C351" s="265"/>
    </row>
    <row r="352" spans="3:3" x14ac:dyDescent="0.3">
      <c r="C352" s="265"/>
    </row>
    <row r="353" spans="3:3" x14ac:dyDescent="0.3">
      <c r="C353" s="265"/>
    </row>
    <row r="354" spans="3:3" x14ac:dyDescent="0.3">
      <c r="C354" s="265"/>
    </row>
    <row r="355" spans="3:3" x14ac:dyDescent="0.3">
      <c r="C355" s="265"/>
    </row>
    <row r="356" spans="3:3" x14ac:dyDescent="0.3">
      <c r="C356" s="265"/>
    </row>
    <row r="357" spans="3:3" x14ac:dyDescent="0.3">
      <c r="C357" s="265"/>
    </row>
    <row r="358" spans="3:3" x14ac:dyDescent="0.3">
      <c r="C358" s="265"/>
    </row>
    <row r="359" spans="3:3" x14ac:dyDescent="0.3">
      <c r="C359" s="265"/>
    </row>
    <row r="360" spans="3:3" x14ac:dyDescent="0.3">
      <c r="C360" s="265"/>
    </row>
    <row r="361" spans="3:3" x14ac:dyDescent="0.3">
      <c r="C361" s="265"/>
    </row>
    <row r="362" spans="3:3" x14ac:dyDescent="0.3">
      <c r="C362" s="265"/>
    </row>
    <row r="363" spans="3:3" x14ac:dyDescent="0.3">
      <c r="C363" s="265"/>
    </row>
    <row r="364" spans="3:3" x14ac:dyDescent="0.3">
      <c r="C364" s="265"/>
    </row>
    <row r="365" spans="3:3" x14ac:dyDescent="0.3">
      <c r="C365" s="265"/>
    </row>
    <row r="366" spans="3:3" x14ac:dyDescent="0.3">
      <c r="C366" s="265"/>
    </row>
    <row r="367" spans="3:3" x14ac:dyDescent="0.3">
      <c r="C367" s="265"/>
    </row>
    <row r="368" spans="3:3" x14ac:dyDescent="0.3">
      <c r="C368" s="265"/>
    </row>
    <row r="369" spans="3:3" x14ac:dyDescent="0.3">
      <c r="C369" s="265"/>
    </row>
    <row r="370" spans="3:3" x14ac:dyDescent="0.3">
      <c r="C370" s="265"/>
    </row>
    <row r="371" spans="3:3" x14ac:dyDescent="0.3">
      <c r="C371" s="265"/>
    </row>
    <row r="372" spans="3:3" x14ac:dyDescent="0.3">
      <c r="C372" s="265"/>
    </row>
    <row r="373" spans="3:3" x14ac:dyDescent="0.3">
      <c r="C373" s="265"/>
    </row>
    <row r="374" spans="3:3" x14ac:dyDescent="0.3">
      <c r="C374" s="265"/>
    </row>
    <row r="375" spans="3:3" x14ac:dyDescent="0.3">
      <c r="C375" s="265"/>
    </row>
    <row r="376" spans="3:3" x14ac:dyDescent="0.3">
      <c r="C376" s="265"/>
    </row>
    <row r="377" spans="3:3" x14ac:dyDescent="0.3">
      <c r="C377" s="265"/>
    </row>
    <row r="378" spans="3:3" x14ac:dyDescent="0.3">
      <c r="C378" s="265"/>
    </row>
    <row r="379" spans="3:3" x14ac:dyDescent="0.3">
      <c r="C379" s="265"/>
    </row>
    <row r="380" spans="3:3" x14ac:dyDescent="0.3">
      <c r="C380" s="265"/>
    </row>
    <row r="381" spans="3:3" x14ac:dyDescent="0.3">
      <c r="C381" s="265"/>
    </row>
    <row r="382" spans="3:3" x14ac:dyDescent="0.3">
      <c r="C382" s="265"/>
    </row>
    <row r="383" spans="3:3" x14ac:dyDescent="0.3">
      <c r="C383" s="265"/>
    </row>
    <row r="384" spans="3:3" x14ac:dyDescent="0.3">
      <c r="C384" s="265"/>
    </row>
    <row r="385" spans="3:3" x14ac:dyDescent="0.3">
      <c r="C385" s="265"/>
    </row>
    <row r="386" spans="3:3" x14ac:dyDescent="0.3">
      <c r="C386" s="265"/>
    </row>
    <row r="387" spans="3:3" x14ac:dyDescent="0.3">
      <c r="C387" s="265"/>
    </row>
    <row r="388" spans="3:3" x14ac:dyDescent="0.3">
      <c r="C388" s="265"/>
    </row>
    <row r="389" spans="3:3" x14ac:dyDescent="0.3">
      <c r="C389" s="265"/>
    </row>
    <row r="390" spans="3:3" x14ac:dyDescent="0.3">
      <c r="C390" s="265"/>
    </row>
    <row r="391" spans="3:3" x14ac:dyDescent="0.3">
      <c r="C391" s="265"/>
    </row>
    <row r="392" spans="3:3" x14ac:dyDescent="0.3">
      <c r="C392" s="265"/>
    </row>
    <row r="393" spans="3:3" x14ac:dyDescent="0.3">
      <c r="C393" s="265"/>
    </row>
    <row r="394" spans="3:3" x14ac:dyDescent="0.3">
      <c r="C394" s="265"/>
    </row>
    <row r="395" spans="3:3" x14ac:dyDescent="0.3">
      <c r="C395" s="265"/>
    </row>
    <row r="396" spans="3:3" x14ac:dyDescent="0.3">
      <c r="C396" s="265"/>
    </row>
    <row r="397" spans="3:3" x14ac:dyDescent="0.3">
      <c r="C397" s="265"/>
    </row>
    <row r="398" spans="3:3" x14ac:dyDescent="0.3">
      <c r="C398" s="265"/>
    </row>
    <row r="399" spans="3:3" x14ac:dyDescent="0.3">
      <c r="C399" s="265"/>
    </row>
    <row r="400" spans="3:3" x14ac:dyDescent="0.3">
      <c r="C400" s="265"/>
    </row>
    <row r="401" spans="3:3" x14ac:dyDescent="0.3">
      <c r="C401" s="265"/>
    </row>
    <row r="402" spans="3:3" x14ac:dyDescent="0.3">
      <c r="C402" s="265"/>
    </row>
    <row r="403" spans="3:3" x14ac:dyDescent="0.3">
      <c r="C403" s="265"/>
    </row>
    <row r="404" spans="3:3" x14ac:dyDescent="0.3">
      <c r="C404" s="265"/>
    </row>
    <row r="405" spans="3:3" x14ac:dyDescent="0.3">
      <c r="C405" s="265"/>
    </row>
    <row r="406" spans="3:3" x14ac:dyDescent="0.3">
      <c r="C406" s="265"/>
    </row>
    <row r="407" spans="3:3" x14ac:dyDescent="0.3">
      <c r="C407" s="265"/>
    </row>
    <row r="408" spans="3:3" x14ac:dyDescent="0.3">
      <c r="C408" s="265"/>
    </row>
    <row r="409" spans="3:3" x14ac:dyDescent="0.3">
      <c r="C409" s="265"/>
    </row>
    <row r="410" spans="3:3" x14ac:dyDescent="0.3">
      <c r="C410" s="265"/>
    </row>
    <row r="411" spans="3:3" x14ac:dyDescent="0.3">
      <c r="C411" s="265"/>
    </row>
    <row r="412" spans="3:3" x14ac:dyDescent="0.3">
      <c r="C412" s="265"/>
    </row>
    <row r="413" spans="3:3" x14ac:dyDescent="0.3">
      <c r="C413" s="265"/>
    </row>
    <row r="414" spans="3:3" x14ac:dyDescent="0.3">
      <c r="C414" s="265"/>
    </row>
    <row r="415" spans="3:3" x14ac:dyDescent="0.3">
      <c r="C415" s="265"/>
    </row>
    <row r="416" spans="3:3" x14ac:dyDescent="0.3">
      <c r="C416" s="265"/>
    </row>
    <row r="417" spans="3:3" x14ac:dyDescent="0.3">
      <c r="C417" s="265"/>
    </row>
    <row r="418" spans="3:3" x14ac:dyDescent="0.3">
      <c r="C418" s="265"/>
    </row>
    <row r="419" spans="3:3" x14ac:dyDescent="0.3">
      <c r="C419" s="265"/>
    </row>
    <row r="420" spans="3:3" x14ac:dyDescent="0.3">
      <c r="C420" s="265"/>
    </row>
    <row r="421" spans="3:3" x14ac:dyDescent="0.3">
      <c r="C421" s="265"/>
    </row>
    <row r="422" spans="3:3" x14ac:dyDescent="0.3">
      <c r="C422" s="265"/>
    </row>
    <row r="423" spans="3:3" x14ac:dyDescent="0.3">
      <c r="C423" s="265"/>
    </row>
    <row r="424" spans="3:3" x14ac:dyDescent="0.3">
      <c r="C424" s="265"/>
    </row>
    <row r="425" spans="3:3" x14ac:dyDescent="0.3">
      <c r="C425" s="265"/>
    </row>
    <row r="426" spans="3:3" x14ac:dyDescent="0.3">
      <c r="C426" s="265"/>
    </row>
    <row r="427" spans="3:3" x14ac:dyDescent="0.3">
      <c r="C427" s="265"/>
    </row>
    <row r="428" spans="3:3" x14ac:dyDescent="0.3">
      <c r="C428" s="265"/>
    </row>
    <row r="429" spans="3:3" x14ac:dyDescent="0.3">
      <c r="C429" s="265"/>
    </row>
    <row r="430" spans="3:3" x14ac:dyDescent="0.3">
      <c r="C430" s="265"/>
    </row>
    <row r="431" spans="3:3" x14ac:dyDescent="0.3">
      <c r="C431" s="265"/>
    </row>
    <row r="432" spans="3:3" x14ac:dyDescent="0.3">
      <c r="C432" s="265"/>
    </row>
    <row r="433" spans="3:3" x14ac:dyDescent="0.3">
      <c r="C433" s="265"/>
    </row>
    <row r="434" spans="3:3" x14ac:dyDescent="0.3">
      <c r="C434" s="265"/>
    </row>
    <row r="435" spans="3:3" x14ac:dyDescent="0.3">
      <c r="C435" s="265"/>
    </row>
    <row r="436" spans="3:3" x14ac:dyDescent="0.3">
      <c r="C436" s="265"/>
    </row>
    <row r="437" spans="3:3" x14ac:dyDescent="0.3">
      <c r="C437" s="265"/>
    </row>
    <row r="438" spans="3:3" x14ac:dyDescent="0.3">
      <c r="C438" s="265"/>
    </row>
    <row r="439" spans="3:3" x14ac:dyDescent="0.3">
      <c r="C439" s="265"/>
    </row>
    <row r="440" spans="3:3" x14ac:dyDescent="0.3">
      <c r="C440" s="265"/>
    </row>
    <row r="441" spans="3:3" x14ac:dyDescent="0.3">
      <c r="C441" s="265"/>
    </row>
    <row r="442" spans="3:3" x14ac:dyDescent="0.3">
      <c r="C442" s="265"/>
    </row>
    <row r="443" spans="3:3" x14ac:dyDescent="0.3">
      <c r="C443" s="265"/>
    </row>
    <row r="444" spans="3:3" x14ac:dyDescent="0.3">
      <c r="C444" s="265"/>
    </row>
    <row r="445" spans="3:3" x14ac:dyDescent="0.3">
      <c r="C445" s="265"/>
    </row>
    <row r="446" spans="3:3" x14ac:dyDescent="0.3">
      <c r="C446" s="265"/>
    </row>
    <row r="447" spans="3:3" x14ac:dyDescent="0.3">
      <c r="C447" s="265"/>
    </row>
    <row r="448" spans="3:3" x14ac:dyDescent="0.3">
      <c r="C448" s="265"/>
    </row>
    <row r="449" spans="3:3" x14ac:dyDescent="0.3">
      <c r="C449" s="265"/>
    </row>
    <row r="450" spans="3:3" x14ac:dyDescent="0.3">
      <c r="C450" s="265"/>
    </row>
    <row r="451" spans="3:3" x14ac:dyDescent="0.3">
      <c r="C451" s="265"/>
    </row>
    <row r="452" spans="3:3" x14ac:dyDescent="0.3">
      <c r="C452" s="265"/>
    </row>
    <row r="453" spans="3:3" x14ac:dyDescent="0.3">
      <c r="C453" s="265"/>
    </row>
    <row r="454" spans="3:3" x14ac:dyDescent="0.3">
      <c r="C454" s="265"/>
    </row>
    <row r="455" spans="3:3" x14ac:dyDescent="0.3">
      <c r="C455" s="265"/>
    </row>
    <row r="456" spans="3:3" x14ac:dyDescent="0.3">
      <c r="C456" s="265"/>
    </row>
    <row r="457" spans="3:3" x14ac:dyDescent="0.3">
      <c r="C457" s="265"/>
    </row>
    <row r="458" spans="3:3" x14ac:dyDescent="0.3">
      <c r="C458" s="265"/>
    </row>
    <row r="459" spans="3:3" x14ac:dyDescent="0.3">
      <c r="C459" s="265"/>
    </row>
    <row r="460" spans="3:3" x14ac:dyDescent="0.3">
      <c r="C460" s="265"/>
    </row>
    <row r="461" spans="3:3" x14ac:dyDescent="0.3">
      <c r="C461" s="265"/>
    </row>
    <row r="462" spans="3:3" x14ac:dyDescent="0.3">
      <c r="C462" s="265"/>
    </row>
    <row r="463" spans="3:3" x14ac:dyDescent="0.3">
      <c r="C463" s="265"/>
    </row>
    <row r="464" spans="3:3" x14ac:dyDescent="0.3">
      <c r="C464" s="265"/>
    </row>
    <row r="465" spans="3:3" x14ac:dyDescent="0.3">
      <c r="C465" s="265"/>
    </row>
    <row r="466" spans="3:3" x14ac:dyDescent="0.3">
      <c r="C466" s="265"/>
    </row>
    <row r="467" spans="3:3" x14ac:dyDescent="0.3">
      <c r="C467" s="265"/>
    </row>
    <row r="468" spans="3:3" x14ac:dyDescent="0.3">
      <c r="C468" s="265"/>
    </row>
    <row r="469" spans="3:3" x14ac:dyDescent="0.3">
      <c r="C469" s="265"/>
    </row>
    <row r="470" spans="3:3" x14ac:dyDescent="0.3">
      <c r="C470" s="265"/>
    </row>
    <row r="471" spans="3:3" x14ac:dyDescent="0.3">
      <c r="C471" s="265"/>
    </row>
    <row r="472" spans="3:3" x14ac:dyDescent="0.3">
      <c r="C472" s="265"/>
    </row>
    <row r="473" spans="3:3" x14ac:dyDescent="0.3">
      <c r="C473" s="265"/>
    </row>
    <row r="474" spans="3:3" x14ac:dyDescent="0.3">
      <c r="C474" s="265"/>
    </row>
    <row r="475" spans="3:3" x14ac:dyDescent="0.3">
      <c r="C475" s="265"/>
    </row>
    <row r="476" spans="3:3" x14ac:dyDescent="0.3">
      <c r="C476" s="265"/>
    </row>
    <row r="477" spans="3:3" x14ac:dyDescent="0.3">
      <c r="C477" s="265"/>
    </row>
    <row r="478" spans="3:3" x14ac:dyDescent="0.3">
      <c r="C478" s="265"/>
    </row>
    <row r="479" spans="3:3" x14ac:dyDescent="0.3">
      <c r="C479" s="265"/>
    </row>
    <row r="480" spans="3:3" x14ac:dyDescent="0.3">
      <c r="C480" s="265"/>
    </row>
    <row r="481" spans="3:3" x14ac:dyDescent="0.3">
      <c r="C481" s="265"/>
    </row>
    <row r="482" spans="3:3" x14ac:dyDescent="0.3">
      <c r="C482" s="265"/>
    </row>
    <row r="483" spans="3:3" x14ac:dyDescent="0.3">
      <c r="C483" s="265"/>
    </row>
    <row r="484" spans="3:3" x14ac:dyDescent="0.3">
      <c r="C484" s="265"/>
    </row>
    <row r="485" spans="3:3" x14ac:dyDescent="0.3">
      <c r="C485" s="265"/>
    </row>
    <row r="486" spans="3:3" x14ac:dyDescent="0.3">
      <c r="C486" s="265"/>
    </row>
    <row r="487" spans="3:3" x14ac:dyDescent="0.3">
      <c r="C487" s="265"/>
    </row>
    <row r="488" spans="3:3" x14ac:dyDescent="0.3">
      <c r="C488" s="265"/>
    </row>
    <row r="489" spans="3:3" x14ac:dyDescent="0.3">
      <c r="C489" s="265"/>
    </row>
    <row r="490" spans="3:3" x14ac:dyDescent="0.3">
      <c r="C490" s="265"/>
    </row>
    <row r="491" spans="3:3" x14ac:dyDescent="0.3">
      <c r="C491" s="265"/>
    </row>
    <row r="492" spans="3:3" x14ac:dyDescent="0.3">
      <c r="C492" s="265"/>
    </row>
    <row r="493" spans="3:3" x14ac:dyDescent="0.3">
      <c r="C493" s="265"/>
    </row>
    <row r="494" spans="3:3" x14ac:dyDescent="0.3">
      <c r="C494" s="265"/>
    </row>
    <row r="495" spans="3:3" x14ac:dyDescent="0.3">
      <c r="C495" s="265"/>
    </row>
    <row r="496" spans="3:3" x14ac:dyDescent="0.3">
      <c r="C496" s="265"/>
    </row>
    <row r="497" spans="3:3" x14ac:dyDescent="0.3">
      <c r="C497" s="265"/>
    </row>
    <row r="498" spans="3:3" x14ac:dyDescent="0.3">
      <c r="C498" s="265"/>
    </row>
    <row r="499" spans="3:3" x14ac:dyDescent="0.3">
      <c r="C499" s="265"/>
    </row>
    <row r="500" spans="3:3" x14ac:dyDescent="0.3">
      <c r="C500" s="265"/>
    </row>
    <row r="501" spans="3:3" x14ac:dyDescent="0.3">
      <c r="C501" s="265"/>
    </row>
    <row r="502" spans="3:3" x14ac:dyDescent="0.3">
      <c r="C502" s="265"/>
    </row>
    <row r="503" spans="3:3" x14ac:dyDescent="0.3">
      <c r="C503" s="265"/>
    </row>
    <row r="504" spans="3:3" x14ac:dyDescent="0.3">
      <c r="C504" s="265"/>
    </row>
    <row r="505" spans="3:3" x14ac:dyDescent="0.3">
      <c r="C505" s="265"/>
    </row>
    <row r="506" spans="3:3" x14ac:dyDescent="0.3">
      <c r="C506" s="265"/>
    </row>
    <row r="507" spans="3:3" x14ac:dyDescent="0.3">
      <c r="C507" s="265"/>
    </row>
    <row r="508" spans="3:3" x14ac:dyDescent="0.3">
      <c r="C508" s="265"/>
    </row>
    <row r="509" spans="3:3" x14ac:dyDescent="0.3">
      <c r="C509" s="265"/>
    </row>
    <row r="510" spans="3:3" x14ac:dyDescent="0.3">
      <c r="C510" s="265"/>
    </row>
    <row r="511" spans="3:3" x14ac:dyDescent="0.3">
      <c r="C511" s="265"/>
    </row>
    <row r="512" spans="3:3" x14ac:dyDescent="0.3">
      <c r="C512" s="265"/>
    </row>
    <row r="513" spans="3:3" x14ac:dyDescent="0.3">
      <c r="C513" s="265"/>
    </row>
    <row r="514" spans="3:3" x14ac:dyDescent="0.3">
      <c r="C514" s="265"/>
    </row>
    <row r="515" spans="3:3" x14ac:dyDescent="0.3">
      <c r="C515" s="265"/>
    </row>
    <row r="516" spans="3:3" x14ac:dyDescent="0.3">
      <c r="C516" s="265"/>
    </row>
    <row r="517" spans="3:3" x14ac:dyDescent="0.3">
      <c r="C517" s="265"/>
    </row>
    <row r="518" spans="3:3" x14ac:dyDescent="0.3">
      <c r="C518" s="265"/>
    </row>
    <row r="519" spans="3:3" x14ac:dyDescent="0.3">
      <c r="C519" s="265"/>
    </row>
    <row r="520" spans="3:3" x14ac:dyDescent="0.3">
      <c r="C520" s="265"/>
    </row>
    <row r="521" spans="3:3" x14ac:dyDescent="0.3">
      <c r="C521" s="265"/>
    </row>
    <row r="522" spans="3:3" x14ac:dyDescent="0.3">
      <c r="C522" s="265"/>
    </row>
    <row r="523" spans="3:3" x14ac:dyDescent="0.3">
      <c r="C523" s="265"/>
    </row>
    <row r="524" spans="3:3" x14ac:dyDescent="0.3">
      <c r="C524" s="265"/>
    </row>
    <row r="525" spans="3:3" x14ac:dyDescent="0.3">
      <c r="C525" s="265"/>
    </row>
    <row r="526" spans="3:3" x14ac:dyDescent="0.3">
      <c r="C526" s="265"/>
    </row>
    <row r="527" spans="3:3" x14ac:dyDescent="0.3">
      <c r="C527" s="265"/>
    </row>
    <row r="528" spans="3:3" x14ac:dyDescent="0.3">
      <c r="C528" s="265"/>
    </row>
    <row r="529" spans="3:3" x14ac:dyDescent="0.3">
      <c r="C529" s="265"/>
    </row>
    <row r="530" spans="3:3" x14ac:dyDescent="0.3">
      <c r="C530" s="265"/>
    </row>
    <row r="531" spans="3:3" x14ac:dyDescent="0.3">
      <c r="C531" s="265"/>
    </row>
    <row r="532" spans="3:3" x14ac:dyDescent="0.3">
      <c r="C532" s="265"/>
    </row>
    <row r="533" spans="3:3" x14ac:dyDescent="0.3">
      <c r="C533" s="265"/>
    </row>
    <row r="534" spans="3:3" x14ac:dyDescent="0.3">
      <c r="C534" s="265"/>
    </row>
    <row r="535" spans="3:3" x14ac:dyDescent="0.3">
      <c r="C535" s="265"/>
    </row>
    <row r="536" spans="3:3" x14ac:dyDescent="0.3">
      <c r="C536" s="265"/>
    </row>
    <row r="537" spans="3:3" x14ac:dyDescent="0.3">
      <c r="C537" s="265"/>
    </row>
    <row r="538" spans="3:3" x14ac:dyDescent="0.3">
      <c r="C538" s="265"/>
    </row>
    <row r="539" spans="3:3" x14ac:dyDescent="0.3">
      <c r="C539" s="265"/>
    </row>
    <row r="540" spans="3:3" x14ac:dyDescent="0.3">
      <c r="C540" s="265"/>
    </row>
    <row r="541" spans="3:3" x14ac:dyDescent="0.3">
      <c r="C541" s="265"/>
    </row>
    <row r="542" spans="3:3" x14ac:dyDescent="0.3">
      <c r="C542" s="265"/>
    </row>
    <row r="543" spans="3:3" x14ac:dyDescent="0.3">
      <c r="C543" s="265"/>
    </row>
    <row r="544" spans="3:3" x14ac:dyDescent="0.3">
      <c r="C544" s="265"/>
    </row>
    <row r="545" spans="3:3" x14ac:dyDescent="0.3">
      <c r="C545" s="265"/>
    </row>
    <row r="546" spans="3:3" x14ac:dyDescent="0.3">
      <c r="C546" s="265"/>
    </row>
    <row r="547" spans="3:3" x14ac:dyDescent="0.3">
      <c r="C547" s="265"/>
    </row>
    <row r="548" spans="3:3" x14ac:dyDescent="0.3">
      <c r="C548" s="265"/>
    </row>
    <row r="549" spans="3:3" x14ac:dyDescent="0.3">
      <c r="C549" s="265"/>
    </row>
    <row r="550" spans="3:3" x14ac:dyDescent="0.3">
      <c r="C550" s="265"/>
    </row>
    <row r="551" spans="3:3" x14ac:dyDescent="0.3">
      <c r="C551" s="265"/>
    </row>
    <row r="552" spans="3:3" x14ac:dyDescent="0.3">
      <c r="C552" s="265"/>
    </row>
    <row r="553" spans="3:3" x14ac:dyDescent="0.3">
      <c r="C553" s="265"/>
    </row>
    <row r="554" spans="3:3" x14ac:dyDescent="0.3">
      <c r="C554" s="265"/>
    </row>
    <row r="555" spans="3:3" x14ac:dyDescent="0.3">
      <c r="C555" s="265"/>
    </row>
    <row r="556" spans="3:3" x14ac:dyDescent="0.3">
      <c r="C556" s="265"/>
    </row>
    <row r="557" spans="3:3" x14ac:dyDescent="0.3">
      <c r="C557" s="265"/>
    </row>
    <row r="558" spans="3:3" x14ac:dyDescent="0.3">
      <c r="C558" s="265"/>
    </row>
    <row r="559" spans="3:3" x14ac:dyDescent="0.3">
      <c r="C559" s="265"/>
    </row>
    <row r="560" spans="3:3" x14ac:dyDescent="0.3">
      <c r="C560" s="265"/>
    </row>
    <row r="561" spans="3:3" x14ac:dyDescent="0.3">
      <c r="C561" s="265"/>
    </row>
    <row r="562" spans="3:3" x14ac:dyDescent="0.3">
      <c r="C562" s="265"/>
    </row>
    <row r="563" spans="3:3" x14ac:dyDescent="0.3">
      <c r="C563" s="265"/>
    </row>
    <row r="564" spans="3:3" x14ac:dyDescent="0.3">
      <c r="C564" s="265"/>
    </row>
    <row r="565" spans="3:3" x14ac:dyDescent="0.3">
      <c r="C565" s="265"/>
    </row>
    <row r="566" spans="3:3" x14ac:dyDescent="0.3">
      <c r="C566" s="265"/>
    </row>
    <row r="567" spans="3:3" x14ac:dyDescent="0.3">
      <c r="C567" s="265"/>
    </row>
    <row r="568" spans="3:3" x14ac:dyDescent="0.3">
      <c r="C568" s="265"/>
    </row>
    <row r="569" spans="3:3" x14ac:dyDescent="0.3">
      <c r="C569" s="265"/>
    </row>
    <row r="570" spans="3:3" x14ac:dyDescent="0.3">
      <c r="C570" s="265"/>
    </row>
    <row r="571" spans="3:3" x14ac:dyDescent="0.3">
      <c r="C571" s="265"/>
    </row>
    <row r="572" spans="3:3" x14ac:dyDescent="0.3">
      <c r="C572" s="265"/>
    </row>
    <row r="573" spans="3:3" x14ac:dyDescent="0.3">
      <c r="C573" s="265"/>
    </row>
    <row r="574" spans="3:3" x14ac:dyDescent="0.3">
      <c r="C574" s="265"/>
    </row>
    <row r="575" spans="3:3" x14ac:dyDescent="0.3">
      <c r="C575" s="265"/>
    </row>
    <row r="576" spans="3:3" x14ac:dyDescent="0.3">
      <c r="C576" s="265"/>
    </row>
    <row r="577" spans="3:3" x14ac:dyDescent="0.3">
      <c r="C577" s="265"/>
    </row>
    <row r="578" spans="3:3" x14ac:dyDescent="0.3">
      <c r="C578" s="265"/>
    </row>
    <row r="579" spans="3:3" x14ac:dyDescent="0.3">
      <c r="C579" s="265"/>
    </row>
    <row r="580" spans="3:3" x14ac:dyDescent="0.3">
      <c r="C580" s="265"/>
    </row>
    <row r="581" spans="3:3" x14ac:dyDescent="0.3">
      <c r="C581" s="265"/>
    </row>
    <row r="582" spans="3:3" x14ac:dyDescent="0.3">
      <c r="C582" s="265"/>
    </row>
    <row r="583" spans="3:3" x14ac:dyDescent="0.3">
      <c r="C583" s="265"/>
    </row>
    <row r="584" spans="3:3" x14ac:dyDescent="0.3">
      <c r="C584" s="265"/>
    </row>
    <row r="585" spans="3:3" x14ac:dyDescent="0.3">
      <c r="C585" s="265"/>
    </row>
    <row r="586" spans="3:3" x14ac:dyDescent="0.3">
      <c r="C586" s="265"/>
    </row>
    <row r="587" spans="3:3" x14ac:dyDescent="0.3">
      <c r="C587" s="265"/>
    </row>
    <row r="588" spans="3:3" x14ac:dyDescent="0.3">
      <c r="C588" s="265"/>
    </row>
    <row r="589" spans="3:3" x14ac:dyDescent="0.3">
      <c r="C589" s="265"/>
    </row>
    <row r="590" spans="3:3" x14ac:dyDescent="0.3">
      <c r="C590" s="265"/>
    </row>
    <row r="591" spans="3:3" x14ac:dyDescent="0.3">
      <c r="C591" s="265"/>
    </row>
    <row r="592" spans="3:3" x14ac:dyDescent="0.3">
      <c r="C592" s="265"/>
    </row>
    <row r="593" spans="3:3" x14ac:dyDescent="0.3">
      <c r="C593" s="265"/>
    </row>
    <row r="594" spans="3:3" x14ac:dyDescent="0.3">
      <c r="C594" s="265"/>
    </row>
    <row r="595" spans="3:3" x14ac:dyDescent="0.3">
      <c r="C595" s="265"/>
    </row>
    <row r="596" spans="3:3" x14ac:dyDescent="0.3">
      <c r="C596" s="265"/>
    </row>
    <row r="597" spans="3:3" x14ac:dyDescent="0.3">
      <c r="C597" s="265"/>
    </row>
    <row r="598" spans="3:3" x14ac:dyDescent="0.3">
      <c r="C598" s="265"/>
    </row>
    <row r="599" spans="3:3" x14ac:dyDescent="0.3">
      <c r="C599" s="265"/>
    </row>
    <row r="600" spans="3:3" x14ac:dyDescent="0.3">
      <c r="C600" s="265"/>
    </row>
    <row r="601" spans="3:3" x14ac:dyDescent="0.3">
      <c r="C601" s="265"/>
    </row>
    <row r="602" spans="3:3" x14ac:dyDescent="0.3">
      <c r="C602" s="265"/>
    </row>
    <row r="603" spans="3:3" x14ac:dyDescent="0.3">
      <c r="C603" s="265"/>
    </row>
    <row r="604" spans="3:3" x14ac:dyDescent="0.3">
      <c r="C604" s="265"/>
    </row>
    <row r="605" spans="3:3" x14ac:dyDescent="0.3">
      <c r="C605" s="265"/>
    </row>
    <row r="606" spans="3:3" x14ac:dyDescent="0.3">
      <c r="C606" s="265"/>
    </row>
    <row r="607" spans="3:3" x14ac:dyDescent="0.3">
      <c r="C607" s="265"/>
    </row>
    <row r="608" spans="3:3" x14ac:dyDescent="0.3">
      <c r="C608" s="265"/>
    </row>
    <row r="609" spans="3:3" x14ac:dyDescent="0.3">
      <c r="C609" s="265"/>
    </row>
    <row r="610" spans="3:3" x14ac:dyDescent="0.3">
      <c r="C610" s="265"/>
    </row>
    <row r="611" spans="3:3" x14ac:dyDescent="0.3">
      <c r="C611" s="265"/>
    </row>
    <row r="612" spans="3:3" x14ac:dyDescent="0.3">
      <c r="C612" s="265"/>
    </row>
    <row r="613" spans="3:3" x14ac:dyDescent="0.3">
      <c r="C613" s="265"/>
    </row>
    <row r="614" spans="3:3" x14ac:dyDescent="0.3">
      <c r="C614" s="265"/>
    </row>
    <row r="615" spans="3:3" x14ac:dyDescent="0.3">
      <c r="C615" s="265"/>
    </row>
    <row r="616" spans="3:3" x14ac:dyDescent="0.3">
      <c r="C616" s="265"/>
    </row>
    <row r="617" spans="3:3" x14ac:dyDescent="0.3">
      <c r="C617" s="265"/>
    </row>
    <row r="618" spans="3:3" x14ac:dyDescent="0.3">
      <c r="C618" s="265"/>
    </row>
    <row r="619" spans="3:3" x14ac:dyDescent="0.3">
      <c r="C619" s="265"/>
    </row>
    <row r="620" spans="3:3" x14ac:dyDescent="0.3">
      <c r="C620" s="265"/>
    </row>
    <row r="621" spans="3:3" x14ac:dyDescent="0.3">
      <c r="C621" s="265"/>
    </row>
    <row r="622" spans="3:3" x14ac:dyDescent="0.3">
      <c r="C622" s="265"/>
    </row>
    <row r="623" spans="3:3" x14ac:dyDescent="0.3">
      <c r="C623" s="265"/>
    </row>
    <row r="624" spans="3:3" x14ac:dyDescent="0.3">
      <c r="C624" s="265"/>
    </row>
    <row r="625" spans="3:3" x14ac:dyDescent="0.3">
      <c r="C625" s="265"/>
    </row>
    <row r="626" spans="3:3" x14ac:dyDescent="0.3">
      <c r="C626" s="265"/>
    </row>
    <row r="627" spans="3:3" x14ac:dyDescent="0.3">
      <c r="C627" s="265"/>
    </row>
    <row r="628" spans="3:3" x14ac:dyDescent="0.3">
      <c r="C628" s="265"/>
    </row>
    <row r="629" spans="3:3" x14ac:dyDescent="0.3">
      <c r="C629" s="265"/>
    </row>
    <row r="630" spans="3:3" x14ac:dyDescent="0.3">
      <c r="C630" s="265"/>
    </row>
    <row r="631" spans="3:3" x14ac:dyDescent="0.3">
      <c r="C631" s="265"/>
    </row>
    <row r="632" spans="3:3" x14ac:dyDescent="0.3">
      <c r="C632" s="265"/>
    </row>
    <row r="633" spans="3:3" x14ac:dyDescent="0.3">
      <c r="C633" s="265"/>
    </row>
    <row r="634" spans="3:3" x14ac:dyDescent="0.3">
      <c r="C634" s="265"/>
    </row>
    <row r="635" spans="3:3" x14ac:dyDescent="0.3">
      <c r="C635" s="265"/>
    </row>
    <row r="636" spans="3:3" x14ac:dyDescent="0.3">
      <c r="C636" s="265"/>
    </row>
    <row r="637" spans="3:3" x14ac:dyDescent="0.3">
      <c r="C637" s="265"/>
    </row>
    <row r="638" spans="3:3" x14ac:dyDescent="0.3">
      <c r="C638" s="265"/>
    </row>
    <row r="639" spans="3:3" x14ac:dyDescent="0.3">
      <c r="C639" s="265"/>
    </row>
    <row r="640" spans="3:3" x14ac:dyDescent="0.3">
      <c r="C640" s="265"/>
    </row>
    <row r="641" spans="3:3" x14ac:dyDescent="0.3">
      <c r="C641" s="265"/>
    </row>
    <row r="642" spans="3:3" x14ac:dyDescent="0.3">
      <c r="C642" s="265"/>
    </row>
    <row r="643" spans="3:3" x14ac:dyDescent="0.3">
      <c r="C643" s="265"/>
    </row>
    <row r="644" spans="3:3" x14ac:dyDescent="0.3">
      <c r="C644" s="265"/>
    </row>
    <row r="645" spans="3:3" x14ac:dyDescent="0.3">
      <c r="C645" s="265"/>
    </row>
    <row r="646" spans="3:3" x14ac:dyDescent="0.3">
      <c r="C646" s="265"/>
    </row>
    <row r="647" spans="3:3" x14ac:dyDescent="0.3">
      <c r="C647" s="265"/>
    </row>
    <row r="648" spans="3:3" x14ac:dyDescent="0.3">
      <c r="C648" s="265"/>
    </row>
    <row r="649" spans="3:3" x14ac:dyDescent="0.3">
      <c r="C649" s="265"/>
    </row>
    <row r="650" spans="3:3" x14ac:dyDescent="0.3">
      <c r="C650" s="265"/>
    </row>
    <row r="651" spans="3:3" x14ac:dyDescent="0.3">
      <c r="C651" s="265"/>
    </row>
    <row r="652" spans="3:3" x14ac:dyDescent="0.3">
      <c r="C652" s="265"/>
    </row>
    <row r="653" spans="3:3" x14ac:dyDescent="0.3">
      <c r="C653" s="265"/>
    </row>
    <row r="654" spans="3:3" x14ac:dyDescent="0.3">
      <c r="C654" s="265"/>
    </row>
    <row r="655" spans="3:3" x14ac:dyDescent="0.3">
      <c r="C655" s="265"/>
    </row>
    <row r="656" spans="3:3" x14ac:dyDescent="0.3">
      <c r="C656" s="265"/>
    </row>
    <row r="657" spans="3:3" x14ac:dyDescent="0.3">
      <c r="C657" s="265"/>
    </row>
    <row r="658" spans="3:3" x14ac:dyDescent="0.3">
      <c r="C658" s="265"/>
    </row>
    <row r="659" spans="3:3" x14ac:dyDescent="0.3">
      <c r="C659" s="265"/>
    </row>
    <row r="660" spans="3:3" x14ac:dyDescent="0.3">
      <c r="C660" s="265"/>
    </row>
    <row r="661" spans="3:3" x14ac:dyDescent="0.3">
      <c r="C661" s="265"/>
    </row>
    <row r="662" spans="3:3" x14ac:dyDescent="0.3">
      <c r="C662" s="265"/>
    </row>
    <row r="663" spans="3:3" x14ac:dyDescent="0.3">
      <c r="C663" s="265"/>
    </row>
    <row r="664" spans="3:3" x14ac:dyDescent="0.3">
      <c r="C664" s="265"/>
    </row>
    <row r="665" spans="3:3" x14ac:dyDescent="0.3">
      <c r="C665" s="265"/>
    </row>
    <row r="666" spans="3:3" x14ac:dyDescent="0.3">
      <c r="C666" s="265"/>
    </row>
    <row r="667" spans="3:3" x14ac:dyDescent="0.3">
      <c r="C667" s="265"/>
    </row>
    <row r="668" spans="3:3" x14ac:dyDescent="0.3">
      <c r="C668" s="265"/>
    </row>
    <row r="669" spans="3:3" x14ac:dyDescent="0.3">
      <c r="C669" s="265"/>
    </row>
    <row r="670" spans="3:3" x14ac:dyDescent="0.3">
      <c r="C670" s="265"/>
    </row>
    <row r="671" spans="3:3" x14ac:dyDescent="0.3">
      <c r="C671" s="265"/>
    </row>
    <row r="672" spans="3:3" x14ac:dyDescent="0.3">
      <c r="C672" s="265"/>
    </row>
    <row r="673" spans="3:3" x14ac:dyDescent="0.3">
      <c r="C673" s="265"/>
    </row>
    <row r="674" spans="3:3" x14ac:dyDescent="0.3">
      <c r="C674" s="265"/>
    </row>
    <row r="675" spans="3:3" x14ac:dyDescent="0.3">
      <c r="C675" s="265"/>
    </row>
    <row r="676" spans="3:3" x14ac:dyDescent="0.3">
      <c r="C676" s="265"/>
    </row>
    <row r="677" spans="3:3" x14ac:dyDescent="0.3">
      <c r="C677" s="265"/>
    </row>
    <row r="678" spans="3:3" x14ac:dyDescent="0.3">
      <c r="C678" s="265"/>
    </row>
    <row r="679" spans="3:3" x14ac:dyDescent="0.3">
      <c r="C679" s="265"/>
    </row>
    <row r="680" spans="3:3" x14ac:dyDescent="0.3">
      <c r="C680" s="265"/>
    </row>
    <row r="681" spans="3:3" x14ac:dyDescent="0.3">
      <c r="C681" s="265"/>
    </row>
    <row r="682" spans="3:3" x14ac:dyDescent="0.3">
      <c r="C682" s="265"/>
    </row>
    <row r="683" spans="3:3" x14ac:dyDescent="0.3">
      <c r="C683" s="265"/>
    </row>
    <row r="684" spans="3:3" x14ac:dyDescent="0.3">
      <c r="C684" s="265"/>
    </row>
    <row r="685" spans="3:3" x14ac:dyDescent="0.3">
      <c r="C685" s="265"/>
    </row>
    <row r="686" spans="3:3" x14ac:dyDescent="0.3">
      <c r="C686" s="265"/>
    </row>
    <row r="687" spans="3:3" x14ac:dyDescent="0.3">
      <c r="C687" s="265"/>
    </row>
    <row r="688" spans="3:3" x14ac:dyDescent="0.3">
      <c r="C688" s="265"/>
    </row>
    <row r="689" spans="3:3" x14ac:dyDescent="0.3">
      <c r="C689" s="265"/>
    </row>
    <row r="690" spans="3:3" x14ac:dyDescent="0.3">
      <c r="C690" s="265"/>
    </row>
    <row r="691" spans="3:3" x14ac:dyDescent="0.3">
      <c r="C691" s="265"/>
    </row>
    <row r="692" spans="3:3" x14ac:dyDescent="0.3">
      <c r="C692" s="265"/>
    </row>
    <row r="693" spans="3:3" x14ac:dyDescent="0.3">
      <c r="C693" s="265"/>
    </row>
    <row r="694" spans="3:3" x14ac:dyDescent="0.3">
      <c r="C694" s="265"/>
    </row>
    <row r="695" spans="3:3" x14ac:dyDescent="0.3">
      <c r="C695" s="265"/>
    </row>
    <row r="696" spans="3:3" x14ac:dyDescent="0.3">
      <c r="C696" s="265"/>
    </row>
    <row r="697" spans="3:3" x14ac:dyDescent="0.3">
      <c r="C697" s="265"/>
    </row>
    <row r="698" spans="3:3" x14ac:dyDescent="0.3">
      <c r="C698" s="265"/>
    </row>
    <row r="699" spans="3:3" x14ac:dyDescent="0.3">
      <c r="C699" s="265"/>
    </row>
    <row r="700" spans="3:3" x14ac:dyDescent="0.3">
      <c r="C700" s="265"/>
    </row>
    <row r="701" spans="3:3" x14ac:dyDescent="0.3">
      <c r="C701" s="265"/>
    </row>
    <row r="702" spans="3:3" x14ac:dyDescent="0.3">
      <c r="C702" s="265"/>
    </row>
    <row r="703" spans="3:3" x14ac:dyDescent="0.3">
      <c r="C703" s="265"/>
    </row>
    <row r="704" spans="3:3" x14ac:dyDescent="0.3">
      <c r="C704" s="265"/>
    </row>
    <row r="705" spans="3:3" x14ac:dyDescent="0.3">
      <c r="C705" s="265"/>
    </row>
    <row r="706" spans="3:3" x14ac:dyDescent="0.3">
      <c r="C706" s="265"/>
    </row>
    <row r="707" spans="3:3" x14ac:dyDescent="0.3">
      <c r="C707" s="265"/>
    </row>
    <row r="708" spans="3:3" x14ac:dyDescent="0.3">
      <c r="C708" s="265"/>
    </row>
    <row r="709" spans="3:3" x14ac:dyDescent="0.3">
      <c r="C709" s="265"/>
    </row>
    <row r="710" spans="3:3" x14ac:dyDescent="0.3">
      <c r="C710" s="265"/>
    </row>
    <row r="711" spans="3:3" x14ac:dyDescent="0.3">
      <c r="C711" s="265"/>
    </row>
    <row r="712" spans="3:3" x14ac:dyDescent="0.3">
      <c r="C712" s="265"/>
    </row>
    <row r="713" spans="3:3" x14ac:dyDescent="0.3">
      <c r="C713" s="265"/>
    </row>
    <row r="714" spans="3:3" x14ac:dyDescent="0.3">
      <c r="C714" s="265"/>
    </row>
    <row r="715" spans="3:3" x14ac:dyDescent="0.3">
      <c r="C715" s="265"/>
    </row>
    <row r="716" spans="3:3" x14ac:dyDescent="0.3">
      <c r="C716" s="265"/>
    </row>
    <row r="717" spans="3:3" x14ac:dyDescent="0.3">
      <c r="C717" s="265"/>
    </row>
    <row r="718" spans="3:3" x14ac:dyDescent="0.3">
      <c r="C718" s="265"/>
    </row>
    <row r="719" spans="3:3" x14ac:dyDescent="0.3">
      <c r="C719" s="265"/>
    </row>
    <row r="720" spans="3:3" x14ac:dyDescent="0.3">
      <c r="C720" s="265"/>
    </row>
    <row r="721" spans="3:3" x14ac:dyDescent="0.3">
      <c r="C721" s="265"/>
    </row>
    <row r="722" spans="3:3" x14ac:dyDescent="0.3">
      <c r="C722" s="265"/>
    </row>
    <row r="723" spans="3:3" x14ac:dyDescent="0.3">
      <c r="C723" s="265"/>
    </row>
    <row r="724" spans="3:3" x14ac:dyDescent="0.3">
      <c r="C724" s="265"/>
    </row>
    <row r="725" spans="3:3" x14ac:dyDescent="0.3">
      <c r="C725" s="265"/>
    </row>
    <row r="726" spans="3:3" x14ac:dyDescent="0.3">
      <c r="C726" s="265"/>
    </row>
    <row r="727" spans="3:3" x14ac:dyDescent="0.3">
      <c r="C727" s="265"/>
    </row>
    <row r="728" spans="3:3" x14ac:dyDescent="0.3">
      <c r="C728" s="265"/>
    </row>
    <row r="729" spans="3:3" x14ac:dyDescent="0.3">
      <c r="C729" s="265"/>
    </row>
    <row r="730" spans="3:3" x14ac:dyDescent="0.3">
      <c r="C730" s="265"/>
    </row>
    <row r="731" spans="3:3" x14ac:dyDescent="0.3">
      <c r="C731" s="265"/>
    </row>
    <row r="732" spans="3:3" x14ac:dyDescent="0.3">
      <c r="C732" s="265"/>
    </row>
    <row r="733" spans="3:3" x14ac:dyDescent="0.3">
      <c r="C733" s="265"/>
    </row>
    <row r="734" spans="3:3" x14ac:dyDescent="0.3">
      <c r="C734" s="265"/>
    </row>
    <row r="735" spans="3:3" x14ac:dyDescent="0.3">
      <c r="C735" s="265"/>
    </row>
    <row r="736" spans="3:3" x14ac:dyDescent="0.3">
      <c r="C736" s="265"/>
    </row>
    <row r="737" spans="3:3" x14ac:dyDescent="0.3">
      <c r="C737" s="265"/>
    </row>
    <row r="738" spans="3:3" x14ac:dyDescent="0.3">
      <c r="C738" s="265"/>
    </row>
    <row r="739" spans="3:3" x14ac:dyDescent="0.3">
      <c r="C739" s="265"/>
    </row>
    <row r="740" spans="3:3" x14ac:dyDescent="0.3">
      <c r="C740" s="265"/>
    </row>
    <row r="741" spans="3:3" x14ac:dyDescent="0.3">
      <c r="C741" s="265"/>
    </row>
    <row r="742" spans="3:3" x14ac:dyDescent="0.3">
      <c r="C742" s="265"/>
    </row>
    <row r="743" spans="3:3" x14ac:dyDescent="0.3">
      <c r="C743" s="265"/>
    </row>
    <row r="744" spans="3:3" x14ac:dyDescent="0.3">
      <c r="C744" s="265"/>
    </row>
    <row r="745" spans="3:3" x14ac:dyDescent="0.3">
      <c r="C745" s="265"/>
    </row>
    <row r="746" spans="3:3" x14ac:dyDescent="0.3">
      <c r="C746" s="265"/>
    </row>
    <row r="747" spans="3:3" x14ac:dyDescent="0.3">
      <c r="C747" s="265"/>
    </row>
    <row r="748" spans="3:3" x14ac:dyDescent="0.3">
      <c r="C748" s="265"/>
    </row>
    <row r="749" spans="3:3" x14ac:dyDescent="0.3">
      <c r="C749" s="265"/>
    </row>
    <row r="750" spans="3:3" x14ac:dyDescent="0.3">
      <c r="C750" s="265"/>
    </row>
    <row r="751" spans="3:3" x14ac:dyDescent="0.3">
      <c r="C751" s="265"/>
    </row>
    <row r="752" spans="3:3" x14ac:dyDescent="0.3">
      <c r="C752" s="265"/>
    </row>
    <row r="753" spans="3:3" x14ac:dyDescent="0.3">
      <c r="C753" s="265"/>
    </row>
    <row r="754" spans="3:3" x14ac:dyDescent="0.3">
      <c r="C754" s="265"/>
    </row>
    <row r="755" spans="3:3" x14ac:dyDescent="0.3">
      <c r="C755" s="265"/>
    </row>
    <row r="756" spans="3:3" x14ac:dyDescent="0.3">
      <c r="C756" s="265"/>
    </row>
    <row r="757" spans="3:3" x14ac:dyDescent="0.3">
      <c r="C757" s="265"/>
    </row>
    <row r="758" spans="3:3" x14ac:dyDescent="0.3">
      <c r="C758" s="265"/>
    </row>
    <row r="759" spans="3:3" x14ac:dyDescent="0.3">
      <c r="C759" s="265"/>
    </row>
    <row r="760" spans="3:3" x14ac:dyDescent="0.3">
      <c r="C760" s="265"/>
    </row>
    <row r="761" spans="3:3" x14ac:dyDescent="0.3">
      <c r="C761" s="265"/>
    </row>
    <row r="762" spans="3:3" x14ac:dyDescent="0.3">
      <c r="C762" s="265"/>
    </row>
    <row r="763" spans="3:3" x14ac:dyDescent="0.3">
      <c r="C763" s="265"/>
    </row>
    <row r="764" spans="3:3" x14ac:dyDescent="0.3">
      <c r="C764" s="265"/>
    </row>
    <row r="765" spans="3:3" x14ac:dyDescent="0.3">
      <c r="C765" s="265"/>
    </row>
    <row r="766" spans="3:3" x14ac:dyDescent="0.3">
      <c r="C766" s="265"/>
    </row>
    <row r="767" spans="3:3" x14ac:dyDescent="0.3">
      <c r="C767" s="265"/>
    </row>
    <row r="768" spans="3:3" x14ac:dyDescent="0.3">
      <c r="C768" s="265"/>
    </row>
    <row r="769" spans="3:3" x14ac:dyDescent="0.3">
      <c r="C769" s="265"/>
    </row>
    <row r="770" spans="3:3" x14ac:dyDescent="0.3">
      <c r="C770" s="265"/>
    </row>
    <row r="771" spans="3:3" x14ac:dyDescent="0.3">
      <c r="C771" s="265"/>
    </row>
    <row r="772" spans="3:3" x14ac:dyDescent="0.3">
      <c r="C772" s="265"/>
    </row>
    <row r="773" spans="3:3" x14ac:dyDescent="0.3">
      <c r="C773" s="265"/>
    </row>
    <row r="774" spans="3:3" x14ac:dyDescent="0.3">
      <c r="C774" s="265"/>
    </row>
    <row r="775" spans="3:3" x14ac:dyDescent="0.3">
      <c r="C775" s="265"/>
    </row>
    <row r="776" spans="3:3" x14ac:dyDescent="0.3">
      <c r="C776" s="265"/>
    </row>
    <row r="777" spans="3:3" x14ac:dyDescent="0.3">
      <c r="C777" s="265"/>
    </row>
    <row r="778" spans="3:3" x14ac:dyDescent="0.3">
      <c r="C778" s="265"/>
    </row>
    <row r="779" spans="3:3" x14ac:dyDescent="0.3">
      <c r="C779" s="265"/>
    </row>
    <row r="780" spans="3:3" x14ac:dyDescent="0.3">
      <c r="C780" s="265"/>
    </row>
    <row r="781" spans="3:3" x14ac:dyDescent="0.3">
      <c r="C781" s="265"/>
    </row>
    <row r="782" spans="3:3" x14ac:dyDescent="0.3">
      <c r="C782" s="265"/>
    </row>
    <row r="783" spans="3:3" x14ac:dyDescent="0.3">
      <c r="C783" s="265"/>
    </row>
    <row r="784" spans="3:3" x14ac:dyDescent="0.3">
      <c r="C784" s="265"/>
    </row>
    <row r="785" spans="3:3" x14ac:dyDescent="0.3">
      <c r="C785" s="265"/>
    </row>
    <row r="786" spans="3:3" x14ac:dyDescent="0.3">
      <c r="C786" s="265"/>
    </row>
    <row r="787" spans="3:3" x14ac:dyDescent="0.3">
      <c r="C787" s="265"/>
    </row>
    <row r="788" spans="3:3" x14ac:dyDescent="0.3">
      <c r="C788" s="265"/>
    </row>
    <row r="789" spans="3:3" x14ac:dyDescent="0.3">
      <c r="C789" s="265"/>
    </row>
    <row r="790" spans="3:3" x14ac:dyDescent="0.3">
      <c r="C790" s="265"/>
    </row>
    <row r="791" spans="3:3" x14ac:dyDescent="0.3">
      <c r="C791" s="265"/>
    </row>
    <row r="792" spans="3:3" x14ac:dyDescent="0.3">
      <c r="C792" s="265"/>
    </row>
    <row r="793" spans="3:3" x14ac:dyDescent="0.3">
      <c r="C793" s="265"/>
    </row>
    <row r="794" spans="3:3" x14ac:dyDescent="0.3">
      <c r="C794" s="265"/>
    </row>
    <row r="795" spans="3:3" x14ac:dyDescent="0.3">
      <c r="C795" s="265"/>
    </row>
    <row r="796" spans="3:3" x14ac:dyDescent="0.3">
      <c r="C796" s="265"/>
    </row>
    <row r="797" spans="3:3" x14ac:dyDescent="0.3">
      <c r="C797" s="265"/>
    </row>
    <row r="798" spans="3:3" x14ac:dyDescent="0.3">
      <c r="C798" s="265"/>
    </row>
    <row r="799" spans="3:3" x14ac:dyDescent="0.3">
      <c r="C799" s="265"/>
    </row>
    <row r="800" spans="3:3" x14ac:dyDescent="0.3">
      <c r="C800" s="265"/>
    </row>
    <row r="801" spans="3:3" x14ac:dyDescent="0.3">
      <c r="C801" s="265"/>
    </row>
    <row r="802" spans="3:3" x14ac:dyDescent="0.3">
      <c r="C802" s="265"/>
    </row>
    <row r="803" spans="3:3" x14ac:dyDescent="0.3">
      <c r="C803" s="265"/>
    </row>
    <row r="804" spans="3:3" x14ac:dyDescent="0.3">
      <c r="C804" s="265"/>
    </row>
    <row r="805" spans="3:3" x14ac:dyDescent="0.3">
      <c r="C805" s="265"/>
    </row>
    <row r="806" spans="3:3" x14ac:dyDescent="0.3">
      <c r="C806" s="265"/>
    </row>
    <row r="807" spans="3:3" x14ac:dyDescent="0.3">
      <c r="C807" s="265"/>
    </row>
    <row r="808" spans="3:3" x14ac:dyDescent="0.3">
      <c r="C808" s="265"/>
    </row>
    <row r="809" spans="3:3" x14ac:dyDescent="0.3">
      <c r="C809" s="265"/>
    </row>
    <row r="810" spans="3:3" x14ac:dyDescent="0.3">
      <c r="C810" s="265"/>
    </row>
    <row r="811" spans="3:3" x14ac:dyDescent="0.3">
      <c r="C811" s="265"/>
    </row>
    <row r="812" spans="3:3" x14ac:dyDescent="0.3">
      <c r="C812" s="265"/>
    </row>
    <row r="813" spans="3:3" x14ac:dyDescent="0.3">
      <c r="C813" s="265"/>
    </row>
    <row r="814" spans="3:3" x14ac:dyDescent="0.3">
      <c r="C814" s="265"/>
    </row>
    <row r="815" spans="3:3" x14ac:dyDescent="0.3">
      <c r="C815" s="265"/>
    </row>
    <row r="816" spans="3:3" x14ac:dyDescent="0.3">
      <c r="C816" s="265"/>
    </row>
    <row r="817" spans="3:3" x14ac:dyDescent="0.3">
      <c r="C817" s="265"/>
    </row>
    <row r="818" spans="3:3" x14ac:dyDescent="0.3">
      <c r="C818" s="265"/>
    </row>
    <row r="819" spans="3:3" x14ac:dyDescent="0.3">
      <c r="C819" s="265"/>
    </row>
    <row r="820" spans="3:3" x14ac:dyDescent="0.3">
      <c r="C820" s="265"/>
    </row>
    <row r="821" spans="3:3" x14ac:dyDescent="0.3">
      <c r="C821" s="265"/>
    </row>
    <row r="822" spans="3:3" x14ac:dyDescent="0.3">
      <c r="C822" s="265"/>
    </row>
    <row r="823" spans="3:3" x14ac:dyDescent="0.3">
      <c r="C823" s="265"/>
    </row>
    <row r="824" spans="3:3" x14ac:dyDescent="0.3">
      <c r="C824" s="265"/>
    </row>
    <row r="825" spans="3:3" x14ac:dyDescent="0.3">
      <c r="C825" s="265"/>
    </row>
    <row r="826" spans="3:3" x14ac:dyDescent="0.3">
      <c r="C826" s="265"/>
    </row>
    <row r="827" spans="3:3" x14ac:dyDescent="0.3">
      <c r="C827" s="265"/>
    </row>
    <row r="828" spans="3:3" x14ac:dyDescent="0.3">
      <c r="C828" s="265"/>
    </row>
    <row r="829" spans="3:3" x14ac:dyDescent="0.3">
      <c r="C829" s="265"/>
    </row>
    <row r="830" spans="3:3" x14ac:dyDescent="0.3">
      <c r="C830" s="265"/>
    </row>
    <row r="831" spans="3:3" x14ac:dyDescent="0.3">
      <c r="C831" s="265"/>
    </row>
    <row r="832" spans="3:3" x14ac:dyDescent="0.3">
      <c r="C832" s="265"/>
    </row>
    <row r="833" spans="3:3" x14ac:dyDescent="0.3">
      <c r="C833" s="265"/>
    </row>
    <row r="834" spans="3:3" x14ac:dyDescent="0.3">
      <c r="C834" s="265"/>
    </row>
    <row r="835" spans="3:3" x14ac:dyDescent="0.3">
      <c r="C835" s="265"/>
    </row>
    <row r="836" spans="3:3" x14ac:dyDescent="0.3">
      <c r="C836" s="265"/>
    </row>
    <row r="837" spans="3:3" x14ac:dyDescent="0.3">
      <c r="C837" s="265"/>
    </row>
    <row r="838" spans="3:3" x14ac:dyDescent="0.3">
      <c r="C838" s="265"/>
    </row>
    <row r="839" spans="3:3" x14ac:dyDescent="0.3">
      <c r="C839" s="265"/>
    </row>
    <row r="840" spans="3:3" x14ac:dyDescent="0.3">
      <c r="C840" s="265"/>
    </row>
    <row r="841" spans="3:3" x14ac:dyDescent="0.3">
      <c r="C841" s="265"/>
    </row>
    <row r="842" spans="3:3" x14ac:dyDescent="0.3">
      <c r="C842" s="265"/>
    </row>
    <row r="843" spans="3:3" x14ac:dyDescent="0.3">
      <c r="C843" s="265"/>
    </row>
    <row r="844" spans="3:3" x14ac:dyDescent="0.3">
      <c r="C844" s="265"/>
    </row>
    <row r="845" spans="3:3" x14ac:dyDescent="0.3">
      <c r="C845" s="265"/>
    </row>
    <row r="846" spans="3:3" x14ac:dyDescent="0.3">
      <c r="C846" s="265"/>
    </row>
    <row r="847" spans="3:3" x14ac:dyDescent="0.3">
      <c r="C847" s="265"/>
    </row>
    <row r="848" spans="3:3" x14ac:dyDescent="0.3">
      <c r="C848" s="265"/>
    </row>
    <row r="849" spans="3:3" x14ac:dyDescent="0.3">
      <c r="C849" s="265"/>
    </row>
    <row r="850" spans="3:3" x14ac:dyDescent="0.3">
      <c r="C850" s="265"/>
    </row>
    <row r="851" spans="3:3" x14ac:dyDescent="0.3">
      <c r="C851" s="265"/>
    </row>
    <row r="852" spans="3:3" x14ac:dyDescent="0.3">
      <c r="C852" s="265"/>
    </row>
    <row r="853" spans="3:3" x14ac:dyDescent="0.3">
      <c r="C853" s="265"/>
    </row>
    <row r="854" spans="3:3" x14ac:dyDescent="0.3">
      <c r="C854" s="265"/>
    </row>
    <row r="855" spans="3:3" x14ac:dyDescent="0.3">
      <c r="C855" s="265"/>
    </row>
    <row r="856" spans="3:3" x14ac:dyDescent="0.3">
      <c r="C856" s="265"/>
    </row>
    <row r="857" spans="3:3" x14ac:dyDescent="0.3">
      <c r="C857" s="265"/>
    </row>
    <row r="858" spans="3:3" x14ac:dyDescent="0.3">
      <c r="C858" s="265"/>
    </row>
    <row r="859" spans="3:3" x14ac:dyDescent="0.3">
      <c r="C859" s="265"/>
    </row>
    <row r="860" spans="3:3" x14ac:dyDescent="0.3">
      <c r="C860" s="265"/>
    </row>
    <row r="861" spans="3:3" x14ac:dyDescent="0.3">
      <c r="C861" s="265"/>
    </row>
    <row r="862" spans="3:3" x14ac:dyDescent="0.3">
      <c r="C862" s="265"/>
    </row>
    <row r="863" spans="3:3" x14ac:dyDescent="0.3">
      <c r="C863" s="265"/>
    </row>
    <row r="864" spans="3:3" x14ac:dyDescent="0.3">
      <c r="C864" s="265"/>
    </row>
    <row r="865" spans="3:3" x14ac:dyDescent="0.3">
      <c r="C865" s="265"/>
    </row>
    <row r="866" spans="3:3" x14ac:dyDescent="0.3">
      <c r="C866" s="265"/>
    </row>
    <row r="867" spans="3:3" x14ac:dyDescent="0.3">
      <c r="C867" s="265"/>
    </row>
    <row r="868" spans="3:3" x14ac:dyDescent="0.3">
      <c r="C868" s="265"/>
    </row>
    <row r="869" spans="3:3" x14ac:dyDescent="0.3">
      <c r="C869" s="265"/>
    </row>
    <row r="870" spans="3:3" x14ac:dyDescent="0.3">
      <c r="C870" s="265"/>
    </row>
    <row r="871" spans="3:3" x14ac:dyDescent="0.3">
      <c r="C871" s="265"/>
    </row>
    <row r="872" spans="3:3" x14ac:dyDescent="0.3">
      <c r="C872" s="265"/>
    </row>
    <row r="873" spans="3:3" x14ac:dyDescent="0.3">
      <c r="C873" s="265"/>
    </row>
    <row r="874" spans="3:3" x14ac:dyDescent="0.3">
      <c r="C874" s="265"/>
    </row>
    <row r="875" spans="3:3" x14ac:dyDescent="0.3">
      <c r="C875" s="265"/>
    </row>
    <row r="876" spans="3:3" x14ac:dyDescent="0.3">
      <c r="C876" s="265"/>
    </row>
    <row r="877" spans="3:3" x14ac:dyDescent="0.3">
      <c r="C877" s="265"/>
    </row>
    <row r="878" spans="3:3" x14ac:dyDescent="0.3">
      <c r="C878" s="265"/>
    </row>
    <row r="879" spans="3:3" x14ac:dyDescent="0.3">
      <c r="C879" s="265"/>
    </row>
    <row r="880" spans="3:3" x14ac:dyDescent="0.3">
      <c r="C880" s="265"/>
    </row>
    <row r="881" spans="3:3" x14ac:dyDescent="0.3">
      <c r="C881" s="265"/>
    </row>
    <row r="882" spans="3:3" x14ac:dyDescent="0.3">
      <c r="C882" s="265"/>
    </row>
    <row r="883" spans="3:3" x14ac:dyDescent="0.3">
      <c r="C883" s="265"/>
    </row>
    <row r="884" spans="3:3" x14ac:dyDescent="0.3">
      <c r="C884" s="265"/>
    </row>
    <row r="885" spans="3:3" x14ac:dyDescent="0.3">
      <c r="C885" s="265"/>
    </row>
    <row r="886" spans="3:3" x14ac:dyDescent="0.3">
      <c r="C886" s="265"/>
    </row>
    <row r="887" spans="3:3" x14ac:dyDescent="0.3">
      <c r="C887" s="265"/>
    </row>
    <row r="888" spans="3:3" x14ac:dyDescent="0.3">
      <c r="C888" s="265"/>
    </row>
    <row r="889" spans="3:3" x14ac:dyDescent="0.3">
      <c r="C889" s="265"/>
    </row>
    <row r="890" spans="3:3" x14ac:dyDescent="0.3">
      <c r="C890" s="265"/>
    </row>
    <row r="891" spans="3:3" x14ac:dyDescent="0.3">
      <c r="C891" s="265"/>
    </row>
    <row r="892" spans="3:3" x14ac:dyDescent="0.3">
      <c r="C892" s="265"/>
    </row>
    <row r="893" spans="3:3" x14ac:dyDescent="0.3">
      <c r="C893" s="265"/>
    </row>
    <row r="894" spans="3:3" x14ac:dyDescent="0.3">
      <c r="C894" s="265"/>
    </row>
    <row r="895" spans="3:3" x14ac:dyDescent="0.3">
      <c r="C895" s="265"/>
    </row>
    <row r="896" spans="3:3" x14ac:dyDescent="0.3">
      <c r="C896" s="265"/>
    </row>
    <row r="897" spans="3:3" x14ac:dyDescent="0.3">
      <c r="C897" s="265"/>
    </row>
    <row r="898" spans="3:3" x14ac:dyDescent="0.3">
      <c r="C898" s="265"/>
    </row>
    <row r="899" spans="3:3" x14ac:dyDescent="0.3">
      <c r="C899" s="265"/>
    </row>
    <row r="900" spans="3:3" x14ac:dyDescent="0.3">
      <c r="C900" s="265"/>
    </row>
    <row r="901" spans="3:3" x14ac:dyDescent="0.3">
      <c r="C901" s="265"/>
    </row>
    <row r="902" spans="3:3" x14ac:dyDescent="0.3">
      <c r="C902" s="265"/>
    </row>
    <row r="903" spans="3:3" x14ac:dyDescent="0.3">
      <c r="C903" s="265"/>
    </row>
    <row r="904" spans="3:3" x14ac:dyDescent="0.3">
      <c r="C904" s="265"/>
    </row>
    <row r="905" spans="3:3" x14ac:dyDescent="0.3">
      <c r="C905" s="265"/>
    </row>
    <row r="906" spans="3:3" x14ac:dyDescent="0.3">
      <c r="C906" s="265"/>
    </row>
    <row r="907" spans="3:3" x14ac:dyDescent="0.3">
      <c r="C907" s="265"/>
    </row>
    <row r="908" spans="3:3" x14ac:dyDescent="0.3">
      <c r="C908" s="265"/>
    </row>
    <row r="909" spans="3:3" x14ac:dyDescent="0.3">
      <c r="C909" s="265"/>
    </row>
    <row r="910" spans="3:3" x14ac:dyDescent="0.3">
      <c r="C910" s="265"/>
    </row>
    <row r="911" spans="3:3" x14ac:dyDescent="0.3">
      <c r="C911" s="265"/>
    </row>
    <row r="912" spans="3:3" x14ac:dyDescent="0.3">
      <c r="C912" s="265"/>
    </row>
    <row r="913" spans="3:3" x14ac:dyDescent="0.3">
      <c r="C913" s="265"/>
    </row>
    <row r="914" spans="3:3" x14ac:dyDescent="0.3">
      <c r="C914" s="265"/>
    </row>
    <row r="915" spans="3:3" x14ac:dyDescent="0.3">
      <c r="C915" s="265"/>
    </row>
    <row r="916" spans="3:3" x14ac:dyDescent="0.3">
      <c r="C916" s="265"/>
    </row>
    <row r="917" spans="3:3" x14ac:dyDescent="0.3">
      <c r="C917" s="265"/>
    </row>
    <row r="918" spans="3:3" x14ac:dyDescent="0.3">
      <c r="C918" s="265"/>
    </row>
    <row r="919" spans="3:3" x14ac:dyDescent="0.3">
      <c r="C919" s="265"/>
    </row>
    <row r="920" spans="3:3" x14ac:dyDescent="0.3">
      <c r="C920" s="265"/>
    </row>
    <row r="921" spans="3:3" x14ac:dyDescent="0.3">
      <c r="C921" s="265"/>
    </row>
    <row r="922" spans="3:3" x14ac:dyDescent="0.3">
      <c r="C922" s="265"/>
    </row>
    <row r="923" spans="3:3" x14ac:dyDescent="0.3">
      <c r="C923" s="265"/>
    </row>
    <row r="924" spans="3:3" x14ac:dyDescent="0.3">
      <c r="C924" s="265"/>
    </row>
    <row r="925" spans="3:3" x14ac:dyDescent="0.3">
      <c r="C925" s="265"/>
    </row>
    <row r="926" spans="3:3" x14ac:dyDescent="0.3">
      <c r="C926" s="265"/>
    </row>
    <row r="927" spans="3:3" x14ac:dyDescent="0.3">
      <c r="C927" s="265"/>
    </row>
    <row r="928" spans="3:3" x14ac:dyDescent="0.3">
      <c r="C928" s="265"/>
    </row>
    <row r="929" spans="3:3" x14ac:dyDescent="0.3">
      <c r="C929" s="265"/>
    </row>
    <row r="930" spans="3:3" x14ac:dyDescent="0.3">
      <c r="C930" s="265"/>
    </row>
    <row r="931" spans="3:3" x14ac:dyDescent="0.3">
      <c r="C931" s="265"/>
    </row>
    <row r="932" spans="3:3" x14ac:dyDescent="0.3">
      <c r="C932" s="265"/>
    </row>
    <row r="933" spans="3:3" x14ac:dyDescent="0.3">
      <c r="C933" s="265"/>
    </row>
    <row r="934" spans="3:3" x14ac:dyDescent="0.3">
      <c r="C934" s="265"/>
    </row>
    <row r="935" spans="3:3" x14ac:dyDescent="0.3">
      <c r="C935" s="265"/>
    </row>
    <row r="936" spans="3:3" x14ac:dyDescent="0.3">
      <c r="C936" s="265"/>
    </row>
    <row r="937" spans="3:3" x14ac:dyDescent="0.3">
      <c r="C937" s="265"/>
    </row>
    <row r="938" spans="3:3" x14ac:dyDescent="0.3">
      <c r="C938" s="265"/>
    </row>
    <row r="939" spans="3:3" x14ac:dyDescent="0.3">
      <c r="C939" s="265"/>
    </row>
    <row r="940" spans="3:3" x14ac:dyDescent="0.3">
      <c r="C940" s="265"/>
    </row>
    <row r="941" spans="3:3" x14ac:dyDescent="0.3">
      <c r="C941" s="265"/>
    </row>
    <row r="942" spans="3:3" x14ac:dyDescent="0.3">
      <c r="C942" s="265"/>
    </row>
    <row r="943" spans="3:3" x14ac:dyDescent="0.3">
      <c r="C943" s="265"/>
    </row>
    <row r="944" spans="3:3" x14ac:dyDescent="0.3">
      <c r="C944" s="265"/>
    </row>
    <row r="945" spans="3:3" x14ac:dyDescent="0.3">
      <c r="C945" s="265"/>
    </row>
    <row r="946" spans="3:3" x14ac:dyDescent="0.3">
      <c r="C946" s="265"/>
    </row>
    <row r="947" spans="3:3" x14ac:dyDescent="0.3">
      <c r="C947" s="265"/>
    </row>
    <row r="948" spans="3:3" x14ac:dyDescent="0.3">
      <c r="C948" s="265"/>
    </row>
    <row r="949" spans="3:3" x14ac:dyDescent="0.3">
      <c r="C949" s="265"/>
    </row>
    <row r="950" spans="3:3" x14ac:dyDescent="0.3">
      <c r="C950" s="265"/>
    </row>
    <row r="951" spans="3:3" x14ac:dyDescent="0.3">
      <c r="C951" s="265"/>
    </row>
    <row r="952" spans="3:3" x14ac:dyDescent="0.3">
      <c r="C952" s="265"/>
    </row>
    <row r="953" spans="3:3" x14ac:dyDescent="0.3">
      <c r="C953" s="265"/>
    </row>
    <row r="954" spans="3:3" x14ac:dyDescent="0.3">
      <c r="C954" s="265"/>
    </row>
    <row r="955" spans="3:3" x14ac:dyDescent="0.3">
      <c r="C955" s="265"/>
    </row>
    <row r="956" spans="3:3" x14ac:dyDescent="0.3">
      <c r="C956" s="265"/>
    </row>
    <row r="957" spans="3:3" x14ac:dyDescent="0.3">
      <c r="C957" s="265"/>
    </row>
    <row r="958" spans="3:3" x14ac:dyDescent="0.3">
      <c r="C958" s="265"/>
    </row>
    <row r="959" spans="3:3" x14ac:dyDescent="0.3">
      <c r="C959" s="265"/>
    </row>
    <row r="960" spans="3:3" x14ac:dyDescent="0.3">
      <c r="C960" s="265"/>
    </row>
    <row r="961" spans="3:3" x14ac:dyDescent="0.3">
      <c r="C961" s="265"/>
    </row>
    <row r="962" spans="3:3" x14ac:dyDescent="0.3">
      <c r="C962" s="265"/>
    </row>
    <row r="963" spans="3:3" x14ac:dyDescent="0.3">
      <c r="C963" s="265"/>
    </row>
    <row r="964" spans="3:3" x14ac:dyDescent="0.3">
      <c r="C964" s="265"/>
    </row>
    <row r="965" spans="3:3" x14ac:dyDescent="0.3">
      <c r="C965" s="265"/>
    </row>
    <row r="966" spans="3:3" x14ac:dyDescent="0.3">
      <c r="C966" s="265"/>
    </row>
    <row r="967" spans="3:3" x14ac:dyDescent="0.3">
      <c r="C967" s="265"/>
    </row>
    <row r="968" spans="3:3" x14ac:dyDescent="0.3">
      <c r="C968" s="265"/>
    </row>
    <row r="969" spans="3:3" x14ac:dyDescent="0.3">
      <c r="C969" s="265"/>
    </row>
    <row r="970" spans="3:3" x14ac:dyDescent="0.3">
      <c r="C970" s="265"/>
    </row>
    <row r="971" spans="3:3" x14ac:dyDescent="0.3">
      <c r="C971" s="265"/>
    </row>
    <row r="972" spans="3:3" x14ac:dyDescent="0.3">
      <c r="C972" s="265"/>
    </row>
    <row r="973" spans="3:3" x14ac:dyDescent="0.3">
      <c r="C973" s="265"/>
    </row>
    <row r="974" spans="3:3" x14ac:dyDescent="0.3">
      <c r="C974" s="265"/>
    </row>
    <row r="975" spans="3:3" x14ac:dyDescent="0.3">
      <c r="C975" s="265"/>
    </row>
    <row r="976" spans="3:3" x14ac:dyDescent="0.3">
      <c r="C976" s="265"/>
    </row>
    <row r="977" spans="3:3" x14ac:dyDescent="0.3">
      <c r="C977" s="265"/>
    </row>
    <row r="978" spans="3:3" x14ac:dyDescent="0.3">
      <c r="C978" s="265"/>
    </row>
    <row r="979" spans="3:3" x14ac:dyDescent="0.3">
      <c r="C979" s="265"/>
    </row>
    <row r="980" spans="3:3" x14ac:dyDescent="0.3">
      <c r="C980" s="265"/>
    </row>
    <row r="981" spans="3:3" x14ac:dyDescent="0.3">
      <c r="C981" s="265"/>
    </row>
    <row r="982" spans="3:3" x14ac:dyDescent="0.3">
      <c r="C982" s="265"/>
    </row>
    <row r="983" spans="3:3" x14ac:dyDescent="0.3">
      <c r="C983" s="265"/>
    </row>
    <row r="984" spans="3:3" x14ac:dyDescent="0.3">
      <c r="C984" s="265"/>
    </row>
    <row r="985" spans="3:3" x14ac:dyDescent="0.3">
      <c r="C985" s="265"/>
    </row>
    <row r="986" spans="3:3" x14ac:dyDescent="0.3">
      <c r="C986" s="265"/>
    </row>
    <row r="987" spans="3:3" x14ac:dyDescent="0.3">
      <c r="C987" s="265"/>
    </row>
    <row r="988" spans="3:3" x14ac:dyDescent="0.3">
      <c r="C988" s="265"/>
    </row>
    <row r="989" spans="3:3" x14ac:dyDescent="0.3">
      <c r="C989" s="265"/>
    </row>
    <row r="990" spans="3:3" x14ac:dyDescent="0.3">
      <c r="C990" s="265"/>
    </row>
    <row r="991" spans="3:3" x14ac:dyDescent="0.3">
      <c r="C991" s="265"/>
    </row>
    <row r="992" spans="3:3" x14ac:dyDescent="0.3">
      <c r="C992" s="265"/>
    </row>
    <row r="993" spans="3:3" x14ac:dyDescent="0.3">
      <c r="C993" s="265"/>
    </row>
    <row r="994" spans="3:3" x14ac:dyDescent="0.3">
      <c r="C994" s="265"/>
    </row>
    <row r="995" spans="3:3" x14ac:dyDescent="0.3">
      <c r="C995" s="265"/>
    </row>
    <row r="996" spans="3:3" x14ac:dyDescent="0.3">
      <c r="C996" s="265"/>
    </row>
    <row r="997" spans="3:3" x14ac:dyDescent="0.3">
      <c r="C997" s="265"/>
    </row>
    <row r="998" spans="3:3" x14ac:dyDescent="0.3">
      <c r="C998" s="265"/>
    </row>
    <row r="999" spans="3:3" x14ac:dyDescent="0.3">
      <c r="C999" s="265"/>
    </row>
  </sheetData>
  <autoFilter ref="A1:H75" xr:uid="{B23CC546-2D1F-4D77-8557-6B74FEFF857B}">
    <sortState xmlns:xlrd2="http://schemas.microsoft.com/office/spreadsheetml/2017/richdata2" ref="A2:H75">
      <sortCondition ref="A2:A75"/>
    </sortState>
  </autoFilter>
  <conditionalFormatting sqref="C2:C999">
    <cfRule type="expression" dxfId="47" priority="1">
      <formula>EXACT("Учебные пособия",C2)</formula>
    </cfRule>
    <cfRule type="expression" dxfId="46" priority="2">
      <formula>EXACT("Техника безопасности",C2)</formula>
    </cfRule>
    <cfRule type="expression" dxfId="45" priority="3">
      <formula>EXACT("Охрана труда",C2)</formula>
    </cfRule>
    <cfRule type="expression" dxfId="44" priority="4">
      <formula>EXACT("Программное обеспечение",C2)</formula>
    </cfRule>
    <cfRule type="expression" dxfId="43" priority="5">
      <formula>EXACT("Оборудование IT",C2)</formula>
    </cfRule>
    <cfRule type="expression" dxfId="42" priority="6">
      <formula>EXACT("Мебель",C2)</formula>
    </cfRule>
    <cfRule type="expression" dxfId="41" priority="7">
      <formula>EXACT("Оборудование",C2)</formula>
    </cfRule>
  </conditionalFormatting>
  <conditionalFormatting sqref="F43:F58">
    <cfRule type="cellIs" dxfId="40" priority="8" operator="notEqual">
      <formula>OFFSET(F43,0,-2)</formula>
    </cfRule>
  </conditionalFormatting>
  <conditionalFormatting sqref="G2:G75">
    <cfRule type="colorScale" priority="336">
      <colorScale>
        <cfvo type="min"/>
        <cfvo type="percentile" val="50"/>
        <cfvo type="max"/>
        <color rgb="FFF8696B"/>
        <color rgb="FFFFEB84"/>
        <color rgb="FF63BE7B"/>
      </colorScale>
    </cfRule>
  </conditionalFormatting>
  <conditionalFormatting sqref="H2:H75">
    <cfRule type="cellIs" dxfId="39" priority="49" operator="equal">
      <formula>"Вариативная часть"</formula>
    </cfRule>
    <cfRule type="cellIs" dxfId="38" priority="50" operator="equal">
      <formula>"Базовая часть"</formula>
    </cfRule>
  </conditionalFormatting>
  <dataValidations count="2">
    <dataValidation type="list" allowBlank="1" showInputMessage="1" showErrorMessage="1" sqref="H2:H75" xr:uid="{D21DAE20-EAB0-4C6B-AEC9-307264B14F56}">
      <formula1>"Базовая часть, Вариативная часть"</formula1>
    </dataValidation>
    <dataValidation allowBlank="1" showErrorMessage="1" sqref="D43:F58 A2:B75" xr:uid="{5A2578C3-FE20-455A-BE94-8CE1A6D1859F}"/>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B60" sqref="B60"/>
      <selection pane="bottomLeft" activeCell="B60" sqref="B60"/>
    </sheetView>
  </sheetViews>
  <sheetFormatPr defaultRowHeight="15.6" x14ac:dyDescent="0.3"/>
  <cols>
    <col min="1" max="1" width="32.6640625" style="263" customWidth="1"/>
    <col min="2" max="2" width="100.6640625" style="250" customWidth="1"/>
    <col min="3" max="3" width="25.6640625" style="266" bestFit="1" customWidth="1"/>
    <col min="4" max="4" width="14.44140625" style="266" customWidth="1"/>
    <col min="5" max="5" width="25.6640625" style="266" customWidth="1"/>
    <col min="6" max="6" width="14.33203125" style="266" customWidth="1"/>
    <col min="7" max="7" width="13.88671875" style="249" customWidth="1"/>
    <col min="8" max="8" width="20.88671875" style="249" customWidth="1"/>
    <col min="9" max="16384" width="8.88671875" style="250"/>
  </cols>
  <sheetData>
    <row r="1" spans="1:8" ht="31.2" x14ac:dyDescent="0.3">
      <c r="A1" s="246" t="s">
        <v>1</v>
      </c>
      <c r="B1" s="247" t="s">
        <v>10</v>
      </c>
      <c r="C1" s="251" t="s">
        <v>2</v>
      </c>
      <c r="D1" s="246" t="s">
        <v>4</v>
      </c>
      <c r="E1" s="246" t="s">
        <v>3</v>
      </c>
      <c r="F1" s="246" t="s">
        <v>8</v>
      </c>
      <c r="G1" s="246" t="s">
        <v>32</v>
      </c>
      <c r="H1" s="246" t="s">
        <v>33</v>
      </c>
    </row>
    <row r="2" spans="1:8" ht="31.2" x14ac:dyDescent="0.3">
      <c r="A2" s="11" t="s">
        <v>391</v>
      </c>
      <c r="B2" s="276" t="s">
        <v>392</v>
      </c>
      <c r="C2" s="13" t="s">
        <v>11</v>
      </c>
      <c r="D2" s="13">
        <v>1</v>
      </c>
      <c r="E2" s="13" t="s">
        <v>386</v>
      </c>
      <c r="F2" s="13">
        <v>2</v>
      </c>
      <c r="G2" s="248">
        <f t="shared" ref="G2:G33" si="0">COUNTIF($A$2:$A$999,A2)</f>
        <v>1</v>
      </c>
      <c r="H2" s="248" t="s">
        <v>36</v>
      </c>
    </row>
    <row r="3" spans="1:8" ht="31.2" x14ac:dyDescent="0.3">
      <c r="A3" s="11" t="s">
        <v>428</v>
      </c>
      <c r="B3" s="276" t="s">
        <v>429</v>
      </c>
      <c r="C3" s="13" t="s">
        <v>11</v>
      </c>
      <c r="D3" s="13">
        <v>1</v>
      </c>
      <c r="E3" s="13" t="s">
        <v>386</v>
      </c>
      <c r="F3" s="13">
        <v>2</v>
      </c>
      <c r="G3" s="248">
        <f t="shared" si="0"/>
        <v>1</v>
      </c>
      <c r="H3" s="248" t="s">
        <v>36</v>
      </c>
    </row>
    <row r="4" spans="1:8" ht="46.8" x14ac:dyDescent="0.3">
      <c r="A4" s="11" t="s">
        <v>399</v>
      </c>
      <c r="B4" s="276" t="s">
        <v>400</v>
      </c>
      <c r="C4" s="13" t="s">
        <v>11</v>
      </c>
      <c r="D4" s="13">
        <v>1</v>
      </c>
      <c r="E4" s="13" t="s">
        <v>386</v>
      </c>
      <c r="F4" s="13">
        <v>2</v>
      </c>
      <c r="G4" s="248">
        <f t="shared" si="0"/>
        <v>1</v>
      </c>
      <c r="H4" s="248" t="s">
        <v>36</v>
      </c>
    </row>
    <row r="5" spans="1:8" x14ac:dyDescent="0.3">
      <c r="A5" s="259" t="s">
        <v>632</v>
      </c>
      <c r="B5" s="268" t="s">
        <v>633</v>
      </c>
      <c r="C5" s="13" t="s">
        <v>11</v>
      </c>
      <c r="D5" s="261">
        <v>1</v>
      </c>
      <c r="E5" s="261" t="s">
        <v>596</v>
      </c>
      <c r="F5" s="261">
        <v>10</v>
      </c>
      <c r="G5" s="248">
        <f t="shared" si="0"/>
        <v>1</v>
      </c>
      <c r="H5" s="248" t="s">
        <v>36</v>
      </c>
    </row>
    <row r="6" spans="1:8" ht="46.8" x14ac:dyDescent="0.3">
      <c r="A6" s="259" t="s">
        <v>745</v>
      </c>
      <c r="B6" s="268" t="s">
        <v>647</v>
      </c>
      <c r="C6" s="13" t="s">
        <v>11</v>
      </c>
      <c r="D6" s="261">
        <v>1</v>
      </c>
      <c r="E6" s="261" t="s">
        <v>600</v>
      </c>
      <c r="F6" s="261">
        <v>5</v>
      </c>
      <c r="G6" s="248">
        <f t="shared" si="0"/>
        <v>1</v>
      </c>
      <c r="H6" s="248" t="s">
        <v>36</v>
      </c>
    </row>
    <row r="7" spans="1:8" x14ac:dyDescent="0.3">
      <c r="A7" s="259" t="s">
        <v>746</v>
      </c>
      <c r="B7" s="268" t="s">
        <v>649</v>
      </c>
      <c r="C7" s="13" t="s">
        <v>11</v>
      </c>
      <c r="D7" s="261">
        <v>1</v>
      </c>
      <c r="E7" s="261" t="s">
        <v>596</v>
      </c>
      <c r="F7" s="261">
        <v>10</v>
      </c>
      <c r="G7" s="248">
        <f t="shared" si="0"/>
        <v>1</v>
      </c>
      <c r="H7" s="248" t="s">
        <v>36</v>
      </c>
    </row>
    <row r="8" spans="1:8" x14ac:dyDescent="0.3">
      <c r="A8" s="11" t="s">
        <v>157</v>
      </c>
      <c r="B8" s="253" t="s">
        <v>158</v>
      </c>
      <c r="C8" s="13" t="s">
        <v>11</v>
      </c>
      <c r="D8" s="13">
        <v>1</v>
      </c>
      <c r="E8" s="13" t="s">
        <v>156</v>
      </c>
      <c r="F8" s="13">
        <v>6</v>
      </c>
      <c r="G8" s="248">
        <f t="shared" si="0"/>
        <v>1</v>
      </c>
      <c r="H8" s="248" t="s">
        <v>36</v>
      </c>
    </row>
    <row r="9" spans="1:8" x14ac:dyDescent="0.3">
      <c r="A9" s="259" t="s">
        <v>676</v>
      </c>
      <c r="B9" s="268" t="s">
        <v>677</v>
      </c>
      <c r="C9" s="13" t="s">
        <v>11</v>
      </c>
      <c r="D9" s="261">
        <v>1</v>
      </c>
      <c r="E9" s="261" t="s">
        <v>613</v>
      </c>
      <c r="F9" s="261">
        <v>1</v>
      </c>
      <c r="G9" s="248">
        <f t="shared" si="0"/>
        <v>1</v>
      </c>
      <c r="H9" s="248" t="s">
        <v>36</v>
      </c>
    </row>
    <row r="10" spans="1:8" ht="31.2" x14ac:dyDescent="0.3">
      <c r="A10" s="11" t="s">
        <v>724</v>
      </c>
      <c r="B10" s="276" t="s">
        <v>445</v>
      </c>
      <c r="C10" s="13" t="s">
        <v>11</v>
      </c>
      <c r="D10" s="13">
        <v>1</v>
      </c>
      <c r="E10" s="13" t="s">
        <v>411</v>
      </c>
      <c r="F10" s="13">
        <v>1</v>
      </c>
      <c r="G10" s="248">
        <f t="shared" si="0"/>
        <v>1</v>
      </c>
      <c r="H10" s="248" t="s">
        <v>36</v>
      </c>
    </row>
    <row r="11" spans="1:8" x14ac:dyDescent="0.3">
      <c r="A11" s="259" t="s">
        <v>735</v>
      </c>
      <c r="B11" s="268" t="s">
        <v>620</v>
      </c>
      <c r="C11" s="13" t="s">
        <v>11</v>
      </c>
      <c r="D11" s="261">
        <v>1</v>
      </c>
      <c r="E11" s="261" t="s">
        <v>596</v>
      </c>
      <c r="F11" s="261">
        <v>10</v>
      </c>
      <c r="G11" s="248">
        <f t="shared" si="0"/>
        <v>1</v>
      </c>
      <c r="H11" s="248" t="s">
        <v>36</v>
      </c>
    </row>
    <row r="12" spans="1:8" x14ac:dyDescent="0.3">
      <c r="A12" s="11" t="s">
        <v>331</v>
      </c>
      <c r="B12" s="254" t="s">
        <v>332</v>
      </c>
      <c r="C12" s="13" t="s">
        <v>11</v>
      </c>
      <c r="D12" s="255">
        <v>1</v>
      </c>
      <c r="E12" s="255" t="s">
        <v>330</v>
      </c>
      <c r="F12" s="255">
        <f>5</f>
        <v>5</v>
      </c>
      <c r="G12" s="248">
        <f t="shared" si="0"/>
        <v>1</v>
      </c>
      <c r="H12" s="248" t="s">
        <v>36</v>
      </c>
    </row>
    <row r="13" spans="1:8" x14ac:dyDescent="0.3">
      <c r="A13" s="11" t="s">
        <v>719</v>
      </c>
      <c r="B13" s="253" t="s">
        <v>153</v>
      </c>
      <c r="C13" s="13" t="s">
        <v>11</v>
      </c>
      <c r="D13" s="13">
        <v>1</v>
      </c>
      <c r="E13" s="13" t="s">
        <v>151</v>
      </c>
      <c r="F13" s="13">
        <v>4</v>
      </c>
      <c r="G13" s="248">
        <f t="shared" si="0"/>
        <v>1</v>
      </c>
      <c r="H13" s="248" t="s">
        <v>36</v>
      </c>
    </row>
    <row r="14" spans="1:8" ht="31.2" x14ac:dyDescent="0.3">
      <c r="A14" s="11" t="s">
        <v>395</v>
      </c>
      <c r="B14" s="276" t="s">
        <v>396</v>
      </c>
      <c r="C14" s="13" t="s">
        <v>11</v>
      </c>
      <c r="D14" s="13">
        <v>1</v>
      </c>
      <c r="E14" s="13" t="s">
        <v>386</v>
      </c>
      <c r="F14" s="13">
        <v>2</v>
      </c>
      <c r="G14" s="248">
        <f t="shared" si="0"/>
        <v>1</v>
      </c>
      <c r="H14" s="248" t="s">
        <v>36</v>
      </c>
    </row>
    <row r="15" spans="1:8" ht="31.2" x14ac:dyDescent="0.3">
      <c r="A15" s="259" t="s">
        <v>753</v>
      </c>
      <c r="B15" s="296" t="s">
        <v>690</v>
      </c>
      <c r="C15" s="13" t="s">
        <v>11</v>
      </c>
      <c r="D15" s="279">
        <v>1</v>
      </c>
      <c r="E15" s="285" t="s">
        <v>613</v>
      </c>
      <c r="F15" s="279">
        <v>1</v>
      </c>
      <c r="G15" s="248">
        <f t="shared" si="0"/>
        <v>1</v>
      </c>
      <c r="H15" s="248" t="s">
        <v>36</v>
      </c>
    </row>
    <row r="16" spans="1:8" x14ac:dyDescent="0.3">
      <c r="A16" s="259" t="s">
        <v>738</v>
      </c>
      <c r="B16" s="297" t="s">
        <v>627</v>
      </c>
      <c r="C16" s="13" t="s">
        <v>11</v>
      </c>
      <c r="D16" s="279">
        <v>1</v>
      </c>
      <c r="E16" s="285" t="s">
        <v>600</v>
      </c>
      <c r="F16" s="261">
        <v>5</v>
      </c>
      <c r="G16" s="248">
        <f t="shared" si="0"/>
        <v>1</v>
      </c>
      <c r="H16" s="248" t="s">
        <v>36</v>
      </c>
    </row>
    <row r="17" spans="1:8" x14ac:dyDescent="0.3">
      <c r="A17" s="11" t="s">
        <v>164</v>
      </c>
      <c r="B17" s="292" t="s">
        <v>165</v>
      </c>
      <c r="C17" s="13" t="s">
        <v>11</v>
      </c>
      <c r="D17" s="13">
        <v>1</v>
      </c>
      <c r="E17" s="300" t="s">
        <v>156</v>
      </c>
      <c r="F17" s="13">
        <v>6</v>
      </c>
      <c r="G17" s="248">
        <f t="shared" si="0"/>
        <v>1</v>
      </c>
      <c r="H17" s="248" t="s">
        <v>36</v>
      </c>
    </row>
    <row r="18" spans="1:8" x14ac:dyDescent="0.3">
      <c r="A18" s="263" t="s">
        <v>159</v>
      </c>
      <c r="B18" s="253" t="s">
        <v>160</v>
      </c>
      <c r="C18" s="13" t="s">
        <v>11</v>
      </c>
      <c r="D18" s="13">
        <v>1</v>
      </c>
      <c r="E18" s="300" t="s">
        <v>156</v>
      </c>
      <c r="F18" s="13">
        <v>6</v>
      </c>
      <c r="G18" s="248">
        <f t="shared" si="0"/>
        <v>1</v>
      </c>
      <c r="H18" s="248" t="s">
        <v>36</v>
      </c>
    </row>
    <row r="19" spans="1:8" ht="31.2" x14ac:dyDescent="0.3">
      <c r="A19" s="11" t="s">
        <v>384</v>
      </c>
      <c r="B19" s="276" t="s">
        <v>385</v>
      </c>
      <c r="C19" s="13" t="s">
        <v>11</v>
      </c>
      <c r="D19" s="13">
        <v>1</v>
      </c>
      <c r="E19" s="300" t="s">
        <v>386</v>
      </c>
      <c r="F19" s="13">
        <v>2</v>
      </c>
      <c r="G19" s="248">
        <f t="shared" si="0"/>
        <v>1</v>
      </c>
      <c r="H19" s="248" t="s">
        <v>36</v>
      </c>
    </row>
    <row r="20" spans="1:8" x14ac:dyDescent="0.3">
      <c r="A20" s="259" t="s">
        <v>751</v>
      </c>
      <c r="B20" s="268" t="s">
        <v>685</v>
      </c>
      <c r="C20" s="13" t="s">
        <v>11</v>
      </c>
      <c r="D20" s="261">
        <v>1</v>
      </c>
      <c r="E20" s="285" t="s">
        <v>613</v>
      </c>
      <c r="F20" s="261">
        <v>1</v>
      </c>
      <c r="G20" s="248">
        <f t="shared" si="0"/>
        <v>1</v>
      </c>
      <c r="H20" s="248" t="s">
        <v>36</v>
      </c>
    </row>
    <row r="21" spans="1:8" x14ac:dyDescent="0.3">
      <c r="A21" s="291" t="s">
        <v>752</v>
      </c>
      <c r="B21" s="298" t="s">
        <v>687</v>
      </c>
      <c r="C21" s="13" t="s">
        <v>11</v>
      </c>
      <c r="D21" s="279">
        <v>1</v>
      </c>
      <c r="E21" s="285" t="s">
        <v>613</v>
      </c>
      <c r="F21" s="261">
        <v>1</v>
      </c>
      <c r="G21" s="248">
        <f t="shared" si="0"/>
        <v>1</v>
      </c>
      <c r="H21" s="248" t="s">
        <v>36</v>
      </c>
    </row>
    <row r="22" spans="1:8" x14ac:dyDescent="0.3">
      <c r="A22" s="259" t="s">
        <v>732</v>
      </c>
      <c r="B22" s="268" t="s">
        <v>604</v>
      </c>
      <c r="C22" s="13" t="s">
        <v>11</v>
      </c>
      <c r="D22" s="261">
        <v>1</v>
      </c>
      <c r="E22" s="261" t="s">
        <v>596</v>
      </c>
      <c r="F22" s="261">
        <v>10</v>
      </c>
      <c r="G22" s="248">
        <f t="shared" si="0"/>
        <v>1</v>
      </c>
      <c r="H22" s="248" t="s">
        <v>36</v>
      </c>
    </row>
    <row r="23" spans="1:8" x14ac:dyDescent="0.3">
      <c r="A23" s="259" t="s">
        <v>754</v>
      </c>
      <c r="B23" s="268" t="s">
        <v>702</v>
      </c>
      <c r="C23" s="13" t="s">
        <v>11</v>
      </c>
      <c r="D23" s="261">
        <v>1</v>
      </c>
      <c r="E23" s="261" t="s">
        <v>616</v>
      </c>
      <c r="F23" s="261">
        <v>2</v>
      </c>
      <c r="G23" s="248">
        <f t="shared" si="0"/>
        <v>1</v>
      </c>
      <c r="H23" s="248" t="s">
        <v>36</v>
      </c>
    </row>
    <row r="24" spans="1:8" ht="31.2" x14ac:dyDescent="0.3">
      <c r="A24" s="259" t="s">
        <v>699</v>
      </c>
      <c r="B24" s="268" t="s">
        <v>700</v>
      </c>
      <c r="C24" s="13" t="s">
        <v>11</v>
      </c>
      <c r="D24" s="261">
        <v>1</v>
      </c>
      <c r="E24" s="261" t="s">
        <v>616</v>
      </c>
      <c r="F24" s="261">
        <v>2</v>
      </c>
      <c r="G24" s="248">
        <f t="shared" si="0"/>
        <v>1</v>
      </c>
      <c r="H24" s="248" t="s">
        <v>36</v>
      </c>
    </row>
    <row r="25" spans="1:8" ht="31.2" x14ac:dyDescent="0.3">
      <c r="A25" s="11" t="s">
        <v>544</v>
      </c>
      <c r="B25" s="254" t="s">
        <v>545</v>
      </c>
      <c r="C25" s="13" t="s">
        <v>11</v>
      </c>
      <c r="D25" s="255">
        <v>1</v>
      </c>
      <c r="E25" s="255" t="s">
        <v>497</v>
      </c>
      <c r="F25" s="255">
        <v>1</v>
      </c>
      <c r="G25" s="248">
        <f t="shared" si="0"/>
        <v>1</v>
      </c>
      <c r="H25" s="248" t="s">
        <v>36</v>
      </c>
    </row>
    <row r="26" spans="1:8" ht="31.2" x14ac:dyDescent="0.3">
      <c r="A26" s="11" t="s">
        <v>397</v>
      </c>
      <c r="B26" s="276" t="s">
        <v>398</v>
      </c>
      <c r="C26" s="13" t="s">
        <v>11</v>
      </c>
      <c r="D26" s="13">
        <v>1</v>
      </c>
      <c r="E26" s="13" t="s">
        <v>386</v>
      </c>
      <c r="F26" s="13">
        <v>2</v>
      </c>
      <c r="G26" s="248">
        <f t="shared" si="0"/>
        <v>1</v>
      </c>
      <c r="H26" s="248" t="s">
        <v>36</v>
      </c>
    </row>
    <row r="27" spans="1:8" x14ac:dyDescent="0.3">
      <c r="A27" s="259" t="s">
        <v>666</v>
      </c>
      <c r="B27" s="268" t="s">
        <v>667</v>
      </c>
      <c r="C27" s="13" t="s">
        <v>11</v>
      </c>
      <c r="D27" s="261">
        <v>1</v>
      </c>
      <c r="E27" s="261" t="s">
        <v>613</v>
      </c>
      <c r="F27" s="261">
        <v>1</v>
      </c>
      <c r="G27" s="248">
        <f t="shared" si="0"/>
        <v>1</v>
      </c>
      <c r="H27" s="248" t="s">
        <v>36</v>
      </c>
    </row>
    <row r="28" spans="1:8" ht="31.2" x14ac:dyDescent="0.3">
      <c r="A28" s="11" t="s">
        <v>387</v>
      </c>
      <c r="B28" s="276" t="s">
        <v>388</v>
      </c>
      <c r="C28" s="13" t="s">
        <v>11</v>
      </c>
      <c r="D28" s="13">
        <v>1</v>
      </c>
      <c r="E28" s="13" t="s">
        <v>386</v>
      </c>
      <c r="F28" s="13">
        <v>2</v>
      </c>
      <c r="G28" s="248">
        <f t="shared" si="0"/>
        <v>1</v>
      </c>
      <c r="H28" s="248" t="s">
        <v>36</v>
      </c>
    </row>
    <row r="29" spans="1:8" x14ac:dyDescent="0.3">
      <c r="A29" s="259" t="s">
        <v>737</v>
      </c>
      <c r="B29" s="268" t="s">
        <v>623</v>
      </c>
      <c r="C29" s="13" t="s">
        <v>11</v>
      </c>
      <c r="D29" s="261">
        <v>1</v>
      </c>
      <c r="E29" s="261" t="s">
        <v>596</v>
      </c>
      <c r="F29" s="261">
        <v>10</v>
      </c>
      <c r="G29" s="248">
        <f t="shared" si="0"/>
        <v>1</v>
      </c>
      <c r="H29" s="248" t="s">
        <v>36</v>
      </c>
    </row>
    <row r="30" spans="1:8" ht="31.2" x14ac:dyDescent="0.3">
      <c r="A30" s="259" t="s">
        <v>729</v>
      </c>
      <c r="B30" s="268" t="s">
        <v>595</v>
      </c>
      <c r="C30" s="13" t="s">
        <v>11</v>
      </c>
      <c r="D30" s="261">
        <v>1</v>
      </c>
      <c r="E30" s="261" t="s">
        <v>596</v>
      </c>
      <c r="F30" s="261">
        <v>10</v>
      </c>
      <c r="G30" s="248">
        <f t="shared" si="0"/>
        <v>1</v>
      </c>
      <c r="H30" s="248" t="s">
        <v>36</v>
      </c>
    </row>
    <row r="31" spans="1:8" x14ac:dyDescent="0.3">
      <c r="A31" s="11" t="s">
        <v>720</v>
      </c>
      <c r="B31" s="254" t="s">
        <v>336</v>
      </c>
      <c r="C31" s="13" t="s">
        <v>11</v>
      </c>
      <c r="D31" s="255">
        <v>1</v>
      </c>
      <c r="E31" s="255" t="s">
        <v>330</v>
      </c>
      <c r="F31" s="255">
        <v>5</v>
      </c>
      <c r="G31" s="248">
        <f t="shared" si="0"/>
        <v>1</v>
      </c>
      <c r="H31" s="248" t="s">
        <v>36</v>
      </c>
    </row>
    <row r="32" spans="1:8" ht="31.2" x14ac:dyDescent="0.3">
      <c r="A32" s="259" t="s">
        <v>731</v>
      </c>
      <c r="B32" s="268" t="s">
        <v>602</v>
      </c>
      <c r="C32" s="13" t="s">
        <v>11</v>
      </c>
      <c r="D32" s="261">
        <v>1</v>
      </c>
      <c r="E32" s="261" t="s">
        <v>596</v>
      </c>
      <c r="F32" s="261">
        <v>10</v>
      </c>
      <c r="G32" s="248">
        <f t="shared" si="0"/>
        <v>1</v>
      </c>
      <c r="H32" s="248" t="s">
        <v>36</v>
      </c>
    </row>
    <row r="33" spans="1:8" ht="31.2" x14ac:dyDescent="0.3">
      <c r="A33" s="259" t="s">
        <v>741</v>
      </c>
      <c r="B33" s="268" t="s">
        <v>639</v>
      </c>
      <c r="C33" s="13" t="s">
        <v>11</v>
      </c>
      <c r="D33" s="261">
        <v>1</v>
      </c>
      <c r="E33" s="261" t="s">
        <v>596</v>
      </c>
      <c r="F33" s="261">
        <v>10</v>
      </c>
      <c r="G33" s="248">
        <f t="shared" si="0"/>
        <v>1</v>
      </c>
      <c r="H33" s="248" t="s">
        <v>36</v>
      </c>
    </row>
    <row r="34" spans="1:8" ht="31.2" x14ac:dyDescent="0.3">
      <c r="A34" s="259" t="s">
        <v>695</v>
      </c>
      <c r="B34" s="268" t="s">
        <v>696</v>
      </c>
      <c r="C34" s="13" t="s">
        <v>11</v>
      </c>
      <c r="D34" s="261">
        <v>1</v>
      </c>
      <c r="E34" s="261" t="s">
        <v>613</v>
      </c>
      <c r="F34" s="261">
        <v>1</v>
      </c>
      <c r="G34" s="248">
        <f t="shared" ref="G34:G65" si="1">COUNTIF($A$2:$A$999,A34)</f>
        <v>1</v>
      </c>
      <c r="H34" s="248" t="s">
        <v>36</v>
      </c>
    </row>
    <row r="35" spans="1:8" ht="31.2" x14ac:dyDescent="0.3">
      <c r="A35" s="259" t="s">
        <v>697</v>
      </c>
      <c r="B35" s="268" t="s">
        <v>698</v>
      </c>
      <c r="C35" s="13" t="s">
        <v>11</v>
      </c>
      <c r="D35" s="261">
        <v>1</v>
      </c>
      <c r="E35" s="261" t="s">
        <v>613</v>
      </c>
      <c r="F35" s="261">
        <v>1</v>
      </c>
      <c r="G35" s="248">
        <f t="shared" si="1"/>
        <v>1</v>
      </c>
      <c r="H35" s="248" t="s">
        <v>36</v>
      </c>
    </row>
    <row r="36" spans="1:8" ht="46.8" x14ac:dyDescent="0.3">
      <c r="A36" s="259" t="s">
        <v>680</v>
      </c>
      <c r="B36" s="268" t="s">
        <v>681</v>
      </c>
      <c r="C36" s="13" t="s">
        <v>11</v>
      </c>
      <c r="D36" s="261">
        <v>1</v>
      </c>
      <c r="E36" s="261" t="s">
        <v>613</v>
      </c>
      <c r="F36" s="261">
        <v>1</v>
      </c>
      <c r="G36" s="248">
        <f t="shared" si="1"/>
        <v>1</v>
      </c>
      <c r="H36" s="248" t="s">
        <v>36</v>
      </c>
    </row>
    <row r="37" spans="1:8" ht="31.2" x14ac:dyDescent="0.3">
      <c r="A37" s="11" t="s">
        <v>520</v>
      </c>
      <c r="B37" s="253" t="s">
        <v>521</v>
      </c>
      <c r="C37" s="13" t="s">
        <v>11</v>
      </c>
      <c r="D37" s="255">
        <v>1</v>
      </c>
      <c r="E37" s="255" t="s">
        <v>185</v>
      </c>
      <c r="F37" s="255">
        <v>1</v>
      </c>
      <c r="G37" s="248">
        <f t="shared" si="1"/>
        <v>1</v>
      </c>
      <c r="H37" s="248" t="s">
        <v>36</v>
      </c>
    </row>
    <row r="38" spans="1:8" ht="31.2" x14ac:dyDescent="0.3">
      <c r="A38" s="11" t="s">
        <v>448</v>
      </c>
      <c r="B38" s="276" t="s">
        <v>449</v>
      </c>
      <c r="C38" s="13" t="s">
        <v>11</v>
      </c>
      <c r="D38" s="13">
        <v>1</v>
      </c>
      <c r="E38" s="13" t="s">
        <v>411</v>
      </c>
      <c r="F38" s="13">
        <v>1</v>
      </c>
      <c r="G38" s="248">
        <f t="shared" si="1"/>
        <v>1</v>
      </c>
      <c r="H38" s="248" t="s">
        <v>36</v>
      </c>
    </row>
    <row r="39" spans="1:8" ht="46.8" x14ac:dyDescent="0.3">
      <c r="A39" s="11" t="s">
        <v>725</v>
      </c>
      <c r="B39" s="276" t="s">
        <v>447</v>
      </c>
      <c r="C39" s="13" t="s">
        <v>11</v>
      </c>
      <c r="D39" s="13">
        <v>1</v>
      </c>
      <c r="E39" s="13" t="s">
        <v>411</v>
      </c>
      <c r="F39" s="13">
        <v>1</v>
      </c>
      <c r="G39" s="248">
        <f t="shared" si="1"/>
        <v>1</v>
      </c>
      <c r="H39" s="248" t="s">
        <v>36</v>
      </c>
    </row>
    <row r="40" spans="1:8" ht="46.8" x14ac:dyDescent="0.3">
      <c r="A40" s="11" t="s">
        <v>426</v>
      </c>
      <c r="B40" s="276" t="s">
        <v>427</v>
      </c>
      <c r="C40" s="13" t="s">
        <v>11</v>
      </c>
      <c r="D40" s="13">
        <v>1</v>
      </c>
      <c r="E40" s="13" t="s">
        <v>386</v>
      </c>
      <c r="F40" s="13">
        <v>2</v>
      </c>
      <c r="G40" s="248">
        <f t="shared" si="1"/>
        <v>1</v>
      </c>
      <c r="H40" s="248" t="s">
        <v>36</v>
      </c>
    </row>
    <row r="41" spans="1:8" ht="31.2" x14ac:dyDescent="0.3">
      <c r="A41" s="11" t="s">
        <v>420</v>
      </c>
      <c r="B41" s="276" t="s">
        <v>421</v>
      </c>
      <c r="C41" s="13" t="s">
        <v>11</v>
      </c>
      <c r="D41" s="13">
        <v>1</v>
      </c>
      <c r="E41" s="13" t="s">
        <v>411</v>
      </c>
      <c r="F41" s="13">
        <v>2</v>
      </c>
      <c r="G41" s="248">
        <f t="shared" si="1"/>
        <v>1</v>
      </c>
      <c r="H41" s="248" t="s">
        <v>36</v>
      </c>
    </row>
    <row r="42" spans="1:8" x14ac:dyDescent="0.3">
      <c r="A42" s="259" t="s">
        <v>748</v>
      </c>
      <c r="B42" s="268" t="s">
        <v>657</v>
      </c>
      <c r="C42" s="13" t="s">
        <v>11</v>
      </c>
      <c r="D42" s="261">
        <v>1</v>
      </c>
      <c r="E42" s="261" t="s">
        <v>613</v>
      </c>
      <c r="F42" s="261">
        <v>1</v>
      </c>
      <c r="G42" s="248">
        <f t="shared" si="1"/>
        <v>1</v>
      </c>
      <c r="H42" s="248" t="s">
        <v>36</v>
      </c>
    </row>
    <row r="43" spans="1:8" x14ac:dyDescent="0.3">
      <c r="A43" s="11" t="s">
        <v>241</v>
      </c>
      <c r="B43" s="253" t="s">
        <v>512</v>
      </c>
      <c r="C43" s="13" t="s">
        <v>7</v>
      </c>
      <c r="D43" s="255">
        <v>1</v>
      </c>
      <c r="E43" s="255" t="s">
        <v>513</v>
      </c>
      <c r="F43" s="255">
        <v>3</v>
      </c>
      <c r="G43" s="248">
        <f t="shared" si="1"/>
        <v>1</v>
      </c>
      <c r="H43" s="248" t="s">
        <v>36</v>
      </c>
    </row>
    <row r="44" spans="1:8" ht="31.2" x14ac:dyDescent="0.3">
      <c r="A44" s="11" t="s">
        <v>407</v>
      </c>
      <c r="B44" s="276" t="s">
        <v>408</v>
      </c>
      <c r="C44" s="13" t="s">
        <v>11</v>
      </c>
      <c r="D44" s="13">
        <v>1</v>
      </c>
      <c r="E44" s="13" t="s">
        <v>386</v>
      </c>
      <c r="F44" s="13">
        <v>2</v>
      </c>
      <c r="G44" s="248">
        <f t="shared" si="1"/>
        <v>1</v>
      </c>
      <c r="H44" s="248" t="s">
        <v>36</v>
      </c>
    </row>
    <row r="45" spans="1:8" ht="31.2" x14ac:dyDescent="0.3">
      <c r="A45" s="11" t="s">
        <v>405</v>
      </c>
      <c r="B45" s="276" t="s">
        <v>406</v>
      </c>
      <c r="C45" s="13" t="s">
        <v>11</v>
      </c>
      <c r="D45" s="13">
        <v>1</v>
      </c>
      <c r="E45" s="13" t="s">
        <v>386</v>
      </c>
      <c r="F45" s="13">
        <v>2</v>
      </c>
      <c r="G45" s="248">
        <f t="shared" si="1"/>
        <v>1</v>
      </c>
      <c r="H45" s="248" t="s">
        <v>36</v>
      </c>
    </row>
    <row r="46" spans="1:8" x14ac:dyDescent="0.3">
      <c r="A46" s="259" t="s">
        <v>742</v>
      </c>
      <c r="B46" s="268" t="s">
        <v>641</v>
      </c>
      <c r="C46" s="13" t="s">
        <v>11</v>
      </c>
      <c r="D46" s="261">
        <v>1</v>
      </c>
      <c r="E46" s="261" t="s">
        <v>596</v>
      </c>
      <c r="F46" s="261">
        <v>10</v>
      </c>
      <c r="G46" s="248">
        <f t="shared" si="1"/>
        <v>1</v>
      </c>
      <c r="H46" s="248" t="s">
        <v>36</v>
      </c>
    </row>
    <row r="47" spans="1:8" ht="31.2" x14ac:dyDescent="0.3">
      <c r="A47" s="11" t="s">
        <v>328</v>
      </c>
      <c r="B47" s="254" t="s">
        <v>329</v>
      </c>
      <c r="C47" s="13" t="s">
        <v>11</v>
      </c>
      <c r="D47" s="255">
        <v>1</v>
      </c>
      <c r="E47" s="255" t="s">
        <v>330</v>
      </c>
      <c r="F47" s="255">
        <v>5</v>
      </c>
      <c r="G47" s="248">
        <f t="shared" si="1"/>
        <v>1</v>
      </c>
      <c r="H47" s="248" t="s">
        <v>36</v>
      </c>
    </row>
    <row r="48" spans="1:8" x14ac:dyDescent="0.3">
      <c r="A48" s="11" t="s">
        <v>522</v>
      </c>
      <c r="B48" s="253" t="s">
        <v>523</v>
      </c>
      <c r="C48" s="13" t="s">
        <v>11</v>
      </c>
      <c r="D48" s="255">
        <v>1</v>
      </c>
      <c r="E48" s="255" t="s">
        <v>524</v>
      </c>
      <c r="F48" s="255">
        <v>7</v>
      </c>
      <c r="G48" s="248">
        <f t="shared" si="1"/>
        <v>1</v>
      </c>
      <c r="H48" s="248" t="s">
        <v>36</v>
      </c>
    </row>
    <row r="49" spans="1:8" x14ac:dyDescent="0.3">
      <c r="A49" s="259" t="s">
        <v>730</v>
      </c>
      <c r="B49" s="268" t="s">
        <v>599</v>
      </c>
      <c r="C49" s="13" t="s">
        <v>11</v>
      </c>
      <c r="D49" s="261">
        <v>1</v>
      </c>
      <c r="E49" s="261" t="s">
        <v>600</v>
      </c>
      <c r="F49" s="261">
        <v>5</v>
      </c>
      <c r="G49" s="248">
        <f t="shared" si="1"/>
        <v>1</v>
      </c>
      <c r="H49" s="248" t="s">
        <v>36</v>
      </c>
    </row>
    <row r="50" spans="1:8" x14ac:dyDescent="0.3">
      <c r="A50" s="259" t="s">
        <v>750</v>
      </c>
      <c r="B50" s="268" t="s">
        <v>661</v>
      </c>
      <c r="C50" s="13" t="s">
        <v>11</v>
      </c>
      <c r="D50" s="261">
        <v>1</v>
      </c>
      <c r="E50" s="261" t="s">
        <v>613</v>
      </c>
      <c r="F50" s="261">
        <v>1</v>
      </c>
      <c r="G50" s="248">
        <f t="shared" si="1"/>
        <v>1</v>
      </c>
      <c r="H50" s="248" t="s">
        <v>36</v>
      </c>
    </row>
    <row r="51" spans="1:8" x14ac:dyDescent="0.3">
      <c r="A51" s="259" t="s">
        <v>664</v>
      </c>
      <c r="B51" s="268" t="s">
        <v>665</v>
      </c>
      <c r="C51" s="13" t="s">
        <v>11</v>
      </c>
      <c r="D51" s="261">
        <v>1</v>
      </c>
      <c r="E51" s="261" t="s">
        <v>613</v>
      </c>
      <c r="F51" s="261">
        <v>1</v>
      </c>
      <c r="G51" s="248">
        <f t="shared" si="1"/>
        <v>1</v>
      </c>
      <c r="H51" s="248" t="s">
        <v>36</v>
      </c>
    </row>
    <row r="52" spans="1:8" ht="46.8" x14ac:dyDescent="0.3">
      <c r="A52" s="11" t="s">
        <v>726</v>
      </c>
      <c r="B52" s="253" t="s">
        <v>508</v>
      </c>
      <c r="C52" s="13" t="s">
        <v>7</v>
      </c>
      <c r="D52" s="255">
        <v>1</v>
      </c>
      <c r="E52" s="255" t="s">
        <v>509</v>
      </c>
      <c r="F52" s="255">
        <v>3</v>
      </c>
      <c r="G52" s="248">
        <f t="shared" si="1"/>
        <v>1</v>
      </c>
      <c r="H52" s="248" t="s">
        <v>36</v>
      </c>
    </row>
    <row r="53" spans="1:8" ht="31.2" x14ac:dyDescent="0.3">
      <c r="A53" s="11" t="s">
        <v>393</v>
      </c>
      <c r="B53" s="276" t="s">
        <v>394</v>
      </c>
      <c r="C53" s="13" t="s">
        <v>11</v>
      </c>
      <c r="D53" s="13">
        <v>1</v>
      </c>
      <c r="E53" s="13" t="s">
        <v>386</v>
      </c>
      <c r="F53" s="13">
        <v>2</v>
      </c>
      <c r="G53" s="248">
        <f t="shared" si="1"/>
        <v>1</v>
      </c>
      <c r="H53" s="248" t="s">
        <v>36</v>
      </c>
    </row>
    <row r="54" spans="1:8" ht="31.2" x14ac:dyDescent="0.3">
      <c r="A54" s="259" t="s">
        <v>704</v>
      </c>
      <c r="B54" s="268" t="s">
        <v>705</v>
      </c>
      <c r="C54" s="13" t="s">
        <v>11</v>
      </c>
      <c r="D54" s="261">
        <v>1</v>
      </c>
      <c r="E54" s="261" t="s">
        <v>613</v>
      </c>
      <c r="F54" s="261">
        <v>1</v>
      </c>
      <c r="G54" s="248">
        <f t="shared" si="1"/>
        <v>1</v>
      </c>
      <c r="H54" s="248" t="s">
        <v>36</v>
      </c>
    </row>
    <row r="55" spans="1:8" ht="31.2" x14ac:dyDescent="0.3">
      <c r="A55" s="11" t="s">
        <v>422</v>
      </c>
      <c r="B55" s="276" t="s">
        <v>423</v>
      </c>
      <c r="C55" s="13" t="s">
        <v>11</v>
      </c>
      <c r="D55" s="13">
        <v>1</v>
      </c>
      <c r="E55" s="13" t="s">
        <v>386</v>
      </c>
      <c r="F55" s="13">
        <v>2</v>
      </c>
      <c r="G55" s="248">
        <f t="shared" si="1"/>
        <v>1</v>
      </c>
      <c r="H55" s="248" t="s">
        <v>36</v>
      </c>
    </row>
    <row r="56" spans="1:8" ht="31.2" x14ac:dyDescent="0.3">
      <c r="A56" s="289" t="s">
        <v>749</v>
      </c>
      <c r="B56" s="268" t="s">
        <v>659</v>
      </c>
      <c r="C56" s="13" t="s">
        <v>11</v>
      </c>
      <c r="D56" s="279">
        <v>1</v>
      </c>
      <c r="E56" s="261" t="s">
        <v>596</v>
      </c>
      <c r="F56" s="261">
        <v>10</v>
      </c>
      <c r="G56" s="248">
        <f t="shared" si="1"/>
        <v>1</v>
      </c>
      <c r="H56" s="248" t="s">
        <v>36</v>
      </c>
    </row>
    <row r="57" spans="1:8" x14ac:dyDescent="0.3">
      <c r="A57" s="259" t="s">
        <v>734</v>
      </c>
      <c r="B57" s="268" t="s">
        <v>618</v>
      </c>
      <c r="C57" s="13" t="s">
        <v>11</v>
      </c>
      <c r="D57" s="261">
        <v>1</v>
      </c>
      <c r="E57" s="261" t="s">
        <v>596</v>
      </c>
      <c r="F57" s="261">
        <v>10</v>
      </c>
      <c r="G57" s="248">
        <f t="shared" si="1"/>
        <v>1</v>
      </c>
      <c r="H57" s="248" t="s">
        <v>36</v>
      </c>
    </row>
    <row r="58" spans="1:8" ht="31.2" x14ac:dyDescent="0.3">
      <c r="A58" s="289" t="s">
        <v>634</v>
      </c>
      <c r="B58" s="268" t="s">
        <v>635</v>
      </c>
      <c r="C58" s="13" t="s">
        <v>11</v>
      </c>
      <c r="D58" s="279">
        <v>1</v>
      </c>
      <c r="E58" s="261" t="s">
        <v>596</v>
      </c>
      <c r="F58" s="261">
        <v>10</v>
      </c>
      <c r="G58" s="248">
        <f t="shared" si="1"/>
        <v>1</v>
      </c>
      <c r="H58" s="248" t="s">
        <v>36</v>
      </c>
    </row>
    <row r="59" spans="1:8" x14ac:dyDescent="0.3">
      <c r="A59" s="259" t="s">
        <v>605</v>
      </c>
      <c r="B59" s="268" t="s">
        <v>606</v>
      </c>
      <c r="C59" s="13" t="s">
        <v>11</v>
      </c>
      <c r="D59" s="279">
        <v>1</v>
      </c>
      <c r="E59" s="261" t="s">
        <v>596</v>
      </c>
      <c r="F59" s="261">
        <v>10</v>
      </c>
      <c r="G59" s="248">
        <f t="shared" si="1"/>
        <v>1</v>
      </c>
      <c r="H59" s="248" t="s">
        <v>36</v>
      </c>
    </row>
    <row r="60" spans="1:8" x14ac:dyDescent="0.3">
      <c r="A60" s="259" t="s">
        <v>743</v>
      </c>
      <c r="B60" s="268" t="s">
        <v>643</v>
      </c>
      <c r="C60" s="13" t="s">
        <v>11</v>
      </c>
      <c r="D60" s="261">
        <v>1</v>
      </c>
      <c r="E60" s="261" t="s">
        <v>596</v>
      </c>
      <c r="F60" s="261">
        <v>10</v>
      </c>
      <c r="G60" s="248">
        <f t="shared" si="1"/>
        <v>1</v>
      </c>
      <c r="H60" s="248" t="s">
        <v>36</v>
      </c>
    </row>
    <row r="61" spans="1:8" x14ac:dyDescent="0.3">
      <c r="A61" s="289" t="s">
        <v>744</v>
      </c>
      <c r="B61" s="268" t="s">
        <v>645</v>
      </c>
      <c r="C61" s="13" t="s">
        <v>11</v>
      </c>
      <c r="D61" s="279">
        <v>1</v>
      </c>
      <c r="E61" s="261" t="s">
        <v>613</v>
      </c>
      <c r="F61" s="261">
        <v>1</v>
      </c>
      <c r="G61" s="248">
        <f t="shared" si="1"/>
        <v>1</v>
      </c>
      <c r="H61" s="248" t="s">
        <v>36</v>
      </c>
    </row>
    <row r="62" spans="1:8" ht="31.2" x14ac:dyDescent="0.3">
      <c r="A62" s="11" t="s">
        <v>510</v>
      </c>
      <c r="B62" s="253" t="s">
        <v>511</v>
      </c>
      <c r="C62" s="13" t="s">
        <v>11</v>
      </c>
      <c r="D62" s="256">
        <v>1</v>
      </c>
      <c r="E62" s="256" t="s">
        <v>509</v>
      </c>
      <c r="F62" s="255">
        <v>3</v>
      </c>
      <c r="G62" s="248">
        <f t="shared" si="1"/>
        <v>1</v>
      </c>
      <c r="H62" s="248" t="s">
        <v>36</v>
      </c>
    </row>
    <row r="63" spans="1:8" x14ac:dyDescent="0.3">
      <c r="A63" s="11" t="s">
        <v>26</v>
      </c>
      <c r="B63" s="276" t="s">
        <v>170</v>
      </c>
      <c r="C63" s="13" t="s">
        <v>5</v>
      </c>
      <c r="D63" s="256">
        <v>1</v>
      </c>
      <c r="E63" s="299" t="s">
        <v>163</v>
      </c>
      <c r="F63" s="255">
        <v>12</v>
      </c>
      <c r="G63" s="248">
        <f t="shared" si="1"/>
        <v>1</v>
      </c>
      <c r="H63" s="248" t="s">
        <v>36</v>
      </c>
    </row>
    <row r="64" spans="1:8" ht="31.2" x14ac:dyDescent="0.3">
      <c r="A64" s="11" t="s">
        <v>403</v>
      </c>
      <c r="B64" s="276" t="s">
        <v>404</v>
      </c>
      <c r="C64" s="13" t="s">
        <v>11</v>
      </c>
      <c r="D64" s="299">
        <v>1</v>
      </c>
      <c r="E64" s="299" t="s">
        <v>386</v>
      </c>
      <c r="F64" s="13">
        <v>2</v>
      </c>
      <c r="G64" s="248">
        <f t="shared" si="1"/>
        <v>1</v>
      </c>
      <c r="H64" s="248" t="s">
        <v>36</v>
      </c>
    </row>
    <row r="65" spans="1:8" x14ac:dyDescent="0.3">
      <c r="A65" s="11" t="s">
        <v>525</v>
      </c>
      <c r="B65" s="253" t="s">
        <v>526</v>
      </c>
      <c r="C65" s="13" t="s">
        <v>11</v>
      </c>
      <c r="D65" s="255">
        <v>1</v>
      </c>
      <c r="E65" s="255" t="s">
        <v>516</v>
      </c>
      <c r="F65" s="255">
        <v>2</v>
      </c>
      <c r="G65" s="248">
        <f t="shared" si="1"/>
        <v>2</v>
      </c>
      <c r="H65" s="248" t="s">
        <v>36</v>
      </c>
    </row>
    <row r="66" spans="1:8" x14ac:dyDescent="0.3">
      <c r="A66" s="259" t="s">
        <v>525</v>
      </c>
      <c r="B66" s="268" t="s">
        <v>673</v>
      </c>
      <c r="C66" s="13" t="s">
        <v>11</v>
      </c>
      <c r="D66" s="261">
        <v>1</v>
      </c>
      <c r="E66" s="261" t="s">
        <v>613</v>
      </c>
      <c r="F66" s="261">
        <v>1</v>
      </c>
      <c r="G66" s="248">
        <f t="shared" ref="G66:G97" si="2">COUNTIF($A$2:$A$999,A66)</f>
        <v>2</v>
      </c>
      <c r="H66" s="248" t="s">
        <v>36</v>
      </c>
    </row>
    <row r="67" spans="1:8" x14ac:dyDescent="0.3">
      <c r="A67" s="259" t="s">
        <v>674</v>
      </c>
      <c r="B67" s="268" t="s">
        <v>675</v>
      </c>
      <c r="C67" s="13" t="s">
        <v>11</v>
      </c>
      <c r="D67" s="261">
        <v>1</v>
      </c>
      <c r="E67" s="261" t="s">
        <v>600</v>
      </c>
      <c r="F67" s="261">
        <v>5</v>
      </c>
      <c r="G67" s="248">
        <f t="shared" si="2"/>
        <v>1</v>
      </c>
      <c r="H67" s="248" t="s">
        <v>36</v>
      </c>
    </row>
    <row r="68" spans="1:8" x14ac:dyDescent="0.3">
      <c r="A68" s="11" t="s">
        <v>339</v>
      </c>
      <c r="B68" s="254" t="s">
        <v>340</v>
      </c>
      <c r="C68" s="13" t="s">
        <v>11</v>
      </c>
      <c r="D68" s="255">
        <v>1</v>
      </c>
      <c r="E68" s="255" t="s">
        <v>330</v>
      </c>
      <c r="F68" s="255">
        <v>5</v>
      </c>
      <c r="G68" s="248">
        <f t="shared" si="2"/>
        <v>1</v>
      </c>
      <c r="H68" s="248" t="s">
        <v>36</v>
      </c>
    </row>
    <row r="69" spans="1:8" ht="31.2" x14ac:dyDescent="0.3">
      <c r="A69" s="259" t="s">
        <v>747</v>
      </c>
      <c r="B69" s="268" t="s">
        <v>651</v>
      </c>
      <c r="C69" s="13" t="s">
        <v>11</v>
      </c>
      <c r="D69" s="261">
        <v>1</v>
      </c>
      <c r="E69" s="279" t="s">
        <v>596</v>
      </c>
      <c r="F69" s="261">
        <v>10</v>
      </c>
      <c r="G69" s="248">
        <f t="shared" si="2"/>
        <v>1</v>
      </c>
      <c r="H69" s="248" t="s">
        <v>36</v>
      </c>
    </row>
    <row r="70" spans="1:8" x14ac:dyDescent="0.3">
      <c r="A70" s="290" t="s">
        <v>693</v>
      </c>
      <c r="B70" s="295" t="s">
        <v>694</v>
      </c>
      <c r="C70" s="13" t="s">
        <v>11</v>
      </c>
      <c r="D70" s="261">
        <v>1</v>
      </c>
      <c r="E70" s="261" t="s">
        <v>613</v>
      </c>
      <c r="F70" s="261">
        <v>1</v>
      </c>
      <c r="G70" s="248">
        <f t="shared" si="2"/>
        <v>1</v>
      </c>
      <c r="H70" s="248" t="s">
        <v>36</v>
      </c>
    </row>
    <row r="71" spans="1:8" ht="31.2" x14ac:dyDescent="0.3">
      <c r="A71" s="290" t="s">
        <v>607</v>
      </c>
      <c r="B71" s="295" t="s">
        <v>608</v>
      </c>
      <c r="C71" s="13" t="s">
        <v>11</v>
      </c>
      <c r="D71" s="261">
        <v>1</v>
      </c>
      <c r="E71" s="261" t="s">
        <v>600</v>
      </c>
      <c r="F71" s="261">
        <v>5</v>
      </c>
      <c r="G71" s="248">
        <f t="shared" si="2"/>
        <v>1</v>
      </c>
      <c r="H71" s="248" t="s">
        <v>36</v>
      </c>
    </row>
    <row r="72" spans="1:8" x14ac:dyDescent="0.3">
      <c r="A72" s="11" t="s">
        <v>527</v>
      </c>
      <c r="B72" s="253" t="s">
        <v>528</v>
      </c>
      <c r="C72" s="13" t="s">
        <v>11</v>
      </c>
      <c r="D72" s="255">
        <v>1</v>
      </c>
      <c r="E72" s="255" t="s">
        <v>497</v>
      </c>
      <c r="F72" s="255">
        <v>1</v>
      </c>
      <c r="G72" s="248">
        <f t="shared" si="2"/>
        <v>1</v>
      </c>
      <c r="H72" s="248" t="s">
        <v>36</v>
      </c>
    </row>
    <row r="73" spans="1:8" ht="31.2" x14ac:dyDescent="0.3">
      <c r="A73" s="11" t="s">
        <v>17</v>
      </c>
      <c r="B73" s="253" t="s">
        <v>169</v>
      </c>
      <c r="C73" s="13" t="s">
        <v>17</v>
      </c>
      <c r="D73" s="255">
        <v>1</v>
      </c>
      <c r="E73" s="13" t="s">
        <v>163</v>
      </c>
      <c r="F73" s="255">
        <v>12</v>
      </c>
      <c r="G73" s="248">
        <f t="shared" si="2"/>
        <v>1</v>
      </c>
      <c r="H73" s="248" t="s">
        <v>36</v>
      </c>
    </row>
    <row r="74" spans="1:8" ht="31.2" x14ac:dyDescent="0.3">
      <c r="A74" s="11" t="s">
        <v>452</v>
      </c>
      <c r="B74" s="276" t="s">
        <v>453</v>
      </c>
      <c r="C74" s="13" t="s">
        <v>11</v>
      </c>
      <c r="D74" s="13">
        <v>1</v>
      </c>
      <c r="E74" s="13" t="s">
        <v>411</v>
      </c>
      <c r="F74" s="13">
        <v>1</v>
      </c>
      <c r="G74" s="248">
        <f t="shared" si="2"/>
        <v>1</v>
      </c>
      <c r="H74" s="248" t="s">
        <v>36</v>
      </c>
    </row>
    <row r="75" spans="1:8" ht="46.8" x14ac:dyDescent="0.3">
      <c r="A75" s="11" t="s">
        <v>514</v>
      </c>
      <c r="B75" s="253" t="s">
        <v>515</v>
      </c>
      <c r="C75" s="13" t="s">
        <v>11</v>
      </c>
      <c r="D75" s="255">
        <v>1</v>
      </c>
      <c r="E75" s="255" t="s">
        <v>516</v>
      </c>
      <c r="F75" s="255">
        <v>2</v>
      </c>
      <c r="G75" s="248">
        <f t="shared" si="2"/>
        <v>1</v>
      </c>
      <c r="H75" s="248" t="s">
        <v>36</v>
      </c>
    </row>
    <row r="76" spans="1:8" x14ac:dyDescent="0.3">
      <c r="A76" s="11" t="s">
        <v>550</v>
      </c>
      <c r="B76" s="253" t="s">
        <v>551</v>
      </c>
      <c r="C76" s="13" t="s">
        <v>11</v>
      </c>
      <c r="D76" s="255">
        <v>15</v>
      </c>
      <c r="E76" s="255" t="s">
        <v>497</v>
      </c>
      <c r="F76" s="251">
        <v>15</v>
      </c>
      <c r="G76" s="248">
        <f t="shared" si="2"/>
        <v>2</v>
      </c>
      <c r="H76" s="248" t="s">
        <v>36</v>
      </c>
    </row>
    <row r="77" spans="1:8" x14ac:dyDescent="0.3">
      <c r="A77" s="259" t="s">
        <v>550</v>
      </c>
      <c r="B77" s="268" t="s">
        <v>688</v>
      </c>
      <c r="C77" s="13" t="s">
        <v>11</v>
      </c>
      <c r="D77" s="261">
        <v>1</v>
      </c>
      <c r="E77" s="261" t="s">
        <v>616</v>
      </c>
      <c r="F77" s="261">
        <v>2</v>
      </c>
      <c r="G77" s="248">
        <f t="shared" si="2"/>
        <v>2</v>
      </c>
      <c r="H77" s="248" t="s">
        <v>36</v>
      </c>
    </row>
    <row r="78" spans="1:8" ht="46.8" x14ac:dyDescent="0.3">
      <c r="A78" s="11" t="s">
        <v>412</v>
      </c>
      <c r="B78" s="276" t="s">
        <v>410</v>
      </c>
      <c r="C78" s="13" t="s">
        <v>5</v>
      </c>
      <c r="D78" s="299">
        <v>1</v>
      </c>
      <c r="E78" s="299" t="s">
        <v>411</v>
      </c>
      <c r="F78" s="13">
        <v>1</v>
      </c>
      <c r="G78" s="248">
        <f t="shared" si="2"/>
        <v>1</v>
      </c>
      <c r="H78" s="248" t="s">
        <v>36</v>
      </c>
    </row>
    <row r="79" spans="1:8" ht="31.2" x14ac:dyDescent="0.3">
      <c r="A79" s="11" t="s">
        <v>409</v>
      </c>
      <c r="B79" s="264" t="s">
        <v>410</v>
      </c>
      <c r="C79" s="13" t="s">
        <v>5</v>
      </c>
      <c r="D79" s="299">
        <v>1</v>
      </c>
      <c r="E79" s="299" t="s">
        <v>411</v>
      </c>
      <c r="F79" s="13">
        <v>1</v>
      </c>
      <c r="G79" s="248">
        <f t="shared" si="2"/>
        <v>1</v>
      </c>
      <c r="H79" s="248" t="s">
        <v>36</v>
      </c>
    </row>
    <row r="80" spans="1:8" x14ac:dyDescent="0.3">
      <c r="A80" s="259" t="s">
        <v>682</v>
      </c>
      <c r="B80" s="294" t="s">
        <v>683</v>
      </c>
      <c r="C80" s="13" t="s">
        <v>11</v>
      </c>
      <c r="D80" s="279">
        <v>1</v>
      </c>
      <c r="E80" s="279" t="s">
        <v>613</v>
      </c>
      <c r="F80" s="261">
        <v>1</v>
      </c>
      <c r="G80" s="248">
        <f t="shared" si="2"/>
        <v>1</v>
      </c>
      <c r="H80" s="248" t="s">
        <v>36</v>
      </c>
    </row>
    <row r="81" spans="1:8" x14ac:dyDescent="0.3">
      <c r="A81" s="259" t="s">
        <v>691</v>
      </c>
      <c r="B81" s="268" t="s">
        <v>692</v>
      </c>
      <c r="C81" s="13" t="s">
        <v>11</v>
      </c>
      <c r="D81" s="279">
        <v>1</v>
      </c>
      <c r="E81" s="279" t="s">
        <v>613</v>
      </c>
      <c r="F81" s="261">
        <v>1</v>
      </c>
      <c r="G81" s="248">
        <f t="shared" si="2"/>
        <v>1</v>
      </c>
      <c r="H81" s="248" t="s">
        <v>36</v>
      </c>
    </row>
    <row r="82" spans="1:8" x14ac:dyDescent="0.3">
      <c r="A82" s="259" t="s">
        <v>733</v>
      </c>
      <c r="B82" s="268" t="s">
        <v>615</v>
      </c>
      <c r="C82" s="13" t="s">
        <v>11</v>
      </c>
      <c r="D82" s="279">
        <v>1</v>
      </c>
      <c r="E82" s="279" t="s">
        <v>616</v>
      </c>
      <c r="F82" s="261">
        <v>2</v>
      </c>
      <c r="G82" s="248">
        <f t="shared" si="2"/>
        <v>1</v>
      </c>
      <c r="H82" s="248" t="s">
        <v>36</v>
      </c>
    </row>
    <row r="83" spans="1:8" ht="46.8" x14ac:dyDescent="0.3">
      <c r="A83" s="11" t="s">
        <v>530</v>
      </c>
      <c r="B83" s="253" t="s">
        <v>531</v>
      </c>
      <c r="C83" s="13" t="s">
        <v>11</v>
      </c>
      <c r="D83" s="256">
        <v>1</v>
      </c>
      <c r="E83" s="256" t="s">
        <v>497</v>
      </c>
      <c r="F83" s="255">
        <v>1</v>
      </c>
      <c r="G83" s="248">
        <f t="shared" si="2"/>
        <v>1</v>
      </c>
      <c r="H83" s="248" t="s">
        <v>36</v>
      </c>
    </row>
    <row r="84" spans="1:8" ht="31.2" x14ac:dyDescent="0.3">
      <c r="A84" s="11" t="s">
        <v>532</v>
      </c>
      <c r="B84" s="253" t="s">
        <v>533</v>
      </c>
      <c r="C84" s="13" t="s">
        <v>11</v>
      </c>
      <c r="D84" s="256">
        <v>1</v>
      </c>
      <c r="E84" s="256" t="s">
        <v>497</v>
      </c>
      <c r="F84" s="255">
        <v>1</v>
      </c>
      <c r="G84" s="248">
        <f t="shared" si="2"/>
        <v>1</v>
      </c>
      <c r="H84" s="248" t="s">
        <v>36</v>
      </c>
    </row>
    <row r="85" spans="1:8" ht="31.2" x14ac:dyDescent="0.3">
      <c r="A85" s="11" t="s">
        <v>424</v>
      </c>
      <c r="B85" s="276" t="s">
        <v>425</v>
      </c>
      <c r="C85" s="13" t="s">
        <v>11</v>
      </c>
      <c r="D85" s="299">
        <v>1</v>
      </c>
      <c r="E85" s="299" t="s">
        <v>386</v>
      </c>
      <c r="F85" s="13">
        <v>2</v>
      </c>
      <c r="G85" s="248">
        <f t="shared" si="2"/>
        <v>1</v>
      </c>
      <c r="H85" s="248" t="s">
        <v>36</v>
      </c>
    </row>
    <row r="86" spans="1:8" ht="31.2" x14ac:dyDescent="0.3">
      <c r="A86" s="11" t="s">
        <v>534</v>
      </c>
      <c r="B86" s="253" t="s">
        <v>535</v>
      </c>
      <c r="C86" s="13" t="s">
        <v>11</v>
      </c>
      <c r="D86" s="256">
        <v>1</v>
      </c>
      <c r="E86" s="256" t="s">
        <v>497</v>
      </c>
      <c r="F86" s="255">
        <v>1</v>
      </c>
      <c r="G86" s="248">
        <f t="shared" si="2"/>
        <v>1</v>
      </c>
      <c r="H86" s="248" t="s">
        <v>36</v>
      </c>
    </row>
    <row r="87" spans="1:8" x14ac:dyDescent="0.3">
      <c r="A87" s="259" t="s">
        <v>740</v>
      </c>
      <c r="B87" s="268" t="s">
        <v>637</v>
      </c>
      <c r="C87" s="13" t="s">
        <v>11</v>
      </c>
      <c r="D87" s="279">
        <v>1</v>
      </c>
      <c r="E87" s="279" t="s">
        <v>616</v>
      </c>
      <c r="F87" s="261">
        <v>2</v>
      </c>
      <c r="G87" s="248">
        <f t="shared" si="2"/>
        <v>2</v>
      </c>
      <c r="H87" s="248" t="s">
        <v>36</v>
      </c>
    </row>
    <row r="88" spans="1:8" x14ac:dyDescent="0.3">
      <c r="A88" s="259" t="s">
        <v>740</v>
      </c>
      <c r="B88" s="268" t="s">
        <v>703</v>
      </c>
      <c r="C88" s="13" t="s">
        <v>11</v>
      </c>
      <c r="D88" s="279">
        <v>1</v>
      </c>
      <c r="E88" s="279" t="s">
        <v>613</v>
      </c>
      <c r="F88" s="261">
        <v>1</v>
      </c>
      <c r="G88" s="248">
        <f t="shared" si="2"/>
        <v>2</v>
      </c>
      <c r="H88" s="248" t="s">
        <v>36</v>
      </c>
    </row>
    <row r="89" spans="1:8" x14ac:dyDescent="0.3">
      <c r="A89" s="11" t="s">
        <v>148</v>
      </c>
      <c r="B89" s="253" t="s">
        <v>149</v>
      </c>
      <c r="C89" s="13" t="s">
        <v>11</v>
      </c>
      <c r="D89" s="299">
        <v>1</v>
      </c>
      <c r="E89" s="299" t="s">
        <v>151</v>
      </c>
      <c r="F89" s="13">
        <v>4</v>
      </c>
      <c r="G89" s="248">
        <f t="shared" si="2"/>
        <v>1</v>
      </c>
      <c r="H89" s="248" t="s">
        <v>36</v>
      </c>
    </row>
    <row r="90" spans="1:8" x14ac:dyDescent="0.3">
      <c r="A90" s="259" t="s">
        <v>624</v>
      </c>
      <c r="B90" s="280" t="s">
        <v>625</v>
      </c>
      <c r="C90" s="13" t="s">
        <v>11</v>
      </c>
      <c r="D90" s="279">
        <v>1</v>
      </c>
      <c r="E90" s="279" t="s">
        <v>596</v>
      </c>
      <c r="F90" s="261">
        <v>10</v>
      </c>
      <c r="G90" s="248">
        <f t="shared" si="2"/>
        <v>1</v>
      </c>
      <c r="H90" s="248" t="s">
        <v>36</v>
      </c>
    </row>
    <row r="91" spans="1:8" x14ac:dyDescent="0.3">
      <c r="A91" s="259" t="s">
        <v>736</v>
      </c>
      <c r="B91" s="280" t="s">
        <v>620</v>
      </c>
      <c r="C91" s="13" t="s">
        <v>11</v>
      </c>
      <c r="D91" s="279">
        <v>1</v>
      </c>
      <c r="E91" s="279" t="s">
        <v>613</v>
      </c>
      <c r="F91" s="261">
        <v>1</v>
      </c>
      <c r="G91" s="248">
        <f t="shared" si="2"/>
        <v>1</v>
      </c>
      <c r="H91" s="248" t="s">
        <v>36</v>
      </c>
    </row>
    <row r="92" spans="1:8" ht="31.2" x14ac:dyDescent="0.3">
      <c r="A92" s="11" t="s">
        <v>401</v>
      </c>
      <c r="B92" s="293" t="s">
        <v>402</v>
      </c>
      <c r="C92" s="13" t="s">
        <v>11</v>
      </c>
      <c r="D92" s="299">
        <v>1</v>
      </c>
      <c r="E92" s="299" t="s">
        <v>386</v>
      </c>
      <c r="F92" s="13">
        <v>2</v>
      </c>
      <c r="G92" s="248">
        <f t="shared" si="2"/>
        <v>1</v>
      </c>
      <c r="H92" s="248" t="s">
        <v>36</v>
      </c>
    </row>
    <row r="93" spans="1:8" x14ac:dyDescent="0.3">
      <c r="A93" s="11" t="s">
        <v>123</v>
      </c>
      <c r="B93" s="293" t="s">
        <v>124</v>
      </c>
      <c r="C93" s="13" t="s">
        <v>7</v>
      </c>
      <c r="D93" s="256">
        <v>1</v>
      </c>
      <c r="E93" s="299" t="s">
        <v>156</v>
      </c>
      <c r="F93" s="255">
        <v>6</v>
      </c>
      <c r="G93" s="248">
        <f t="shared" si="2"/>
        <v>1</v>
      </c>
      <c r="H93" s="248" t="s">
        <v>36</v>
      </c>
    </row>
    <row r="94" spans="1:8" x14ac:dyDescent="0.3">
      <c r="A94" s="11" t="s">
        <v>255</v>
      </c>
      <c r="B94" s="274" t="s">
        <v>256</v>
      </c>
      <c r="C94" s="13" t="s">
        <v>7</v>
      </c>
      <c r="D94" s="299">
        <v>1</v>
      </c>
      <c r="E94" s="299" t="s">
        <v>257</v>
      </c>
      <c r="F94" s="13">
        <v>10</v>
      </c>
      <c r="G94" s="248">
        <f t="shared" si="2"/>
        <v>1</v>
      </c>
      <c r="H94" s="248" t="s">
        <v>36</v>
      </c>
    </row>
    <row r="95" spans="1:8" ht="31.2" x14ac:dyDescent="0.3">
      <c r="A95" s="11" t="s">
        <v>721</v>
      </c>
      <c r="B95" s="293" t="s">
        <v>417</v>
      </c>
      <c r="C95" s="13" t="s">
        <v>11</v>
      </c>
      <c r="D95" s="299">
        <v>1</v>
      </c>
      <c r="E95" s="299" t="s">
        <v>411</v>
      </c>
      <c r="F95" s="13">
        <v>1</v>
      </c>
      <c r="G95" s="248">
        <f t="shared" si="2"/>
        <v>1</v>
      </c>
      <c r="H95" s="248" t="s">
        <v>36</v>
      </c>
    </row>
    <row r="96" spans="1:8" x14ac:dyDescent="0.3">
      <c r="A96" s="259" t="s">
        <v>609</v>
      </c>
      <c r="B96" s="294" t="s">
        <v>610</v>
      </c>
      <c r="C96" s="13" t="s">
        <v>11</v>
      </c>
      <c r="D96" s="279">
        <v>1</v>
      </c>
      <c r="E96" s="279" t="s">
        <v>600</v>
      </c>
      <c r="F96" s="261">
        <v>5</v>
      </c>
      <c r="G96" s="248">
        <f t="shared" si="2"/>
        <v>1</v>
      </c>
      <c r="H96" s="248" t="s">
        <v>36</v>
      </c>
    </row>
    <row r="97" spans="1:8" x14ac:dyDescent="0.3">
      <c r="A97" s="11" t="s">
        <v>23</v>
      </c>
      <c r="B97" s="253" t="s">
        <v>259</v>
      </c>
      <c r="C97" s="13" t="s">
        <v>7</v>
      </c>
      <c r="D97" s="299">
        <v>1</v>
      </c>
      <c r="E97" s="299" t="s">
        <v>257</v>
      </c>
      <c r="F97" s="13">
        <v>10</v>
      </c>
      <c r="G97" s="248">
        <f t="shared" si="2"/>
        <v>1</v>
      </c>
      <c r="H97" s="248" t="s">
        <v>36</v>
      </c>
    </row>
    <row r="98" spans="1:8" ht="31.2" x14ac:dyDescent="0.3">
      <c r="A98" s="11" t="s">
        <v>418</v>
      </c>
      <c r="B98" s="276" t="s">
        <v>419</v>
      </c>
      <c r="C98" s="13" t="s">
        <v>11</v>
      </c>
      <c r="D98" s="299">
        <v>1</v>
      </c>
      <c r="E98" s="299" t="s">
        <v>411</v>
      </c>
      <c r="F98" s="13">
        <v>1</v>
      </c>
      <c r="G98" s="248">
        <f t="shared" ref="G98:G133" si="3">COUNTIF($A$2:$A$999,A98)</f>
        <v>1</v>
      </c>
      <c r="H98" s="248" t="s">
        <v>36</v>
      </c>
    </row>
    <row r="99" spans="1:8" x14ac:dyDescent="0.3">
      <c r="A99" s="11" t="s">
        <v>341</v>
      </c>
      <c r="B99" s="250" t="s">
        <v>342</v>
      </c>
      <c r="C99" s="13" t="s">
        <v>7</v>
      </c>
      <c r="D99" s="256">
        <v>1</v>
      </c>
      <c r="E99" s="256" t="s">
        <v>330</v>
      </c>
      <c r="F99" s="255">
        <v>10</v>
      </c>
      <c r="G99" s="248">
        <f t="shared" si="3"/>
        <v>1</v>
      </c>
      <c r="H99" s="248" t="s">
        <v>36</v>
      </c>
    </row>
    <row r="100" spans="1:8" x14ac:dyDescent="0.3">
      <c r="A100" s="11" t="s">
        <v>166</v>
      </c>
      <c r="B100" s="276" t="s">
        <v>167</v>
      </c>
      <c r="C100" s="13" t="s">
        <v>7</v>
      </c>
      <c r="D100" s="256">
        <v>1</v>
      </c>
      <c r="E100" s="299" t="s">
        <v>163</v>
      </c>
      <c r="F100" s="255">
        <v>12</v>
      </c>
      <c r="G100" s="248">
        <f t="shared" si="3"/>
        <v>1</v>
      </c>
      <c r="H100" s="248" t="s">
        <v>36</v>
      </c>
    </row>
    <row r="101" spans="1:8" x14ac:dyDescent="0.3">
      <c r="A101" s="11" t="s">
        <v>727</v>
      </c>
      <c r="B101" s="252" t="s">
        <v>518</v>
      </c>
      <c r="C101" s="13" t="s">
        <v>11</v>
      </c>
      <c r="D101" s="256">
        <v>1</v>
      </c>
      <c r="E101" s="299" t="s">
        <v>519</v>
      </c>
      <c r="F101" s="255">
        <v>2</v>
      </c>
      <c r="G101" s="248">
        <f t="shared" si="3"/>
        <v>1</v>
      </c>
      <c r="H101" s="248" t="s">
        <v>36</v>
      </c>
    </row>
    <row r="102" spans="1:8" x14ac:dyDescent="0.3">
      <c r="A102" s="11" t="s">
        <v>333</v>
      </c>
      <c r="B102" s="254" t="s">
        <v>334</v>
      </c>
      <c r="C102" s="13" t="s">
        <v>11</v>
      </c>
      <c r="D102" s="256">
        <v>1</v>
      </c>
      <c r="E102" s="256" t="s">
        <v>330</v>
      </c>
      <c r="F102" s="255">
        <v>5</v>
      </c>
      <c r="G102" s="248">
        <f t="shared" si="3"/>
        <v>1</v>
      </c>
      <c r="H102" s="248" t="s">
        <v>36</v>
      </c>
    </row>
    <row r="103" spans="1:8" x14ac:dyDescent="0.3">
      <c r="A103" s="11" t="s">
        <v>548</v>
      </c>
      <c r="B103" s="274" t="s">
        <v>549</v>
      </c>
      <c r="C103" s="13" t="s">
        <v>11</v>
      </c>
      <c r="D103" s="256">
        <v>15</v>
      </c>
      <c r="E103" s="256" t="s">
        <v>497</v>
      </c>
      <c r="F103" s="255">
        <v>15</v>
      </c>
      <c r="G103" s="248">
        <f t="shared" si="3"/>
        <v>1</v>
      </c>
      <c r="H103" s="248" t="s">
        <v>36</v>
      </c>
    </row>
    <row r="104" spans="1:8" x14ac:dyDescent="0.3">
      <c r="A104" s="259" t="s">
        <v>668</v>
      </c>
      <c r="B104" s="280" t="s">
        <v>669</v>
      </c>
      <c r="C104" s="13" t="s">
        <v>11</v>
      </c>
      <c r="D104" s="279">
        <v>1</v>
      </c>
      <c r="E104" s="279" t="s">
        <v>616</v>
      </c>
      <c r="F104" s="261">
        <v>2</v>
      </c>
      <c r="G104" s="248">
        <f t="shared" si="3"/>
        <v>1</v>
      </c>
      <c r="H104" s="248" t="s">
        <v>36</v>
      </c>
    </row>
    <row r="105" spans="1:8" x14ac:dyDescent="0.3">
      <c r="A105" s="259" t="s">
        <v>670</v>
      </c>
      <c r="B105" s="280" t="s">
        <v>671</v>
      </c>
      <c r="C105" s="13" t="s">
        <v>11</v>
      </c>
      <c r="D105" s="279">
        <v>1</v>
      </c>
      <c r="E105" s="279" t="s">
        <v>616</v>
      </c>
      <c r="F105" s="261">
        <v>2</v>
      </c>
      <c r="G105" s="248">
        <f t="shared" si="3"/>
        <v>1</v>
      </c>
      <c r="H105" s="248" t="s">
        <v>36</v>
      </c>
    </row>
    <row r="106" spans="1:8" ht="31.2" x14ac:dyDescent="0.3">
      <c r="A106" s="259" t="s">
        <v>739</v>
      </c>
      <c r="B106" s="268" t="s">
        <v>631</v>
      </c>
      <c r="C106" s="13" t="s">
        <v>11</v>
      </c>
      <c r="D106" s="279">
        <v>1</v>
      </c>
      <c r="E106" s="279" t="s">
        <v>600</v>
      </c>
      <c r="F106" s="261">
        <v>5</v>
      </c>
      <c r="G106" s="248">
        <f t="shared" si="3"/>
        <v>1</v>
      </c>
      <c r="H106" s="248" t="s">
        <v>36</v>
      </c>
    </row>
    <row r="107" spans="1:8" ht="31.2" x14ac:dyDescent="0.3">
      <c r="A107" s="11" t="s">
        <v>542</v>
      </c>
      <c r="B107" s="274" t="s">
        <v>543</v>
      </c>
      <c r="C107" s="13" t="s">
        <v>11</v>
      </c>
      <c r="D107" s="256">
        <v>1</v>
      </c>
      <c r="E107" s="256" t="s">
        <v>541</v>
      </c>
      <c r="F107" s="255">
        <v>2</v>
      </c>
      <c r="G107" s="248">
        <f t="shared" si="3"/>
        <v>1</v>
      </c>
      <c r="H107" s="248" t="s">
        <v>36</v>
      </c>
    </row>
    <row r="108" spans="1:8" ht="31.2" x14ac:dyDescent="0.3">
      <c r="A108" s="11" t="s">
        <v>430</v>
      </c>
      <c r="B108" s="293" t="s">
        <v>431</v>
      </c>
      <c r="C108" s="13" t="s">
        <v>11</v>
      </c>
      <c r="D108" s="299">
        <v>1</v>
      </c>
      <c r="E108" s="299" t="s">
        <v>411</v>
      </c>
      <c r="F108" s="13">
        <v>1</v>
      </c>
      <c r="G108" s="248">
        <f t="shared" si="3"/>
        <v>1</v>
      </c>
      <c r="H108" s="248" t="s">
        <v>36</v>
      </c>
    </row>
    <row r="109" spans="1:8" ht="31.2" x14ac:dyDescent="0.3">
      <c r="A109" s="11" t="s">
        <v>438</v>
      </c>
      <c r="B109" s="293" t="s">
        <v>439</v>
      </c>
      <c r="C109" s="13" t="s">
        <v>11</v>
      </c>
      <c r="D109" s="299">
        <v>1</v>
      </c>
      <c r="E109" s="299" t="s">
        <v>411</v>
      </c>
      <c r="F109" s="13">
        <v>1</v>
      </c>
      <c r="G109" s="248">
        <f t="shared" si="3"/>
        <v>1</v>
      </c>
      <c r="H109" s="248" t="s">
        <v>36</v>
      </c>
    </row>
    <row r="110" spans="1:8" ht="62.4" x14ac:dyDescent="0.3">
      <c r="A110" s="11" t="s">
        <v>434</v>
      </c>
      <c r="B110" s="293" t="s">
        <v>435</v>
      </c>
      <c r="C110" s="13" t="s">
        <v>11</v>
      </c>
      <c r="D110" s="299">
        <v>1</v>
      </c>
      <c r="E110" s="299" t="s">
        <v>411</v>
      </c>
      <c r="F110" s="13">
        <v>1</v>
      </c>
      <c r="G110" s="248">
        <f t="shared" si="3"/>
        <v>1</v>
      </c>
      <c r="H110" s="248" t="s">
        <v>36</v>
      </c>
    </row>
    <row r="111" spans="1:8" ht="46.8" x14ac:dyDescent="0.3">
      <c r="A111" s="11" t="s">
        <v>722</v>
      </c>
      <c r="B111" s="293" t="s">
        <v>441</v>
      </c>
      <c r="C111" s="13" t="s">
        <v>11</v>
      </c>
      <c r="D111" s="299">
        <v>1</v>
      </c>
      <c r="E111" s="299" t="s">
        <v>411</v>
      </c>
      <c r="F111" s="13">
        <v>1</v>
      </c>
      <c r="G111" s="248">
        <f t="shared" si="3"/>
        <v>1</v>
      </c>
      <c r="H111" s="248" t="s">
        <v>36</v>
      </c>
    </row>
    <row r="112" spans="1:8" ht="46.8" x14ac:dyDescent="0.3">
      <c r="A112" s="11" t="s">
        <v>723</v>
      </c>
      <c r="B112" s="293" t="s">
        <v>443</v>
      </c>
      <c r="C112" s="13" t="s">
        <v>11</v>
      </c>
      <c r="D112" s="299">
        <v>1</v>
      </c>
      <c r="E112" s="299" t="s">
        <v>411</v>
      </c>
      <c r="F112" s="13">
        <v>1</v>
      </c>
      <c r="G112" s="248">
        <f t="shared" si="3"/>
        <v>1</v>
      </c>
      <c r="H112" s="248" t="s">
        <v>36</v>
      </c>
    </row>
    <row r="113" spans="1:8" ht="46.8" x14ac:dyDescent="0.3">
      <c r="A113" s="11" t="s">
        <v>436</v>
      </c>
      <c r="B113" s="276" t="s">
        <v>437</v>
      </c>
      <c r="C113" s="13" t="s">
        <v>11</v>
      </c>
      <c r="D113" s="299">
        <v>1</v>
      </c>
      <c r="E113" s="299" t="s">
        <v>411</v>
      </c>
      <c r="F113" s="13">
        <v>1</v>
      </c>
      <c r="G113" s="248">
        <f t="shared" si="3"/>
        <v>1</v>
      </c>
      <c r="H113" s="248" t="s">
        <v>36</v>
      </c>
    </row>
    <row r="114" spans="1:8" ht="46.8" x14ac:dyDescent="0.3">
      <c r="A114" s="11" t="s">
        <v>432</v>
      </c>
      <c r="B114" s="293" t="s">
        <v>433</v>
      </c>
      <c r="C114" s="13" t="s">
        <v>11</v>
      </c>
      <c r="D114" s="299">
        <v>1</v>
      </c>
      <c r="E114" s="299" t="s">
        <v>411</v>
      </c>
      <c r="F114" s="13">
        <v>1</v>
      </c>
      <c r="G114" s="248">
        <f t="shared" si="3"/>
        <v>2</v>
      </c>
      <c r="H114" s="248" t="s">
        <v>36</v>
      </c>
    </row>
    <row r="115" spans="1:8" ht="46.8" x14ac:dyDescent="0.3">
      <c r="A115" s="11" t="s">
        <v>432</v>
      </c>
      <c r="B115" s="274" t="s">
        <v>529</v>
      </c>
      <c r="C115" s="13" t="s">
        <v>11</v>
      </c>
      <c r="D115" s="256">
        <v>1</v>
      </c>
      <c r="E115" s="256" t="s">
        <v>497</v>
      </c>
      <c r="F115" s="255">
        <v>1</v>
      </c>
      <c r="G115" s="248">
        <f t="shared" si="3"/>
        <v>2</v>
      </c>
      <c r="H115" s="248" t="s">
        <v>36</v>
      </c>
    </row>
    <row r="116" spans="1:8" ht="31.2" x14ac:dyDescent="0.3">
      <c r="A116" s="11" t="s">
        <v>728</v>
      </c>
      <c r="B116" s="274" t="s">
        <v>537</v>
      </c>
      <c r="C116" s="13" t="s">
        <v>11</v>
      </c>
      <c r="D116" s="256">
        <v>1</v>
      </c>
      <c r="E116" s="256" t="s">
        <v>538</v>
      </c>
      <c r="F116" s="255">
        <v>3</v>
      </c>
      <c r="G116" s="248">
        <f t="shared" si="3"/>
        <v>1</v>
      </c>
      <c r="H116" s="248" t="s">
        <v>36</v>
      </c>
    </row>
    <row r="117" spans="1:8" ht="46.8" x14ac:dyDescent="0.3">
      <c r="A117" s="11" t="s">
        <v>450</v>
      </c>
      <c r="B117" s="293" t="s">
        <v>451</v>
      </c>
      <c r="C117" s="13" t="s">
        <v>11</v>
      </c>
      <c r="D117" s="299">
        <v>1</v>
      </c>
      <c r="E117" s="299" t="s">
        <v>411</v>
      </c>
      <c r="F117" s="13">
        <v>1</v>
      </c>
      <c r="G117" s="248">
        <f t="shared" si="3"/>
        <v>1</v>
      </c>
      <c r="H117" s="248" t="s">
        <v>36</v>
      </c>
    </row>
    <row r="118" spans="1:8" ht="31.2" x14ac:dyDescent="0.3">
      <c r="A118" s="259" t="s">
        <v>678</v>
      </c>
      <c r="B118" s="280" t="s">
        <v>679</v>
      </c>
      <c r="C118" s="13" t="s">
        <v>11</v>
      </c>
      <c r="D118" s="279">
        <v>1</v>
      </c>
      <c r="E118" s="279" t="s">
        <v>613</v>
      </c>
      <c r="F118" s="261">
        <v>1</v>
      </c>
      <c r="G118" s="248">
        <f t="shared" si="3"/>
        <v>1</v>
      </c>
      <c r="H118" s="248" t="s">
        <v>36</v>
      </c>
    </row>
    <row r="119" spans="1:8" x14ac:dyDescent="0.3">
      <c r="A119" s="259" t="s">
        <v>654</v>
      </c>
      <c r="B119" s="280" t="s">
        <v>655</v>
      </c>
      <c r="C119" s="13" t="s">
        <v>11</v>
      </c>
      <c r="D119" s="279">
        <v>1</v>
      </c>
      <c r="E119" s="279" t="s">
        <v>613</v>
      </c>
      <c r="F119" s="261">
        <v>1</v>
      </c>
      <c r="G119" s="248">
        <f t="shared" si="3"/>
        <v>1</v>
      </c>
      <c r="H119" s="248" t="s">
        <v>36</v>
      </c>
    </row>
    <row r="120" spans="1:8" ht="46.8" x14ac:dyDescent="0.3">
      <c r="A120" s="11" t="s">
        <v>539</v>
      </c>
      <c r="B120" s="274" t="s">
        <v>540</v>
      </c>
      <c r="C120" s="13" t="s">
        <v>11</v>
      </c>
      <c r="D120" s="256">
        <v>1</v>
      </c>
      <c r="E120" s="256" t="s">
        <v>541</v>
      </c>
      <c r="F120" s="255">
        <v>2</v>
      </c>
      <c r="G120" s="248">
        <f t="shared" si="3"/>
        <v>1</v>
      </c>
      <c r="H120" s="248" t="s">
        <v>36</v>
      </c>
    </row>
    <row r="121" spans="1:8" x14ac:dyDescent="0.3">
      <c r="A121" s="11" t="s">
        <v>161</v>
      </c>
      <c r="B121" s="274" t="s">
        <v>162</v>
      </c>
      <c r="C121" s="13" t="s">
        <v>11</v>
      </c>
      <c r="D121" s="299">
        <v>1</v>
      </c>
      <c r="E121" s="299" t="s">
        <v>163</v>
      </c>
      <c r="F121" s="13">
        <v>12</v>
      </c>
      <c r="G121" s="248">
        <f t="shared" si="3"/>
        <v>1</v>
      </c>
      <c r="H121" s="248" t="s">
        <v>36</v>
      </c>
    </row>
    <row r="122" spans="1:8" ht="31.2" x14ac:dyDescent="0.3">
      <c r="A122" s="11" t="s">
        <v>546</v>
      </c>
      <c r="B122" s="274" t="s">
        <v>547</v>
      </c>
      <c r="C122" s="13" t="s">
        <v>11</v>
      </c>
      <c r="D122" s="256">
        <v>15</v>
      </c>
      <c r="E122" s="256" t="s">
        <v>185</v>
      </c>
      <c r="F122" s="255">
        <v>15</v>
      </c>
      <c r="G122" s="248">
        <f t="shared" si="3"/>
        <v>1</v>
      </c>
      <c r="H122" s="248" t="s">
        <v>36</v>
      </c>
    </row>
    <row r="123" spans="1:8" x14ac:dyDescent="0.3">
      <c r="A123" s="11" t="s">
        <v>154</v>
      </c>
      <c r="B123" s="274" t="s">
        <v>155</v>
      </c>
      <c r="C123" s="13" t="s">
        <v>11</v>
      </c>
      <c r="D123" s="299">
        <v>1</v>
      </c>
      <c r="E123" s="299" t="s">
        <v>156</v>
      </c>
      <c r="F123" s="13">
        <v>6</v>
      </c>
      <c r="G123" s="248">
        <f t="shared" si="3"/>
        <v>1</v>
      </c>
      <c r="H123" s="248" t="s">
        <v>36</v>
      </c>
    </row>
    <row r="124" spans="1:8" ht="31.2" x14ac:dyDescent="0.3">
      <c r="A124" s="11" t="s">
        <v>337</v>
      </c>
      <c r="B124" s="252" t="s">
        <v>338</v>
      </c>
      <c r="C124" s="13" t="s">
        <v>11</v>
      </c>
      <c r="D124" s="256">
        <v>1</v>
      </c>
      <c r="E124" s="256" t="s">
        <v>330</v>
      </c>
      <c r="F124" s="255">
        <v>5</v>
      </c>
      <c r="G124" s="248">
        <f t="shared" si="3"/>
        <v>1</v>
      </c>
      <c r="H124" s="248" t="s">
        <v>36</v>
      </c>
    </row>
    <row r="125" spans="1:8" x14ac:dyDescent="0.3">
      <c r="A125" s="11" t="s">
        <v>552</v>
      </c>
      <c r="B125" s="252" t="s">
        <v>553</v>
      </c>
      <c r="C125" s="13" t="s">
        <v>11</v>
      </c>
      <c r="D125" s="256">
        <v>15</v>
      </c>
      <c r="E125" s="256" t="s">
        <v>185</v>
      </c>
      <c r="F125" s="255">
        <v>15</v>
      </c>
      <c r="G125" s="248">
        <f t="shared" si="3"/>
        <v>2</v>
      </c>
      <c r="H125" s="248" t="s">
        <v>36</v>
      </c>
    </row>
    <row r="126" spans="1:8" x14ac:dyDescent="0.3">
      <c r="A126" s="259" t="s">
        <v>552</v>
      </c>
      <c r="B126" s="280" t="s">
        <v>672</v>
      </c>
      <c r="C126" s="13" t="s">
        <v>11</v>
      </c>
      <c r="D126" s="279">
        <v>1</v>
      </c>
      <c r="E126" s="279" t="s">
        <v>616</v>
      </c>
      <c r="F126" s="261">
        <v>2</v>
      </c>
      <c r="G126" s="248">
        <f t="shared" si="3"/>
        <v>2</v>
      </c>
      <c r="H126" s="248" t="s">
        <v>36</v>
      </c>
    </row>
    <row r="127" spans="1:8" x14ac:dyDescent="0.3">
      <c r="A127" s="259" t="s">
        <v>662</v>
      </c>
      <c r="B127" s="280" t="s">
        <v>663</v>
      </c>
      <c r="C127" s="13" t="s">
        <v>11</v>
      </c>
      <c r="D127" s="279">
        <v>1</v>
      </c>
      <c r="E127" s="279" t="s">
        <v>600</v>
      </c>
      <c r="F127" s="261">
        <v>5</v>
      </c>
      <c r="G127" s="248">
        <f t="shared" si="3"/>
        <v>1</v>
      </c>
      <c r="H127" s="248" t="s">
        <v>36</v>
      </c>
    </row>
    <row r="128" spans="1:8" ht="31.2" x14ac:dyDescent="0.3">
      <c r="A128" s="11" t="s">
        <v>389</v>
      </c>
      <c r="B128" s="293" t="s">
        <v>390</v>
      </c>
      <c r="C128" s="13" t="s">
        <v>11</v>
      </c>
      <c r="D128" s="299">
        <v>1</v>
      </c>
      <c r="E128" s="299" t="s">
        <v>386</v>
      </c>
      <c r="F128" s="13">
        <v>2</v>
      </c>
      <c r="G128" s="248">
        <f t="shared" si="3"/>
        <v>1</v>
      </c>
      <c r="H128" s="248" t="s">
        <v>36</v>
      </c>
    </row>
    <row r="129" spans="1:8" ht="31.2" x14ac:dyDescent="0.3">
      <c r="A129" s="259" t="s">
        <v>611</v>
      </c>
      <c r="B129" s="280" t="s">
        <v>612</v>
      </c>
      <c r="C129" s="13" t="s">
        <v>11</v>
      </c>
      <c r="D129" s="279">
        <v>1</v>
      </c>
      <c r="E129" s="279" t="s">
        <v>613</v>
      </c>
      <c r="F129" s="261">
        <v>1</v>
      </c>
      <c r="G129" s="248">
        <f t="shared" si="3"/>
        <v>1</v>
      </c>
      <c r="H129" s="248" t="s">
        <v>36</v>
      </c>
    </row>
    <row r="130" spans="1:8" ht="31.2" x14ac:dyDescent="0.3">
      <c r="A130" s="259" t="s">
        <v>628</v>
      </c>
      <c r="B130" s="280" t="s">
        <v>629</v>
      </c>
      <c r="C130" s="13" t="s">
        <v>11</v>
      </c>
      <c r="D130" s="279">
        <v>1</v>
      </c>
      <c r="E130" s="279" t="s">
        <v>600</v>
      </c>
      <c r="F130" s="261">
        <v>5</v>
      </c>
      <c r="G130" s="248">
        <f t="shared" si="3"/>
        <v>1</v>
      </c>
      <c r="H130" s="248" t="s">
        <v>36</v>
      </c>
    </row>
    <row r="131" spans="1:8" ht="31.2" x14ac:dyDescent="0.3">
      <c r="A131" s="11" t="s">
        <v>587</v>
      </c>
      <c r="B131" s="293" t="s">
        <v>414</v>
      </c>
      <c r="C131" s="13" t="s">
        <v>11</v>
      </c>
      <c r="D131" s="13">
        <v>1</v>
      </c>
      <c r="E131" s="299" t="s">
        <v>415</v>
      </c>
      <c r="F131" s="13">
        <v>3</v>
      </c>
      <c r="G131" s="248">
        <f t="shared" si="3"/>
        <v>1</v>
      </c>
      <c r="H131" s="248" t="s">
        <v>36</v>
      </c>
    </row>
    <row r="132" spans="1:8" x14ac:dyDescent="0.3">
      <c r="A132" s="11" t="s">
        <v>554</v>
      </c>
      <c r="B132" s="253" t="s">
        <v>555</v>
      </c>
      <c r="C132" s="13" t="s">
        <v>11</v>
      </c>
      <c r="D132" s="256">
        <v>1</v>
      </c>
      <c r="E132" s="299" t="s">
        <v>556</v>
      </c>
      <c r="F132" s="255">
        <v>7</v>
      </c>
      <c r="G132" s="248">
        <f t="shared" si="3"/>
        <v>1</v>
      </c>
      <c r="H132" s="248" t="s">
        <v>36</v>
      </c>
    </row>
    <row r="133" spans="1:8" x14ac:dyDescent="0.3">
      <c r="A133" s="259" t="s">
        <v>652</v>
      </c>
      <c r="B133" s="294" t="s">
        <v>653</v>
      </c>
      <c r="C133" s="13" t="s">
        <v>11</v>
      </c>
      <c r="D133" s="279">
        <v>1</v>
      </c>
      <c r="E133" s="279" t="s">
        <v>596</v>
      </c>
      <c r="F133" s="261">
        <v>10</v>
      </c>
      <c r="G133" s="248">
        <f t="shared" si="3"/>
        <v>1</v>
      </c>
      <c r="H133" s="248" t="s">
        <v>36</v>
      </c>
    </row>
    <row r="134" spans="1:8" x14ac:dyDescent="0.3">
      <c r="C134" s="265"/>
    </row>
    <row r="135" spans="1:8" x14ac:dyDescent="0.3">
      <c r="C135" s="265"/>
    </row>
    <row r="136" spans="1:8" x14ac:dyDescent="0.3">
      <c r="C136" s="265"/>
    </row>
    <row r="137" spans="1:8" x14ac:dyDescent="0.3">
      <c r="C137" s="265"/>
    </row>
    <row r="138" spans="1:8" x14ac:dyDescent="0.3">
      <c r="C138" s="265"/>
    </row>
    <row r="139" spans="1:8" x14ac:dyDescent="0.3">
      <c r="C139" s="265"/>
    </row>
    <row r="140" spans="1:8" x14ac:dyDescent="0.3">
      <c r="C140" s="265"/>
    </row>
    <row r="141" spans="1:8" x14ac:dyDescent="0.3">
      <c r="C141" s="265"/>
    </row>
    <row r="142" spans="1:8" x14ac:dyDescent="0.3">
      <c r="C142" s="265"/>
    </row>
    <row r="143" spans="1:8" x14ac:dyDescent="0.3">
      <c r="C143" s="265"/>
    </row>
    <row r="144" spans="1:8" x14ac:dyDescent="0.3">
      <c r="C144" s="265"/>
    </row>
    <row r="145" spans="3:3" x14ac:dyDescent="0.3">
      <c r="C145" s="265"/>
    </row>
    <row r="146" spans="3:3" x14ac:dyDescent="0.3">
      <c r="C146" s="265"/>
    </row>
    <row r="147" spans="3:3" x14ac:dyDescent="0.3">
      <c r="C147" s="265"/>
    </row>
    <row r="148" spans="3:3" x14ac:dyDescent="0.3">
      <c r="C148" s="265"/>
    </row>
    <row r="149" spans="3:3" x14ac:dyDescent="0.3">
      <c r="C149" s="265"/>
    </row>
    <row r="150" spans="3:3" x14ac:dyDescent="0.3">
      <c r="C150" s="265"/>
    </row>
    <row r="151" spans="3:3" x14ac:dyDescent="0.3">
      <c r="C151" s="265"/>
    </row>
    <row r="152" spans="3:3" x14ac:dyDescent="0.3">
      <c r="C152" s="265"/>
    </row>
    <row r="153" spans="3:3" x14ac:dyDescent="0.3">
      <c r="C153" s="265"/>
    </row>
    <row r="154" spans="3:3" x14ac:dyDescent="0.3">
      <c r="C154" s="265"/>
    </row>
    <row r="155" spans="3:3" x14ac:dyDescent="0.3">
      <c r="C155" s="265"/>
    </row>
    <row r="156" spans="3:3" x14ac:dyDescent="0.3">
      <c r="C156" s="265"/>
    </row>
    <row r="157" spans="3:3" x14ac:dyDescent="0.3">
      <c r="C157" s="265"/>
    </row>
    <row r="158" spans="3:3" x14ac:dyDescent="0.3">
      <c r="C158" s="265"/>
    </row>
    <row r="159" spans="3:3" x14ac:dyDescent="0.3">
      <c r="C159" s="265"/>
    </row>
    <row r="160" spans="3:3" x14ac:dyDescent="0.3">
      <c r="C160" s="265"/>
    </row>
    <row r="161" spans="3:3" x14ac:dyDescent="0.3">
      <c r="C161" s="265"/>
    </row>
    <row r="162" spans="3:3" x14ac:dyDescent="0.3">
      <c r="C162" s="265"/>
    </row>
    <row r="163" spans="3:3" x14ac:dyDescent="0.3">
      <c r="C163" s="265"/>
    </row>
    <row r="164" spans="3:3" x14ac:dyDescent="0.3">
      <c r="C164" s="265"/>
    </row>
    <row r="165" spans="3:3" x14ac:dyDescent="0.3">
      <c r="C165" s="265"/>
    </row>
    <row r="166" spans="3:3" x14ac:dyDescent="0.3">
      <c r="C166" s="265"/>
    </row>
    <row r="167" spans="3:3" x14ac:dyDescent="0.3">
      <c r="C167" s="265"/>
    </row>
    <row r="168" spans="3:3" x14ac:dyDescent="0.3">
      <c r="C168" s="265"/>
    </row>
    <row r="169" spans="3:3" x14ac:dyDescent="0.3">
      <c r="C169" s="265"/>
    </row>
    <row r="170" spans="3:3" x14ac:dyDescent="0.3">
      <c r="C170" s="265"/>
    </row>
    <row r="171" spans="3:3" x14ac:dyDescent="0.3">
      <c r="C171" s="265"/>
    </row>
    <row r="172" spans="3:3" x14ac:dyDescent="0.3">
      <c r="C172" s="265"/>
    </row>
    <row r="173" spans="3:3" x14ac:dyDescent="0.3">
      <c r="C173" s="265"/>
    </row>
    <row r="174" spans="3:3" x14ac:dyDescent="0.3">
      <c r="C174" s="265"/>
    </row>
    <row r="175" spans="3:3" x14ac:dyDescent="0.3">
      <c r="C175" s="265"/>
    </row>
    <row r="176" spans="3:3" x14ac:dyDescent="0.3">
      <c r="C176" s="265"/>
    </row>
    <row r="177" spans="3:3" x14ac:dyDescent="0.3">
      <c r="C177" s="265"/>
    </row>
    <row r="178" spans="3:3" x14ac:dyDescent="0.3">
      <c r="C178" s="265"/>
    </row>
    <row r="179" spans="3:3" x14ac:dyDescent="0.3">
      <c r="C179" s="265"/>
    </row>
    <row r="180" spans="3:3" x14ac:dyDescent="0.3">
      <c r="C180" s="265"/>
    </row>
    <row r="181" spans="3:3" x14ac:dyDescent="0.3">
      <c r="C181" s="265"/>
    </row>
    <row r="182" spans="3:3" x14ac:dyDescent="0.3">
      <c r="C182" s="265"/>
    </row>
    <row r="183" spans="3:3" x14ac:dyDescent="0.3">
      <c r="C183" s="265"/>
    </row>
    <row r="184" spans="3:3" x14ac:dyDescent="0.3">
      <c r="C184" s="265"/>
    </row>
    <row r="185" spans="3:3" x14ac:dyDescent="0.3">
      <c r="C185" s="265"/>
    </row>
    <row r="186" spans="3:3" x14ac:dyDescent="0.3">
      <c r="C186" s="265"/>
    </row>
    <row r="187" spans="3:3" x14ac:dyDescent="0.3">
      <c r="C187" s="265"/>
    </row>
    <row r="188" spans="3:3" x14ac:dyDescent="0.3">
      <c r="C188" s="265"/>
    </row>
    <row r="189" spans="3:3" x14ac:dyDescent="0.3">
      <c r="C189" s="265"/>
    </row>
    <row r="190" spans="3:3" x14ac:dyDescent="0.3">
      <c r="C190" s="265"/>
    </row>
    <row r="191" spans="3:3" x14ac:dyDescent="0.3">
      <c r="C191" s="265"/>
    </row>
    <row r="192" spans="3:3" x14ac:dyDescent="0.3">
      <c r="C192" s="265"/>
    </row>
    <row r="193" spans="3:3" x14ac:dyDescent="0.3">
      <c r="C193" s="265"/>
    </row>
    <row r="194" spans="3:3" x14ac:dyDescent="0.3">
      <c r="C194" s="265"/>
    </row>
    <row r="195" spans="3:3" x14ac:dyDescent="0.3">
      <c r="C195" s="265"/>
    </row>
    <row r="196" spans="3:3" x14ac:dyDescent="0.3">
      <c r="C196" s="265"/>
    </row>
    <row r="197" spans="3:3" x14ac:dyDescent="0.3">
      <c r="C197" s="265"/>
    </row>
    <row r="198" spans="3:3" x14ac:dyDescent="0.3">
      <c r="C198" s="265"/>
    </row>
    <row r="199" spans="3:3" x14ac:dyDescent="0.3">
      <c r="C199" s="265"/>
    </row>
    <row r="200" spans="3:3" x14ac:dyDescent="0.3">
      <c r="C200" s="265"/>
    </row>
    <row r="201" spans="3:3" x14ac:dyDescent="0.3">
      <c r="C201" s="265"/>
    </row>
    <row r="202" spans="3:3" x14ac:dyDescent="0.3">
      <c r="C202" s="265"/>
    </row>
    <row r="203" spans="3:3" x14ac:dyDescent="0.3">
      <c r="C203" s="265"/>
    </row>
    <row r="204" spans="3:3" x14ac:dyDescent="0.3">
      <c r="C204" s="265"/>
    </row>
    <row r="205" spans="3:3" x14ac:dyDescent="0.3">
      <c r="C205" s="265"/>
    </row>
    <row r="206" spans="3:3" x14ac:dyDescent="0.3">
      <c r="C206" s="265"/>
    </row>
    <row r="207" spans="3:3" x14ac:dyDescent="0.3">
      <c r="C207" s="265"/>
    </row>
    <row r="208" spans="3:3" x14ac:dyDescent="0.3">
      <c r="C208" s="265"/>
    </row>
    <row r="209" spans="3:3" x14ac:dyDescent="0.3">
      <c r="C209" s="265"/>
    </row>
    <row r="210" spans="3:3" x14ac:dyDescent="0.3">
      <c r="C210" s="265"/>
    </row>
    <row r="211" spans="3:3" x14ac:dyDescent="0.3">
      <c r="C211" s="265"/>
    </row>
    <row r="212" spans="3:3" x14ac:dyDescent="0.3">
      <c r="C212" s="265"/>
    </row>
    <row r="213" spans="3:3" x14ac:dyDescent="0.3">
      <c r="C213" s="265"/>
    </row>
    <row r="214" spans="3:3" x14ac:dyDescent="0.3">
      <c r="C214" s="265"/>
    </row>
    <row r="215" spans="3:3" x14ac:dyDescent="0.3">
      <c r="C215" s="265"/>
    </row>
    <row r="216" spans="3:3" x14ac:dyDescent="0.3">
      <c r="C216" s="265"/>
    </row>
    <row r="217" spans="3:3" x14ac:dyDescent="0.3">
      <c r="C217" s="265"/>
    </row>
    <row r="218" spans="3:3" x14ac:dyDescent="0.3">
      <c r="C218" s="265"/>
    </row>
    <row r="219" spans="3:3" x14ac:dyDescent="0.3">
      <c r="C219" s="265"/>
    </row>
    <row r="220" spans="3:3" x14ac:dyDescent="0.3">
      <c r="C220" s="265"/>
    </row>
    <row r="221" spans="3:3" x14ac:dyDescent="0.3">
      <c r="C221" s="265"/>
    </row>
    <row r="222" spans="3:3" x14ac:dyDescent="0.3">
      <c r="C222" s="265"/>
    </row>
    <row r="223" spans="3:3" x14ac:dyDescent="0.3">
      <c r="C223" s="265"/>
    </row>
    <row r="224" spans="3:3" x14ac:dyDescent="0.3">
      <c r="C224" s="265"/>
    </row>
    <row r="225" spans="3:3" x14ac:dyDescent="0.3">
      <c r="C225" s="265"/>
    </row>
    <row r="226" spans="3:3" x14ac:dyDescent="0.3">
      <c r="C226" s="265"/>
    </row>
    <row r="227" spans="3:3" x14ac:dyDescent="0.3">
      <c r="C227" s="265"/>
    </row>
    <row r="228" spans="3:3" x14ac:dyDescent="0.3">
      <c r="C228" s="265"/>
    </row>
    <row r="229" spans="3:3" x14ac:dyDescent="0.3">
      <c r="C229" s="265"/>
    </row>
    <row r="230" spans="3:3" x14ac:dyDescent="0.3">
      <c r="C230" s="265"/>
    </row>
    <row r="231" spans="3:3" x14ac:dyDescent="0.3">
      <c r="C231" s="265"/>
    </row>
    <row r="232" spans="3:3" x14ac:dyDescent="0.3">
      <c r="C232" s="265"/>
    </row>
    <row r="233" spans="3:3" x14ac:dyDescent="0.3">
      <c r="C233" s="265"/>
    </row>
    <row r="234" spans="3:3" x14ac:dyDescent="0.3">
      <c r="C234" s="265"/>
    </row>
    <row r="235" spans="3:3" x14ac:dyDescent="0.3">
      <c r="C235" s="265"/>
    </row>
    <row r="236" spans="3:3" x14ac:dyDescent="0.3">
      <c r="C236" s="265"/>
    </row>
    <row r="237" spans="3:3" x14ac:dyDescent="0.3">
      <c r="C237" s="265"/>
    </row>
    <row r="238" spans="3:3" x14ac:dyDescent="0.3">
      <c r="C238" s="265"/>
    </row>
    <row r="239" spans="3:3" x14ac:dyDescent="0.3">
      <c r="C239" s="265"/>
    </row>
    <row r="240" spans="3:3" x14ac:dyDescent="0.3">
      <c r="C240" s="265"/>
    </row>
    <row r="241" spans="3:3" x14ac:dyDescent="0.3">
      <c r="C241" s="265"/>
    </row>
    <row r="242" spans="3:3" x14ac:dyDescent="0.3">
      <c r="C242" s="265"/>
    </row>
    <row r="243" spans="3:3" x14ac:dyDescent="0.3">
      <c r="C243" s="265"/>
    </row>
    <row r="244" spans="3:3" x14ac:dyDescent="0.3">
      <c r="C244" s="265"/>
    </row>
    <row r="245" spans="3:3" x14ac:dyDescent="0.3">
      <c r="C245" s="265"/>
    </row>
    <row r="246" spans="3:3" x14ac:dyDescent="0.3">
      <c r="C246" s="265"/>
    </row>
    <row r="247" spans="3:3" x14ac:dyDescent="0.3">
      <c r="C247" s="265"/>
    </row>
    <row r="248" spans="3:3" x14ac:dyDescent="0.3">
      <c r="C248" s="265"/>
    </row>
    <row r="249" spans="3:3" x14ac:dyDescent="0.3">
      <c r="C249" s="265"/>
    </row>
    <row r="250" spans="3:3" x14ac:dyDescent="0.3">
      <c r="C250" s="265"/>
    </row>
    <row r="251" spans="3:3" x14ac:dyDescent="0.3">
      <c r="C251" s="265"/>
    </row>
    <row r="252" spans="3:3" x14ac:dyDescent="0.3">
      <c r="C252" s="265"/>
    </row>
    <row r="253" spans="3:3" x14ac:dyDescent="0.3">
      <c r="C253" s="265"/>
    </row>
    <row r="254" spans="3:3" x14ac:dyDescent="0.3">
      <c r="C254" s="265"/>
    </row>
    <row r="255" spans="3:3" x14ac:dyDescent="0.3">
      <c r="C255" s="265"/>
    </row>
    <row r="256" spans="3:3" x14ac:dyDescent="0.3">
      <c r="C256" s="265"/>
    </row>
    <row r="257" spans="3:3" x14ac:dyDescent="0.3">
      <c r="C257" s="265"/>
    </row>
    <row r="258" spans="3:3" x14ac:dyDescent="0.3">
      <c r="C258" s="265"/>
    </row>
    <row r="259" spans="3:3" x14ac:dyDescent="0.3">
      <c r="C259" s="265"/>
    </row>
    <row r="260" spans="3:3" x14ac:dyDescent="0.3">
      <c r="C260" s="265"/>
    </row>
    <row r="261" spans="3:3" x14ac:dyDescent="0.3">
      <c r="C261" s="265"/>
    </row>
    <row r="262" spans="3:3" x14ac:dyDescent="0.3">
      <c r="C262" s="265"/>
    </row>
    <row r="263" spans="3:3" x14ac:dyDescent="0.3">
      <c r="C263" s="265"/>
    </row>
    <row r="264" spans="3:3" x14ac:dyDescent="0.3">
      <c r="C264" s="265"/>
    </row>
    <row r="265" spans="3:3" x14ac:dyDescent="0.3">
      <c r="C265" s="265"/>
    </row>
    <row r="266" spans="3:3" x14ac:dyDescent="0.3">
      <c r="C266" s="265"/>
    </row>
    <row r="267" spans="3:3" x14ac:dyDescent="0.3">
      <c r="C267" s="265"/>
    </row>
    <row r="268" spans="3:3" x14ac:dyDescent="0.3">
      <c r="C268" s="265"/>
    </row>
    <row r="269" spans="3:3" x14ac:dyDescent="0.3">
      <c r="C269" s="265"/>
    </row>
    <row r="270" spans="3:3" x14ac:dyDescent="0.3">
      <c r="C270" s="265"/>
    </row>
    <row r="271" spans="3:3" x14ac:dyDescent="0.3">
      <c r="C271" s="265"/>
    </row>
    <row r="272" spans="3:3" x14ac:dyDescent="0.3">
      <c r="C272" s="265"/>
    </row>
    <row r="273" spans="3:3" x14ac:dyDescent="0.3">
      <c r="C273" s="265"/>
    </row>
    <row r="274" spans="3:3" x14ac:dyDescent="0.3">
      <c r="C274" s="265"/>
    </row>
    <row r="275" spans="3:3" x14ac:dyDescent="0.3">
      <c r="C275" s="265"/>
    </row>
    <row r="276" spans="3:3" x14ac:dyDescent="0.3">
      <c r="C276" s="265"/>
    </row>
    <row r="277" spans="3:3" x14ac:dyDescent="0.3">
      <c r="C277" s="265"/>
    </row>
    <row r="278" spans="3:3" x14ac:dyDescent="0.3">
      <c r="C278" s="265"/>
    </row>
    <row r="279" spans="3:3" x14ac:dyDescent="0.3">
      <c r="C279" s="265"/>
    </row>
    <row r="280" spans="3:3" x14ac:dyDescent="0.3">
      <c r="C280" s="265"/>
    </row>
    <row r="281" spans="3:3" x14ac:dyDescent="0.3">
      <c r="C281" s="265"/>
    </row>
    <row r="282" spans="3:3" x14ac:dyDescent="0.3">
      <c r="C282" s="265"/>
    </row>
    <row r="283" spans="3:3" x14ac:dyDescent="0.3">
      <c r="C283" s="265"/>
    </row>
    <row r="284" spans="3:3" x14ac:dyDescent="0.3">
      <c r="C284" s="265"/>
    </row>
    <row r="285" spans="3:3" x14ac:dyDescent="0.3">
      <c r="C285" s="265"/>
    </row>
    <row r="286" spans="3:3" x14ac:dyDescent="0.3">
      <c r="C286" s="265"/>
    </row>
    <row r="287" spans="3:3" x14ac:dyDescent="0.3">
      <c r="C287" s="265"/>
    </row>
    <row r="288" spans="3:3" x14ac:dyDescent="0.3">
      <c r="C288" s="265"/>
    </row>
    <row r="289" spans="3:3" x14ac:dyDescent="0.3">
      <c r="C289" s="265"/>
    </row>
    <row r="290" spans="3:3" x14ac:dyDescent="0.3">
      <c r="C290" s="265"/>
    </row>
    <row r="291" spans="3:3" x14ac:dyDescent="0.3">
      <c r="C291" s="265"/>
    </row>
    <row r="292" spans="3:3" x14ac:dyDescent="0.3">
      <c r="C292" s="265"/>
    </row>
    <row r="293" spans="3:3" x14ac:dyDescent="0.3">
      <c r="C293" s="265"/>
    </row>
    <row r="294" spans="3:3" x14ac:dyDescent="0.3">
      <c r="C294" s="265"/>
    </row>
    <row r="295" spans="3:3" x14ac:dyDescent="0.3">
      <c r="C295" s="265"/>
    </row>
    <row r="296" spans="3:3" x14ac:dyDescent="0.3">
      <c r="C296" s="265"/>
    </row>
    <row r="297" spans="3:3" x14ac:dyDescent="0.3">
      <c r="C297" s="265"/>
    </row>
    <row r="298" spans="3:3" x14ac:dyDescent="0.3">
      <c r="C298" s="265"/>
    </row>
    <row r="299" spans="3:3" x14ac:dyDescent="0.3">
      <c r="C299" s="265"/>
    </row>
    <row r="300" spans="3:3" x14ac:dyDescent="0.3">
      <c r="C300" s="265"/>
    </row>
    <row r="301" spans="3:3" x14ac:dyDescent="0.3">
      <c r="C301" s="265"/>
    </row>
    <row r="302" spans="3:3" x14ac:dyDescent="0.3">
      <c r="C302" s="265"/>
    </row>
    <row r="303" spans="3:3" x14ac:dyDescent="0.3">
      <c r="C303" s="265"/>
    </row>
    <row r="304" spans="3:3" x14ac:dyDescent="0.3">
      <c r="C304" s="265"/>
    </row>
    <row r="305" spans="3:3" x14ac:dyDescent="0.3">
      <c r="C305" s="265"/>
    </row>
    <row r="306" spans="3:3" x14ac:dyDescent="0.3">
      <c r="C306" s="265"/>
    </row>
    <row r="307" spans="3:3" x14ac:dyDescent="0.3">
      <c r="C307" s="265"/>
    </row>
    <row r="308" spans="3:3" x14ac:dyDescent="0.3">
      <c r="C308" s="265"/>
    </row>
    <row r="309" spans="3:3" x14ac:dyDescent="0.3">
      <c r="C309" s="265"/>
    </row>
    <row r="310" spans="3:3" x14ac:dyDescent="0.3">
      <c r="C310" s="265"/>
    </row>
    <row r="311" spans="3:3" x14ac:dyDescent="0.3">
      <c r="C311" s="265"/>
    </row>
    <row r="312" spans="3:3" x14ac:dyDescent="0.3">
      <c r="C312" s="265"/>
    </row>
    <row r="313" spans="3:3" x14ac:dyDescent="0.3">
      <c r="C313" s="265"/>
    </row>
    <row r="314" spans="3:3" x14ac:dyDescent="0.3">
      <c r="C314" s="265"/>
    </row>
    <row r="315" spans="3:3" x14ac:dyDescent="0.3">
      <c r="C315" s="265"/>
    </row>
    <row r="316" spans="3:3" x14ac:dyDescent="0.3">
      <c r="C316" s="265"/>
    </row>
    <row r="317" spans="3:3" x14ac:dyDescent="0.3">
      <c r="C317" s="265"/>
    </row>
    <row r="318" spans="3:3" x14ac:dyDescent="0.3">
      <c r="C318" s="265"/>
    </row>
    <row r="319" spans="3:3" x14ac:dyDescent="0.3">
      <c r="C319" s="265"/>
    </row>
    <row r="320" spans="3:3" x14ac:dyDescent="0.3">
      <c r="C320" s="265"/>
    </row>
    <row r="321" spans="3:3" x14ac:dyDescent="0.3">
      <c r="C321" s="265"/>
    </row>
    <row r="322" spans="3:3" x14ac:dyDescent="0.3">
      <c r="C322" s="265"/>
    </row>
    <row r="323" spans="3:3" x14ac:dyDescent="0.3">
      <c r="C323" s="265"/>
    </row>
    <row r="324" spans="3:3" x14ac:dyDescent="0.3">
      <c r="C324" s="265"/>
    </row>
    <row r="325" spans="3:3" x14ac:dyDescent="0.3">
      <c r="C325" s="265"/>
    </row>
    <row r="326" spans="3:3" x14ac:dyDescent="0.3">
      <c r="C326" s="265"/>
    </row>
    <row r="327" spans="3:3" x14ac:dyDescent="0.3">
      <c r="C327" s="265"/>
    </row>
    <row r="328" spans="3:3" x14ac:dyDescent="0.3">
      <c r="C328" s="265"/>
    </row>
    <row r="329" spans="3:3" x14ac:dyDescent="0.3">
      <c r="C329" s="265"/>
    </row>
    <row r="330" spans="3:3" x14ac:dyDescent="0.3">
      <c r="C330" s="265"/>
    </row>
    <row r="331" spans="3:3" x14ac:dyDescent="0.3">
      <c r="C331" s="265"/>
    </row>
    <row r="332" spans="3:3" x14ac:dyDescent="0.3">
      <c r="C332" s="265"/>
    </row>
    <row r="333" spans="3:3" x14ac:dyDescent="0.3">
      <c r="C333" s="265"/>
    </row>
    <row r="334" spans="3:3" x14ac:dyDescent="0.3">
      <c r="C334" s="265"/>
    </row>
    <row r="335" spans="3:3" x14ac:dyDescent="0.3">
      <c r="C335" s="265"/>
    </row>
    <row r="336" spans="3:3" x14ac:dyDescent="0.3">
      <c r="C336" s="265"/>
    </row>
    <row r="337" spans="3:3" x14ac:dyDescent="0.3">
      <c r="C337" s="265"/>
    </row>
    <row r="338" spans="3:3" x14ac:dyDescent="0.3">
      <c r="C338" s="265"/>
    </row>
    <row r="339" spans="3:3" x14ac:dyDescent="0.3">
      <c r="C339" s="265"/>
    </row>
    <row r="340" spans="3:3" x14ac:dyDescent="0.3">
      <c r="C340" s="265"/>
    </row>
    <row r="341" spans="3:3" x14ac:dyDescent="0.3">
      <c r="C341" s="265"/>
    </row>
    <row r="342" spans="3:3" x14ac:dyDescent="0.3">
      <c r="C342" s="265"/>
    </row>
    <row r="343" spans="3:3" x14ac:dyDescent="0.3">
      <c r="C343" s="265"/>
    </row>
    <row r="344" spans="3:3" x14ac:dyDescent="0.3">
      <c r="C344" s="265"/>
    </row>
    <row r="345" spans="3:3" x14ac:dyDescent="0.3">
      <c r="C345" s="265"/>
    </row>
    <row r="346" spans="3:3" x14ac:dyDescent="0.3">
      <c r="C346" s="265"/>
    </row>
    <row r="347" spans="3:3" x14ac:dyDescent="0.3">
      <c r="C347" s="265"/>
    </row>
    <row r="348" spans="3:3" x14ac:dyDescent="0.3">
      <c r="C348" s="265"/>
    </row>
    <row r="349" spans="3:3" x14ac:dyDescent="0.3">
      <c r="C349" s="265"/>
    </row>
    <row r="350" spans="3:3" x14ac:dyDescent="0.3">
      <c r="C350" s="265"/>
    </row>
    <row r="351" spans="3:3" x14ac:dyDescent="0.3">
      <c r="C351" s="265"/>
    </row>
    <row r="352" spans="3:3" x14ac:dyDescent="0.3">
      <c r="C352" s="265"/>
    </row>
    <row r="353" spans="3:3" x14ac:dyDescent="0.3">
      <c r="C353" s="265"/>
    </row>
    <row r="354" spans="3:3" x14ac:dyDescent="0.3">
      <c r="C354" s="265"/>
    </row>
    <row r="355" spans="3:3" x14ac:dyDescent="0.3">
      <c r="C355" s="265"/>
    </row>
    <row r="356" spans="3:3" x14ac:dyDescent="0.3">
      <c r="C356" s="265"/>
    </row>
    <row r="357" spans="3:3" x14ac:dyDescent="0.3">
      <c r="C357" s="265"/>
    </row>
    <row r="358" spans="3:3" x14ac:dyDescent="0.3">
      <c r="C358" s="265"/>
    </row>
    <row r="359" spans="3:3" x14ac:dyDescent="0.3">
      <c r="C359" s="265"/>
    </row>
    <row r="360" spans="3:3" x14ac:dyDescent="0.3">
      <c r="C360" s="265"/>
    </row>
    <row r="361" spans="3:3" x14ac:dyDescent="0.3">
      <c r="C361" s="265"/>
    </row>
    <row r="362" spans="3:3" x14ac:dyDescent="0.3">
      <c r="C362" s="265"/>
    </row>
    <row r="363" spans="3:3" x14ac:dyDescent="0.3">
      <c r="C363" s="265"/>
    </row>
    <row r="364" spans="3:3" x14ac:dyDescent="0.3">
      <c r="C364" s="265"/>
    </row>
    <row r="365" spans="3:3" x14ac:dyDescent="0.3">
      <c r="C365" s="265"/>
    </row>
    <row r="366" spans="3:3" x14ac:dyDescent="0.3">
      <c r="C366" s="265"/>
    </row>
    <row r="367" spans="3:3" x14ac:dyDescent="0.3">
      <c r="C367" s="265"/>
    </row>
    <row r="368" spans="3:3" x14ac:dyDescent="0.3">
      <c r="C368" s="265"/>
    </row>
    <row r="369" spans="3:3" x14ac:dyDescent="0.3">
      <c r="C369" s="265"/>
    </row>
    <row r="370" spans="3:3" x14ac:dyDescent="0.3">
      <c r="C370" s="265"/>
    </row>
    <row r="371" spans="3:3" x14ac:dyDescent="0.3">
      <c r="C371" s="265"/>
    </row>
    <row r="372" spans="3:3" x14ac:dyDescent="0.3">
      <c r="C372" s="265"/>
    </row>
    <row r="373" spans="3:3" x14ac:dyDescent="0.3">
      <c r="C373" s="265"/>
    </row>
    <row r="374" spans="3:3" x14ac:dyDescent="0.3">
      <c r="C374" s="265"/>
    </row>
    <row r="375" spans="3:3" x14ac:dyDescent="0.3">
      <c r="C375" s="265"/>
    </row>
    <row r="376" spans="3:3" x14ac:dyDescent="0.3">
      <c r="C376" s="265"/>
    </row>
    <row r="377" spans="3:3" x14ac:dyDescent="0.3">
      <c r="C377" s="265"/>
    </row>
    <row r="378" spans="3:3" x14ac:dyDescent="0.3">
      <c r="C378" s="265"/>
    </row>
    <row r="379" spans="3:3" x14ac:dyDescent="0.3">
      <c r="C379" s="265"/>
    </row>
    <row r="380" spans="3:3" x14ac:dyDescent="0.3">
      <c r="C380" s="265"/>
    </row>
    <row r="381" spans="3:3" x14ac:dyDescent="0.3">
      <c r="C381" s="265"/>
    </row>
    <row r="382" spans="3:3" x14ac:dyDescent="0.3">
      <c r="C382" s="265"/>
    </row>
    <row r="383" spans="3:3" x14ac:dyDescent="0.3">
      <c r="C383" s="265"/>
    </row>
    <row r="384" spans="3:3" x14ac:dyDescent="0.3">
      <c r="C384" s="265"/>
    </row>
    <row r="385" spans="3:3" x14ac:dyDescent="0.3">
      <c r="C385" s="265"/>
    </row>
    <row r="386" spans="3:3" x14ac:dyDescent="0.3">
      <c r="C386" s="265"/>
    </row>
    <row r="387" spans="3:3" x14ac:dyDescent="0.3">
      <c r="C387" s="265"/>
    </row>
    <row r="388" spans="3:3" x14ac:dyDescent="0.3">
      <c r="C388" s="265"/>
    </row>
    <row r="389" spans="3:3" x14ac:dyDescent="0.3">
      <c r="C389" s="265"/>
    </row>
    <row r="390" spans="3:3" x14ac:dyDescent="0.3">
      <c r="C390" s="265"/>
    </row>
    <row r="391" spans="3:3" x14ac:dyDescent="0.3">
      <c r="C391" s="265"/>
    </row>
    <row r="392" spans="3:3" x14ac:dyDescent="0.3">
      <c r="C392" s="265"/>
    </row>
    <row r="393" spans="3:3" x14ac:dyDescent="0.3">
      <c r="C393" s="265"/>
    </row>
    <row r="394" spans="3:3" x14ac:dyDescent="0.3">
      <c r="C394" s="265"/>
    </row>
    <row r="395" spans="3:3" x14ac:dyDescent="0.3">
      <c r="C395" s="265"/>
    </row>
    <row r="396" spans="3:3" x14ac:dyDescent="0.3">
      <c r="C396" s="265"/>
    </row>
    <row r="397" spans="3:3" x14ac:dyDescent="0.3">
      <c r="C397" s="265"/>
    </row>
    <row r="398" spans="3:3" x14ac:dyDescent="0.3">
      <c r="C398" s="265"/>
    </row>
    <row r="399" spans="3:3" x14ac:dyDescent="0.3">
      <c r="C399" s="265"/>
    </row>
    <row r="400" spans="3:3" x14ac:dyDescent="0.3">
      <c r="C400" s="265"/>
    </row>
    <row r="401" spans="3:3" x14ac:dyDescent="0.3">
      <c r="C401" s="265"/>
    </row>
    <row r="402" spans="3:3" x14ac:dyDescent="0.3">
      <c r="C402" s="265"/>
    </row>
    <row r="403" spans="3:3" x14ac:dyDescent="0.3">
      <c r="C403" s="265"/>
    </row>
    <row r="404" spans="3:3" x14ac:dyDescent="0.3">
      <c r="C404" s="265"/>
    </row>
    <row r="405" spans="3:3" x14ac:dyDescent="0.3">
      <c r="C405" s="265"/>
    </row>
    <row r="406" spans="3:3" x14ac:dyDescent="0.3">
      <c r="C406" s="265"/>
    </row>
    <row r="407" spans="3:3" x14ac:dyDescent="0.3">
      <c r="C407" s="265"/>
    </row>
    <row r="408" spans="3:3" x14ac:dyDescent="0.3">
      <c r="C408" s="265"/>
    </row>
    <row r="409" spans="3:3" x14ac:dyDescent="0.3">
      <c r="C409" s="265"/>
    </row>
    <row r="410" spans="3:3" x14ac:dyDescent="0.3">
      <c r="C410" s="265"/>
    </row>
    <row r="411" spans="3:3" x14ac:dyDescent="0.3">
      <c r="C411" s="265"/>
    </row>
    <row r="412" spans="3:3" x14ac:dyDescent="0.3">
      <c r="C412" s="265"/>
    </row>
    <row r="413" spans="3:3" x14ac:dyDescent="0.3">
      <c r="C413" s="265"/>
    </row>
    <row r="414" spans="3:3" x14ac:dyDescent="0.3">
      <c r="C414" s="265"/>
    </row>
    <row r="415" spans="3:3" x14ac:dyDescent="0.3">
      <c r="C415" s="265"/>
    </row>
    <row r="416" spans="3:3" x14ac:dyDescent="0.3">
      <c r="C416" s="265"/>
    </row>
    <row r="417" spans="3:3" x14ac:dyDescent="0.3">
      <c r="C417" s="265"/>
    </row>
    <row r="418" spans="3:3" x14ac:dyDescent="0.3">
      <c r="C418" s="265"/>
    </row>
    <row r="419" spans="3:3" x14ac:dyDescent="0.3">
      <c r="C419" s="265"/>
    </row>
    <row r="420" spans="3:3" x14ac:dyDescent="0.3">
      <c r="C420" s="265"/>
    </row>
    <row r="421" spans="3:3" x14ac:dyDescent="0.3">
      <c r="C421" s="265"/>
    </row>
    <row r="422" spans="3:3" x14ac:dyDescent="0.3">
      <c r="C422" s="265"/>
    </row>
    <row r="423" spans="3:3" x14ac:dyDescent="0.3">
      <c r="C423" s="265"/>
    </row>
    <row r="424" spans="3:3" x14ac:dyDescent="0.3">
      <c r="C424" s="265"/>
    </row>
    <row r="425" spans="3:3" x14ac:dyDescent="0.3">
      <c r="C425" s="265"/>
    </row>
    <row r="426" spans="3:3" x14ac:dyDescent="0.3">
      <c r="C426" s="265"/>
    </row>
    <row r="427" spans="3:3" x14ac:dyDescent="0.3">
      <c r="C427" s="265"/>
    </row>
    <row r="428" spans="3:3" x14ac:dyDescent="0.3">
      <c r="C428" s="265"/>
    </row>
    <row r="429" spans="3:3" x14ac:dyDescent="0.3">
      <c r="C429" s="265"/>
    </row>
    <row r="430" spans="3:3" x14ac:dyDescent="0.3">
      <c r="C430" s="265"/>
    </row>
    <row r="431" spans="3:3" x14ac:dyDescent="0.3">
      <c r="C431" s="265"/>
    </row>
    <row r="432" spans="3:3" x14ac:dyDescent="0.3">
      <c r="C432" s="265"/>
    </row>
    <row r="433" spans="3:3" x14ac:dyDescent="0.3">
      <c r="C433" s="265"/>
    </row>
    <row r="434" spans="3:3" x14ac:dyDescent="0.3">
      <c r="C434" s="265"/>
    </row>
    <row r="435" spans="3:3" x14ac:dyDescent="0.3">
      <c r="C435" s="265"/>
    </row>
    <row r="436" spans="3:3" x14ac:dyDescent="0.3">
      <c r="C436" s="265"/>
    </row>
    <row r="437" spans="3:3" x14ac:dyDescent="0.3">
      <c r="C437" s="265"/>
    </row>
    <row r="438" spans="3:3" x14ac:dyDescent="0.3">
      <c r="C438" s="265"/>
    </row>
    <row r="439" spans="3:3" x14ac:dyDescent="0.3">
      <c r="C439" s="265"/>
    </row>
    <row r="440" spans="3:3" x14ac:dyDescent="0.3">
      <c r="C440" s="265"/>
    </row>
    <row r="441" spans="3:3" x14ac:dyDescent="0.3">
      <c r="C441" s="265"/>
    </row>
    <row r="442" spans="3:3" x14ac:dyDescent="0.3">
      <c r="C442" s="265"/>
    </row>
    <row r="443" spans="3:3" x14ac:dyDescent="0.3">
      <c r="C443" s="265"/>
    </row>
    <row r="444" spans="3:3" x14ac:dyDescent="0.3">
      <c r="C444" s="265"/>
    </row>
    <row r="445" spans="3:3" x14ac:dyDescent="0.3">
      <c r="C445" s="265"/>
    </row>
    <row r="446" spans="3:3" x14ac:dyDescent="0.3">
      <c r="C446" s="265"/>
    </row>
    <row r="447" spans="3:3" x14ac:dyDescent="0.3">
      <c r="C447" s="265"/>
    </row>
    <row r="448" spans="3:3" x14ac:dyDescent="0.3">
      <c r="C448" s="265"/>
    </row>
    <row r="449" spans="3:3" x14ac:dyDescent="0.3">
      <c r="C449" s="265"/>
    </row>
    <row r="450" spans="3:3" x14ac:dyDescent="0.3">
      <c r="C450" s="265"/>
    </row>
    <row r="451" spans="3:3" x14ac:dyDescent="0.3">
      <c r="C451" s="265"/>
    </row>
    <row r="452" spans="3:3" x14ac:dyDescent="0.3">
      <c r="C452" s="265"/>
    </row>
    <row r="453" spans="3:3" x14ac:dyDescent="0.3">
      <c r="C453" s="265"/>
    </row>
    <row r="454" spans="3:3" x14ac:dyDescent="0.3">
      <c r="C454" s="265"/>
    </row>
    <row r="455" spans="3:3" x14ac:dyDescent="0.3">
      <c r="C455" s="265"/>
    </row>
    <row r="456" spans="3:3" x14ac:dyDescent="0.3">
      <c r="C456" s="265"/>
    </row>
    <row r="457" spans="3:3" x14ac:dyDescent="0.3">
      <c r="C457" s="265"/>
    </row>
    <row r="458" spans="3:3" x14ac:dyDescent="0.3">
      <c r="C458" s="265"/>
    </row>
    <row r="459" spans="3:3" x14ac:dyDescent="0.3">
      <c r="C459" s="265"/>
    </row>
    <row r="460" spans="3:3" x14ac:dyDescent="0.3">
      <c r="C460" s="265"/>
    </row>
    <row r="461" spans="3:3" x14ac:dyDescent="0.3">
      <c r="C461" s="265"/>
    </row>
    <row r="462" spans="3:3" x14ac:dyDescent="0.3">
      <c r="C462" s="265"/>
    </row>
    <row r="463" spans="3:3" x14ac:dyDescent="0.3">
      <c r="C463" s="265"/>
    </row>
    <row r="464" spans="3:3" x14ac:dyDescent="0.3">
      <c r="C464" s="265"/>
    </row>
    <row r="465" spans="3:3" x14ac:dyDescent="0.3">
      <c r="C465" s="265"/>
    </row>
    <row r="466" spans="3:3" x14ac:dyDescent="0.3">
      <c r="C466" s="265"/>
    </row>
    <row r="467" spans="3:3" x14ac:dyDescent="0.3">
      <c r="C467" s="265"/>
    </row>
    <row r="468" spans="3:3" x14ac:dyDescent="0.3">
      <c r="C468" s="265"/>
    </row>
    <row r="469" spans="3:3" x14ac:dyDescent="0.3">
      <c r="C469" s="265"/>
    </row>
    <row r="470" spans="3:3" x14ac:dyDescent="0.3">
      <c r="C470" s="265"/>
    </row>
    <row r="471" spans="3:3" x14ac:dyDescent="0.3">
      <c r="C471" s="265"/>
    </row>
    <row r="472" spans="3:3" x14ac:dyDescent="0.3">
      <c r="C472" s="265"/>
    </row>
    <row r="473" spans="3:3" x14ac:dyDescent="0.3">
      <c r="C473" s="265"/>
    </row>
    <row r="474" spans="3:3" x14ac:dyDescent="0.3">
      <c r="C474" s="265"/>
    </row>
    <row r="475" spans="3:3" x14ac:dyDescent="0.3">
      <c r="C475" s="265"/>
    </row>
    <row r="476" spans="3:3" x14ac:dyDescent="0.3">
      <c r="C476" s="265"/>
    </row>
    <row r="477" spans="3:3" x14ac:dyDescent="0.3">
      <c r="C477" s="265"/>
    </row>
    <row r="478" spans="3:3" x14ac:dyDescent="0.3">
      <c r="C478" s="265"/>
    </row>
    <row r="479" spans="3:3" x14ac:dyDescent="0.3">
      <c r="C479" s="265"/>
    </row>
    <row r="480" spans="3:3" x14ac:dyDescent="0.3">
      <c r="C480" s="265"/>
    </row>
    <row r="481" spans="3:3" x14ac:dyDescent="0.3">
      <c r="C481" s="265"/>
    </row>
    <row r="482" spans="3:3" x14ac:dyDescent="0.3">
      <c r="C482" s="265"/>
    </row>
    <row r="483" spans="3:3" x14ac:dyDescent="0.3">
      <c r="C483" s="265"/>
    </row>
    <row r="484" spans="3:3" x14ac:dyDescent="0.3">
      <c r="C484" s="265"/>
    </row>
    <row r="485" spans="3:3" x14ac:dyDescent="0.3">
      <c r="C485" s="265"/>
    </row>
    <row r="486" spans="3:3" x14ac:dyDescent="0.3">
      <c r="C486" s="265"/>
    </row>
    <row r="487" spans="3:3" x14ac:dyDescent="0.3">
      <c r="C487" s="265"/>
    </row>
    <row r="488" spans="3:3" x14ac:dyDescent="0.3">
      <c r="C488" s="265"/>
    </row>
    <row r="489" spans="3:3" x14ac:dyDescent="0.3">
      <c r="C489" s="265"/>
    </row>
    <row r="490" spans="3:3" x14ac:dyDescent="0.3">
      <c r="C490" s="265"/>
    </row>
    <row r="491" spans="3:3" x14ac:dyDescent="0.3">
      <c r="C491" s="265"/>
    </row>
    <row r="492" spans="3:3" x14ac:dyDescent="0.3">
      <c r="C492" s="265"/>
    </row>
    <row r="493" spans="3:3" x14ac:dyDescent="0.3">
      <c r="C493" s="265"/>
    </row>
    <row r="494" spans="3:3" x14ac:dyDescent="0.3">
      <c r="C494" s="265"/>
    </row>
    <row r="495" spans="3:3" x14ac:dyDescent="0.3">
      <c r="C495" s="265"/>
    </row>
    <row r="496" spans="3:3" x14ac:dyDescent="0.3">
      <c r="C496" s="265"/>
    </row>
    <row r="497" spans="3:3" x14ac:dyDescent="0.3">
      <c r="C497" s="265"/>
    </row>
    <row r="498" spans="3:3" x14ac:dyDescent="0.3">
      <c r="C498" s="265"/>
    </row>
    <row r="499" spans="3:3" x14ac:dyDescent="0.3">
      <c r="C499" s="265"/>
    </row>
    <row r="500" spans="3:3" x14ac:dyDescent="0.3">
      <c r="C500" s="265"/>
    </row>
    <row r="501" spans="3:3" x14ac:dyDescent="0.3">
      <c r="C501" s="265"/>
    </row>
    <row r="502" spans="3:3" x14ac:dyDescent="0.3">
      <c r="C502" s="265"/>
    </row>
    <row r="503" spans="3:3" x14ac:dyDescent="0.3">
      <c r="C503" s="265"/>
    </row>
    <row r="504" spans="3:3" x14ac:dyDescent="0.3">
      <c r="C504" s="265"/>
    </row>
    <row r="505" spans="3:3" x14ac:dyDescent="0.3">
      <c r="C505" s="265"/>
    </row>
    <row r="506" spans="3:3" x14ac:dyDescent="0.3">
      <c r="C506" s="265"/>
    </row>
    <row r="507" spans="3:3" x14ac:dyDescent="0.3">
      <c r="C507" s="265"/>
    </row>
    <row r="508" spans="3:3" x14ac:dyDescent="0.3">
      <c r="C508" s="265"/>
    </row>
    <row r="509" spans="3:3" x14ac:dyDescent="0.3">
      <c r="C509" s="265"/>
    </row>
    <row r="510" spans="3:3" x14ac:dyDescent="0.3">
      <c r="C510" s="265"/>
    </row>
    <row r="511" spans="3:3" x14ac:dyDescent="0.3">
      <c r="C511" s="265"/>
    </row>
    <row r="512" spans="3:3" x14ac:dyDescent="0.3">
      <c r="C512" s="265"/>
    </row>
    <row r="513" spans="3:3" x14ac:dyDescent="0.3">
      <c r="C513" s="265"/>
    </row>
    <row r="514" spans="3:3" x14ac:dyDescent="0.3">
      <c r="C514" s="265"/>
    </row>
    <row r="515" spans="3:3" x14ac:dyDescent="0.3">
      <c r="C515" s="265"/>
    </row>
    <row r="516" spans="3:3" x14ac:dyDescent="0.3">
      <c r="C516" s="265"/>
    </row>
    <row r="517" spans="3:3" x14ac:dyDescent="0.3">
      <c r="C517" s="265"/>
    </row>
    <row r="518" spans="3:3" x14ac:dyDescent="0.3">
      <c r="C518" s="265"/>
    </row>
    <row r="519" spans="3:3" x14ac:dyDescent="0.3">
      <c r="C519" s="265"/>
    </row>
    <row r="520" spans="3:3" x14ac:dyDescent="0.3">
      <c r="C520" s="265"/>
    </row>
    <row r="521" spans="3:3" x14ac:dyDescent="0.3">
      <c r="C521" s="265"/>
    </row>
    <row r="522" spans="3:3" x14ac:dyDescent="0.3">
      <c r="C522" s="265"/>
    </row>
    <row r="523" spans="3:3" x14ac:dyDescent="0.3">
      <c r="C523" s="265"/>
    </row>
    <row r="524" spans="3:3" x14ac:dyDescent="0.3">
      <c r="C524" s="265"/>
    </row>
    <row r="525" spans="3:3" x14ac:dyDescent="0.3">
      <c r="C525" s="265"/>
    </row>
    <row r="526" spans="3:3" x14ac:dyDescent="0.3">
      <c r="C526" s="265"/>
    </row>
    <row r="527" spans="3:3" x14ac:dyDescent="0.3">
      <c r="C527" s="265"/>
    </row>
    <row r="528" spans="3:3" x14ac:dyDescent="0.3">
      <c r="C528" s="265"/>
    </row>
    <row r="529" spans="3:3" x14ac:dyDescent="0.3">
      <c r="C529" s="265"/>
    </row>
    <row r="530" spans="3:3" x14ac:dyDescent="0.3">
      <c r="C530" s="265"/>
    </row>
    <row r="531" spans="3:3" x14ac:dyDescent="0.3">
      <c r="C531" s="265"/>
    </row>
    <row r="532" spans="3:3" x14ac:dyDescent="0.3">
      <c r="C532" s="265"/>
    </row>
    <row r="533" spans="3:3" x14ac:dyDescent="0.3">
      <c r="C533" s="265"/>
    </row>
    <row r="534" spans="3:3" x14ac:dyDescent="0.3">
      <c r="C534" s="265"/>
    </row>
    <row r="535" spans="3:3" x14ac:dyDescent="0.3">
      <c r="C535" s="265"/>
    </row>
    <row r="536" spans="3:3" x14ac:dyDescent="0.3">
      <c r="C536" s="265"/>
    </row>
    <row r="537" spans="3:3" x14ac:dyDescent="0.3">
      <c r="C537" s="265"/>
    </row>
    <row r="538" spans="3:3" x14ac:dyDescent="0.3">
      <c r="C538" s="265"/>
    </row>
    <row r="539" spans="3:3" x14ac:dyDescent="0.3">
      <c r="C539" s="265"/>
    </row>
    <row r="540" spans="3:3" x14ac:dyDescent="0.3">
      <c r="C540" s="265"/>
    </row>
    <row r="541" spans="3:3" x14ac:dyDescent="0.3">
      <c r="C541" s="265"/>
    </row>
    <row r="542" spans="3:3" x14ac:dyDescent="0.3">
      <c r="C542" s="265"/>
    </row>
    <row r="543" spans="3:3" x14ac:dyDescent="0.3">
      <c r="C543" s="265"/>
    </row>
    <row r="544" spans="3:3" x14ac:dyDescent="0.3">
      <c r="C544" s="265"/>
    </row>
    <row r="545" spans="3:3" x14ac:dyDescent="0.3">
      <c r="C545" s="265"/>
    </row>
    <row r="546" spans="3:3" x14ac:dyDescent="0.3">
      <c r="C546" s="265"/>
    </row>
    <row r="547" spans="3:3" x14ac:dyDescent="0.3">
      <c r="C547" s="265"/>
    </row>
    <row r="548" spans="3:3" x14ac:dyDescent="0.3">
      <c r="C548" s="265"/>
    </row>
    <row r="549" spans="3:3" x14ac:dyDescent="0.3">
      <c r="C549" s="265"/>
    </row>
    <row r="550" spans="3:3" x14ac:dyDescent="0.3">
      <c r="C550" s="265"/>
    </row>
    <row r="551" spans="3:3" x14ac:dyDescent="0.3">
      <c r="C551" s="265"/>
    </row>
    <row r="552" spans="3:3" x14ac:dyDescent="0.3">
      <c r="C552" s="265"/>
    </row>
    <row r="553" spans="3:3" x14ac:dyDescent="0.3">
      <c r="C553" s="265"/>
    </row>
    <row r="554" spans="3:3" x14ac:dyDescent="0.3">
      <c r="C554" s="265"/>
    </row>
    <row r="555" spans="3:3" x14ac:dyDescent="0.3">
      <c r="C555" s="265"/>
    </row>
    <row r="556" spans="3:3" x14ac:dyDescent="0.3">
      <c r="C556" s="265"/>
    </row>
    <row r="557" spans="3:3" x14ac:dyDescent="0.3">
      <c r="C557" s="265"/>
    </row>
    <row r="558" spans="3:3" x14ac:dyDescent="0.3">
      <c r="C558" s="265"/>
    </row>
    <row r="559" spans="3:3" x14ac:dyDescent="0.3">
      <c r="C559" s="265"/>
    </row>
    <row r="560" spans="3:3" x14ac:dyDescent="0.3">
      <c r="C560" s="265"/>
    </row>
    <row r="561" spans="3:3" x14ac:dyDescent="0.3">
      <c r="C561" s="265"/>
    </row>
    <row r="562" spans="3:3" x14ac:dyDescent="0.3">
      <c r="C562" s="265"/>
    </row>
    <row r="563" spans="3:3" x14ac:dyDescent="0.3">
      <c r="C563" s="265"/>
    </row>
    <row r="564" spans="3:3" x14ac:dyDescent="0.3">
      <c r="C564" s="265"/>
    </row>
    <row r="565" spans="3:3" x14ac:dyDescent="0.3">
      <c r="C565" s="265"/>
    </row>
    <row r="566" spans="3:3" x14ac:dyDescent="0.3">
      <c r="C566" s="265"/>
    </row>
    <row r="567" spans="3:3" x14ac:dyDescent="0.3">
      <c r="C567" s="265"/>
    </row>
    <row r="568" spans="3:3" x14ac:dyDescent="0.3">
      <c r="C568" s="265"/>
    </row>
    <row r="569" spans="3:3" x14ac:dyDescent="0.3">
      <c r="C569" s="265"/>
    </row>
    <row r="570" spans="3:3" x14ac:dyDescent="0.3">
      <c r="C570" s="265"/>
    </row>
    <row r="571" spans="3:3" x14ac:dyDescent="0.3">
      <c r="C571" s="265"/>
    </row>
    <row r="572" spans="3:3" x14ac:dyDescent="0.3">
      <c r="C572" s="265"/>
    </row>
    <row r="573" spans="3:3" x14ac:dyDescent="0.3">
      <c r="C573" s="265"/>
    </row>
    <row r="574" spans="3:3" x14ac:dyDescent="0.3">
      <c r="C574" s="265"/>
    </row>
    <row r="575" spans="3:3" x14ac:dyDescent="0.3">
      <c r="C575" s="265"/>
    </row>
    <row r="576" spans="3:3" x14ac:dyDescent="0.3">
      <c r="C576" s="265"/>
    </row>
    <row r="577" spans="3:3" x14ac:dyDescent="0.3">
      <c r="C577" s="265"/>
    </row>
    <row r="578" spans="3:3" x14ac:dyDescent="0.3">
      <c r="C578" s="265"/>
    </row>
    <row r="579" spans="3:3" x14ac:dyDescent="0.3">
      <c r="C579" s="265"/>
    </row>
    <row r="580" spans="3:3" x14ac:dyDescent="0.3">
      <c r="C580" s="265"/>
    </row>
    <row r="581" spans="3:3" x14ac:dyDescent="0.3">
      <c r="C581" s="265"/>
    </row>
    <row r="582" spans="3:3" x14ac:dyDescent="0.3">
      <c r="C582" s="265"/>
    </row>
    <row r="583" spans="3:3" x14ac:dyDescent="0.3">
      <c r="C583" s="265"/>
    </row>
    <row r="584" spans="3:3" x14ac:dyDescent="0.3">
      <c r="C584" s="265"/>
    </row>
    <row r="585" spans="3:3" x14ac:dyDescent="0.3">
      <c r="C585" s="265"/>
    </row>
    <row r="586" spans="3:3" x14ac:dyDescent="0.3">
      <c r="C586" s="265"/>
    </row>
    <row r="587" spans="3:3" x14ac:dyDescent="0.3">
      <c r="C587" s="265"/>
    </row>
    <row r="588" spans="3:3" x14ac:dyDescent="0.3">
      <c r="C588" s="265"/>
    </row>
    <row r="589" spans="3:3" x14ac:dyDescent="0.3">
      <c r="C589" s="265"/>
    </row>
    <row r="590" spans="3:3" x14ac:dyDescent="0.3">
      <c r="C590" s="265"/>
    </row>
    <row r="591" spans="3:3" x14ac:dyDescent="0.3">
      <c r="C591" s="265"/>
    </row>
    <row r="592" spans="3:3" x14ac:dyDescent="0.3">
      <c r="C592" s="265"/>
    </row>
    <row r="593" spans="3:3" x14ac:dyDescent="0.3">
      <c r="C593" s="265"/>
    </row>
    <row r="594" spans="3:3" x14ac:dyDescent="0.3">
      <c r="C594" s="265"/>
    </row>
    <row r="595" spans="3:3" x14ac:dyDescent="0.3">
      <c r="C595" s="265"/>
    </row>
    <row r="596" spans="3:3" x14ac:dyDescent="0.3">
      <c r="C596" s="265"/>
    </row>
    <row r="597" spans="3:3" x14ac:dyDescent="0.3">
      <c r="C597" s="265"/>
    </row>
    <row r="598" spans="3:3" x14ac:dyDescent="0.3">
      <c r="C598" s="265"/>
    </row>
    <row r="599" spans="3:3" x14ac:dyDescent="0.3">
      <c r="C599" s="265"/>
    </row>
    <row r="600" spans="3:3" x14ac:dyDescent="0.3">
      <c r="C600" s="265"/>
    </row>
    <row r="601" spans="3:3" x14ac:dyDescent="0.3">
      <c r="C601" s="265"/>
    </row>
    <row r="602" spans="3:3" x14ac:dyDescent="0.3">
      <c r="C602" s="265"/>
    </row>
    <row r="603" spans="3:3" x14ac:dyDescent="0.3">
      <c r="C603" s="265"/>
    </row>
    <row r="604" spans="3:3" x14ac:dyDescent="0.3">
      <c r="C604" s="265"/>
    </row>
    <row r="605" spans="3:3" x14ac:dyDescent="0.3">
      <c r="C605" s="265"/>
    </row>
    <row r="606" spans="3:3" x14ac:dyDescent="0.3">
      <c r="C606" s="265"/>
    </row>
    <row r="607" spans="3:3" x14ac:dyDescent="0.3">
      <c r="C607" s="265"/>
    </row>
    <row r="608" spans="3:3" x14ac:dyDescent="0.3">
      <c r="C608" s="265"/>
    </row>
    <row r="609" spans="3:3" x14ac:dyDescent="0.3">
      <c r="C609" s="265"/>
    </row>
    <row r="610" spans="3:3" x14ac:dyDescent="0.3">
      <c r="C610" s="265"/>
    </row>
    <row r="611" spans="3:3" x14ac:dyDescent="0.3">
      <c r="C611" s="265"/>
    </row>
    <row r="612" spans="3:3" x14ac:dyDescent="0.3">
      <c r="C612" s="265"/>
    </row>
    <row r="613" spans="3:3" x14ac:dyDescent="0.3">
      <c r="C613" s="265"/>
    </row>
    <row r="614" spans="3:3" x14ac:dyDescent="0.3">
      <c r="C614" s="265"/>
    </row>
    <row r="615" spans="3:3" x14ac:dyDescent="0.3">
      <c r="C615" s="265"/>
    </row>
    <row r="616" spans="3:3" x14ac:dyDescent="0.3">
      <c r="C616" s="265"/>
    </row>
    <row r="617" spans="3:3" x14ac:dyDescent="0.3">
      <c r="C617" s="265"/>
    </row>
    <row r="618" spans="3:3" x14ac:dyDescent="0.3">
      <c r="C618" s="265"/>
    </row>
    <row r="619" spans="3:3" x14ac:dyDescent="0.3">
      <c r="C619" s="265"/>
    </row>
    <row r="620" spans="3:3" x14ac:dyDescent="0.3">
      <c r="C620" s="265"/>
    </row>
    <row r="621" spans="3:3" x14ac:dyDescent="0.3">
      <c r="C621" s="265"/>
    </row>
    <row r="622" spans="3:3" x14ac:dyDescent="0.3">
      <c r="C622" s="265"/>
    </row>
    <row r="623" spans="3:3" x14ac:dyDescent="0.3">
      <c r="C623" s="265"/>
    </row>
    <row r="624" spans="3:3" x14ac:dyDescent="0.3">
      <c r="C624" s="265"/>
    </row>
    <row r="625" spans="3:3" x14ac:dyDescent="0.3">
      <c r="C625" s="265"/>
    </row>
    <row r="626" spans="3:3" x14ac:dyDescent="0.3">
      <c r="C626" s="265"/>
    </row>
    <row r="627" spans="3:3" x14ac:dyDescent="0.3">
      <c r="C627" s="265"/>
    </row>
    <row r="628" spans="3:3" x14ac:dyDescent="0.3">
      <c r="C628" s="265"/>
    </row>
    <row r="629" spans="3:3" x14ac:dyDescent="0.3">
      <c r="C629" s="265"/>
    </row>
    <row r="630" spans="3:3" x14ac:dyDescent="0.3">
      <c r="C630" s="265"/>
    </row>
    <row r="631" spans="3:3" x14ac:dyDescent="0.3">
      <c r="C631" s="265"/>
    </row>
    <row r="632" spans="3:3" x14ac:dyDescent="0.3">
      <c r="C632" s="265"/>
    </row>
    <row r="633" spans="3:3" x14ac:dyDescent="0.3">
      <c r="C633" s="265"/>
    </row>
    <row r="634" spans="3:3" x14ac:dyDescent="0.3">
      <c r="C634" s="265"/>
    </row>
    <row r="635" spans="3:3" x14ac:dyDescent="0.3">
      <c r="C635" s="265"/>
    </row>
    <row r="636" spans="3:3" x14ac:dyDescent="0.3">
      <c r="C636" s="265"/>
    </row>
    <row r="637" spans="3:3" x14ac:dyDescent="0.3">
      <c r="C637" s="265"/>
    </row>
    <row r="638" spans="3:3" x14ac:dyDescent="0.3">
      <c r="C638" s="265"/>
    </row>
    <row r="639" spans="3:3" x14ac:dyDescent="0.3">
      <c r="C639" s="265"/>
    </row>
    <row r="640" spans="3:3" x14ac:dyDescent="0.3">
      <c r="C640" s="265"/>
    </row>
    <row r="641" spans="3:3" x14ac:dyDescent="0.3">
      <c r="C641" s="265"/>
    </row>
    <row r="642" spans="3:3" x14ac:dyDescent="0.3">
      <c r="C642" s="265"/>
    </row>
    <row r="643" spans="3:3" x14ac:dyDescent="0.3">
      <c r="C643" s="265"/>
    </row>
    <row r="644" spans="3:3" x14ac:dyDescent="0.3">
      <c r="C644" s="265"/>
    </row>
    <row r="645" spans="3:3" x14ac:dyDescent="0.3">
      <c r="C645" s="265"/>
    </row>
    <row r="646" spans="3:3" x14ac:dyDescent="0.3">
      <c r="C646" s="265"/>
    </row>
    <row r="647" spans="3:3" x14ac:dyDescent="0.3">
      <c r="C647" s="265"/>
    </row>
    <row r="648" spans="3:3" x14ac:dyDescent="0.3">
      <c r="C648" s="265"/>
    </row>
    <row r="649" spans="3:3" x14ac:dyDescent="0.3">
      <c r="C649" s="265"/>
    </row>
    <row r="650" spans="3:3" x14ac:dyDescent="0.3">
      <c r="C650" s="265"/>
    </row>
    <row r="651" spans="3:3" x14ac:dyDescent="0.3">
      <c r="C651" s="265"/>
    </row>
    <row r="652" spans="3:3" x14ac:dyDescent="0.3">
      <c r="C652" s="265"/>
    </row>
    <row r="653" spans="3:3" x14ac:dyDescent="0.3">
      <c r="C653" s="265"/>
    </row>
    <row r="654" spans="3:3" x14ac:dyDescent="0.3">
      <c r="C654" s="265"/>
    </row>
    <row r="655" spans="3:3" x14ac:dyDescent="0.3">
      <c r="C655" s="265"/>
    </row>
    <row r="656" spans="3:3" x14ac:dyDescent="0.3">
      <c r="C656" s="265"/>
    </row>
    <row r="657" spans="3:3" x14ac:dyDescent="0.3">
      <c r="C657" s="265"/>
    </row>
    <row r="658" spans="3:3" x14ac:dyDescent="0.3">
      <c r="C658" s="265"/>
    </row>
    <row r="659" spans="3:3" x14ac:dyDescent="0.3">
      <c r="C659" s="265"/>
    </row>
    <row r="660" spans="3:3" x14ac:dyDescent="0.3">
      <c r="C660" s="265"/>
    </row>
    <row r="661" spans="3:3" x14ac:dyDescent="0.3">
      <c r="C661" s="265"/>
    </row>
    <row r="662" spans="3:3" x14ac:dyDescent="0.3">
      <c r="C662" s="265"/>
    </row>
    <row r="663" spans="3:3" x14ac:dyDescent="0.3">
      <c r="C663" s="265"/>
    </row>
    <row r="664" spans="3:3" x14ac:dyDescent="0.3">
      <c r="C664" s="265"/>
    </row>
    <row r="665" spans="3:3" x14ac:dyDescent="0.3">
      <c r="C665" s="265"/>
    </row>
    <row r="666" spans="3:3" x14ac:dyDescent="0.3">
      <c r="C666" s="265"/>
    </row>
    <row r="667" spans="3:3" x14ac:dyDescent="0.3">
      <c r="C667" s="265"/>
    </row>
    <row r="668" spans="3:3" x14ac:dyDescent="0.3">
      <c r="C668" s="265"/>
    </row>
    <row r="669" spans="3:3" x14ac:dyDescent="0.3">
      <c r="C669" s="265"/>
    </row>
    <row r="670" spans="3:3" x14ac:dyDescent="0.3">
      <c r="C670" s="265"/>
    </row>
    <row r="671" spans="3:3" x14ac:dyDescent="0.3">
      <c r="C671" s="265"/>
    </row>
    <row r="672" spans="3:3" x14ac:dyDescent="0.3">
      <c r="C672" s="265"/>
    </row>
    <row r="673" spans="3:3" x14ac:dyDescent="0.3">
      <c r="C673" s="265"/>
    </row>
    <row r="674" spans="3:3" x14ac:dyDescent="0.3">
      <c r="C674" s="265"/>
    </row>
    <row r="675" spans="3:3" x14ac:dyDescent="0.3">
      <c r="C675" s="265"/>
    </row>
    <row r="676" spans="3:3" x14ac:dyDescent="0.3">
      <c r="C676" s="265"/>
    </row>
    <row r="677" spans="3:3" x14ac:dyDescent="0.3">
      <c r="C677" s="265"/>
    </row>
    <row r="678" spans="3:3" x14ac:dyDescent="0.3">
      <c r="C678" s="265"/>
    </row>
    <row r="679" spans="3:3" x14ac:dyDescent="0.3">
      <c r="C679" s="265"/>
    </row>
    <row r="680" spans="3:3" x14ac:dyDescent="0.3">
      <c r="C680" s="265"/>
    </row>
    <row r="681" spans="3:3" x14ac:dyDescent="0.3">
      <c r="C681" s="265"/>
    </row>
    <row r="682" spans="3:3" x14ac:dyDescent="0.3">
      <c r="C682" s="265"/>
    </row>
    <row r="683" spans="3:3" x14ac:dyDescent="0.3">
      <c r="C683" s="265"/>
    </row>
    <row r="684" spans="3:3" x14ac:dyDescent="0.3">
      <c r="C684" s="265"/>
    </row>
    <row r="685" spans="3:3" x14ac:dyDescent="0.3">
      <c r="C685" s="265"/>
    </row>
    <row r="686" spans="3:3" x14ac:dyDescent="0.3">
      <c r="C686" s="265"/>
    </row>
    <row r="687" spans="3:3" x14ac:dyDescent="0.3">
      <c r="C687" s="265"/>
    </row>
    <row r="688" spans="3:3" x14ac:dyDescent="0.3">
      <c r="C688" s="265"/>
    </row>
    <row r="689" spans="3:3" x14ac:dyDescent="0.3">
      <c r="C689" s="265"/>
    </row>
    <row r="690" spans="3:3" x14ac:dyDescent="0.3">
      <c r="C690" s="265"/>
    </row>
    <row r="691" spans="3:3" x14ac:dyDescent="0.3">
      <c r="C691" s="265"/>
    </row>
    <row r="692" spans="3:3" x14ac:dyDescent="0.3">
      <c r="C692" s="265"/>
    </row>
    <row r="693" spans="3:3" x14ac:dyDescent="0.3">
      <c r="C693" s="265"/>
    </row>
    <row r="694" spans="3:3" x14ac:dyDescent="0.3">
      <c r="C694" s="265"/>
    </row>
    <row r="695" spans="3:3" x14ac:dyDescent="0.3">
      <c r="C695" s="265"/>
    </row>
    <row r="696" spans="3:3" x14ac:dyDescent="0.3">
      <c r="C696" s="265"/>
    </row>
    <row r="697" spans="3:3" x14ac:dyDescent="0.3">
      <c r="C697" s="265"/>
    </row>
    <row r="698" spans="3:3" x14ac:dyDescent="0.3">
      <c r="C698" s="265"/>
    </row>
    <row r="699" spans="3:3" x14ac:dyDescent="0.3">
      <c r="C699" s="265"/>
    </row>
    <row r="700" spans="3:3" x14ac:dyDescent="0.3">
      <c r="C700" s="265"/>
    </row>
    <row r="701" spans="3:3" x14ac:dyDescent="0.3">
      <c r="C701" s="265"/>
    </row>
    <row r="702" spans="3:3" x14ac:dyDescent="0.3">
      <c r="C702" s="265"/>
    </row>
    <row r="703" spans="3:3" x14ac:dyDescent="0.3">
      <c r="C703" s="265"/>
    </row>
    <row r="704" spans="3:3" x14ac:dyDescent="0.3">
      <c r="C704" s="265"/>
    </row>
    <row r="705" spans="3:3" x14ac:dyDescent="0.3">
      <c r="C705" s="265"/>
    </row>
    <row r="706" spans="3:3" x14ac:dyDescent="0.3">
      <c r="C706" s="265"/>
    </row>
    <row r="707" spans="3:3" x14ac:dyDescent="0.3">
      <c r="C707" s="265"/>
    </row>
    <row r="708" spans="3:3" x14ac:dyDescent="0.3">
      <c r="C708" s="265"/>
    </row>
    <row r="709" spans="3:3" x14ac:dyDescent="0.3">
      <c r="C709" s="265"/>
    </row>
    <row r="710" spans="3:3" x14ac:dyDescent="0.3">
      <c r="C710" s="265"/>
    </row>
    <row r="711" spans="3:3" x14ac:dyDescent="0.3">
      <c r="C711" s="265"/>
    </row>
    <row r="712" spans="3:3" x14ac:dyDescent="0.3">
      <c r="C712" s="265"/>
    </row>
    <row r="713" spans="3:3" x14ac:dyDescent="0.3">
      <c r="C713" s="265"/>
    </row>
    <row r="714" spans="3:3" x14ac:dyDescent="0.3">
      <c r="C714" s="265"/>
    </row>
    <row r="715" spans="3:3" x14ac:dyDescent="0.3">
      <c r="C715" s="265"/>
    </row>
    <row r="716" spans="3:3" x14ac:dyDescent="0.3">
      <c r="C716" s="265"/>
    </row>
    <row r="717" spans="3:3" x14ac:dyDescent="0.3">
      <c r="C717" s="265"/>
    </row>
    <row r="718" spans="3:3" x14ac:dyDescent="0.3">
      <c r="C718" s="265"/>
    </row>
    <row r="719" spans="3:3" x14ac:dyDescent="0.3">
      <c r="C719" s="265"/>
    </row>
    <row r="720" spans="3:3" x14ac:dyDescent="0.3">
      <c r="C720" s="265"/>
    </row>
    <row r="721" spans="3:3" x14ac:dyDescent="0.3">
      <c r="C721" s="265"/>
    </row>
    <row r="722" spans="3:3" x14ac:dyDescent="0.3">
      <c r="C722" s="265"/>
    </row>
    <row r="723" spans="3:3" x14ac:dyDescent="0.3">
      <c r="C723" s="265"/>
    </row>
    <row r="724" spans="3:3" x14ac:dyDescent="0.3">
      <c r="C724" s="265"/>
    </row>
    <row r="725" spans="3:3" x14ac:dyDescent="0.3">
      <c r="C725" s="265"/>
    </row>
    <row r="726" spans="3:3" x14ac:dyDescent="0.3">
      <c r="C726" s="265"/>
    </row>
    <row r="727" spans="3:3" x14ac:dyDescent="0.3">
      <c r="C727" s="265"/>
    </row>
    <row r="728" spans="3:3" x14ac:dyDescent="0.3">
      <c r="C728" s="265"/>
    </row>
    <row r="729" spans="3:3" x14ac:dyDescent="0.3">
      <c r="C729" s="265"/>
    </row>
    <row r="730" spans="3:3" x14ac:dyDescent="0.3">
      <c r="C730" s="265"/>
    </row>
    <row r="731" spans="3:3" x14ac:dyDescent="0.3">
      <c r="C731" s="265"/>
    </row>
    <row r="732" spans="3:3" x14ac:dyDescent="0.3">
      <c r="C732" s="265"/>
    </row>
    <row r="733" spans="3:3" x14ac:dyDescent="0.3">
      <c r="C733" s="265"/>
    </row>
    <row r="734" spans="3:3" x14ac:dyDescent="0.3">
      <c r="C734" s="265"/>
    </row>
    <row r="735" spans="3:3" x14ac:dyDescent="0.3">
      <c r="C735" s="265"/>
    </row>
    <row r="736" spans="3:3" x14ac:dyDescent="0.3">
      <c r="C736" s="265"/>
    </row>
    <row r="737" spans="3:3" x14ac:dyDescent="0.3">
      <c r="C737" s="265"/>
    </row>
    <row r="738" spans="3:3" x14ac:dyDescent="0.3">
      <c r="C738" s="265"/>
    </row>
    <row r="739" spans="3:3" x14ac:dyDescent="0.3">
      <c r="C739" s="265"/>
    </row>
    <row r="740" spans="3:3" x14ac:dyDescent="0.3">
      <c r="C740" s="265"/>
    </row>
    <row r="741" spans="3:3" x14ac:dyDescent="0.3">
      <c r="C741" s="265"/>
    </row>
    <row r="742" spans="3:3" x14ac:dyDescent="0.3">
      <c r="C742" s="265"/>
    </row>
    <row r="743" spans="3:3" x14ac:dyDescent="0.3">
      <c r="C743" s="265"/>
    </row>
    <row r="744" spans="3:3" x14ac:dyDescent="0.3">
      <c r="C744" s="265"/>
    </row>
    <row r="745" spans="3:3" x14ac:dyDescent="0.3">
      <c r="C745" s="265"/>
    </row>
    <row r="746" spans="3:3" x14ac:dyDescent="0.3">
      <c r="C746" s="265"/>
    </row>
    <row r="747" spans="3:3" x14ac:dyDescent="0.3">
      <c r="C747" s="265"/>
    </row>
    <row r="748" spans="3:3" x14ac:dyDescent="0.3">
      <c r="C748" s="265"/>
    </row>
    <row r="749" spans="3:3" x14ac:dyDescent="0.3">
      <c r="C749" s="265"/>
    </row>
    <row r="750" spans="3:3" x14ac:dyDescent="0.3">
      <c r="C750" s="265"/>
    </row>
    <row r="751" spans="3:3" x14ac:dyDescent="0.3">
      <c r="C751" s="265"/>
    </row>
    <row r="752" spans="3:3" x14ac:dyDescent="0.3">
      <c r="C752" s="265"/>
    </row>
    <row r="753" spans="3:3" x14ac:dyDescent="0.3">
      <c r="C753" s="265"/>
    </row>
    <row r="754" spans="3:3" x14ac:dyDescent="0.3">
      <c r="C754" s="265"/>
    </row>
    <row r="755" spans="3:3" x14ac:dyDescent="0.3">
      <c r="C755" s="265"/>
    </row>
    <row r="756" spans="3:3" x14ac:dyDescent="0.3">
      <c r="C756" s="265"/>
    </row>
    <row r="757" spans="3:3" x14ac:dyDescent="0.3">
      <c r="C757" s="265"/>
    </row>
    <row r="758" spans="3:3" x14ac:dyDescent="0.3">
      <c r="C758" s="265"/>
    </row>
    <row r="759" spans="3:3" x14ac:dyDescent="0.3">
      <c r="C759" s="265"/>
    </row>
    <row r="760" spans="3:3" x14ac:dyDescent="0.3">
      <c r="C760" s="265"/>
    </row>
    <row r="761" spans="3:3" x14ac:dyDescent="0.3">
      <c r="C761" s="265"/>
    </row>
    <row r="762" spans="3:3" x14ac:dyDescent="0.3">
      <c r="C762" s="265"/>
    </row>
    <row r="763" spans="3:3" x14ac:dyDescent="0.3">
      <c r="C763" s="265"/>
    </row>
    <row r="764" spans="3:3" x14ac:dyDescent="0.3">
      <c r="C764" s="265"/>
    </row>
    <row r="765" spans="3:3" x14ac:dyDescent="0.3">
      <c r="C765" s="265"/>
    </row>
    <row r="766" spans="3:3" x14ac:dyDescent="0.3">
      <c r="C766" s="265"/>
    </row>
    <row r="767" spans="3:3" x14ac:dyDescent="0.3">
      <c r="C767" s="265"/>
    </row>
    <row r="768" spans="3:3" x14ac:dyDescent="0.3">
      <c r="C768" s="265"/>
    </row>
    <row r="769" spans="3:3" x14ac:dyDescent="0.3">
      <c r="C769" s="265"/>
    </row>
    <row r="770" spans="3:3" x14ac:dyDescent="0.3">
      <c r="C770" s="265"/>
    </row>
    <row r="771" spans="3:3" x14ac:dyDescent="0.3">
      <c r="C771" s="265"/>
    </row>
    <row r="772" spans="3:3" x14ac:dyDescent="0.3">
      <c r="C772" s="265"/>
    </row>
    <row r="773" spans="3:3" x14ac:dyDescent="0.3">
      <c r="C773" s="265"/>
    </row>
    <row r="774" spans="3:3" x14ac:dyDescent="0.3">
      <c r="C774" s="265"/>
    </row>
    <row r="775" spans="3:3" x14ac:dyDescent="0.3">
      <c r="C775" s="265"/>
    </row>
    <row r="776" spans="3:3" x14ac:dyDescent="0.3">
      <c r="C776" s="265"/>
    </row>
    <row r="777" spans="3:3" x14ac:dyDescent="0.3">
      <c r="C777" s="265"/>
    </row>
    <row r="778" spans="3:3" x14ac:dyDescent="0.3">
      <c r="C778" s="265"/>
    </row>
    <row r="779" spans="3:3" x14ac:dyDescent="0.3">
      <c r="C779" s="265"/>
    </row>
    <row r="780" spans="3:3" x14ac:dyDescent="0.3">
      <c r="C780" s="265"/>
    </row>
    <row r="781" spans="3:3" x14ac:dyDescent="0.3">
      <c r="C781" s="265"/>
    </row>
    <row r="782" spans="3:3" x14ac:dyDescent="0.3">
      <c r="C782" s="265"/>
    </row>
    <row r="783" spans="3:3" x14ac:dyDescent="0.3">
      <c r="C783" s="265"/>
    </row>
    <row r="784" spans="3:3" x14ac:dyDescent="0.3">
      <c r="C784" s="265"/>
    </row>
    <row r="785" spans="3:3" x14ac:dyDescent="0.3">
      <c r="C785" s="265"/>
    </row>
    <row r="786" spans="3:3" x14ac:dyDescent="0.3">
      <c r="C786" s="265"/>
    </row>
    <row r="787" spans="3:3" x14ac:dyDescent="0.3">
      <c r="C787" s="265"/>
    </row>
    <row r="788" spans="3:3" x14ac:dyDescent="0.3">
      <c r="C788" s="265"/>
    </row>
    <row r="789" spans="3:3" x14ac:dyDescent="0.3">
      <c r="C789" s="265"/>
    </row>
    <row r="790" spans="3:3" x14ac:dyDescent="0.3">
      <c r="C790" s="265"/>
    </row>
    <row r="791" spans="3:3" x14ac:dyDescent="0.3">
      <c r="C791" s="265"/>
    </row>
    <row r="792" spans="3:3" x14ac:dyDescent="0.3">
      <c r="C792" s="265"/>
    </row>
    <row r="793" spans="3:3" x14ac:dyDescent="0.3">
      <c r="C793" s="265"/>
    </row>
    <row r="794" spans="3:3" x14ac:dyDescent="0.3">
      <c r="C794" s="265"/>
    </row>
    <row r="795" spans="3:3" x14ac:dyDescent="0.3">
      <c r="C795" s="265"/>
    </row>
    <row r="796" spans="3:3" x14ac:dyDescent="0.3">
      <c r="C796" s="265"/>
    </row>
    <row r="797" spans="3:3" x14ac:dyDescent="0.3">
      <c r="C797" s="265"/>
    </row>
    <row r="798" spans="3:3" x14ac:dyDescent="0.3">
      <c r="C798" s="265"/>
    </row>
    <row r="799" spans="3:3" x14ac:dyDescent="0.3">
      <c r="C799" s="265"/>
    </row>
    <row r="800" spans="3:3" x14ac:dyDescent="0.3">
      <c r="C800" s="265"/>
    </row>
    <row r="801" spans="3:3" x14ac:dyDescent="0.3">
      <c r="C801" s="265"/>
    </row>
    <row r="802" spans="3:3" x14ac:dyDescent="0.3">
      <c r="C802" s="265"/>
    </row>
    <row r="803" spans="3:3" x14ac:dyDescent="0.3">
      <c r="C803" s="265"/>
    </row>
    <row r="804" spans="3:3" x14ac:dyDescent="0.3">
      <c r="C804" s="265"/>
    </row>
    <row r="805" spans="3:3" x14ac:dyDescent="0.3">
      <c r="C805" s="265"/>
    </row>
    <row r="806" spans="3:3" x14ac:dyDescent="0.3">
      <c r="C806" s="265"/>
    </row>
    <row r="807" spans="3:3" x14ac:dyDescent="0.3">
      <c r="C807" s="265"/>
    </row>
    <row r="808" spans="3:3" x14ac:dyDescent="0.3">
      <c r="C808" s="265"/>
    </row>
    <row r="809" spans="3:3" x14ac:dyDescent="0.3">
      <c r="C809" s="265"/>
    </row>
    <row r="810" spans="3:3" x14ac:dyDescent="0.3">
      <c r="C810" s="265"/>
    </row>
    <row r="811" spans="3:3" x14ac:dyDescent="0.3">
      <c r="C811" s="265"/>
    </row>
    <row r="812" spans="3:3" x14ac:dyDescent="0.3">
      <c r="C812" s="265"/>
    </row>
    <row r="813" spans="3:3" x14ac:dyDescent="0.3">
      <c r="C813" s="265"/>
    </row>
    <row r="814" spans="3:3" x14ac:dyDescent="0.3">
      <c r="C814" s="265"/>
    </row>
    <row r="815" spans="3:3" x14ac:dyDescent="0.3">
      <c r="C815" s="265"/>
    </row>
    <row r="816" spans="3:3" x14ac:dyDescent="0.3">
      <c r="C816" s="265"/>
    </row>
    <row r="817" spans="3:3" x14ac:dyDescent="0.3">
      <c r="C817" s="265"/>
    </row>
    <row r="818" spans="3:3" x14ac:dyDescent="0.3">
      <c r="C818" s="265"/>
    </row>
    <row r="819" spans="3:3" x14ac:dyDescent="0.3">
      <c r="C819" s="265"/>
    </row>
    <row r="820" spans="3:3" x14ac:dyDescent="0.3">
      <c r="C820" s="265"/>
    </row>
    <row r="821" spans="3:3" x14ac:dyDescent="0.3">
      <c r="C821" s="265"/>
    </row>
    <row r="822" spans="3:3" x14ac:dyDescent="0.3">
      <c r="C822" s="265"/>
    </row>
    <row r="823" spans="3:3" x14ac:dyDescent="0.3">
      <c r="C823" s="265"/>
    </row>
    <row r="824" spans="3:3" x14ac:dyDescent="0.3">
      <c r="C824" s="265"/>
    </row>
    <row r="825" spans="3:3" x14ac:dyDescent="0.3">
      <c r="C825" s="265"/>
    </row>
    <row r="826" spans="3:3" x14ac:dyDescent="0.3">
      <c r="C826" s="265"/>
    </row>
    <row r="827" spans="3:3" x14ac:dyDescent="0.3">
      <c r="C827" s="265"/>
    </row>
    <row r="828" spans="3:3" x14ac:dyDescent="0.3">
      <c r="C828" s="265"/>
    </row>
    <row r="829" spans="3:3" x14ac:dyDescent="0.3">
      <c r="C829" s="265"/>
    </row>
    <row r="830" spans="3:3" x14ac:dyDescent="0.3">
      <c r="C830" s="265"/>
    </row>
    <row r="831" spans="3:3" x14ac:dyDescent="0.3">
      <c r="C831" s="265"/>
    </row>
    <row r="832" spans="3:3" x14ac:dyDescent="0.3">
      <c r="C832" s="265"/>
    </row>
    <row r="833" spans="3:3" x14ac:dyDescent="0.3">
      <c r="C833" s="265"/>
    </row>
    <row r="834" spans="3:3" x14ac:dyDescent="0.3">
      <c r="C834" s="265"/>
    </row>
    <row r="835" spans="3:3" x14ac:dyDescent="0.3">
      <c r="C835" s="265"/>
    </row>
    <row r="836" spans="3:3" x14ac:dyDescent="0.3">
      <c r="C836" s="265"/>
    </row>
    <row r="837" spans="3:3" x14ac:dyDescent="0.3">
      <c r="C837" s="265"/>
    </row>
    <row r="838" spans="3:3" x14ac:dyDescent="0.3">
      <c r="C838" s="265"/>
    </row>
    <row r="839" spans="3:3" x14ac:dyDescent="0.3">
      <c r="C839" s="265"/>
    </row>
    <row r="840" spans="3:3" x14ac:dyDescent="0.3">
      <c r="C840" s="265"/>
    </row>
    <row r="841" spans="3:3" x14ac:dyDescent="0.3">
      <c r="C841" s="265"/>
    </row>
    <row r="842" spans="3:3" x14ac:dyDescent="0.3">
      <c r="C842" s="265"/>
    </row>
    <row r="843" spans="3:3" x14ac:dyDescent="0.3">
      <c r="C843" s="265"/>
    </row>
    <row r="844" spans="3:3" x14ac:dyDescent="0.3">
      <c r="C844" s="265"/>
    </row>
    <row r="845" spans="3:3" x14ac:dyDescent="0.3">
      <c r="C845" s="265"/>
    </row>
    <row r="846" spans="3:3" x14ac:dyDescent="0.3">
      <c r="C846" s="265"/>
    </row>
    <row r="847" spans="3:3" x14ac:dyDescent="0.3">
      <c r="C847" s="265"/>
    </row>
    <row r="848" spans="3:3" x14ac:dyDescent="0.3">
      <c r="C848" s="265"/>
    </row>
    <row r="849" spans="3:3" x14ac:dyDescent="0.3">
      <c r="C849" s="265"/>
    </row>
    <row r="850" spans="3:3" x14ac:dyDescent="0.3">
      <c r="C850" s="265"/>
    </row>
    <row r="851" spans="3:3" x14ac:dyDescent="0.3">
      <c r="C851" s="265"/>
    </row>
    <row r="852" spans="3:3" x14ac:dyDescent="0.3">
      <c r="C852" s="265"/>
    </row>
    <row r="853" spans="3:3" x14ac:dyDescent="0.3">
      <c r="C853" s="265"/>
    </row>
    <row r="854" spans="3:3" x14ac:dyDescent="0.3">
      <c r="C854" s="265"/>
    </row>
    <row r="855" spans="3:3" x14ac:dyDescent="0.3">
      <c r="C855" s="265"/>
    </row>
    <row r="856" spans="3:3" x14ac:dyDescent="0.3">
      <c r="C856" s="265"/>
    </row>
    <row r="857" spans="3:3" x14ac:dyDescent="0.3">
      <c r="C857" s="265"/>
    </row>
    <row r="858" spans="3:3" x14ac:dyDescent="0.3">
      <c r="C858" s="265"/>
    </row>
    <row r="859" spans="3:3" x14ac:dyDescent="0.3">
      <c r="C859" s="265"/>
    </row>
    <row r="860" spans="3:3" x14ac:dyDescent="0.3">
      <c r="C860" s="265"/>
    </row>
    <row r="861" spans="3:3" x14ac:dyDescent="0.3">
      <c r="C861" s="265"/>
    </row>
    <row r="862" spans="3:3" x14ac:dyDescent="0.3">
      <c r="C862" s="265"/>
    </row>
    <row r="863" spans="3:3" x14ac:dyDescent="0.3">
      <c r="C863" s="265"/>
    </row>
    <row r="864" spans="3:3" x14ac:dyDescent="0.3">
      <c r="C864" s="265"/>
    </row>
    <row r="865" spans="3:3" x14ac:dyDescent="0.3">
      <c r="C865" s="265"/>
    </row>
    <row r="866" spans="3:3" x14ac:dyDescent="0.3">
      <c r="C866" s="265"/>
    </row>
    <row r="867" spans="3:3" x14ac:dyDescent="0.3">
      <c r="C867" s="265"/>
    </row>
    <row r="868" spans="3:3" x14ac:dyDescent="0.3">
      <c r="C868" s="265"/>
    </row>
    <row r="869" spans="3:3" x14ac:dyDescent="0.3">
      <c r="C869" s="265"/>
    </row>
    <row r="870" spans="3:3" x14ac:dyDescent="0.3">
      <c r="C870" s="265"/>
    </row>
    <row r="871" spans="3:3" x14ac:dyDescent="0.3">
      <c r="C871" s="265"/>
    </row>
    <row r="872" spans="3:3" x14ac:dyDescent="0.3">
      <c r="C872" s="265"/>
    </row>
    <row r="873" spans="3:3" x14ac:dyDescent="0.3">
      <c r="C873" s="265"/>
    </row>
    <row r="874" spans="3:3" x14ac:dyDescent="0.3">
      <c r="C874" s="265"/>
    </row>
    <row r="875" spans="3:3" x14ac:dyDescent="0.3">
      <c r="C875" s="265"/>
    </row>
    <row r="876" spans="3:3" x14ac:dyDescent="0.3">
      <c r="C876" s="265"/>
    </row>
    <row r="877" spans="3:3" x14ac:dyDescent="0.3">
      <c r="C877" s="265"/>
    </row>
    <row r="878" spans="3:3" x14ac:dyDescent="0.3">
      <c r="C878" s="265"/>
    </row>
    <row r="879" spans="3:3" x14ac:dyDescent="0.3">
      <c r="C879" s="265"/>
    </row>
    <row r="880" spans="3:3" x14ac:dyDescent="0.3">
      <c r="C880" s="265"/>
    </row>
    <row r="881" spans="3:3" x14ac:dyDescent="0.3">
      <c r="C881" s="265"/>
    </row>
    <row r="882" spans="3:3" x14ac:dyDescent="0.3">
      <c r="C882" s="265"/>
    </row>
    <row r="883" spans="3:3" x14ac:dyDescent="0.3">
      <c r="C883" s="265"/>
    </row>
    <row r="884" spans="3:3" x14ac:dyDescent="0.3">
      <c r="C884" s="265"/>
    </row>
    <row r="885" spans="3:3" x14ac:dyDescent="0.3">
      <c r="C885" s="265"/>
    </row>
    <row r="886" spans="3:3" x14ac:dyDescent="0.3">
      <c r="C886" s="265"/>
    </row>
    <row r="887" spans="3:3" x14ac:dyDescent="0.3">
      <c r="C887" s="265"/>
    </row>
    <row r="888" spans="3:3" x14ac:dyDescent="0.3">
      <c r="C888" s="265"/>
    </row>
    <row r="889" spans="3:3" x14ac:dyDescent="0.3">
      <c r="C889" s="265"/>
    </row>
    <row r="890" spans="3:3" x14ac:dyDescent="0.3">
      <c r="C890" s="265"/>
    </row>
    <row r="891" spans="3:3" x14ac:dyDescent="0.3">
      <c r="C891" s="265"/>
    </row>
    <row r="892" spans="3:3" x14ac:dyDescent="0.3">
      <c r="C892" s="265"/>
    </row>
    <row r="893" spans="3:3" x14ac:dyDescent="0.3">
      <c r="C893" s="265"/>
    </row>
    <row r="894" spans="3:3" x14ac:dyDescent="0.3">
      <c r="C894" s="265"/>
    </row>
    <row r="895" spans="3:3" x14ac:dyDescent="0.3">
      <c r="C895" s="265"/>
    </row>
    <row r="896" spans="3:3" x14ac:dyDescent="0.3">
      <c r="C896" s="265"/>
    </row>
    <row r="897" spans="3:3" x14ac:dyDescent="0.3">
      <c r="C897" s="265"/>
    </row>
    <row r="898" spans="3:3" x14ac:dyDescent="0.3">
      <c r="C898" s="265"/>
    </row>
    <row r="899" spans="3:3" x14ac:dyDescent="0.3">
      <c r="C899" s="265"/>
    </row>
    <row r="900" spans="3:3" x14ac:dyDescent="0.3">
      <c r="C900" s="265"/>
    </row>
    <row r="901" spans="3:3" x14ac:dyDescent="0.3">
      <c r="C901" s="265"/>
    </row>
    <row r="902" spans="3:3" x14ac:dyDescent="0.3">
      <c r="C902" s="265"/>
    </row>
    <row r="903" spans="3:3" x14ac:dyDescent="0.3">
      <c r="C903" s="265"/>
    </row>
    <row r="904" spans="3:3" x14ac:dyDescent="0.3">
      <c r="C904" s="265"/>
    </row>
    <row r="905" spans="3:3" x14ac:dyDescent="0.3">
      <c r="C905" s="265"/>
    </row>
    <row r="906" spans="3:3" x14ac:dyDescent="0.3">
      <c r="C906" s="265"/>
    </row>
    <row r="907" spans="3:3" x14ac:dyDescent="0.3">
      <c r="C907" s="265"/>
    </row>
    <row r="908" spans="3:3" x14ac:dyDescent="0.3">
      <c r="C908" s="265"/>
    </row>
    <row r="909" spans="3:3" x14ac:dyDescent="0.3">
      <c r="C909" s="265"/>
    </row>
    <row r="910" spans="3:3" x14ac:dyDescent="0.3">
      <c r="C910" s="265"/>
    </row>
    <row r="911" spans="3:3" x14ac:dyDescent="0.3">
      <c r="C911" s="265"/>
    </row>
    <row r="912" spans="3:3" x14ac:dyDescent="0.3">
      <c r="C912" s="265"/>
    </row>
    <row r="913" spans="3:3" x14ac:dyDescent="0.3">
      <c r="C913" s="265"/>
    </row>
    <row r="914" spans="3:3" x14ac:dyDescent="0.3">
      <c r="C914" s="265"/>
    </row>
    <row r="915" spans="3:3" x14ac:dyDescent="0.3">
      <c r="C915" s="265"/>
    </row>
    <row r="916" spans="3:3" x14ac:dyDescent="0.3">
      <c r="C916" s="265"/>
    </row>
    <row r="917" spans="3:3" x14ac:dyDescent="0.3">
      <c r="C917" s="265"/>
    </row>
    <row r="918" spans="3:3" x14ac:dyDescent="0.3">
      <c r="C918" s="265"/>
    </row>
    <row r="919" spans="3:3" x14ac:dyDescent="0.3">
      <c r="C919" s="265"/>
    </row>
    <row r="920" spans="3:3" x14ac:dyDescent="0.3">
      <c r="C920" s="265"/>
    </row>
    <row r="921" spans="3:3" x14ac:dyDescent="0.3">
      <c r="C921" s="265"/>
    </row>
    <row r="922" spans="3:3" x14ac:dyDescent="0.3">
      <c r="C922" s="265"/>
    </row>
    <row r="923" spans="3:3" x14ac:dyDescent="0.3">
      <c r="C923" s="265"/>
    </row>
    <row r="924" spans="3:3" x14ac:dyDescent="0.3">
      <c r="C924" s="265"/>
    </row>
    <row r="925" spans="3:3" x14ac:dyDescent="0.3">
      <c r="C925" s="265"/>
    </row>
    <row r="926" spans="3:3" x14ac:dyDescent="0.3">
      <c r="C926" s="265"/>
    </row>
    <row r="927" spans="3:3" x14ac:dyDescent="0.3">
      <c r="C927" s="265"/>
    </row>
    <row r="928" spans="3:3" x14ac:dyDescent="0.3">
      <c r="C928" s="265"/>
    </row>
    <row r="929" spans="3:3" x14ac:dyDescent="0.3">
      <c r="C929" s="265"/>
    </row>
    <row r="930" spans="3:3" x14ac:dyDescent="0.3">
      <c r="C930" s="265"/>
    </row>
    <row r="931" spans="3:3" x14ac:dyDescent="0.3">
      <c r="C931" s="265"/>
    </row>
    <row r="932" spans="3:3" x14ac:dyDescent="0.3">
      <c r="C932" s="265"/>
    </row>
    <row r="933" spans="3:3" x14ac:dyDescent="0.3">
      <c r="C933" s="265"/>
    </row>
    <row r="934" spans="3:3" x14ac:dyDescent="0.3">
      <c r="C934" s="265"/>
    </row>
    <row r="935" spans="3:3" x14ac:dyDescent="0.3">
      <c r="C935" s="265"/>
    </row>
    <row r="936" spans="3:3" x14ac:dyDescent="0.3">
      <c r="C936" s="265"/>
    </row>
    <row r="937" spans="3:3" x14ac:dyDescent="0.3">
      <c r="C937" s="265"/>
    </row>
    <row r="938" spans="3:3" x14ac:dyDescent="0.3">
      <c r="C938" s="265"/>
    </row>
    <row r="939" spans="3:3" x14ac:dyDescent="0.3">
      <c r="C939" s="265"/>
    </row>
    <row r="940" spans="3:3" x14ac:dyDescent="0.3">
      <c r="C940" s="265"/>
    </row>
    <row r="941" spans="3:3" x14ac:dyDescent="0.3">
      <c r="C941" s="265"/>
    </row>
    <row r="942" spans="3:3" x14ac:dyDescent="0.3">
      <c r="C942" s="265"/>
    </row>
    <row r="943" spans="3:3" x14ac:dyDescent="0.3">
      <c r="C943" s="265"/>
    </row>
    <row r="944" spans="3:3" x14ac:dyDescent="0.3">
      <c r="C944" s="265"/>
    </row>
    <row r="945" spans="3:3" x14ac:dyDescent="0.3">
      <c r="C945" s="265"/>
    </row>
    <row r="946" spans="3:3" x14ac:dyDescent="0.3">
      <c r="C946" s="265"/>
    </row>
    <row r="947" spans="3:3" x14ac:dyDescent="0.3">
      <c r="C947" s="265"/>
    </row>
    <row r="948" spans="3:3" x14ac:dyDescent="0.3">
      <c r="C948" s="265"/>
    </row>
    <row r="949" spans="3:3" x14ac:dyDescent="0.3">
      <c r="C949" s="265"/>
    </row>
    <row r="950" spans="3:3" x14ac:dyDescent="0.3">
      <c r="C950" s="265"/>
    </row>
    <row r="951" spans="3:3" x14ac:dyDescent="0.3">
      <c r="C951" s="265"/>
    </row>
    <row r="952" spans="3:3" x14ac:dyDescent="0.3">
      <c r="C952" s="265"/>
    </row>
    <row r="953" spans="3:3" x14ac:dyDescent="0.3">
      <c r="C953" s="265"/>
    </row>
    <row r="954" spans="3:3" x14ac:dyDescent="0.3">
      <c r="C954" s="265"/>
    </row>
    <row r="955" spans="3:3" x14ac:dyDescent="0.3">
      <c r="C955" s="265"/>
    </row>
    <row r="956" spans="3:3" x14ac:dyDescent="0.3">
      <c r="C956" s="265"/>
    </row>
    <row r="957" spans="3:3" x14ac:dyDescent="0.3">
      <c r="C957" s="265"/>
    </row>
    <row r="958" spans="3:3" x14ac:dyDescent="0.3">
      <c r="C958" s="265"/>
    </row>
    <row r="959" spans="3:3" x14ac:dyDescent="0.3">
      <c r="C959" s="265"/>
    </row>
    <row r="960" spans="3:3" x14ac:dyDescent="0.3">
      <c r="C960" s="265"/>
    </row>
    <row r="961" spans="3:3" x14ac:dyDescent="0.3">
      <c r="C961" s="265"/>
    </row>
    <row r="962" spans="3:3" x14ac:dyDescent="0.3">
      <c r="C962" s="265"/>
    </row>
    <row r="963" spans="3:3" x14ac:dyDescent="0.3">
      <c r="C963" s="265"/>
    </row>
    <row r="964" spans="3:3" x14ac:dyDescent="0.3">
      <c r="C964" s="265"/>
    </row>
    <row r="965" spans="3:3" x14ac:dyDescent="0.3">
      <c r="C965" s="265"/>
    </row>
    <row r="966" spans="3:3" x14ac:dyDescent="0.3">
      <c r="C966" s="265"/>
    </row>
    <row r="967" spans="3:3" x14ac:dyDescent="0.3">
      <c r="C967" s="265"/>
    </row>
    <row r="968" spans="3:3" x14ac:dyDescent="0.3">
      <c r="C968" s="265"/>
    </row>
    <row r="969" spans="3:3" x14ac:dyDescent="0.3">
      <c r="C969" s="265"/>
    </row>
    <row r="970" spans="3:3" x14ac:dyDescent="0.3">
      <c r="C970" s="265"/>
    </row>
    <row r="971" spans="3:3" x14ac:dyDescent="0.3">
      <c r="C971" s="265"/>
    </row>
    <row r="972" spans="3:3" x14ac:dyDescent="0.3">
      <c r="C972" s="265"/>
    </row>
    <row r="973" spans="3:3" x14ac:dyDescent="0.3">
      <c r="C973" s="265"/>
    </row>
    <row r="974" spans="3:3" x14ac:dyDescent="0.3">
      <c r="C974" s="265"/>
    </row>
    <row r="975" spans="3:3" x14ac:dyDescent="0.3">
      <c r="C975" s="265"/>
    </row>
    <row r="976" spans="3:3" x14ac:dyDescent="0.3">
      <c r="C976" s="265"/>
    </row>
    <row r="977" spans="3:3" x14ac:dyDescent="0.3">
      <c r="C977" s="265"/>
    </row>
    <row r="978" spans="3:3" x14ac:dyDescent="0.3">
      <c r="C978" s="265"/>
    </row>
    <row r="979" spans="3:3" x14ac:dyDescent="0.3">
      <c r="C979" s="265"/>
    </row>
    <row r="980" spans="3:3" x14ac:dyDescent="0.3">
      <c r="C980" s="265"/>
    </row>
    <row r="981" spans="3:3" x14ac:dyDescent="0.3">
      <c r="C981" s="265"/>
    </row>
    <row r="982" spans="3:3" x14ac:dyDescent="0.3">
      <c r="C982" s="265"/>
    </row>
    <row r="983" spans="3:3" x14ac:dyDescent="0.3">
      <c r="C983" s="265"/>
    </row>
    <row r="984" spans="3:3" x14ac:dyDescent="0.3">
      <c r="C984" s="265"/>
    </row>
    <row r="985" spans="3:3" x14ac:dyDescent="0.3">
      <c r="C985" s="265"/>
    </row>
    <row r="986" spans="3:3" x14ac:dyDescent="0.3">
      <c r="C986" s="265"/>
    </row>
    <row r="987" spans="3:3" x14ac:dyDescent="0.3">
      <c r="C987" s="265"/>
    </row>
    <row r="988" spans="3:3" x14ac:dyDescent="0.3">
      <c r="C988" s="265"/>
    </row>
    <row r="989" spans="3:3" x14ac:dyDescent="0.3">
      <c r="C989" s="265"/>
    </row>
    <row r="990" spans="3:3" x14ac:dyDescent="0.3">
      <c r="C990" s="265"/>
    </row>
    <row r="991" spans="3:3" x14ac:dyDescent="0.3">
      <c r="C991" s="265"/>
    </row>
    <row r="992" spans="3:3" x14ac:dyDescent="0.3">
      <c r="C992" s="265"/>
    </row>
    <row r="993" spans="3:3" x14ac:dyDescent="0.3">
      <c r="C993" s="265"/>
    </row>
    <row r="994" spans="3:3" x14ac:dyDescent="0.3">
      <c r="C994" s="265"/>
    </row>
    <row r="995" spans="3:3" x14ac:dyDescent="0.3">
      <c r="C995" s="265"/>
    </row>
    <row r="996" spans="3:3" x14ac:dyDescent="0.3">
      <c r="C996" s="265"/>
    </row>
    <row r="997" spans="3:3" x14ac:dyDescent="0.3">
      <c r="C997" s="265"/>
    </row>
    <row r="998" spans="3:3" x14ac:dyDescent="0.3">
      <c r="C998" s="265"/>
    </row>
    <row r="999" spans="3:3" x14ac:dyDescent="0.3">
      <c r="C999" s="265"/>
    </row>
  </sheetData>
  <autoFilter ref="A1:H133" xr:uid="{862AB6E4-929E-4CA8-A82A-84513D3AB1A7}">
    <sortState xmlns:xlrd2="http://schemas.microsoft.com/office/spreadsheetml/2017/richdata2" ref="A2:H133">
      <sortCondition ref="A2:A133"/>
    </sortState>
  </autoFilter>
  <conditionalFormatting sqref="C2:C999">
    <cfRule type="expression" dxfId="37" priority="1">
      <formula>EXACT("Учебные пособия",C2)</formula>
    </cfRule>
    <cfRule type="expression" dxfId="36" priority="2">
      <formula>EXACT("Техника безопасности",C2)</formula>
    </cfRule>
    <cfRule type="expression" dxfId="35" priority="3">
      <formula>EXACT("Охрана труда",C2)</formula>
    </cfRule>
    <cfRule type="expression" dxfId="34" priority="4">
      <formula>EXACT("Программное обеспечение",C2)</formula>
    </cfRule>
    <cfRule type="expression" dxfId="33" priority="5">
      <formula>EXACT("Оборудование IT",C2)</formula>
    </cfRule>
    <cfRule type="expression" dxfId="32" priority="6">
      <formula>EXACT("Мебель",C2)</formula>
    </cfRule>
    <cfRule type="expression" dxfId="31" priority="7">
      <formula>EXACT("Оборудование",C2)</formula>
    </cfRule>
  </conditionalFormatting>
  <conditionalFormatting sqref="G2:G133">
    <cfRule type="colorScale" priority="335">
      <colorScale>
        <cfvo type="min"/>
        <cfvo type="percentile" val="50"/>
        <cfvo type="max"/>
        <color rgb="FFF8696B"/>
        <color rgb="FFFFEB84"/>
        <color rgb="FF63BE7B"/>
      </colorScale>
    </cfRule>
  </conditionalFormatting>
  <conditionalFormatting sqref="H2:H133">
    <cfRule type="cellIs" dxfId="30" priority="42" operator="equal">
      <formula>"Вариативная часть"</formula>
    </cfRule>
    <cfRule type="cellIs" dxfId="29" priority="43" operator="equal">
      <formula>"Базовая часть"</formula>
    </cfRule>
  </conditionalFormatting>
  <dataValidations count="2">
    <dataValidation type="list" allowBlank="1" showInputMessage="1" showErrorMessage="1" sqref="H2:H133" xr:uid="{3116E6BD-2D16-4A6F-A5C8-481532240C5E}">
      <formula1>"Базовая часть, Вариативная часть"</formula1>
    </dataValidation>
    <dataValidation allowBlank="1" showErrorMessage="1" sqref="D15:F21 A2:B133" xr:uid="{A1E46D2F-48F1-4074-8C86-BB2C4CCE3176}"/>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A08677F-09FC-40B7-957E-E80F6D3A8D7E}">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60" sqref="B60"/>
      <selection pane="bottomLeft" activeCell="B60" sqref="B60"/>
    </sheetView>
  </sheetViews>
  <sheetFormatPr defaultRowHeight="15.6" x14ac:dyDescent="0.3"/>
  <cols>
    <col min="1" max="1" width="32.6640625" style="263" customWidth="1"/>
    <col min="2" max="2" width="100.6640625" style="250" customWidth="1"/>
    <col min="3" max="3" width="20.44140625" style="266" customWidth="1"/>
    <col min="4" max="4" width="14.44140625" style="266" customWidth="1"/>
    <col min="5" max="5" width="25.6640625" style="266" customWidth="1"/>
    <col min="6" max="6" width="14.33203125" style="266" customWidth="1"/>
    <col min="7" max="7" width="13.88671875" style="249" customWidth="1"/>
    <col min="8" max="8" width="20.88671875" style="249" customWidth="1"/>
    <col min="9" max="16384" width="8.88671875" style="250"/>
  </cols>
  <sheetData>
    <row r="1" spans="1:8" ht="31.2" x14ac:dyDescent="0.3">
      <c r="A1" s="246" t="s">
        <v>1</v>
      </c>
      <c r="B1" s="247" t="s">
        <v>10</v>
      </c>
      <c r="C1" s="251" t="s">
        <v>2</v>
      </c>
      <c r="D1" s="246" t="s">
        <v>4</v>
      </c>
      <c r="E1" s="246" t="s">
        <v>3</v>
      </c>
      <c r="F1" s="246" t="s">
        <v>8</v>
      </c>
      <c r="G1" s="247" t="s">
        <v>32</v>
      </c>
      <c r="H1" s="246" t="s">
        <v>33</v>
      </c>
    </row>
    <row r="2" spans="1:8" x14ac:dyDescent="0.3">
      <c r="A2" s="11" t="s">
        <v>558</v>
      </c>
      <c r="B2" s="253" t="s">
        <v>559</v>
      </c>
      <c r="C2" s="13" t="s">
        <v>5</v>
      </c>
      <c r="D2" s="255">
        <v>1</v>
      </c>
      <c r="E2" s="13" t="s">
        <v>185</v>
      </c>
      <c r="F2" s="255">
        <v>1</v>
      </c>
      <c r="G2" s="249">
        <f t="shared" ref="G2:G26" si="0">COUNTIF($A$2:$A$999,A2)</f>
        <v>1</v>
      </c>
      <c r="H2" s="249" t="s">
        <v>36</v>
      </c>
    </row>
    <row r="3" spans="1:8" ht="62.4" x14ac:dyDescent="0.3">
      <c r="A3" s="11" t="s">
        <v>466</v>
      </c>
      <c r="B3" s="254" t="s">
        <v>467</v>
      </c>
      <c r="C3" s="13" t="s">
        <v>5</v>
      </c>
      <c r="D3" s="13">
        <v>1</v>
      </c>
      <c r="E3" s="13" t="s">
        <v>6</v>
      </c>
      <c r="F3" s="255">
        <f>D3</f>
        <v>1</v>
      </c>
      <c r="G3" s="249">
        <f t="shared" si="0"/>
        <v>1</v>
      </c>
      <c r="H3" s="249" t="s">
        <v>36</v>
      </c>
    </row>
    <row r="4" spans="1:8" x14ac:dyDescent="0.3">
      <c r="A4" s="11" t="s">
        <v>718</v>
      </c>
      <c r="B4" s="284" t="s">
        <v>266</v>
      </c>
      <c r="C4" s="13" t="s">
        <v>5</v>
      </c>
      <c r="D4" s="255">
        <v>1</v>
      </c>
      <c r="E4" s="255" t="s">
        <v>185</v>
      </c>
      <c r="F4" s="255">
        <v>1</v>
      </c>
      <c r="G4" s="249">
        <f t="shared" si="0"/>
        <v>1</v>
      </c>
      <c r="H4" s="249" t="s">
        <v>36</v>
      </c>
    </row>
    <row r="5" spans="1:8" x14ac:dyDescent="0.3">
      <c r="A5" s="269" t="s">
        <v>464</v>
      </c>
      <c r="B5" s="254" t="s">
        <v>465</v>
      </c>
      <c r="C5" s="13" t="s">
        <v>5</v>
      </c>
      <c r="D5" s="256">
        <v>1</v>
      </c>
      <c r="E5" s="255" t="s">
        <v>6</v>
      </c>
      <c r="F5" s="255">
        <f>D5</f>
        <v>1</v>
      </c>
      <c r="G5" s="249">
        <f t="shared" si="0"/>
        <v>1</v>
      </c>
      <c r="H5" s="249" t="s">
        <v>36</v>
      </c>
    </row>
    <row r="6" spans="1:8" x14ac:dyDescent="0.3">
      <c r="A6" s="11" t="s">
        <v>563</v>
      </c>
      <c r="B6" s="253" t="s">
        <v>564</v>
      </c>
      <c r="C6" s="13" t="s">
        <v>7</v>
      </c>
      <c r="D6" s="256">
        <v>1</v>
      </c>
      <c r="E6" s="13" t="s">
        <v>185</v>
      </c>
      <c r="F6" s="255">
        <v>1</v>
      </c>
      <c r="G6" s="249">
        <f t="shared" si="0"/>
        <v>1</v>
      </c>
      <c r="H6" s="249" t="s">
        <v>36</v>
      </c>
    </row>
    <row r="7" spans="1:8" x14ac:dyDescent="0.3">
      <c r="A7" s="269" t="s">
        <v>560</v>
      </c>
      <c r="B7" s="253" t="s">
        <v>561</v>
      </c>
      <c r="C7" s="13" t="s">
        <v>5</v>
      </c>
      <c r="D7" s="256">
        <v>1</v>
      </c>
      <c r="E7" s="13" t="s">
        <v>185</v>
      </c>
      <c r="F7" s="255">
        <f>D7</f>
        <v>1</v>
      </c>
      <c r="G7" s="249">
        <f t="shared" si="0"/>
        <v>1</v>
      </c>
      <c r="H7" s="249" t="s">
        <v>36</v>
      </c>
    </row>
    <row r="8" spans="1:8" ht="31.2" x14ac:dyDescent="0.3">
      <c r="A8" s="11" t="s">
        <v>267</v>
      </c>
      <c r="B8" s="253" t="s">
        <v>268</v>
      </c>
      <c r="C8" s="13" t="s">
        <v>5</v>
      </c>
      <c r="D8" s="255">
        <v>1</v>
      </c>
      <c r="E8" s="255" t="s">
        <v>185</v>
      </c>
      <c r="F8" s="255">
        <v>1</v>
      </c>
      <c r="G8" s="249">
        <f t="shared" si="0"/>
        <v>1</v>
      </c>
      <c r="H8" s="249" t="s">
        <v>36</v>
      </c>
    </row>
    <row r="9" spans="1:8" x14ac:dyDescent="0.3">
      <c r="A9" s="11" t="s">
        <v>27</v>
      </c>
      <c r="B9" s="254" t="s">
        <v>468</v>
      </c>
      <c r="C9" s="13" t="s">
        <v>5</v>
      </c>
      <c r="D9" s="255">
        <f>D5</f>
        <v>1</v>
      </c>
      <c r="E9" s="255" t="str">
        <f>E5</f>
        <v>шт</v>
      </c>
      <c r="F9" s="271">
        <f>F5</f>
        <v>1</v>
      </c>
      <c r="G9" s="249">
        <f t="shared" si="0"/>
        <v>2</v>
      </c>
      <c r="H9" s="249" t="s">
        <v>36</v>
      </c>
    </row>
    <row r="10" spans="1:8" x14ac:dyDescent="0.3">
      <c r="A10" s="281" t="s">
        <v>27</v>
      </c>
      <c r="B10" s="282" t="s">
        <v>706</v>
      </c>
      <c r="C10" s="13" t="s">
        <v>5</v>
      </c>
      <c r="D10" s="287">
        <v>1</v>
      </c>
      <c r="E10" s="287" t="s">
        <v>185</v>
      </c>
      <c r="F10" s="287">
        <v>1</v>
      </c>
      <c r="G10" s="249">
        <f t="shared" si="0"/>
        <v>2</v>
      </c>
      <c r="H10" s="249" t="s">
        <v>36</v>
      </c>
    </row>
    <row r="11" spans="1:8" x14ac:dyDescent="0.3">
      <c r="A11" s="11" t="s">
        <v>26</v>
      </c>
      <c r="B11" s="254" t="s">
        <v>353</v>
      </c>
      <c r="C11" s="13" t="s">
        <v>5</v>
      </c>
      <c r="D11" s="255">
        <v>1</v>
      </c>
      <c r="E11" s="255" t="s">
        <v>6</v>
      </c>
      <c r="F11" s="271">
        <v>1</v>
      </c>
      <c r="G11" s="249">
        <f t="shared" si="0"/>
        <v>2</v>
      </c>
      <c r="H11" s="249" t="s">
        <v>36</v>
      </c>
    </row>
    <row r="12" spans="1:8" x14ac:dyDescent="0.3">
      <c r="A12" s="259" t="s">
        <v>26</v>
      </c>
      <c r="B12" s="283" t="s">
        <v>707</v>
      </c>
      <c r="C12" s="13" t="s">
        <v>5</v>
      </c>
      <c r="D12" s="261">
        <v>1</v>
      </c>
      <c r="E12" s="261" t="s">
        <v>6</v>
      </c>
      <c r="F12" s="287">
        <v>1</v>
      </c>
      <c r="G12" s="249">
        <f t="shared" si="0"/>
        <v>2</v>
      </c>
      <c r="H12" s="249" t="s">
        <v>36</v>
      </c>
    </row>
    <row r="13" spans="1:8" x14ac:dyDescent="0.3">
      <c r="A13" s="11" t="s">
        <v>180</v>
      </c>
      <c r="B13" s="254" t="s">
        <v>181</v>
      </c>
      <c r="C13" s="13" t="s">
        <v>5</v>
      </c>
      <c r="D13" s="255">
        <v>1</v>
      </c>
      <c r="E13" s="255" t="s">
        <v>6</v>
      </c>
      <c r="F13" s="255">
        <v>1</v>
      </c>
      <c r="G13" s="249">
        <f t="shared" si="0"/>
        <v>1</v>
      </c>
      <c r="H13" s="249" t="s">
        <v>36</v>
      </c>
    </row>
    <row r="14" spans="1:8" x14ac:dyDescent="0.3">
      <c r="A14" s="11" t="s">
        <v>458</v>
      </c>
      <c r="B14" s="254" t="s">
        <v>459</v>
      </c>
      <c r="C14" s="13" t="s">
        <v>7</v>
      </c>
      <c r="D14" s="255">
        <v>1</v>
      </c>
      <c r="E14" s="255" t="s">
        <v>6</v>
      </c>
      <c r="F14" s="255">
        <f>D14</f>
        <v>1</v>
      </c>
      <c r="G14" s="249">
        <f t="shared" si="0"/>
        <v>1</v>
      </c>
      <c r="H14" s="249" t="s">
        <v>36</v>
      </c>
    </row>
    <row r="15" spans="1:8" x14ac:dyDescent="0.3">
      <c r="A15" s="11" t="s">
        <v>262</v>
      </c>
      <c r="B15" s="253" t="s">
        <v>263</v>
      </c>
      <c r="C15" s="13" t="s">
        <v>7</v>
      </c>
      <c r="D15" s="256">
        <v>1</v>
      </c>
      <c r="E15" s="256" t="s">
        <v>185</v>
      </c>
      <c r="F15" s="255">
        <v>1</v>
      </c>
      <c r="G15" s="249">
        <f t="shared" si="0"/>
        <v>1</v>
      </c>
      <c r="H15" s="249" t="s">
        <v>36</v>
      </c>
    </row>
    <row r="16" spans="1:8" x14ac:dyDescent="0.3">
      <c r="A16" s="11" t="s">
        <v>354</v>
      </c>
      <c r="B16" s="276" t="s">
        <v>175</v>
      </c>
      <c r="C16" s="13" t="s">
        <v>7</v>
      </c>
      <c r="D16" s="256">
        <v>1</v>
      </c>
      <c r="E16" s="256" t="s">
        <v>6</v>
      </c>
      <c r="F16" s="255">
        <v>1</v>
      </c>
      <c r="G16" s="249">
        <f t="shared" si="0"/>
        <v>4</v>
      </c>
      <c r="H16" s="249" t="s">
        <v>36</v>
      </c>
    </row>
    <row r="17" spans="1:8" x14ac:dyDescent="0.3">
      <c r="A17" s="277" t="s">
        <v>354</v>
      </c>
      <c r="B17" s="254" t="s">
        <v>355</v>
      </c>
      <c r="C17" s="13" t="s">
        <v>7</v>
      </c>
      <c r="D17" s="286">
        <v>1</v>
      </c>
      <c r="E17" s="286" t="s">
        <v>6</v>
      </c>
      <c r="F17" s="255">
        <v>1</v>
      </c>
      <c r="G17" s="249">
        <f t="shared" si="0"/>
        <v>4</v>
      </c>
      <c r="H17" s="249" t="s">
        <v>36</v>
      </c>
    </row>
    <row r="18" spans="1:8" x14ac:dyDescent="0.3">
      <c r="A18" s="11" t="s">
        <v>354</v>
      </c>
      <c r="B18" s="253" t="s">
        <v>562</v>
      </c>
      <c r="C18" s="13" t="s">
        <v>7</v>
      </c>
      <c r="D18" s="255">
        <v>1</v>
      </c>
      <c r="E18" s="13" t="s">
        <v>185</v>
      </c>
      <c r="F18" s="255">
        <f>D18</f>
        <v>1</v>
      </c>
      <c r="G18" s="249">
        <f t="shared" si="0"/>
        <v>4</v>
      </c>
      <c r="H18" s="249" t="s">
        <v>36</v>
      </c>
    </row>
    <row r="19" spans="1:8" x14ac:dyDescent="0.3">
      <c r="A19" s="278" t="s">
        <v>354</v>
      </c>
      <c r="B19" s="268" t="s">
        <v>710</v>
      </c>
      <c r="C19" s="13" t="s">
        <v>7</v>
      </c>
      <c r="D19" s="279">
        <v>1</v>
      </c>
      <c r="E19" s="261" t="s">
        <v>6</v>
      </c>
      <c r="F19" s="261">
        <v>1</v>
      </c>
      <c r="G19" s="249">
        <f t="shared" si="0"/>
        <v>4</v>
      </c>
      <c r="H19" s="249" t="s">
        <v>36</v>
      </c>
    </row>
    <row r="20" spans="1:8" x14ac:dyDescent="0.3">
      <c r="A20" s="269" t="s">
        <v>23</v>
      </c>
      <c r="B20" s="253" t="s">
        <v>259</v>
      </c>
      <c r="C20" s="13" t="s">
        <v>7</v>
      </c>
      <c r="D20" s="256">
        <v>1</v>
      </c>
      <c r="E20" s="255" t="s">
        <v>185</v>
      </c>
      <c r="F20" s="255">
        <v>1</v>
      </c>
      <c r="G20" s="249">
        <f t="shared" si="0"/>
        <v>1</v>
      </c>
      <c r="H20" s="249" t="s">
        <v>36</v>
      </c>
    </row>
    <row r="21" spans="1:8" x14ac:dyDescent="0.3">
      <c r="A21" s="11" t="s">
        <v>460</v>
      </c>
      <c r="B21" s="254" t="s">
        <v>461</v>
      </c>
      <c r="C21" s="13" t="s">
        <v>7</v>
      </c>
      <c r="D21" s="255">
        <v>1</v>
      </c>
      <c r="E21" s="255" t="s">
        <v>6</v>
      </c>
      <c r="F21" s="255">
        <v>1</v>
      </c>
      <c r="G21" s="249">
        <f t="shared" si="0"/>
        <v>1</v>
      </c>
      <c r="H21" s="249" t="s">
        <v>36</v>
      </c>
    </row>
    <row r="22" spans="1:8" x14ac:dyDescent="0.3">
      <c r="A22" s="11" t="s">
        <v>177</v>
      </c>
      <c r="B22" s="276" t="s">
        <v>178</v>
      </c>
      <c r="C22" s="13" t="s">
        <v>7</v>
      </c>
      <c r="D22" s="255">
        <v>1</v>
      </c>
      <c r="E22" s="255" t="s">
        <v>6</v>
      </c>
      <c r="F22" s="255">
        <v>1</v>
      </c>
      <c r="G22" s="249">
        <f t="shared" si="0"/>
        <v>2</v>
      </c>
      <c r="H22" s="249" t="s">
        <v>36</v>
      </c>
    </row>
    <row r="23" spans="1:8" x14ac:dyDescent="0.3">
      <c r="A23" s="269" t="s">
        <v>177</v>
      </c>
      <c r="B23" s="254" t="s">
        <v>356</v>
      </c>
      <c r="C23" s="13" t="s">
        <v>7</v>
      </c>
      <c r="D23" s="256">
        <v>1</v>
      </c>
      <c r="E23" s="255" t="s">
        <v>6</v>
      </c>
      <c r="F23" s="255">
        <v>1</v>
      </c>
      <c r="G23" s="249">
        <f t="shared" si="0"/>
        <v>2</v>
      </c>
      <c r="H23" s="249" t="s">
        <v>36</v>
      </c>
    </row>
    <row r="24" spans="1:8" x14ac:dyDescent="0.3">
      <c r="A24" s="278" t="s">
        <v>708</v>
      </c>
      <c r="B24" s="268" t="s">
        <v>709</v>
      </c>
      <c r="C24" s="13" t="s">
        <v>7</v>
      </c>
      <c r="D24" s="279">
        <v>1</v>
      </c>
      <c r="E24" s="261" t="s">
        <v>6</v>
      </c>
      <c r="F24" s="261">
        <v>1</v>
      </c>
      <c r="G24" s="249">
        <f t="shared" si="0"/>
        <v>1</v>
      </c>
      <c r="H24" s="249" t="s">
        <v>36</v>
      </c>
    </row>
    <row r="25" spans="1:8" x14ac:dyDescent="0.3">
      <c r="A25" s="269" t="s">
        <v>351</v>
      </c>
      <c r="B25" s="250" t="s">
        <v>352</v>
      </c>
      <c r="C25" s="13" t="s">
        <v>5</v>
      </c>
      <c r="D25" s="256">
        <v>1</v>
      </c>
      <c r="E25" s="255" t="s">
        <v>6</v>
      </c>
      <c r="F25" s="255">
        <v>1</v>
      </c>
      <c r="G25" s="249">
        <f t="shared" si="0"/>
        <v>1</v>
      </c>
      <c r="H25" s="249" t="s">
        <v>36</v>
      </c>
    </row>
    <row r="26" spans="1:8" x14ac:dyDescent="0.3">
      <c r="A26" s="269" t="s">
        <v>462</v>
      </c>
      <c r="B26" s="254" t="s">
        <v>463</v>
      </c>
      <c r="C26" s="13" t="s">
        <v>7</v>
      </c>
      <c r="D26" s="256">
        <v>1</v>
      </c>
      <c r="E26" s="255" t="s">
        <v>6</v>
      </c>
      <c r="F26" s="255">
        <f>D26</f>
        <v>1</v>
      </c>
      <c r="G26" s="249">
        <f t="shared" si="0"/>
        <v>1</v>
      </c>
      <c r="H26" s="249" t="s">
        <v>36</v>
      </c>
    </row>
    <row r="27" spans="1:8" x14ac:dyDescent="0.3">
      <c r="C27" s="265"/>
    </row>
    <row r="28" spans="1:8" x14ac:dyDescent="0.3">
      <c r="C28" s="265"/>
    </row>
    <row r="29" spans="1:8" x14ac:dyDescent="0.3">
      <c r="C29" s="265"/>
    </row>
    <row r="30" spans="1:8" x14ac:dyDescent="0.3">
      <c r="C30" s="265"/>
    </row>
    <row r="31" spans="1:8" x14ac:dyDescent="0.3">
      <c r="C31" s="265"/>
    </row>
    <row r="32" spans="1:8" x14ac:dyDescent="0.3">
      <c r="C32" s="265"/>
    </row>
    <row r="33" spans="3:3" x14ac:dyDescent="0.3">
      <c r="C33" s="265"/>
    </row>
    <row r="34" spans="3:3" x14ac:dyDescent="0.3">
      <c r="C34" s="265"/>
    </row>
    <row r="35" spans="3:3" x14ac:dyDescent="0.3">
      <c r="C35" s="265"/>
    </row>
    <row r="36" spans="3:3" x14ac:dyDescent="0.3">
      <c r="C36" s="265"/>
    </row>
    <row r="37" spans="3:3" x14ac:dyDescent="0.3">
      <c r="C37" s="265"/>
    </row>
    <row r="38" spans="3:3" x14ac:dyDescent="0.3">
      <c r="C38" s="265"/>
    </row>
    <row r="39" spans="3:3" x14ac:dyDescent="0.3">
      <c r="C39" s="265"/>
    </row>
    <row r="40" spans="3:3" x14ac:dyDescent="0.3">
      <c r="C40" s="265"/>
    </row>
    <row r="41" spans="3:3" x14ac:dyDescent="0.3">
      <c r="C41" s="265"/>
    </row>
    <row r="42" spans="3:3" x14ac:dyDescent="0.3">
      <c r="C42" s="265"/>
    </row>
    <row r="43" spans="3:3" x14ac:dyDescent="0.3">
      <c r="C43" s="265"/>
    </row>
    <row r="44" spans="3:3" x14ac:dyDescent="0.3">
      <c r="C44" s="265"/>
    </row>
    <row r="45" spans="3:3" x14ac:dyDescent="0.3">
      <c r="C45" s="265"/>
    </row>
    <row r="46" spans="3:3" x14ac:dyDescent="0.3">
      <c r="C46" s="265"/>
    </row>
    <row r="47" spans="3:3" x14ac:dyDescent="0.3">
      <c r="C47" s="265"/>
    </row>
    <row r="48" spans="3:3" x14ac:dyDescent="0.3">
      <c r="C48" s="265"/>
    </row>
    <row r="49" spans="3:3" x14ac:dyDescent="0.3">
      <c r="C49" s="265"/>
    </row>
    <row r="50" spans="3:3" x14ac:dyDescent="0.3">
      <c r="C50" s="265"/>
    </row>
    <row r="51" spans="3:3" x14ac:dyDescent="0.3">
      <c r="C51" s="265"/>
    </row>
    <row r="52" spans="3:3" x14ac:dyDescent="0.3">
      <c r="C52" s="265"/>
    </row>
    <row r="53" spans="3:3" x14ac:dyDescent="0.3">
      <c r="C53" s="265"/>
    </row>
    <row r="54" spans="3:3" x14ac:dyDescent="0.3">
      <c r="C54" s="265"/>
    </row>
    <row r="55" spans="3:3" x14ac:dyDescent="0.3">
      <c r="C55" s="265"/>
    </row>
    <row r="56" spans="3:3" x14ac:dyDescent="0.3">
      <c r="C56" s="265"/>
    </row>
    <row r="57" spans="3:3" x14ac:dyDescent="0.3">
      <c r="C57" s="265"/>
    </row>
    <row r="58" spans="3:3" x14ac:dyDescent="0.3">
      <c r="C58" s="265"/>
    </row>
    <row r="59" spans="3:3" x14ac:dyDescent="0.3">
      <c r="C59" s="265"/>
    </row>
    <row r="60" spans="3:3" x14ac:dyDescent="0.3">
      <c r="C60" s="265"/>
    </row>
    <row r="61" spans="3:3" x14ac:dyDescent="0.3">
      <c r="C61" s="265"/>
    </row>
    <row r="62" spans="3:3" x14ac:dyDescent="0.3">
      <c r="C62" s="265"/>
    </row>
    <row r="63" spans="3:3" x14ac:dyDescent="0.3">
      <c r="C63" s="265"/>
    </row>
    <row r="64" spans="3:3" x14ac:dyDescent="0.3">
      <c r="C64" s="265"/>
    </row>
    <row r="65" spans="3:3" x14ac:dyDescent="0.3">
      <c r="C65" s="265"/>
    </row>
    <row r="66" spans="3:3" x14ac:dyDescent="0.3">
      <c r="C66" s="265"/>
    </row>
    <row r="67" spans="3:3" x14ac:dyDescent="0.3">
      <c r="C67" s="265"/>
    </row>
    <row r="68" spans="3:3" x14ac:dyDescent="0.3">
      <c r="C68" s="265"/>
    </row>
    <row r="69" spans="3:3" x14ac:dyDescent="0.3">
      <c r="C69" s="265"/>
    </row>
    <row r="70" spans="3:3" x14ac:dyDescent="0.3">
      <c r="C70" s="265"/>
    </row>
    <row r="71" spans="3:3" x14ac:dyDescent="0.3">
      <c r="C71" s="265"/>
    </row>
    <row r="72" spans="3:3" x14ac:dyDescent="0.3">
      <c r="C72" s="265"/>
    </row>
    <row r="73" spans="3:3" x14ac:dyDescent="0.3">
      <c r="C73" s="265"/>
    </row>
    <row r="74" spans="3:3" x14ac:dyDescent="0.3">
      <c r="C74" s="265"/>
    </row>
    <row r="75" spans="3:3" x14ac:dyDescent="0.3">
      <c r="C75" s="265"/>
    </row>
    <row r="76" spans="3:3" x14ac:dyDescent="0.3">
      <c r="C76" s="265"/>
    </row>
    <row r="77" spans="3:3" x14ac:dyDescent="0.3">
      <c r="C77" s="265"/>
    </row>
    <row r="78" spans="3:3" x14ac:dyDescent="0.3">
      <c r="C78" s="265"/>
    </row>
    <row r="79" spans="3:3" x14ac:dyDescent="0.3">
      <c r="C79" s="265"/>
    </row>
    <row r="80" spans="3:3" x14ac:dyDescent="0.3">
      <c r="C80" s="265"/>
    </row>
    <row r="81" spans="3:3" x14ac:dyDescent="0.3">
      <c r="C81" s="265"/>
    </row>
    <row r="82" spans="3:3" x14ac:dyDescent="0.3">
      <c r="C82" s="265"/>
    </row>
    <row r="83" spans="3:3" x14ac:dyDescent="0.3">
      <c r="C83" s="265"/>
    </row>
    <row r="84" spans="3:3" x14ac:dyDescent="0.3">
      <c r="C84" s="265"/>
    </row>
    <row r="85" spans="3:3" x14ac:dyDescent="0.3">
      <c r="C85" s="265"/>
    </row>
    <row r="86" spans="3:3" x14ac:dyDescent="0.3">
      <c r="C86" s="265"/>
    </row>
    <row r="87" spans="3:3" x14ac:dyDescent="0.3">
      <c r="C87" s="265"/>
    </row>
    <row r="88" spans="3:3" x14ac:dyDescent="0.3">
      <c r="C88" s="265"/>
    </row>
    <row r="89" spans="3:3" x14ac:dyDescent="0.3">
      <c r="C89" s="265"/>
    </row>
    <row r="90" spans="3:3" x14ac:dyDescent="0.3">
      <c r="C90" s="265"/>
    </row>
    <row r="91" spans="3:3" x14ac:dyDescent="0.3">
      <c r="C91" s="265"/>
    </row>
    <row r="92" spans="3:3" x14ac:dyDescent="0.3">
      <c r="C92" s="265"/>
    </row>
    <row r="93" spans="3:3" x14ac:dyDescent="0.3">
      <c r="C93" s="265"/>
    </row>
    <row r="94" spans="3:3" x14ac:dyDescent="0.3">
      <c r="C94" s="265"/>
    </row>
    <row r="95" spans="3:3" x14ac:dyDescent="0.3">
      <c r="C95" s="265"/>
    </row>
    <row r="96" spans="3:3" x14ac:dyDescent="0.3">
      <c r="C96" s="265"/>
    </row>
    <row r="97" spans="3:3" x14ac:dyDescent="0.3">
      <c r="C97" s="265"/>
    </row>
    <row r="98" spans="3:3" x14ac:dyDescent="0.3">
      <c r="C98" s="265"/>
    </row>
    <row r="99" spans="3:3" x14ac:dyDescent="0.3">
      <c r="C99" s="265"/>
    </row>
    <row r="100" spans="3:3" x14ac:dyDescent="0.3">
      <c r="C100" s="265"/>
    </row>
    <row r="101" spans="3:3" x14ac:dyDescent="0.3">
      <c r="C101" s="265"/>
    </row>
    <row r="102" spans="3:3" x14ac:dyDescent="0.3">
      <c r="C102" s="265"/>
    </row>
    <row r="103" spans="3:3" x14ac:dyDescent="0.3">
      <c r="C103" s="265"/>
    </row>
    <row r="104" spans="3:3" x14ac:dyDescent="0.3">
      <c r="C104" s="265"/>
    </row>
    <row r="105" spans="3:3" x14ac:dyDescent="0.3">
      <c r="C105" s="265"/>
    </row>
    <row r="106" spans="3:3" x14ac:dyDescent="0.3">
      <c r="C106" s="265"/>
    </row>
    <row r="107" spans="3:3" x14ac:dyDescent="0.3">
      <c r="C107" s="265"/>
    </row>
    <row r="108" spans="3:3" x14ac:dyDescent="0.3">
      <c r="C108" s="265"/>
    </row>
    <row r="109" spans="3:3" x14ac:dyDescent="0.3">
      <c r="C109" s="265"/>
    </row>
    <row r="110" spans="3:3" x14ac:dyDescent="0.3">
      <c r="C110" s="265"/>
    </row>
    <row r="111" spans="3:3" x14ac:dyDescent="0.3">
      <c r="C111" s="265"/>
    </row>
    <row r="112" spans="3:3" x14ac:dyDescent="0.3">
      <c r="C112" s="265"/>
    </row>
    <row r="113" spans="3:3" x14ac:dyDescent="0.3">
      <c r="C113" s="265"/>
    </row>
    <row r="114" spans="3:3" x14ac:dyDescent="0.3">
      <c r="C114" s="265"/>
    </row>
    <row r="115" spans="3:3" x14ac:dyDescent="0.3">
      <c r="C115" s="265"/>
    </row>
    <row r="116" spans="3:3" x14ac:dyDescent="0.3">
      <c r="C116" s="265"/>
    </row>
    <row r="117" spans="3:3" x14ac:dyDescent="0.3">
      <c r="C117" s="265"/>
    </row>
    <row r="118" spans="3:3" x14ac:dyDescent="0.3">
      <c r="C118" s="265"/>
    </row>
    <row r="119" spans="3:3" x14ac:dyDescent="0.3">
      <c r="C119" s="265"/>
    </row>
    <row r="120" spans="3:3" x14ac:dyDescent="0.3">
      <c r="C120" s="265"/>
    </row>
    <row r="121" spans="3:3" x14ac:dyDescent="0.3">
      <c r="C121" s="265"/>
    </row>
    <row r="122" spans="3:3" x14ac:dyDescent="0.3">
      <c r="C122" s="265"/>
    </row>
    <row r="123" spans="3:3" x14ac:dyDescent="0.3">
      <c r="C123" s="265"/>
    </row>
    <row r="124" spans="3:3" x14ac:dyDescent="0.3">
      <c r="C124" s="265"/>
    </row>
    <row r="125" spans="3:3" x14ac:dyDescent="0.3">
      <c r="C125" s="265"/>
    </row>
    <row r="126" spans="3:3" x14ac:dyDescent="0.3">
      <c r="C126" s="265"/>
    </row>
    <row r="127" spans="3:3" x14ac:dyDescent="0.3">
      <c r="C127" s="265"/>
    </row>
    <row r="128" spans="3:3" x14ac:dyDescent="0.3">
      <c r="C128" s="265"/>
    </row>
    <row r="129" spans="3:3" x14ac:dyDescent="0.3">
      <c r="C129" s="265"/>
    </row>
    <row r="130" spans="3:3" x14ac:dyDescent="0.3">
      <c r="C130" s="265"/>
    </row>
    <row r="131" spans="3:3" x14ac:dyDescent="0.3">
      <c r="C131" s="265"/>
    </row>
    <row r="132" spans="3:3" x14ac:dyDescent="0.3">
      <c r="C132" s="265"/>
    </row>
    <row r="133" spans="3:3" x14ac:dyDescent="0.3">
      <c r="C133" s="265"/>
    </row>
    <row r="134" spans="3:3" x14ac:dyDescent="0.3">
      <c r="C134" s="265"/>
    </row>
    <row r="135" spans="3:3" x14ac:dyDescent="0.3">
      <c r="C135" s="265"/>
    </row>
    <row r="136" spans="3:3" x14ac:dyDescent="0.3">
      <c r="C136" s="265"/>
    </row>
    <row r="137" spans="3:3" x14ac:dyDescent="0.3">
      <c r="C137" s="265"/>
    </row>
    <row r="138" spans="3:3" x14ac:dyDescent="0.3">
      <c r="C138" s="265"/>
    </row>
    <row r="139" spans="3:3" x14ac:dyDescent="0.3">
      <c r="C139" s="265"/>
    </row>
    <row r="140" spans="3:3" x14ac:dyDescent="0.3">
      <c r="C140" s="265"/>
    </row>
    <row r="141" spans="3:3" x14ac:dyDescent="0.3">
      <c r="C141" s="265"/>
    </row>
    <row r="142" spans="3:3" x14ac:dyDescent="0.3">
      <c r="C142" s="265"/>
    </row>
    <row r="143" spans="3:3" x14ac:dyDescent="0.3">
      <c r="C143" s="265"/>
    </row>
    <row r="144" spans="3:3" x14ac:dyDescent="0.3">
      <c r="C144" s="265"/>
    </row>
    <row r="145" spans="3:3" x14ac:dyDescent="0.3">
      <c r="C145" s="265"/>
    </row>
    <row r="146" spans="3:3" x14ac:dyDescent="0.3">
      <c r="C146" s="265"/>
    </row>
    <row r="147" spans="3:3" x14ac:dyDescent="0.3">
      <c r="C147" s="265"/>
    </row>
    <row r="148" spans="3:3" x14ac:dyDescent="0.3">
      <c r="C148" s="265"/>
    </row>
    <row r="149" spans="3:3" x14ac:dyDescent="0.3">
      <c r="C149" s="265"/>
    </row>
    <row r="150" spans="3:3" x14ac:dyDescent="0.3">
      <c r="C150" s="265"/>
    </row>
    <row r="151" spans="3:3" x14ac:dyDescent="0.3">
      <c r="C151" s="265"/>
    </row>
    <row r="152" spans="3:3" x14ac:dyDescent="0.3">
      <c r="C152" s="265"/>
    </row>
    <row r="153" spans="3:3" x14ac:dyDescent="0.3">
      <c r="C153" s="265"/>
    </row>
    <row r="154" spans="3:3" x14ac:dyDescent="0.3">
      <c r="C154" s="265"/>
    </row>
    <row r="155" spans="3:3" x14ac:dyDescent="0.3">
      <c r="C155" s="265"/>
    </row>
    <row r="156" spans="3:3" x14ac:dyDescent="0.3">
      <c r="C156" s="265"/>
    </row>
    <row r="157" spans="3:3" x14ac:dyDescent="0.3">
      <c r="C157" s="265"/>
    </row>
    <row r="158" spans="3:3" x14ac:dyDescent="0.3">
      <c r="C158" s="265"/>
    </row>
    <row r="159" spans="3:3" x14ac:dyDescent="0.3">
      <c r="C159" s="265"/>
    </row>
    <row r="160" spans="3:3" x14ac:dyDescent="0.3">
      <c r="C160" s="265"/>
    </row>
    <row r="161" spans="3:3" x14ac:dyDescent="0.3">
      <c r="C161" s="265"/>
    </row>
    <row r="162" spans="3:3" x14ac:dyDescent="0.3">
      <c r="C162" s="265"/>
    </row>
    <row r="163" spans="3:3" x14ac:dyDescent="0.3">
      <c r="C163" s="265"/>
    </row>
    <row r="164" spans="3:3" x14ac:dyDescent="0.3">
      <c r="C164" s="265"/>
    </row>
    <row r="165" spans="3:3" x14ac:dyDescent="0.3">
      <c r="C165" s="265"/>
    </row>
    <row r="166" spans="3:3" x14ac:dyDescent="0.3">
      <c r="C166" s="265"/>
    </row>
    <row r="167" spans="3:3" x14ac:dyDescent="0.3">
      <c r="C167" s="265"/>
    </row>
    <row r="168" spans="3:3" x14ac:dyDescent="0.3">
      <c r="C168" s="265"/>
    </row>
    <row r="169" spans="3:3" x14ac:dyDescent="0.3">
      <c r="C169" s="265"/>
    </row>
    <row r="170" spans="3:3" x14ac:dyDescent="0.3">
      <c r="C170" s="265"/>
    </row>
    <row r="171" spans="3:3" x14ac:dyDescent="0.3">
      <c r="C171" s="265"/>
    </row>
    <row r="172" spans="3:3" x14ac:dyDescent="0.3">
      <c r="C172" s="265"/>
    </row>
    <row r="173" spans="3:3" x14ac:dyDescent="0.3">
      <c r="C173" s="265"/>
    </row>
    <row r="174" spans="3:3" x14ac:dyDescent="0.3">
      <c r="C174" s="265"/>
    </row>
    <row r="175" spans="3:3" x14ac:dyDescent="0.3">
      <c r="C175" s="265"/>
    </row>
    <row r="176" spans="3:3" x14ac:dyDescent="0.3">
      <c r="C176" s="265"/>
    </row>
    <row r="177" spans="3:3" x14ac:dyDescent="0.3">
      <c r="C177" s="265"/>
    </row>
    <row r="178" spans="3:3" x14ac:dyDescent="0.3">
      <c r="C178" s="265"/>
    </row>
    <row r="179" spans="3:3" x14ac:dyDescent="0.3">
      <c r="C179" s="265"/>
    </row>
    <row r="180" spans="3:3" x14ac:dyDescent="0.3">
      <c r="C180" s="265"/>
    </row>
    <row r="181" spans="3:3" x14ac:dyDescent="0.3">
      <c r="C181" s="265"/>
    </row>
    <row r="182" spans="3:3" x14ac:dyDescent="0.3">
      <c r="C182" s="265"/>
    </row>
    <row r="183" spans="3:3" x14ac:dyDescent="0.3">
      <c r="C183" s="265"/>
    </row>
    <row r="184" spans="3:3" x14ac:dyDescent="0.3">
      <c r="C184" s="265"/>
    </row>
    <row r="185" spans="3:3" x14ac:dyDescent="0.3">
      <c r="C185" s="265"/>
    </row>
    <row r="186" spans="3:3" x14ac:dyDescent="0.3">
      <c r="C186" s="265"/>
    </row>
    <row r="187" spans="3:3" x14ac:dyDescent="0.3">
      <c r="C187" s="265"/>
    </row>
    <row r="188" spans="3:3" x14ac:dyDescent="0.3">
      <c r="C188" s="265"/>
    </row>
    <row r="189" spans="3:3" x14ac:dyDescent="0.3">
      <c r="C189" s="265"/>
    </row>
    <row r="190" spans="3:3" x14ac:dyDescent="0.3">
      <c r="C190" s="265"/>
    </row>
    <row r="191" spans="3:3" x14ac:dyDescent="0.3">
      <c r="C191" s="265"/>
    </row>
    <row r="192" spans="3:3" x14ac:dyDescent="0.3">
      <c r="C192" s="265"/>
    </row>
    <row r="193" spans="3:3" x14ac:dyDescent="0.3">
      <c r="C193" s="265"/>
    </row>
    <row r="194" spans="3:3" x14ac:dyDescent="0.3">
      <c r="C194" s="265"/>
    </row>
    <row r="195" spans="3:3" x14ac:dyDescent="0.3">
      <c r="C195" s="265"/>
    </row>
    <row r="196" spans="3:3" x14ac:dyDescent="0.3">
      <c r="C196" s="265"/>
    </row>
    <row r="197" spans="3:3" x14ac:dyDescent="0.3">
      <c r="C197" s="265"/>
    </row>
    <row r="198" spans="3:3" x14ac:dyDescent="0.3">
      <c r="C198" s="265"/>
    </row>
    <row r="199" spans="3:3" x14ac:dyDescent="0.3">
      <c r="C199" s="265"/>
    </row>
    <row r="200" spans="3:3" x14ac:dyDescent="0.3">
      <c r="C200" s="265"/>
    </row>
    <row r="201" spans="3:3" x14ac:dyDescent="0.3">
      <c r="C201" s="265"/>
    </row>
    <row r="202" spans="3:3" x14ac:dyDescent="0.3">
      <c r="C202" s="265"/>
    </row>
    <row r="203" spans="3:3" x14ac:dyDescent="0.3">
      <c r="C203" s="265"/>
    </row>
    <row r="204" spans="3:3" x14ac:dyDescent="0.3">
      <c r="C204" s="265"/>
    </row>
    <row r="205" spans="3:3" x14ac:dyDescent="0.3">
      <c r="C205" s="265"/>
    </row>
    <row r="206" spans="3:3" x14ac:dyDescent="0.3">
      <c r="C206" s="265"/>
    </row>
    <row r="207" spans="3:3" x14ac:dyDescent="0.3">
      <c r="C207" s="265"/>
    </row>
    <row r="208" spans="3:3" x14ac:dyDescent="0.3">
      <c r="C208" s="265"/>
    </row>
    <row r="209" spans="3:3" x14ac:dyDescent="0.3">
      <c r="C209" s="265"/>
    </row>
    <row r="210" spans="3:3" x14ac:dyDescent="0.3">
      <c r="C210" s="265"/>
    </row>
    <row r="211" spans="3:3" x14ac:dyDescent="0.3">
      <c r="C211" s="265"/>
    </row>
    <row r="212" spans="3:3" x14ac:dyDescent="0.3">
      <c r="C212" s="265"/>
    </row>
    <row r="213" spans="3:3" x14ac:dyDescent="0.3">
      <c r="C213" s="265"/>
    </row>
    <row r="214" spans="3:3" x14ac:dyDescent="0.3">
      <c r="C214" s="265"/>
    </row>
    <row r="215" spans="3:3" x14ac:dyDescent="0.3">
      <c r="C215" s="265"/>
    </row>
    <row r="216" spans="3:3" x14ac:dyDescent="0.3">
      <c r="C216" s="265"/>
    </row>
    <row r="217" spans="3:3" x14ac:dyDescent="0.3">
      <c r="C217" s="265"/>
    </row>
    <row r="218" spans="3:3" x14ac:dyDescent="0.3">
      <c r="C218" s="265"/>
    </row>
    <row r="219" spans="3:3" x14ac:dyDescent="0.3">
      <c r="C219" s="265"/>
    </row>
    <row r="220" spans="3:3" x14ac:dyDescent="0.3">
      <c r="C220" s="265"/>
    </row>
    <row r="221" spans="3:3" x14ac:dyDescent="0.3">
      <c r="C221" s="265"/>
    </row>
    <row r="222" spans="3:3" x14ac:dyDescent="0.3">
      <c r="C222" s="265"/>
    </row>
    <row r="223" spans="3:3" x14ac:dyDescent="0.3">
      <c r="C223" s="265"/>
    </row>
    <row r="224" spans="3:3" x14ac:dyDescent="0.3">
      <c r="C224" s="265"/>
    </row>
    <row r="225" spans="3:3" x14ac:dyDescent="0.3">
      <c r="C225" s="265"/>
    </row>
    <row r="226" spans="3:3" x14ac:dyDescent="0.3">
      <c r="C226" s="265"/>
    </row>
    <row r="227" spans="3:3" x14ac:dyDescent="0.3">
      <c r="C227" s="265"/>
    </row>
    <row r="228" spans="3:3" x14ac:dyDescent="0.3">
      <c r="C228" s="265"/>
    </row>
    <row r="229" spans="3:3" x14ac:dyDescent="0.3">
      <c r="C229" s="265"/>
    </row>
    <row r="230" spans="3:3" x14ac:dyDescent="0.3">
      <c r="C230" s="265"/>
    </row>
    <row r="231" spans="3:3" x14ac:dyDescent="0.3">
      <c r="C231" s="265"/>
    </row>
    <row r="232" spans="3:3" x14ac:dyDescent="0.3">
      <c r="C232" s="265"/>
    </row>
    <row r="233" spans="3:3" x14ac:dyDescent="0.3">
      <c r="C233" s="265"/>
    </row>
    <row r="234" spans="3:3" x14ac:dyDescent="0.3">
      <c r="C234" s="265"/>
    </row>
    <row r="235" spans="3:3" x14ac:dyDescent="0.3">
      <c r="C235" s="265"/>
    </row>
    <row r="236" spans="3:3" x14ac:dyDescent="0.3">
      <c r="C236" s="265"/>
    </row>
    <row r="237" spans="3:3" x14ac:dyDescent="0.3">
      <c r="C237" s="265"/>
    </row>
    <row r="238" spans="3:3" x14ac:dyDescent="0.3">
      <c r="C238" s="265"/>
    </row>
    <row r="239" spans="3:3" x14ac:dyDescent="0.3">
      <c r="C239" s="265"/>
    </row>
    <row r="240" spans="3:3" x14ac:dyDescent="0.3">
      <c r="C240" s="265"/>
    </row>
    <row r="241" spans="3:3" x14ac:dyDescent="0.3">
      <c r="C241" s="265"/>
    </row>
    <row r="242" spans="3:3" x14ac:dyDescent="0.3">
      <c r="C242" s="265"/>
    </row>
    <row r="243" spans="3:3" x14ac:dyDescent="0.3">
      <c r="C243" s="265"/>
    </row>
    <row r="244" spans="3:3" x14ac:dyDescent="0.3">
      <c r="C244" s="265"/>
    </row>
    <row r="245" spans="3:3" x14ac:dyDescent="0.3">
      <c r="C245" s="265"/>
    </row>
    <row r="246" spans="3:3" x14ac:dyDescent="0.3">
      <c r="C246" s="265"/>
    </row>
    <row r="247" spans="3:3" x14ac:dyDescent="0.3">
      <c r="C247" s="265"/>
    </row>
    <row r="248" spans="3:3" x14ac:dyDescent="0.3">
      <c r="C248" s="265"/>
    </row>
    <row r="249" spans="3:3" x14ac:dyDescent="0.3">
      <c r="C249" s="265"/>
    </row>
    <row r="250" spans="3:3" x14ac:dyDescent="0.3">
      <c r="C250" s="265"/>
    </row>
    <row r="251" spans="3:3" x14ac:dyDescent="0.3">
      <c r="C251" s="265"/>
    </row>
    <row r="252" spans="3:3" x14ac:dyDescent="0.3">
      <c r="C252" s="265"/>
    </row>
    <row r="253" spans="3:3" x14ac:dyDescent="0.3">
      <c r="C253" s="265"/>
    </row>
    <row r="254" spans="3:3" x14ac:dyDescent="0.3">
      <c r="C254" s="265"/>
    </row>
    <row r="255" spans="3:3" x14ac:dyDescent="0.3">
      <c r="C255" s="265"/>
    </row>
    <row r="256" spans="3:3" x14ac:dyDescent="0.3">
      <c r="C256" s="265"/>
    </row>
    <row r="257" spans="3:3" x14ac:dyDescent="0.3">
      <c r="C257" s="265"/>
    </row>
    <row r="258" spans="3:3" x14ac:dyDescent="0.3">
      <c r="C258" s="265"/>
    </row>
    <row r="259" spans="3:3" x14ac:dyDescent="0.3">
      <c r="C259" s="265"/>
    </row>
    <row r="260" spans="3:3" x14ac:dyDescent="0.3">
      <c r="C260" s="265"/>
    </row>
    <row r="261" spans="3:3" x14ac:dyDescent="0.3">
      <c r="C261" s="265"/>
    </row>
    <row r="262" spans="3:3" x14ac:dyDescent="0.3">
      <c r="C262" s="265"/>
    </row>
    <row r="263" spans="3:3" x14ac:dyDescent="0.3">
      <c r="C263" s="265"/>
    </row>
    <row r="264" spans="3:3" x14ac:dyDescent="0.3">
      <c r="C264" s="265"/>
    </row>
    <row r="265" spans="3:3" x14ac:dyDescent="0.3">
      <c r="C265" s="265"/>
    </row>
    <row r="266" spans="3:3" x14ac:dyDescent="0.3">
      <c r="C266" s="265"/>
    </row>
    <row r="267" spans="3:3" x14ac:dyDescent="0.3">
      <c r="C267" s="265"/>
    </row>
    <row r="268" spans="3:3" x14ac:dyDescent="0.3">
      <c r="C268" s="265"/>
    </row>
    <row r="269" spans="3:3" x14ac:dyDescent="0.3">
      <c r="C269" s="265"/>
    </row>
    <row r="270" spans="3:3" x14ac:dyDescent="0.3">
      <c r="C270" s="265"/>
    </row>
    <row r="271" spans="3:3" x14ac:dyDescent="0.3">
      <c r="C271" s="265"/>
    </row>
    <row r="272" spans="3:3" x14ac:dyDescent="0.3">
      <c r="C272" s="265"/>
    </row>
    <row r="273" spans="3:3" x14ac:dyDescent="0.3">
      <c r="C273" s="265"/>
    </row>
    <row r="274" spans="3:3" x14ac:dyDescent="0.3">
      <c r="C274" s="265"/>
    </row>
    <row r="275" spans="3:3" x14ac:dyDescent="0.3">
      <c r="C275" s="265"/>
    </row>
    <row r="276" spans="3:3" x14ac:dyDescent="0.3">
      <c r="C276" s="265"/>
    </row>
    <row r="277" spans="3:3" x14ac:dyDescent="0.3">
      <c r="C277" s="265"/>
    </row>
    <row r="278" spans="3:3" x14ac:dyDescent="0.3">
      <c r="C278" s="265"/>
    </row>
    <row r="279" spans="3:3" x14ac:dyDescent="0.3">
      <c r="C279" s="265"/>
    </row>
    <row r="280" spans="3:3" x14ac:dyDescent="0.3">
      <c r="C280" s="265"/>
    </row>
    <row r="281" spans="3:3" x14ac:dyDescent="0.3">
      <c r="C281" s="265"/>
    </row>
    <row r="282" spans="3:3" x14ac:dyDescent="0.3">
      <c r="C282" s="265"/>
    </row>
    <row r="283" spans="3:3" x14ac:dyDescent="0.3">
      <c r="C283" s="265"/>
    </row>
    <row r="284" spans="3:3" x14ac:dyDescent="0.3">
      <c r="C284" s="265"/>
    </row>
    <row r="285" spans="3:3" x14ac:dyDescent="0.3">
      <c r="C285" s="265"/>
    </row>
    <row r="286" spans="3:3" x14ac:dyDescent="0.3">
      <c r="C286" s="265"/>
    </row>
    <row r="287" spans="3:3" x14ac:dyDescent="0.3">
      <c r="C287" s="265"/>
    </row>
    <row r="288" spans="3:3" x14ac:dyDescent="0.3">
      <c r="C288" s="265"/>
    </row>
    <row r="289" spans="3:3" x14ac:dyDescent="0.3">
      <c r="C289" s="265"/>
    </row>
    <row r="290" spans="3:3" x14ac:dyDescent="0.3">
      <c r="C290" s="265"/>
    </row>
    <row r="291" spans="3:3" x14ac:dyDescent="0.3">
      <c r="C291" s="265"/>
    </row>
    <row r="292" spans="3:3" x14ac:dyDescent="0.3">
      <c r="C292" s="265"/>
    </row>
    <row r="293" spans="3:3" x14ac:dyDescent="0.3">
      <c r="C293" s="265"/>
    </row>
    <row r="294" spans="3:3" x14ac:dyDescent="0.3">
      <c r="C294" s="265"/>
    </row>
    <row r="295" spans="3:3" x14ac:dyDescent="0.3">
      <c r="C295" s="265"/>
    </row>
    <row r="296" spans="3:3" x14ac:dyDescent="0.3">
      <c r="C296" s="265"/>
    </row>
    <row r="297" spans="3:3" x14ac:dyDescent="0.3">
      <c r="C297" s="265"/>
    </row>
    <row r="298" spans="3:3" x14ac:dyDescent="0.3">
      <c r="C298" s="265"/>
    </row>
    <row r="299" spans="3:3" x14ac:dyDescent="0.3">
      <c r="C299" s="265"/>
    </row>
    <row r="300" spans="3:3" x14ac:dyDescent="0.3">
      <c r="C300" s="265"/>
    </row>
    <row r="301" spans="3:3" x14ac:dyDescent="0.3">
      <c r="C301" s="265"/>
    </row>
    <row r="302" spans="3:3" x14ac:dyDescent="0.3">
      <c r="C302" s="265"/>
    </row>
    <row r="303" spans="3:3" x14ac:dyDescent="0.3">
      <c r="C303" s="265"/>
    </row>
    <row r="304" spans="3:3" x14ac:dyDescent="0.3">
      <c r="C304" s="265"/>
    </row>
    <row r="305" spans="3:3" x14ac:dyDescent="0.3">
      <c r="C305" s="265"/>
    </row>
    <row r="306" spans="3:3" x14ac:dyDescent="0.3">
      <c r="C306" s="265"/>
    </row>
    <row r="307" spans="3:3" x14ac:dyDescent="0.3">
      <c r="C307" s="265"/>
    </row>
    <row r="308" spans="3:3" x14ac:dyDescent="0.3">
      <c r="C308" s="265"/>
    </row>
    <row r="309" spans="3:3" x14ac:dyDescent="0.3">
      <c r="C309" s="265"/>
    </row>
    <row r="310" spans="3:3" x14ac:dyDescent="0.3">
      <c r="C310" s="265"/>
    </row>
    <row r="311" spans="3:3" x14ac:dyDescent="0.3">
      <c r="C311" s="265"/>
    </row>
    <row r="312" spans="3:3" x14ac:dyDescent="0.3">
      <c r="C312" s="265"/>
    </row>
    <row r="313" spans="3:3" x14ac:dyDescent="0.3">
      <c r="C313" s="265"/>
    </row>
    <row r="314" spans="3:3" x14ac:dyDescent="0.3">
      <c r="C314" s="265"/>
    </row>
    <row r="315" spans="3:3" x14ac:dyDescent="0.3">
      <c r="C315" s="265"/>
    </row>
    <row r="316" spans="3:3" x14ac:dyDescent="0.3">
      <c r="C316" s="265"/>
    </row>
    <row r="317" spans="3:3" x14ac:dyDescent="0.3">
      <c r="C317" s="265"/>
    </row>
    <row r="318" spans="3:3" x14ac:dyDescent="0.3">
      <c r="C318" s="265"/>
    </row>
    <row r="319" spans="3:3" x14ac:dyDescent="0.3">
      <c r="C319" s="265"/>
    </row>
    <row r="320" spans="3:3" x14ac:dyDescent="0.3">
      <c r="C320" s="265"/>
    </row>
    <row r="321" spans="3:3" x14ac:dyDescent="0.3">
      <c r="C321" s="265"/>
    </row>
    <row r="322" spans="3:3" x14ac:dyDescent="0.3">
      <c r="C322" s="265"/>
    </row>
    <row r="323" spans="3:3" x14ac:dyDescent="0.3">
      <c r="C323" s="265"/>
    </row>
    <row r="324" spans="3:3" x14ac:dyDescent="0.3">
      <c r="C324" s="265"/>
    </row>
    <row r="325" spans="3:3" x14ac:dyDescent="0.3">
      <c r="C325" s="265"/>
    </row>
    <row r="326" spans="3:3" x14ac:dyDescent="0.3">
      <c r="C326" s="265"/>
    </row>
    <row r="327" spans="3:3" x14ac:dyDescent="0.3">
      <c r="C327" s="265"/>
    </row>
    <row r="328" spans="3:3" x14ac:dyDescent="0.3">
      <c r="C328" s="265"/>
    </row>
    <row r="329" spans="3:3" x14ac:dyDescent="0.3">
      <c r="C329" s="265"/>
    </row>
    <row r="330" spans="3:3" x14ac:dyDescent="0.3">
      <c r="C330" s="265"/>
    </row>
    <row r="331" spans="3:3" x14ac:dyDescent="0.3">
      <c r="C331" s="265"/>
    </row>
    <row r="332" spans="3:3" x14ac:dyDescent="0.3">
      <c r="C332" s="265"/>
    </row>
    <row r="333" spans="3:3" x14ac:dyDescent="0.3">
      <c r="C333" s="265"/>
    </row>
    <row r="334" spans="3:3" x14ac:dyDescent="0.3">
      <c r="C334" s="265"/>
    </row>
    <row r="335" spans="3:3" x14ac:dyDescent="0.3">
      <c r="C335" s="265"/>
    </row>
    <row r="336" spans="3:3" x14ac:dyDescent="0.3">
      <c r="C336" s="265"/>
    </row>
    <row r="337" spans="3:3" x14ac:dyDescent="0.3">
      <c r="C337" s="265"/>
    </row>
    <row r="338" spans="3:3" x14ac:dyDescent="0.3">
      <c r="C338" s="265"/>
    </row>
    <row r="339" spans="3:3" x14ac:dyDescent="0.3">
      <c r="C339" s="265"/>
    </row>
    <row r="340" spans="3:3" x14ac:dyDescent="0.3">
      <c r="C340" s="265"/>
    </row>
    <row r="341" spans="3:3" x14ac:dyDescent="0.3">
      <c r="C341" s="265"/>
    </row>
    <row r="342" spans="3:3" x14ac:dyDescent="0.3">
      <c r="C342" s="265"/>
    </row>
    <row r="343" spans="3:3" x14ac:dyDescent="0.3">
      <c r="C343" s="265"/>
    </row>
    <row r="344" spans="3:3" x14ac:dyDescent="0.3">
      <c r="C344" s="265"/>
    </row>
    <row r="345" spans="3:3" x14ac:dyDescent="0.3">
      <c r="C345" s="265"/>
    </row>
    <row r="346" spans="3:3" x14ac:dyDescent="0.3">
      <c r="C346" s="265"/>
    </row>
    <row r="347" spans="3:3" x14ac:dyDescent="0.3">
      <c r="C347" s="265"/>
    </row>
    <row r="348" spans="3:3" x14ac:dyDescent="0.3">
      <c r="C348" s="265"/>
    </row>
    <row r="349" spans="3:3" x14ac:dyDescent="0.3">
      <c r="C349" s="265"/>
    </row>
    <row r="350" spans="3:3" x14ac:dyDescent="0.3">
      <c r="C350" s="265"/>
    </row>
    <row r="351" spans="3:3" x14ac:dyDescent="0.3">
      <c r="C351" s="265"/>
    </row>
    <row r="352" spans="3:3" x14ac:dyDescent="0.3">
      <c r="C352" s="265"/>
    </row>
    <row r="353" spans="3:3" x14ac:dyDescent="0.3">
      <c r="C353" s="265"/>
    </row>
    <row r="354" spans="3:3" x14ac:dyDescent="0.3">
      <c r="C354" s="265"/>
    </row>
    <row r="355" spans="3:3" x14ac:dyDescent="0.3">
      <c r="C355" s="265"/>
    </row>
    <row r="356" spans="3:3" x14ac:dyDescent="0.3">
      <c r="C356" s="265"/>
    </row>
    <row r="357" spans="3:3" x14ac:dyDescent="0.3">
      <c r="C357" s="265"/>
    </row>
    <row r="358" spans="3:3" x14ac:dyDescent="0.3">
      <c r="C358" s="265"/>
    </row>
    <row r="359" spans="3:3" x14ac:dyDescent="0.3">
      <c r="C359" s="265"/>
    </row>
    <row r="360" spans="3:3" x14ac:dyDescent="0.3">
      <c r="C360" s="265"/>
    </row>
    <row r="361" spans="3:3" x14ac:dyDescent="0.3">
      <c r="C361" s="265"/>
    </row>
    <row r="362" spans="3:3" x14ac:dyDescent="0.3">
      <c r="C362" s="265"/>
    </row>
    <row r="363" spans="3:3" x14ac:dyDescent="0.3">
      <c r="C363" s="265"/>
    </row>
    <row r="364" spans="3:3" x14ac:dyDescent="0.3">
      <c r="C364" s="265"/>
    </row>
    <row r="365" spans="3:3" x14ac:dyDescent="0.3">
      <c r="C365" s="265"/>
    </row>
    <row r="366" spans="3:3" x14ac:dyDescent="0.3">
      <c r="C366" s="265"/>
    </row>
    <row r="367" spans="3:3" x14ac:dyDescent="0.3">
      <c r="C367" s="265"/>
    </row>
    <row r="368" spans="3:3" x14ac:dyDescent="0.3">
      <c r="C368" s="265"/>
    </row>
    <row r="369" spans="3:3" x14ac:dyDescent="0.3">
      <c r="C369" s="265"/>
    </row>
    <row r="370" spans="3:3" x14ac:dyDescent="0.3">
      <c r="C370" s="265"/>
    </row>
    <row r="371" spans="3:3" x14ac:dyDescent="0.3">
      <c r="C371" s="265"/>
    </row>
    <row r="372" spans="3:3" x14ac:dyDescent="0.3">
      <c r="C372" s="265"/>
    </row>
    <row r="373" spans="3:3" x14ac:dyDescent="0.3">
      <c r="C373" s="265"/>
    </row>
    <row r="374" spans="3:3" x14ac:dyDescent="0.3">
      <c r="C374" s="265"/>
    </row>
    <row r="375" spans="3:3" x14ac:dyDescent="0.3">
      <c r="C375" s="265"/>
    </row>
    <row r="376" spans="3:3" x14ac:dyDescent="0.3">
      <c r="C376" s="265"/>
    </row>
    <row r="377" spans="3:3" x14ac:dyDescent="0.3">
      <c r="C377" s="265"/>
    </row>
    <row r="378" spans="3:3" x14ac:dyDescent="0.3">
      <c r="C378" s="265"/>
    </row>
    <row r="379" spans="3:3" x14ac:dyDescent="0.3">
      <c r="C379" s="265"/>
    </row>
    <row r="380" spans="3:3" x14ac:dyDescent="0.3">
      <c r="C380" s="265"/>
    </row>
    <row r="381" spans="3:3" x14ac:dyDescent="0.3">
      <c r="C381" s="265"/>
    </row>
    <row r="382" spans="3:3" x14ac:dyDescent="0.3">
      <c r="C382" s="265"/>
    </row>
    <row r="383" spans="3:3" x14ac:dyDescent="0.3">
      <c r="C383" s="265"/>
    </row>
    <row r="384" spans="3:3" x14ac:dyDescent="0.3">
      <c r="C384" s="265"/>
    </row>
    <row r="385" spans="3:3" x14ac:dyDescent="0.3">
      <c r="C385" s="265"/>
    </row>
    <row r="386" spans="3:3" x14ac:dyDescent="0.3">
      <c r="C386" s="265"/>
    </row>
    <row r="387" spans="3:3" x14ac:dyDescent="0.3">
      <c r="C387" s="265"/>
    </row>
    <row r="388" spans="3:3" x14ac:dyDescent="0.3">
      <c r="C388" s="265"/>
    </row>
    <row r="389" spans="3:3" x14ac:dyDescent="0.3">
      <c r="C389" s="265"/>
    </row>
    <row r="390" spans="3:3" x14ac:dyDescent="0.3">
      <c r="C390" s="265"/>
    </row>
    <row r="391" spans="3:3" x14ac:dyDescent="0.3">
      <c r="C391" s="265"/>
    </row>
    <row r="392" spans="3:3" x14ac:dyDescent="0.3">
      <c r="C392" s="265"/>
    </row>
    <row r="393" spans="3:3" x14ac:dyDescent="0.3">
      <c r="C393" s="265"/>
    </row>
    <row r="394" spans="3:3" x14ac:dyDescent="0.3">
      <c r="C394" s="265"/>
    </row>
    <row r="395" spans="3:3" x14ac:dyDescent="0.3">
      <c r="C395" s="265"/>
    </row>
    <row r="396" spans="3:3" x14ac:dyDescent="0.3">
      <c r="C396" s="265"/>
    </row>
    <row r="397" spans="3:3" x14ac:dyDescent="0.3">
      <c r="C397" s="265"/>
    </row>
    <row r="398" spans="3:3" x14ac:dyDescent="0.3">
      <c r="C398" s="265"/>
    </row>
    <row r="399" spans="3:3" x14ac:dyDescent="0.3">
      <c r="C399" s="265"/>
    </row>
    <row r="400" spans="3:3" x14ac:dyDescent="0.3">
      <c r="C400" s="265"/>
    </row>
    <row r="401" spans="3:3" x14ac:dyDescent="0.3">
      <c r="C401" s="265"/>
    </row>
    <row r="402" spans="3:3" x14ac:dyDescent="0.3">
      <c r="C402" s="265"/>
    </row>
    <row r="403" spans="3:3" x14ac:dyDescent="0.3">
      <c r="C403" s="265"/>
    </row>
    <row r="404" spans="3:3" x14ac:dyDescent="0.3">
      <c r="C404" s="265"/>
    </row>
    <row r="405" spans="3:3" x14ac:dyDescent="0.3">
      <c r="C405" s="265"/>
    </row>
    <row r="406" spans="3:3" x14ac:dyDescent="0.3">
      <c r="C406" s="265"/>
    </row>
    <row r="407" spans="3:3" x14ac:dyDescent="0.3">
      <c r="C407" s="265"/>
    </row>
    <row r="408" spans="3:3" x14ac:dyDescent="0.3">
      <c r="C408" s="265"/>
    </row>
    <row r="409" spans="3:3" x14ac:dyDescent="0.3">
      <c r="C409" s="265"/>
    </row>
    <row r="410" spans="3:3" x14ac:dyDescent="0.3">
      <c r="C410" s="265"/>
    </row>
    <row r="411" spans="3:3" x14ac:dyDescent="0.3">
      <c r="C411" s="265"/>
    </row>
    <row r="412" spans="3:3" x14ac:dyDescent="0.3">
      <c r="C412" s="265"/>
    </row>
    <row r="413" spans="3:3" x14ac:dyDescent="0.3">
      <c r="C413" s="265"/>
    </row>
    <row r="414" spans="3:3" x14ac:dyDescent="0.3">
      <c r="C414" s="265"/>
    </row>
    <row r="415" spans="3:3" x14ac:dyDescent="0.3">
      <c r="C415" s="265"/>
    </row>
    <row r="416" spans="3:3" x14ac:dyDescent="0.3">
      <c r="C416" s="265"/>
    </row>
    <row r="417" spans="3:3" x14ac:dyDescent="0.3">
      <c r="C417" s="265"/>
    </row>
    <row r="418" spans="3:3" x14ac:dyDescent="0.3">
      <c r="C418" s="265"/>
    </row>
    <row r="419" spans="3:3" x14ac:dyDescent="0.3">
      <c r="C419" s="265"/>
    </row>
    <row r="420" spans="3:3" x14ac:dyDescent="0.3">
      <c r="C420" s="265"/>
    </row>
    <row r="421" spans="3:3" x14ac:dyDescent="0.3">
      <c r="C421" s="265"/>
    </row>
    <row r="422" spans="3:3" x14ac:dyDescent="0.3">
      <c r="C422" s="265"/>
    </row>
    <row r="423" spans="3:3" x14ac:dyDescent="0.3">
      <c r="C423" s="265"/>
    </row>
    <row r="424" spans="3:3" x14ac:dyDescent="0.3">
      <c r="C424" s="265"/>
    </row>
    <row r="425" spans="3:3" x14ac:dyDescent="0.3">
      <c r="C425" s="265"/>
    </row>
    <row r="426" spans="3:3" x14ac:dyDescent="0.3">
      <c r="C426" s="265"/>
    </row>
    <row r="427" spans="3:3" x14ac:dyDescent="0.3">
      <c r="C427" s="265"/>
    </row>
    <row r="428" spans="3:3" x14ac:dyDescent="0.3">
      <c r="C428" s="265"/>
    </row>
    <row r="429" spans="3:3" x14ac:dyDescent="0.3">
      <c r="C429" s="265"/>
    </row>
    <row r="430" spans="3:3" x14ac:dyDescent="0.3">
      <c r="C430" s="265"/>
    </row>
    <row r="431" spans="3:3" x14ac:dyDescent="0.3">
      <c r="C431" s="265"/>
    </row>
    <row r="432" spans="3:3" x14ac:dyDescent="0.3">
      <c r="C432" s="265"/>
    </row>
    <row r="433" spans="3:3" x14ac:dyDescent="0.3">
      <c r="C433" s="265"/>
    </row>
    <row r="434" spans="3:3" x14ac:dyDescent="0.3">
      <c r="C434" s="265"/>
    </row>
    <row r="435" spans="3:3" x14ac:dyDescent="0.3">
      <c r="C435" s="265"/>
    </row>
    <row r="436" spans="3:3" x14ac:dyDescent="0.3">
      <c r="C436" s="265"/>
    </row>
    <row r="437" spans="3:3" x14ac:dyDescent="0.3">
      <c r="C437" s="265"/>
    </row>
    <row r="438" spans="3:3" x14ac:dyDescent="0.3">
      <c r="C438" s="265"/>
    </row>
    <row r="439" spans="3:3" x14ac:dyDescent="0.3">
      <c r="C439" s="265"/>
    </row>
    <row r="440" spans="3:3" x14ac:dyDescent="0.3">
      <c r="C440" s="265"/>
    </row>
    <row r="441" spans="3:3" x14ac:dyDescent="0.3">
      <c r="C441" s="265"/>
    </row>
    <row r="442" spans="3:3" x14ac:dyDescent="0.3">
      <c r="C442" s="265"/>
    </row>
    <row r="443" spans="3:3" x14ac:dyDescent="0.3">
      <c r="C443" s="265"/>
    </row>
    <row r="444" spans="3:3" x14ac:dyDescent="0.3">
      <c r="C444" s="265"/>
    </row>
    <row r="445" spans="3:3" x14ac:dyDescent="0.3">
      <c r="C445" s="265"/>
    </row>
    <row r="446" spans="3:3" x14ac:dyDescent="0.3">
      <c r="C446" s="265"/>
    </row>
    <row r="447" spans="3:3" x14ac:dyDescent="0.3">
      <c r="C447" s="265"/>
    </row>
    <row r="448" spans="3:3" x14ac:dyDescent="0.3">
      <c r="C448" s="265"/>
    </row>
    <row r="449" spans="3:3" x14ac:dyDescent="0.3">
      <c r="C449" s="265"/>
    </row>
    <row r="450" spans="3:3" x14ac:dyDescent="0.3">
      <c r="C450" s="265"/>
    </row>
    <row r="451" spans="3:3" x14ac:dyDescent="0.3">
      <c r="C451" s="265"/>
    </row>
    <row r="452" spans="3:3" x14ac:dyDescent="0.3">
      <c r="C452" s="265"/>
    </row>
    <row r="453" spans="3:3" x14ac:dyDescent="0.3">
      <c r="C453" s="265"/>
    </row>
    <row r="454" spans="3:3" x14ac:dyDescent="0.3">
      <c r="C454" s="265"/>
    </row>
    <row r="455" spans="3:3" x14ac:dyDescent="0.3">
      <c r="C455" s="265"/>
    </row>
    <row r="456" spans="3:3" x14ac:dyDescent="0.3">
      <c r="C456" s="265"/>
    </row>
    <row r="457" spans="3:3" x14ac:dyDescent="0.3">
      <c r="C457" s="265"/>
    </row>
    <row r="458" spans="3:3" x14ac:dyDescent="0.3">
      <c r="C458" s="265"/>
    </row>
    <row r="459" spans="3:3" x14ac:dyDescent="0.3">
      <c r="C459" s="265"/>
    </row>
    <row r="460" spans="3:3" x14ac:dyDescent="0.3">
      <c r="C460" s="265"/>
    </row>
    <row r="461" spans="3:3" x14ac:dyDescent="0.3">
      <c r="C461" s="265"/>
    </row>
    <row r="462" spans="3:3" x14ac:dyDescent="0.3">
      <c r="C462" s="265"/>
    </row>
    <row r="463" spans="3:3" x14ac:dyDescent="0.3">
      <c r="C463" s="265"/>
    </row>
    <row r="464" spans="3:3" x14ac:dyDescent="0.3">
      <c r="C464" s="265"/>
    </row>
    <row r="465" spans="3:3" x14ac:dyDescent="0.3">
      <c r="C465" s="265"/>
    </row>
    <row r="466" spans="3:3" x14ac:dyDescent="0.3">
      <c r="C466" s="265"/>
    </row>
    <row r="467" spans="3:3" x14ac:dyDescent="0.3">
      <c r="C467" s="265"/>
    </row>
    <row r="468" spans="3:3" x14ac:dyDescent="0.3">
      <c r="C468" s="265"/>
    </row>
    <row r="469" spans="3:3" x14ac:dyDescent="0.3">
      <c r="C469" s="265"/>
    </row>
    <row r="470" spans="3:3" x14ac:dyDescent="0.3">
      <c r="C470" s="265"/>
    </row>
    <row r="471" spans="3:3" x14ac:dyDescent="0.3">
      <c r="C471" s="265"/>
    </row>
    <row r="472" spans="3:3" x14ac:dyDescent="0.3">
      <c r="C472" s="265"/>
    </row>
    <row r="473" spans="3:3" x14ac:dyDescent="0.3">
      <c r="C473" s="265"/>
    </row>
    <row r="474" spans="3:3" x14ac:dyDescent="0.3">
      <c r="C474" s="265"/>
    </row>
    <row r="475" spans="3:3" x14ac:dyDescent="0.3">
      <c r="C475" s="265"/>
    </row>
    <row r="476" spans="3:3" x14ac:dyDescent="0.3">
      <c r="C476" s="265"/>
    </row>
    <row r="477" spans="3:3" x14ac:dyDescent="0.3">
      <c r="C477" s="265"/>
    </row>
    <row r="478" spans="3:3" x14ac:dyDescent="0.3">
      <c r="C478" s="265"/>
    </row>
    <row r="479" spans="3:3" x14ac:dyDescent="0.3">
      <c r="C479" s="265"/>
    </row>
    <row r="480" spans="3:3" x14ac:dyDescent="0.3">
      <c r="C480" s="265"/>
    </row>
    <row r="481" spans="3:3" x14ac:dyDescent="0.3">
      <c r="C481" s="265"/>
    </row>
    <row r="482" spans="3:3" x14ac:dyDescent="0.3">
      <c r="C482" s="265"/>
    </row>
    <row r="483" spans="3:3" x14ac:dyDescent="0.3">
      <c r="C483" s="265"/>
    </row>
    <row r="484" spans="3:3" x14ac:dyDescent="0.3">
      <c r="C484" s="265"/>
    </row>
    <row r="485" spans="3:3" x14ac:dyDescent="0.3">
      <c r="C485" s="265"/>
    </row>
    <row r="486" spans="3:3" x14ac:dyDescent="0.3">
      <c r="C486" s="265"/>
    </row>
    <row r="487" spans="3:3" x14ac:dyDescent="0.3">
      <c r="C487" s="265"/>
    </row>
    <row r="488" spans="3:3" x14ac:dyDescent="0.3">
      <c r="C488" s="265"/>
    </row>
    <row r="489" spans="3:3" x14ac:dyDescent="0.3">
      <c r="C489" s="265"/>
    </row>
    <row r="490" spans="3:3" x14ac:dyDescent="0.3">
      <c r="C490" s="265"/>
    </row>
    <row r="491" spans="3:3" x14ac:dyDescent="0.3">
      <c r="C491" s="265"/>
    </row>
    <row r="492" spans="3:3" x14ac:dyDescent="0.3">
      <c r="C492" s="265"/>
    </row>
    <row r="493" spans="3:3" x14ac:dyDescent="0.3">
      <c r="C493" s="265"/>
    </row>
    <row r="494" spans="3:3" x14ac:dyDescent="0.3">
      <c r="C494" s="265"/>
    </row>
    <row r="495" spans="3:3" x14ac:dyDescent="0.3">
      <c r="C495" s="265"/>
    </row>
    <row r="496" spans="3:3" x14ac:dyDescent="0.3">
      <c r="C496" s="265"/>
    </row>
    <row r="497" spans="3:3" x14ac:dyDescent="0.3">
      <c r="C497" s="265"/>
    </row>
    <row r="498" spans="3:3" x14ac:dyDescent="0.3">
      <c r="C498" s="265"/>
    </row>
    <row r="499" spans="3:3" x14ac:dyDescent="0.3">
      <c r="C499" s="265"/>
    </row>
    <row r="500" spans="3:3" x14ac:dyDescent="0.3">
      <c r="C500" s="265"/>
    </row>
    <row r="501" spans="3:3" x14ac:dyDescent="0.3">
      <c r="C501" s="265"/>
    </row>
    <row r="502" spans="3:3" x14ac:dyDescent="0.3">
      <c r="C502" s="265"/>
    </row>
    <row r="503" spans="3:3" x14ac:dyDescent="0.3">
      <c r="C503" s="265"/>
    </row>
    <row r="504" spans="3:3" x14ac:dyDescent="0.3">
      <c r="C504" s="265"/>
    </row>
    <row r="505" spans="3:3" x14ac:dyDescent="0.3">
      <c r="C505" s="265"/>
    </row>
    <row r="506" spans="3:3" x14ac:dyDescent="0.3">
      <c r="C506" s="265"/>
    </row>
    <row r="507" spans="3:3" x14ac:dyDescent="0.3">
      <c r="C507" s="265"/>
    </row>
    <row r="508" spans="3:3" x14ac:dyDescent="0.3">
      <c r="C508" s="265"/>
    </row>
    <row r="509" spans="3:3" x14ac:dyDescent="0.3">
      <c r="C509" s="265"/>
    </row>
    <row r="510" spans="3:3" x14ac:dyDescent="0.3">
      <c r="C510" s="265"/>
    </row>
    <row r="511" spans="3:3" x14ac:dyDescent="0.3">
      <c r="C511" s="265"/>
    </row>
    <row r="512" spans="3:3" x14ac:dyDescent="0.3">
      <c r="C512" s="265"/>
    </row>
    <row r="513" spans="3:3" x14ac:dyDescent="0.3">
      <c r="C513" s="265"/>
    </row>
    <row r="514" spans="3:3" x14ac:dyDescent="0.3">
      <c r="C514" s="265"/>
    </row>
    <row r="515" spans="3:3" x14ac:dyDescent="0.3">
      <c r="C515" s="265"/>
    </row>
    <row r="516" spans="3:3" x14ac:dyDescent="0.3">
      <c r="C516" s="265"/>
    </row>
    <row r="517" spans="3:3" x14ac:dyDescent="0.3">
      <c r="C517" s="265"/>
    </row>
    <row r="518" spans="3:3" x14ac:dyDescent="0.3">
      <c r="C518" s="265"/>
    </row>
    <row r="519" spans="3:3" x14ac:dyDescent="0.3">
      <c r="C519" s="265"/>
    </row>
    <row r="520" spans="3:3" x14ac:dyDescent="0.3">
      <c r="C520" s="265"/>
    </row>
    <row r="521" spans="3:3" x14ac:dyDescent="0.3">
      <c r="C521" s="265"/>
    </row>
    <row r="522" spans="3:3" x14ac:dyDescent="0.3">
      <c r="C522" s="265"/>
    </row>
    <row r="523" spans="3:3" x14ac:dyDescent="0.3">
      <c r="C523" s="265"/>
    </row>
    <row r="524" spans="3:3" x14ac:dyDescent="0.3">
      <c r="C524" s="265"/>
    </row>
    <row r="525" spans="3:3" x14ac:dyDescent="0.3">
      <c r="C525" s="265"/>
    </row>
    <row r="526" spans="3:3" x14ac:dyDescent="0.3">
      <c r="C526" s="265"/>
    </row>
    <row r="527" spans="3:3" x14ac:dyDescent="0.3">
      <c r="C527" s="265"/>
    </row>
    <row r="528" spans="3:3" x14ac:dyDescent="0.3">
      <c r="C528" s="265"/>
    </row>
    <row r="529" spans="3:3" x14ac:dyDescent="0.3">
      <c r="C529" s="265"/>
    </row>
    <row r="530" spans="3:3" x14ac:dyDescent="0.3">
      <c r="C530" s="265"/>
    </row>
    <row r="531" spans="3:3" x14ac:dyDescent="0.3">
      <c r="C531" s="265"/>
    </row>
    <row r="532" spans="3:3" x14ac:dyDescent="0.3">
      <c r="C532" s="265"/>
    </row>
    <row r="533" spans="3:3" x14ac:dyDescent="0.3">
      <c r="C533" s="265"/>
    </row>
    <row r="534" spans="3:3" x14ac:dyDescent="0.3">
      <c r="C534" s="265"/>
    </row>
    <row r="535" spans="3:3" x14ac:dyDescent="0.3">
      <c r="C535" s="265"/>
    </row>
    <row r="536" spans="3:3" x14ac:dyDescent="0.3">
      <c r="C536" s="265"/>
    </row>
    <row r="537" spans="3:3" x14ac:dyDescent="0.3">
      <c r="C537" s="265"/>
    </row>
    <row r="538" spans="3:3" x14ac:dyDescent="0.3">
      <c r="C538" s="265"/>
    </row>
    <row r="539" spans="3:3" x14ac:dyDescent="0.3">
      <c r="C539" s="265"/>
    </row>
    <row r="540" spans="3:3" x14ac:dyDescent="0.3">
      <c r="C540" s="265"/>
    </row>
    <row r="541" spans="3:3" x14ac:dyDescent="0.3">
      <c r="C541" s="265"/>
    </row>
    <row r="542" spans="3:3" x14ac:dyDescent="0.3">
      <c r="C542" s="265"/>
    </row>
    <row r="543" spans="3:3" x14ac:dyDescent="0.3">
      <c r="C543" s="265"/>
    </row>
    <row r="544" spans="3:3" x14ac:dyDescent="0.3">
      <c r="C544" s="265"/>
    </row>
    <row r="545" spans="3:3" x14ac:dyDescent="0.3">
      <c r="C545" s="265"/>
    </row>
    <row r="546" spans="3:3" x14ac:dyDescent="0.3">
      <c r="C546" s="265"/>
    </row>
    <row r="547" spans="3:3" x14ac:dyDescent="0.3">
      <c r="C547" s="265"/>
    </row>
    <row r="548" spans="3:3" x14ac:dyDescent="0.3">
      <c r="C548" s="265"/>
    </row>
    <row r="549" spans="3:3" x14ac:dyDescent="0.3">
      <c r="C549" s="265"/>
    </row>
    <row r="550" spans="3:3" x14ac:dyDescent="0.3">
      <c r="C550" s="265"/>
    </row>
    <row r="551" spans="3:3" x14ac:dyDescent="0.3">
      <c r="C551" s="265"/>
    </row>
    <row r="552" spans="3:3" x14ac:dyDescent="0.3">
      <c r="C552" s="265"/>
    </row>
    <row r="553" spans="3:3" x14ac:dyDescent="0.3">
      <c r="C553" s="265"/>
    </row>
    <row r="554" spans="3:3" x14ac:dyDescent="0.3">
      <c r="C554" s="265"/>
    </row>
    <row r="555" spans="3:3" x14ac:dyDescent="0.3">
      <c r="C555" s="265"/>
    </row>
    <row r="556" spans="3:3" x14ac:dyDescent="0.3">
      <c r="C556" s="265"/>
    </row>
    <row r="557" spans="3:3" x14ac:dyDescent="0.3">
      <c r="C557" s="265"/>
    </row>
    <row r="558" spans="3:3" x14ac:dyDescent="0.3">
      <c r="C558" s="265"/>
    </row>
    <row r="559" spans="3:3" x14ac:dyDescent="0.3">
      <c r="C559" s="265"/>
    </row>
    <row r="560" spans="3:3" x14ac:dyDescent="0.3">
      <c r="C560" s="265"/>
    </row>
    <row r="561" spans="3:3" x14ac:dyDescent="0.3">
      <c r="C561" s="265"/>
    </row>
    <row r="562" spans="3:3" x14ac:dyDescent="0.3">
      <c r="C562" s="265"/>
    </row>
    <row r="563" spans="3:3" x14ac:dyDescent="0.3">
      <c r="C563" s="265"/>
    </row>
    <row r="564" spans="3:3" x14ac:dyDescent="0.3">
      <c r="C564" s="265"/>
    </row>
    <row r="565" spans="3:3" x14ac:dyDescent="0.3">
      <c r="C565" s="265"/>
    </row>
    <row r="566" spans="3:3" x14ac:dyDescent="0.3">
      <c r="C566" s="265"/>
    </row>
    <row r="567" spans="3:3" x14ac:dyDescent="0.3">
      <c r="C567" s="265"/>
    </row>
    <row r="568" spans="3:3" x14ac:dyDescent="0.3">
      <c r="C568" s="265"/>
    </row>
    <row r="569" spans="3:3" x14ac:dyDescent="0.3">
      <c r="C569" s="265"/>
    </row>
    <row r="570" spans="3:3" x14ac:dyDescent="0.3">
      <c r="C570" s="265"/>
    </row>
    <row r="571" spans="3:3" x14ac:dyDescent="0.3">
      <c r="C571" s="265"/>
    </row>
    <row r="572" spans="3:3" x14ac:dyDescent="0.3">
      <c r="C572" s="265"/>
    </row>
    <row r="573" spans="3:3" x14ac:dyDescent="0.3">
      <c r="C573" s="265"/>
    </row>
    <row r="574" spans="3:3" x14ac:dyDescent="0.3">
      <c r="C574" s="265"/>
    </row>
    <row r="575" spans="3:3" x14ac:dyDescent="0.3">
      <c r="C575" s="265"/>
    </row>
    <row r="576" spans="3:3" x14ac:dyDescent="0.3">
      <c r="C576" s="265"/>
    </row>
    <row r="577" spans="3:3" x14ac:dyDescent="0.3">
      <c r="C577" s="265"/>
    </row>
    <row r="578" spans="3:3" x14ac:dyDescent="0.3">
      <c r="C578" s="265"/>
    </row>
    <row r="579" spans="3:3" x14ac:dyDescent="0.3">
      <c r="C579" s="265"/>
    </row>
    <row r="580" spans="3:3" x14ac:dyDescent="0.3">
      <c r="C580" s="265"/>
    </row>
    <row r="581" spans="3:3" x14ac:dyDescent="0.3">
      <c r="C581" s="265"/>
    </row>
    <row r="582" spans="3:3" x14ac:dyDescent="0.3">
      <c r="C582" s="265"/>
    </row>
    <row r="583" spans="3:3" x14ac:dyDescent="0.3">
      <c r="C583" s="265"/>
    </row>
    <row r="584" spans="3:3" x14ac:dyDescent="0.3">
      <c r="C584" s="265"/>
    </row>
    <row r="585" spans="3:3" x14ac:dyDescent="0.3">
      <c r="C585" s="265"/>
    </row>
    <row r="586" spans="3:3" x14ac:dyDescent="0.3">
      <c r="C586" s="265"/>
    </row>
    <row r="587" spans="3:3" x14ac:dyDescent="0.3">
      <c r="C587" s="265"/>
    </row>
    <row r="588" spans="3:3" x14ac:dyDescent="0.3">
      <c r="C588" s="265"/>
    </row>
    <row r="589" spans="3:3" x14ac:dyDescent="0.3">
      <c r="C589" s="265"/>
    </row>
    <row r="590" spans="3:3" x14ac:dyDescent="0.3">
      <c r="C590" s="265"/>
    </row>
    <row r="591" spans="3:3" x14ac:dyDescent="0.3">
      <c r="C591" s="265"/>
    </row>
    <row r="592" spans="3:3" x14ac:dyDescent="0.3">
      <c r="C592" s="265"/>
    </row>
    <row r="593" spans="3:3" x14ac:dyDescent="0.3">
      <c r="C593" s="265"/>
    </row>
    <row r="594" spans="3:3" x14ac:dyDescent="0.3">
      <c r="C594" s="265"/>
    </row>
    <row r="595" spans="3:3" x14ac:dyDescent="0.3">
      <c r="C595" s="265"/>
    </row>
    <row r="596" spans="3:3" x14ac:dyDescent="0.3">
      <c r="C596" s="265"/>
    </row>
    <row r="597" spans="3:3" x14ac:dyDescent="0.3">
      <c r="C597" s="265"/>
    </row>
    <row r="598" spans="3:3" x14ac:dyDescent="0.3">
      <c r="C598" s="265"/>
    </row>
    <row r="599" spans="3:3" x14ac:dyDescent="0.3">
      <c r="C599" s="265"/>
    </row>
    <row r="600" spans="3:3" x14ac:dyDescent="0.3">
      <c r="C600" s="265"/>
    </row>
    <row r="601" spans="3:3" x14ac:dyDescent="0.3">
      <c r="C601" s="265"/>
    </row>
    <row r="602" spans="3:3" x14ac:dyDescent="0.3">
      <c r="C602" s="265"/>
    </row>
    <row r="603" spans="3:3" x14ac:dyDescent="0.3">
      <c r="C603" s="265"/>
    </row>
    <row r="604" spans="3:3" x14ac:dyDescent="0.3">
      <c r="C604" s="265"/>
    </row>
    <row r="605" spans="3:3" x14ac:dyDescent="0.3">
      <c r="C605" s="265"/>
    </row>
    <row r="606" spans="3:3" x14ac:dyDescent="0.3">
      <c r="C606" s="265"/>
    </row>
    <row r="607" spans="3:3" x14ac:dyDescent="0.3">
      <c r="C607" s="265"/>
    </row>
    <row r="608" spans="3:3" x14ac:dyDescent="0.3">
      <c r="C608" s="265"/>
    </row>
    <row r="609" spans="3:3" x14ac:dyDescent="0.3">
      <c r="C609" s="265"/>
    </row>
    <row r="610" spans="3:3" x14ac:dyDescent="0.3">
      <c r="C610" s="265"/>
    </row>
    <row r="611" spans="3:3" x14ac:dyDescent="0.3">
      <c r="C611" s="265"/>
    </row>
    <row r="612" spans="3:3" x14ac:dyDescent="0.3">
      <c r="C612" s="265"/>
    </row>
    <row r="613" spans="3:3" x14ac:dyDescent="0.3">
      <c r="C613" s="265"/>
    </row>
    <row r="614" spans="3:3" x14ac:dyDescent="0.3">
      <c r="C614" s="265"/>
    </row>
    <row r="615" spans="3:3" x14ac:dyDescent="0.3">
      <c r="C615" s="265"/>
    </row>
    <row r="616" spans="3:3" x14ac:dyDescent="0.3">
      <c r="C616" s="265"/>
    </row>
    <row r="617" spans="3:3" x14ac:dyDescent="0.3">
      <c r="C617" s="265"/>
    </row>
    <row r="618" spans="3:3" x14ac:dyDescent="0.3">
      <c r="C618" s="265"/>
    </row>
    <row r="619" spans="3:3" x14ac:dyDescent="0.3">
      <c r="C619" s="265"/>
    </row>
    <row r="620" spans="3:3" x14ac:dyDescent="0.3">
      <c r="C620" s="265"/>
    </row>
    <row r="621" spans="3:3" x14ac:dyDescent="0.3">
      <c r="C621" s="265"/>
    </row>
    <row r="622" spans="3:3" x14ac:dyDescent="0.3">
      <c r="C622" s="265"/>
    </row>
    <row r="623" spans="3:3" x14ac:dyDescent="0.3">
      <c r="C623" s="265"/>
    </row>
    <row r="624" spans="3:3" x14ac:dyDescent="0.3">
      <c r="C624" s="265"/>
    </row>
    <row r="625" spans="3:3" x14ac:dyDescent="0.3">
      <c r="C625" s="265"/>
    </row>
    <row r="626" spans="3:3" x14ac:dyDescent="0.3">
      <c r="C626" s="265"/>
    </row>
    <row r="627" spans="3:3" x14ac:dyDescent="0.3">
      <c r="C627" s="265"/>
    </row>
    <row r="628" spans="3:3" x14ac:dyDescent="0.3">
      <c r="C628" s="265"/>
    </row>
    <row r="629" spans="3:3" x14ac:dyDescent="0.3">
      <c r="C629" s="265"/>
    </row>
    <row r="630" spans="3:3" x14ac:dyDescent="0.3">
      <c r="C630" s="265"/>
    </row>
    <row r="631" spans="3:3" x14ac:dyDescent="0.3">
      <c r="C631" s="265"/>
    </row>
    <row r="632" spans="3:3" x14ac:dyDescent="0.3">
      <c r="C632" s="265"/>
    </row>
    <row r="633" spans="3:3" x14ac:dyDescent="0.3">
      <c r="C633" s="265"/>
    </row>
    <row r="634" spans="3:3" x14ac:dyDescent="0.3">
      <c r="C634" s="265"/>
    </row>
    <row r="635" spans="3:3" x14ac:dyDescent="0.3">
      <c r="C635" s="265"/>
    </row>
    <row r="636" spans="3:3" x14ac:dyDescent="0.3">
      <c r="C636" s="265"/>
    </row>
    <row r="637" spans="3:3" x14ac:dyDescent="0.3">
      <c r="C637" s="265"/>
    </row>
    <row r="638" spans="3:3" x14ac:dyDescent="0.3">
      <c r="C638" s="265"/>
    </row>
    <row r="639" spans="3:3" x14ac:dyDescent="0.3">
      <c r="C639" s="265"/>
    </row>
    <row r="640" spans="3:3" x14ac:dyDescent="0.3">
      <c r="C640" s="265"/>
    </row>
    <row r="641" spans="3:3" x14ac:dyDescent="0.3">
      <c r="C641" s="265"/>
    </row>
    <row r="642" spans="3:3" x14ac:dyDescent="0.3">
      <c r="C642" s="265"/>
    </row>
    <row r="643" spans="3:3" x14ac:dyDescent="0.3">
      <c r="C643" s="265"/>
    </row>
    <row r="644" spans="3:3" x14ac:dyDescent="0.3">
      <c r="C644" s="265"/>
    </row>
    <row r="645" spans="3:3" x14ac:dyDescent="0.3">
      <c r="C645" s="265"/>
    </row>
    <row r="646" spans="3:3" x14ac:dyDescent="0.3">
      <c r="C646" s="265"/>
    </row>
    <row r="647" spans="3:3" x14ac:dyDescent="0.3">
      <c r="C647" s="265"/>
    </row>
    <row r="648" spans="3:3" x14ac:dyDescent="0.3">
      <c r="C648" s="265"/>
    </row>
    <row r="649" spans="3:3" x14ac:dyDescent="0.3">
      <c r="C649" s="265"/>
    </row>
    <row r="650" spans="3:3" x14ac:dyDescent="0.3">
      <c r="C650" s="265"/>
    </row>
    <row r="651" spans="3:3" x14ac:dyDescent="0.3">
      <c r="C651" s="265"/>
    </row>
    <row r="652" spans="3:3" x14ac:dyDescent="0.3">
      <c r="C652" s="265"/>
    </row>
    <row r="653" spans="3:3" x14ac:dyDescent="0.3">
      <c r="C653" s="265"/>
    </row>
    <row r="654" spans="3:3" x14ac:dyDescent="0.3">
      <c r="C654" s="265"/>
    </row>
    <row r="655" spans="3:3" x14ac:dyDescent="0.3">
      <c r="C655" s="265"/>
    </row>
    <row r="656" spans="3:3" x14ac:dyDescent="0.3">
      <c r="C656" s="265"/>
    </row>
    <row r="657" spans="3:3" x14ac:dyDescent="0.3">
      <c r="C657" s="265"/>
    </row>
    <row r="658" spans="3:3" x14ac:dyDescent="0.3">
      <c r="C658" s="265"/>
    </row>
    <row r="659" spans="3:3" x14ac:dyDescent="0.3">
      <c r="C659" s="265"/>
    </row>
    <row r="660" spans="3:3" x14ac:dyDescent="0.3">
      <c r="C660" s="265"/>
    </row>
    <row r="661" spans="3:3" x14ac:dyDescent="0.3">
      <c r="C661" s="265"/>
    </row>
    <row r="662" spans="3:3" x14ac:dyDescent="0.3">
      <c r="C662" s="265"/>
    </row>
    <row r="663" spans="3:3" x14ac:dyDescent="0.3">
      <c r="C663" s="265"/>
    </row>
    <row r="664" spans="3:3" x14ac:dyDescent="0.3">
      <c r="C664" s="265"/>
    </row>
    <row r="665" spans="3:3" x14ac:dyDescent="0.3">
      <c r="C665" s="265"/>
    </row>
    <row r="666" spans="3:3" x14ac:dyDescent="0.3">
      <c r="C666" s="265"/>
    </row>
    <row r="667" spans="3:3" x14ac:dyDescent="0.3">
      <c r="C667" s="265"/>
    </row>
    <row r="668" spans="3:3" x14ac:dyDescent="0.3">
      <c r="C668" s="265"/>
    </row>
    <row r="669" spans="3:3" x14ac:dyDescent="0.3">
      <c r="C669" s="265"/>
    </row>
    <row r="670" spans="3:3" x14ac:dyDescent="0.3">
      <c r="C670" s="265"/>
    </row>
    <row r="671" spans="3:3" x14ac:dyDescent="0.3">
      <c r="C671" s="265"/>
    </row>
    <row r="672" spans="3:3" x14ac:dyDescent="0.3">
      <c r="C672" s="265"/>
    </row>
    <row r="673" spans="3:3" x14ac:dyDescent="0.3">
      <c r="C673" s="265"/>
    </row>
    <row r="674" spans="3:3" x14ac:dyDescent="0.3">
      <c r="C674" s="265"/>
    </row>
    <row r="675" spans="3:3" x14ac:dyDescent="0.3">
      <c r="C675" s="265"/>
    </row>
    <row r="676" spans="3:3" x14ac:dyDescent="0.3">
      <c r="C676" s="265"/>
    </row>
    <row r="677" spans="3:3" x14ac:dyDescent="0.3">
      <c r="C677" s="265"/>
    </row>
    <row r="678" spans="3:3" x14ac:dyDescent="0.3">
      <c r="C678" s="265"/>
    </row>
    <row r="679" spans="3:3" x14ac:dyDescent="0.3">
      <c r="C679" s="265"/>
    </row>
    <row r="680" spans="3:3" x14ac:dyDescent="0.3">
      <c r="C680" s="265"/>
    </row>
    <row r="681" spans="3:3" x14ac:dyDescent="0.3">
      <c r="C681" s="265"/>
    </row>
    <row r="682" spans="3:3" x14ac:dyDescent="0.3">
      <c r="C682" s="265"/>
    </row>
    <row r="683" spans="3:3" x14ac:dyDescent="0.3">
      <c r="C683" s="265"/>
    </row>
    <row r="684" spans="3:3" x14ac:dyDescent="0.3">
      <c r="C684" s="265"/>
    </row>
    <row r="685" spans="3:3" x14ac:dyDescent="0.3">
      <c r="C685" s="265"/>
    </row>
    <row r="686" spans="3:3" x14ac:dyDescent="0.3">
      <c r="C686" s="265"/>
    </row>
    <row r="687" spans="3:3" x14ac:dyDescent="0.3">
      <c r="C687" s="265"/>
    </row>
    <row r="688" spans="3:3" x14ac:dyDescent="0.3">
      <c r="C688" s="265"/>
    </row>
    <row r="689" spans="3:3" x14ac:dyDescent="0.3">
      <c r="C689" s="265"/>
    </row>
    <row r="690" spans="3:3" x14ac:dyDescent="0.3">
      <c r="C690" s="265"/>
    </row>
    <row r="691" spans="3:3" x14ac:dyDescent="0.3">
      <c r="C691" s="265"/>
    </row>
    <row r="692" spans="3:3" x14ac:dyDescent="0.3">
      <c r="C692" s="265"/>
    </row>
    <row r="693" spans="3:3" x14ac:dyDescent="0.3">
      <c r="C693" s="265"/>
    </row>
    <row r="694" spans="3:3" x14ac:dyDescent="0.3">
      <c r="C694" s="265"/>
    </row>
    <row r="695" spans="3:3" x14ac:dyDescent="0.3">
      <c r="C695" s="265"/>
    </row>
    <row r="696" spans="3:3" x14ac:dyDescent="0.3">
      <c r="C696" s="265"/>
    </row>
    <row r="697" spans="3:3" x14ac:dyDescent="0.3">
      <c r="C697" s="265"/>
    </row>
    <row r="698" spans="3:3" x14ac:dyDescent="0.3">
      <c r="C698" s="265"/>
    </row>
    <row r="699" spans="3:3" x14ac:dyDescent="0.3">
      <c r="C699" s="265"/>
    </row>
    <row r="700" spans="3:3" x14ac:dyDescent="0.3">
      <c r="C700" s="265"/>
    </row>
    <row r="701" spans="3:3" x14ac:dyDescent="0.3">
      <c r="C701" s="265"/>
    </row>
    <row r="702" spans="3:3" x14ac:dyDescent="0.3">
      <c r="C702" s="265"/>
    </row>
    <row r="703" spans="3:3" x14ac:dyDescent="0.3">
      <c r="C703" s="265"/>
    </row>
    <row r="704" spans="3:3" x14ac:dyDescent="0.3">
      <c r="C704" s="265"/>
    </row>
    <row r="705" spans="3:3" x14ac:dyDescent="0.3">
      <c r="C705" s="265"/>
    </row>
    <row r="706" spans="3:3" x14ac:dyDescent="0.3">
      <c r="C706" s="265"/>
    </row>
    <row r="707" spans="3:3" x14ac:dyDescent="0.3">
      <c r="C707" s="265"/>
    </row>
    <row r="708" spans="3:3" x14ac:dyDescent="0.3">
      <c r="C708" s="265"/>
    </row>
    <row r="709" spans="3:3" x14ac:dyDescent="0.3">
      <c r="C709" s="265"/>
    </row>
    <row r="710" spans="3:3" x14ac:dyDescent="0.3">
      <c r="C710" s="265"/>
    </row>
    <row r="711" spans="3:3" x14ac:dyDescent="0.3">
      <c r="C711" s="265"/>
    </row>
    <row r="712" spans="3:3" x14ac:dyDescent="0.3">
      <c r="C712" s="265"/>
    </row>
    <row r="713" spans="3:3" x14ac:dyDescent="0.3">
      <c r="C713" s="265"/>
    </row>
    <row r="714" spans="3:3" x14ac:dyDescent="0.3">
      <c r="C714" s="265"/>
    </row>
    <row r="715" spans="3:3" x14ac:dyDescent="0.3">
      <c r="C715" s="265"/>
    </row>
    <row r="716" spans="3:3" x14ac:dyDescent="0.3">
      <c r="C716" s="265"/>
    </row>
    <row r="717" spans="3:3" x14ac:dyDescent="0.3">
      <c r="C717" s="265"/>
    </row>
    <row r="718" spans="3:3" x14ac:dyDescent="0.3">
      <c r="C718" s="265"/>
    </row>
    <row r="719" spans="3:3" x14ac:dyDescent="0.3">
      <c r="C719" s="265"/>
    </row>
    <row r="720" spans="3:3" x14ac:dyDescent="0.3">
      <c r="C720" s="265"/>
    </row>
    <row r="721" spans="3:3" x14ac:dyDescent="0.3">
      <c r="C721" s="265"/>
    </row>
    <row r="722" spans="3:3" x14ac:dyDescent="0.3">
      <c r="C722" s="265"/>
    </row>
    <row r="723" spans="3:3" x14ac:dyDescent="0.3">
      <c r="C723" s="265"/>
    </row>
    <row r="724" spans="3:3" x14ac:dyDescent="0.3">
      <c r="C724" s="265"/>
    </row>
    <row r="725" spans="3:3" x14ac:dyDescent="0.3">
      <c r="C725" s="265"/>
    </row>
    <row r="726" spans="3:3" x14ac:dyDescent="0.3">
      <c r="C726" s="265"/>
    </row>
    <row r="727" spans="3:3" x14ac:dyDescent="0.3">
      <c r="C727" s="265"/>
    </row>
    <row r="728" spans="3:3" x14ac:dyDescent="0.3">
      <c r="C728" s="265"/>
    </row>
    <row r="729" spans="3:3" x14ac:dyDescent="0.3">
      <c r="C729" s="265"/>
    </row>
    <row r="730" spans="3:3" x14ac:dyDescent="0.3">
      <c r="C730" s="265"/>
    </row>
    <row r="731" spans="3:3" x14ac:dyDescent="0.3">
      <c r="C731" s="265"/>
    </row>
    <row r="732" spans="3:3" x14ac:dyDescent="0.3">
      <c r="C732" s="265"/>
    </row>
    <row r="733" spans="3:3" x14ac:dyDescent="0.3">
      <c r="C733" s="265"/>
    </row>
    <row r="734" spans="3:3" x14ac:dyDescent="0.3">
      <c r="C734" s="265"/>
    </row>
    <row r="735" spans="3:3" x14ac:dyDescent="0.3">
      <c r="C735" s="265"/>
    </row>
    <row r="736" spans="3:3" x14ac:dyDescent="0.3">
      <c r="C736" s="265"/>
    </row>
    <row r="737" spans="3:3" x14ac:dyDescent="0.3">
      <c r="C737" s="265"/>
    </row>
    <row r="738" spans="3:3" x14ac:dyDescent="0.3">
      <c r="C738" s="265"/>
    </row>
    <row r="739" spans="3:3" x14ac:dyDescent="0.3">
      <c r="C739" s="265"/>
    </row>
    <row r="740" spans="3:3" x14ac:dyDescent="0.3">
      <c r="C740" s="265"/>
    </row>
    <row r="741" spans="3:3" x14ac:dyDescent="0.3">
      <c r="C741" s="265"/>
    </row>
    <row r="742" spans="3:3" x14ac:dyDescent="0.3">
      <c r="C742" s="265"/>
    </row>
    <row r="743" spans="3:3" x14ac:dyDescent="0.3">
      <c r="C743" s="265"/>
    </row>
    <row r="744" spans="3:3" x14ac:dyDescent="0.3">
      <c r="C744" s="265"/>
    </row>
    <row r="745" spans="3:3" x14ac:dyDescent="0.3">
      <c r="C745" s="265"/>
    </row>
    <row r="746" spans="3:3" x14ac:dyDescent="0.3">
      <c r="C746" s="265"/>
    </row>
    <row r="747" spans="3:3" x14ac:dyDescent="0.3">
      <c r="C747" s="265"/>
    </row>
    <row r="748" spans="3:3" x14ac:dyDescent="0.3">
      <c r="C748" s="265"/>
    </row>
    <row r="749" spans="3:3" x14ac:dyDescent="0.3">
      <c r="C749" s="265"/>
    </row>
    <row r="750" spans="3:3" x14ac:dyDescent="0.3">
      <c r="C750" s="265"/>
    </row>
    <row r="751" spans="3:3" x14ac:dyDescent="0.3">
      <c r="C751" s="265"/>
    </row>
    <row r="752" spans="3:3" x14ac:dyDescent="0.3">
      <c r="C752" s="265"/>
    </row>
    <row r="753" spans="3:3" x14ac:dyDescent="0.3">
      <c r="C753" s="265"/>
    </row>
    <row r="754" spans="3:3" x14ac:dyDescent="0.3">
      <c r="C754" s="265"/>
    </row>
    <row r="755" spans="3:3" x14ac:dyDescent="0.3">
      <c r="C755" s="265"/>
    </row>
    <row r="756" spans="3:3" x14ac:dyDescent="0.3">
      <c r="C756" s="265"/>
    </row>
    <row r="757" spans="3:3" x14ac:dyDescent="0.3">
      <c r="C757" s="265"/>
    </row>
    <row r="758" spans="3:3" x14ac:dyDescent="0.3">
      <c r="C758" s="265"/>
    </row>
    <row r="759" spans="3:3" x14ac:dyDescent="0.3">
      <c r="C759" s="265"/>
    </row>
    <row r="760" spans="3:3" x14ac:dyDescent="0.3">
      <c r="C760" s="265"/>
    </row>
    <row r="761" spans="3:3" x14ac:dyDescent="0.3">
      <c r="C761" s="265"/>
    </row>
    <row r="762" spans="3:3" x14ac:dyDescent="0.3">
      <c r="C762" s="265"/>
    </row>
    <row r="763" spans="3:3" x14ac:dyDescent="0.3">
      <c r="C763" s="265"/>
    </row>
    <row r="764" spans="3:3" x14ac:dyDescent="0.3">
      <c r="C764" s="265"/>
    </row>
    <row r="765" spans="3:3" x14ac:dyDescent="0.3">
      <c r="C765" s="265"/>
    </row>
    <row r="766" spans="3:3" x14ac:dyDescent="0.3">
      <c r="C766" s="265"/>
    </row>
    <row r="767" spans="3:3" x14ac:dyDescent="0.3">
      <c r="C767" s="265"/>
    </row>
    <row r="768" spans="3:3" x14ac:dyDescent="0.3">
      <c r="C768" s="265"/>
    </row>
    <row r="769" spans="3:3" x14ac:dyDescent="0.3">
      <c r="C769" s="265"/>
    </row>
    <row r="770" spans="3:3" x14ac:dyDescent="0.3">
      <c r="C770" s="265"/>
    </row>
    <row r="771" spans="3:3" x14ac:dyDescent="0.3">
      <c r="C771" s="265"/>
    </row>
    <row r="772" spans="3:3" x14ac:dyDescent="0.3">
      <c r="C772" s="265"/>
    </row>
    <row r="773" spans="3:3" x14ac:dyDescent="0.3">
      <c r="C773" s="265"/>
    </row>
    <row r="774" spans="3:3" x14ac:dyDescent="0.3">
      <c r="C774" s="265"/>
    </row>
    <row r="775" spans="3:3" x14ac:dyDescent="0.3">
      <c r="C775" s="265"/>
    </row>
    <row r="776" spans="3:3" x14ac:dyDescent="0.3">
      <c r="C776" s="265"/>
    </row>
    <row r="777" spans="3:3" x14ac:dyDescent="0.3">
      <c r="C777" s="265"/>
    </row>
    <row r="778" spans="3:3" x14ac:dyDescent="0.3">
      <c r="C778" s="265"/>
    </row>
    <row r="779" spans="3:3" x14ac:dyDescent="0.3">
      <c r="C779" s="265"/>
    </row>
    <row r="780" spans="3:3" x14ac:dyDescent="0.3">
      <c r="C780" s="265"/>
    </row>
    <row r="781" spans="3:3" x14ac:dyDescent="0.3">
      <c r="C781" s="265"/>
    </row>
    <row r="782" spans="3:3" x14ac:dyDescent="0.3">
      <c r="C782" s="265"/>
    </row>
    <row r="783" spans="3:3" x14ac:dyDescent="0.3">
      <c r="C783" s="265"/>
    </row>
    <row r="784" spans="3:3" x14ac:dyDescent="0.3">
      <c r="C784" s="265"/>
    </row>
    <row r="785" spans="3:3" x14ac:dyDescent="0.3">
      <c r="C785" s="265"/>
    </row>
    <row r="786" spans="3:3" x14ac:dyDescent="0.3">
      <c r="C786" s="265"/>
    </row>
    <row r="787" spans="3:3" x14ac:dyDescent="0.3">
      <c r="C787" s="265"/>
    </row>
    <row r="788" spans="3:3" x14ac:dyDescent="0.3">
      <c r="C788" s="265"/>
    </row>
    <row r="789" spans="3:3" x14ac:dyDescent="0.3">
      <c r="C789" s="265"/>
    </row>
    <row r="790" spans="3:3" x14ac:dyDescent="0.3">
      <c r="C790" s="265"/>
    </row>
    <row r="791" spans="3:3" x14ac:dyDescent="0.3">
      <c r="C791" s="265"/>
    </row>
    <row r="792" spans="3:3" x14ac:dyDescent="0.3">
      <c r="C792" s="265"/>
    </row>
    <row r="793" spans="3:3" x14ac:dyDescent="0.3">
      <c r="C793" s="265"/>
    </row>
    <row r="794" spans="3:3" x14ac:dyDescent="0.3">
      <c r="C794" s="265"/>
    </row>
    <row r="795" spans="3:3" x14ac:dyDescent="0.3">
      <c r="C795" s="265"/>
    </row>
    <row r="796" spans="3:3" x14ac:dyDescent="0.3">
      <c r="C796" s="265"/>
    </row>
    <row r="797" spans="3:3" x14ac:dyDescent="0.3">
      <c r="C797" s="265"/>
    </row>
    <row r="798" spans="3:3" x14ac:dyDescent="0.3">
      <c r="C798" s="265"/>
    </row>
    <row r="799" spans="3:3" x14ac:dyDescent="0.3">
      <c r="C799" s="265"/>
    </row>
    <row r="800" spans="3:3" x14ac:dyDescent="0.3">
      <c r="C800" s="265"/>
    </row>
    <row r="801" spans="3:3" x14ac:dyDescent="0.3">
      <c r="C801" s="265"/>
    </row>
    <row r="802" spans="3:3" x14ac:dyDescent="0.3">
      <c r="C802" s="265"/>
    </row>
    <row r="803" spans="3:3" x14ac:dyDescent="0.3">
      <c r="C803" s="265"/>
    </row>
    <row r="804" spans="3:3" x14ac:dyDescent="0.3">
      <c r="C804" s="265"/>
    </row>
    <row r="805" spans="3:3" x14ac:dyDescent="0.3">
      <c r="C805" s="265"/>
    </row>
    <row r="806" spans="3:3" x14ac:dyDescent="0.3">
      <c r="C806" s="265"/>
    </row>
    <row r="807" spans="3:3" x14ac:dyDescent="0.3">
      <c r="C807" s="265"/>
    </row>
    <row r="808" spans="3:3" x14ac:dyDescent="0.3">
      <c r="C808" s="265"/>
    </row>
    <row r="809" spans="3:3" x14ac:dyDescent="0.3">
      <c r="C809" s="265"/>
    </row>
    <row r="810" spans="3:3" x14ac:dyDescent="0.3">
      <c r="C810" s="265"/>
    </row>
    <row r="811" spans="3:3" x14ac:dyDescent="0.3">
      <c r="C811" s="265"/>
    </row>
    <row r="812" spans="3:3" x14ac:dyDescent="0.3">
      <c r="C812" s="265"/>
    </row>
    <row r="813" spans="3:3" x14ac:dyDescent="0.3">
      <c r="C813" s="265"/>
    </row>
    <row r="814" spans="3:3" x14ac:dyDescent="0.3">
      <c r="C814" s="265"/>
    </row>
    <row r="815" spans="3:3" x14ac:dyDescent="0.3">
      <c r="C815" s="265"/>
    </row>
    <row r="816" spans="3:3" x14ac:dyDescent="0.3">
      <c r="C816" s="265"/>
    </row>
    <row r="817" spans="3:3" x14ac:dyDescent="0.3">
      <c r="C817" s="265"/>
    </row>
    <row r="818" spans="3:3" x14ac:dyDescent="0.3">
      <c r="C818" s="265"/>
    </row>
    <row r="819" spans="3:3" x14ac:dyDescent="0.3">
      <c r="C819" s="265"/>
    </row>
    <row r="820" spans="3:3" x14ac:dyDescent="0.3">
      <c r="C820" s="265"/>
    </row>
    <row r="821" spans="3:3" x14ac:dyDescent="0.3">
      <c r="C821" s="265"/>
    </row>
    <row r="822" spans="3:3" x14ac:dyDescent="0.3">
      <c r="C822" s="265"/>
    </row>
    <row r="823" spans="3:3" x14ac:dyDescent="0.3">
      <c r="C823" s="265"/>
    </row>
    <row r="824" spans="3:3" x14ac:dyDescent="0.3">
      <c r="C824" s="265"/>
    </row>
    <row r="825" spans="3:3" x14ac:dyDescent="0.3">
      <c r="C825" s="265"/>
    </row>
    <row r="826" spans="3:3" x14ac:dyDescent="0.3">
      <c r="C826" s="265"/>
    </row>
    <row r="827" spans="3:3" x14ac:dyDescent="0.3">
      <c r="C827" s="265"/>
    </row>
    <row r="828" spans="3:3" x14ac:dyDescent="0.3">
      <c r="C828" s="265"/>
    </row>
    <row r="829" spans="3:3" x14ac:dyDescent="0.3">
      <c r="C829" s="265"/>
    </row>
    <row r="830" spans="3:3" x14ac:dyDescent="0.3">
      <c r="C830" s="265"/>
    </row>
    <row r="831" spans="3:3" x14ac:dyDescent="0.3">
      <c r="C831" s="265"/>
    </row>
    <row r="832" spans="3:3" x14ac:dyDescent="0.3">
      <c r="C832" s="265"/>
    </row>
    <row r="833" spans="3:3" x14ac:dyDescent="0.3">
      <c r="C833" s="265"/>
    </row>
    <row r="834" spans="3:3" x14ac:dyDescent="0.3">
      <c r="C834" s="265"/>
    </row>
    <row r="835" spans="3:3" x14ac:dyDescent="0.3">
      <c r="C835" s="265"/>
    </row>
    <row r="836" spans="3:3" x14ac:dyDescent="0.3">
      <c r="C836" s="265"/>
    </row>
    <row r="837" spans="3:3" x14ac:dyDescent="0.3">
      <c r="C837" s="265"/>
    </row>
    <row r="838" spans="3:3" x14ac:dyDescent="0.3">
      <c r="C838" s="265"/>
    </row>
    <row r="839" spans="3:3" x14ac:dyDescent="0.3">
      <c r="C839" s="265"/>
    </row>
    <row r="840" spans="3:3" x14ac:dyDescent="0.3">
      <c r="C840" s="265"/>
    </row>
    <row r="841" spans="3:3" x14ac:dyDescent="0.3">
      <c r="C841" s="265"/>
    </row>
    <row r="842" spans="3:3" x14ac:dyDescent="0.3">
      <c r="C842" s="265"/>
    </row>
    <row r="843" spans="3:3" x14ac:dyDescent="0.3">
      <c r="C843" s="265"/>
    </row>
    <row r="844" spans="3:3" x14ac:dyDescent="0.3">
      <c r="C844" s="265"/>
    </row>
    <row r="845" spans="3:3" x14ac:dyDescent="0.3">
      <c r="C845" s="265"/>
    </row>
    <row r="846" spans="3:3" x14ac:dyDescent="0.3">
      <c r="C846" s="265"/>
    </row>
    <row r="847" spans="3:3" x14ac:dyDescent="0.3">
      <c r="C847" s="265"/>
    </row>
    <row r="848" spans="3:3" x14ac:dyDescent="0.3">
      <c r="C848" s="265"/>
    </row>
    <row r="849" spans="3:3" x14ac:dyDescent="0.3">
      <c r="C849" s="265"/>
    </row>
    <row r="850" spans="3:3" x14ac:dyDescent="0.3">
      <c r="C850" s="265"/>
    </row>
    <row r="851" spans="3:3" x14ac:dyDescent="0.3">
      <c r="C851" s="265"/>
    </row>
    <row r="852" spans="3:3" x14ac:dyDescent="0.3">
      <c r="C852" s="265"/>
    </row>
    <row r="853" spans="3:3" x14ac:dyDescent="0.3">
      <c r="C853" s="265"/>
    </row>
    <row r="854" spans="3:3" x14ac:dyDescent="0.3">
      <c r="C854" s="265"/>
    </row>
    <row r="855" spans="3:3" x14ac:dyDescent="0.3">
      <c r="C855" s="265"/>
    </row>
    <row r="856" spans="3:3" x14ac:dyDescent="0.3">
      <c r="C856" s="265"/>
    </row>
    <row r="857" spans="3:3" x14ac:dyDescent="0.3">
      <c r="C857" s="265"/>
    </row>
    <row r="858" spans="3:3" x14ac:dyDescent="0.3">
      <c r="C858" s="265"/>
    </row>
    <row r="859" spans="3:3" x14ac:dyDescent="0.3">
      <c r="C859" s="265"/>
    </row>
    <row r="860" spans="3:3" x14ac:dyDescent="0.3">
      <c r="C860" s="265"/>
    </row>
    <row r="861" spans="3:3" x14ac:dyDescent="0.3">
      <c r="C861" s="265"/>
    </row>
    <row r="862" spans="3:3" x14ac:dyDescent="0.3">
      <c r="C862" s="265"/>
    </row>
    <row r="863" spans="3:3" x14ac:dyDescent="0.3">
      <c r="C863" s="265"/>
    </row>
    <row r="864" spans="3:3" x14ac:dyDescent="0.3">
      <c r="C864" s="265"/>
    </row>
    <row r="865" spans="3:3" x14ac:dyDescent="0.3">
      <c r="C865" s="265"/>
    </row>
    <row r="866" spans="3:3" x14ac:dyDescent="0.3">
      <c r="C866" s="265"/>
    </row>
    <row r="867" spans="3:3" x14ac:dyDescent="0.3">
      <c r="C867" s="265"/>
    </row>
    <row r="868" spans="3:3" x14ac:dyDescent="0.3">
      <c r="C868" s="265"/>
    </row>
    <row r="869" spans="3:3" x14ac:dyDescent="0.3">
      <c r="C869" s="265"/>
    </row>
    <row r="870" spans="3:3" x14ac:dyDescent="0.3">
      <c r="C870" s="265"/>
    </row>
    <row r="871" spans="3:3" x14ac:dyDescent="0.3">
      <c r="C871" s="265"/>
    </row>
    <row r="872" spans="3:3" x14ac:dyDescent="0.3">
      <c r="C872" s="265"/>
    </row>
    <row r="873" spans="3:3" x14ac:dyDescent="0.3">
      <c r="C873" s="265"/>
    </row>
    <row r="874" spans="3:3" x14ac:dyDescent="0.3">
      <c r="C874" s="265"/>
    </row>
    <row r="875" spans="3:3" x14ac:dyDescent="0.3">
      <c r="C875" s="265"/>
    </row>
    <row r="876" spans="3:3" x14ac:dyDescent="0.3">
      <c r="C876" s="265"/>
    </row>
    <row r="877" spans="3:3" x14ac:dyDescent="0.3">
      <c r="C877" s="265"/>
    </row>
    <row r="878" spans="3:3" x14ac:dyDescent="0.3">
      <c r="C878" s="265"/>
    </row>
    <row r="879" spans="3:3" x14ac:dyDescent="0.3">
      <c r="C879" s="265"/>
    </row>
    <row r="880" spans="3:3" x14ac:dyDescent="0.3">
      <c r="C880" s="265"/>
    </row>
    <row r="881" spans="3:3" x14ac:dyDescent="0.3">
      <c r="C881" s="265"/>
    </row>
    <row r="882" spans="3:3" x14ac:dyDescent="0.3">
      <c r="C882" s="265"/>
    </row>
    <row r="883" spans="3:3" x14ac:dyDescent="0.3">
      <c r="C883" s="265"/>
    </row>
    <row r="884" spans="3:3" x14ac:dyDescent="0.3">
      <c r="C884" s="265"/>
    </row>
    <row r="885" spans="3:3" x14ac:dyDescent="0.3">
      <c r="C885" s="265"/>
    </row>
    <row r="886" spans="3:3" x14ac:dyDescent="0.3">
      <c r="C886" s="265"/>
    </row>
    <row r="887" spans="3:3" x14ac:dyDescent="0.3">
      <c r="C887" s="265"/>
    </row>
    <row r="888" spans="3:3" x14ac:dyDescent="0.3">
      <c r="C888" s="265"/>
    </row>
    <row r="889" spans="3:3" x14ac:dyDescent="0.3">
      <c r="C889" s="265"/>
    </row>
    <row r="890" spans="3:3" x14ac:dyDescent="0.3">
      <c r="C890" s="265"/>
    </row>
    <row r="891" spans="3:3" x14ac:dyDescent="0.3">
      <c r="C891" s="265"/>
    </row>
    <row r="892" spans="3:3" x14ac:dyDescent="0.3">
      <c r="C892" s="265"/>
    </row>
    <row r="893" spans="3:3" x14ac:dyDescent="0.3">
      <c r="C893" s="265"/>
    </row>
    <row r="894" spans="3:3" x14ac:dyDescent="0.3">
      <c r="C894" s="265"/>
    </row>
    <row r="895" spans="3:3" x14ac:dyDescent="0.3">
      <c r="C895" s="265"/>
    </row>
    <row r="896" spans="3:3" x14ac:dyDescent="0.3">
      <c r="C896" s="265"/>
    </row>
    <row r="897" spans="3:3" x14ac:dyDescent="0.3">
      <c r="C897" s="265"/>
    </row>
    <row r="898" spans="3:3" x14ac:dyDescent="0.3">
      <c r="C898" s="265"/>
    </row>
    <row r="899" spans="3:3" x14ac:dyDescent="0.3">
      <c r="C899" s="265"/>
    </row>
    <row r="900" spans="3:3" x14ac:dyDescent="0.3">
      <c r="C900" s="265"/>
    </row>
    <row r="901" spans="3:3" x14ac:dyDescent="0.3">
      <c r="C901" s="265"/>
    </row>
    <row r="902" spans="3:3" x14ac:dyDescent="0.3">
      <c r="C902" s="265"/>
    </row>
    <row r="903" spans="3:3" x14ac:dyDescent="0.3">
      <c r="C903" s="265"/>
    </row>
    <row r="904" spans="3:3" x14ac:dyDescent="0.3">
      <c r="C904" s="265"/>
    </row>
    <row r="905" spans="3:3" x14ac:dyDescent="0.3">
      <c r="C905" s="265"/>
    </row>
    <row r="906" spans="3:3" x14ac:dyDescent="0.3">
      <c r="C906" s="265"/>
    </row>
    <row r="907" spans="3:3" x14ac:dyDescent="0.3">
      <c r="C907" s="265"/>
    </row>
    <row r="908" spans="3:3" x14ac:dyDescent="0.3">
      <c r="C908" s="265"/>
    </row>
    <row r="909" spans="3:3" x14ac:dyDescent="0.3">
      <c r="C909" s="265"/>
    </row>
    <row r="910" spans="3:3" x14ac:dyDescent="0.3">
      <c r="C910" s="265"/>
    </row>
    <row r="911" spans="3:3" x14ac:dyDescent="0.3">
      <c r="C911" s="265"/>
    </row>
    <row r="912" spans="3:3" x14ac:dyDescent="0.3">
      <c r="C912" s="265"/>
    </row>
    <row r="913" spans="3:3" x14ac:dyDescent="0.3">
      <c r="C913" s="265"/>
    </row>
    <row r="914" spans="3:3" x14ac:dyDescent="0.3">
      <c r="C914" s="265"/>
    </row>
    <row r="915" spans="3:3" x14ac:dyDescent="0.3">
      <c r="C915" s="265"/>
    </row>
    <row r="916" spans="3:3" x14ac:dyDescent="0.3">
      <c r="C916" s="265"/>
    </row>
    <row r="917" spans="3:3" x14ac:dyDescent="0.3">
      <c r="C917" s="265"/>
    </row>
    <row r="918" spans="3:3" x14ac:dyDescent="0.3">
      <c r="C918" s="265"/>
    </row>
    <row r="919" spans="3:3" x14ac:dyDescent="0.3">
      <c r="C919" s="265"/>
    </row>
    <row r="920" spans="3:3" x14ac:dyDescent="0.3">
      <c r="C920" s="265"/>
    </row>
    <row r="921" spans="3:3" x14ac:dyDescent="0.3">
      <c r="C921" s="265"/>
    </row>
    <row r="922" spans="3:3" x14ac:dyDescent="0.3">
      <c r="C922" s="265"/>
    </row>
    <row r="923" spans="3:3" x14ac:dyDescent="0.3">
      <c r="C923" s="265"/>
    </row>
    <row r="924" spans="3:3" x14ac:dyDescent="0.3">
      <c r="C924" s="265"/>
    </row>
    <row r="925" spans="3:3" x14ac:dyDescent="0.3">
      <c r="C925" s="265"/>
    </row>
    <row r="926" spans="3:3" x14ac:dyDescent="0.3">
      <c r="C926" s="265"/>
    </row>
    <row r="927" spans="3:3" x14ac:dyDescent="0.3">
      <c r="C927" s="265"/>
    </row>
    <row r="928" spans="3:3" x14ac:dyDescent="0.3">
      <c r="C928" s="265"/>
    </row>
    <row r="929" spans="3:3" x14ac:dyDescent="0.3">
      <c r="C929" s="265"/>
    </row>
    <row r="930" spans="3:3" x14ac:dyDescent="0.3">
      <c r="C930" s="265"/>
    </row>
    <row r="931" spans="3:3" x14ac:dyDescent="0.3">
      <c r="C931" s="265"/>
    </row>
    <row r="932" spans="3:3" x14ac:dyDescent="0.3">
      <c r="C932" s="265"/>
    </row>
    <row r="933" spans="3:3" x14ac:dyDescent="0.3">
      <c r="C933" s="265"/>
    </row>
    <row r="934" spans="3:3" x14ac:dyDescent="0.3">
      <c r="C934" s="265"/>
    </row>
    <row r="935" spans="3:3" x14ac:dyDescent="0.3">
      <c r="C935" s="265"/>
    </row>
    <row r="936" spans="3:3" x14ac:dyDescent="0.3">
      <c r="C936" s="265"/>
    </row>
    <row r="937" spans="3:3" x14ac:dyDescent="0.3">
      <c r="C937" s="265"/>
    </row>
    <row r="938" spans="3:3" x14ac:dyDescent="0.3">
      <c r="C938" s="265"/>
    </row>
    <row r="939" spans="3:3" x14ac:dyDescent="0.3">
      <c r="C939" s="265"/>
    </row>
    <row r="940" spans="3:3" x14ac:dyDescent="0.3">
      <c r="C940" s="265"/>
    </row>
    <row r="941" spans="3:3" x14ac:dyDescent="0.3">
      <c r="C941" s="265"/>
    </row>
    <row r="942" spans="3:3" x14ac:dyDescent="0.3">
      <c r="C942" s="265"/>
    </row>
    <row r="943" spans="3:3" x14ac:dyDescent="0.3">
      <c r="C943" s="265"/>
    </row>
    <row r="944" spans="3:3" x14ac:dyDescent="0.3">
      <c r="C944" s="265"/>
    </row>
    <row r="945" spans="3:3" x14ac:dyDescent="0.3">
      <c r="C945" s="265"/>
    </row>
    <row r="946" spans="3:3" x14ac:dyDescent="0.3">
      <c r="C946" s="265"/>
    </row>
    <row r="947" spans="3:3" x14ac:dyDescent="0.3">
      <c r="C947" s="265"/>
    </row>
    <row r="948" spans="3:3" x14ac:dyDescent="0.3">
      <c r="C948" s="265"/>
    </row>
    <row r="949" spans="3:3" x14ac:dyDescent="0.3">
      <c r="C949" s="265"/>
    </row>
    <row r="950" spans="3:3" x14ac:dyDescent="0.3">
      <c r="C950" s="265"/>
    </row>
    <row r="951" spans="3:3" x14ac:dyDescent="0.3">
      <c r="C951" s="265"/>
    </row>
    <row r="952" spans="3:3" x14ac:dyDescent="0.3">
      <c r="C952" s="265"/>
    </row>
    <row r="953" spans="3:3" x14ac:dyDescent="0.3">
      <c r="C953" s="265"/>
    </row>
    <row r="954" spans="3:3" x14ac:dyDescent="0.3">
      <c r="C954" s="265"/>
    </row>
    <row r="955" spans="3:3" x14ac:dyDescent="0.3">
      <c r="C955" s="265"/>
    </row>
    <row r="956" spans="3:3" x14ac:dyDescent="0.3">
      <c r="C956" s="265"/>
    </row>
    <row r="957" spans="3:3" x14ac:dyDescent="0.3">
      <c r="C957" s="265"/>
    </row>
    <row r="958" spans="3:3" x14ac:dyDescent="0.3">
      <c r="C958" s="265"/>
    </row>
    <row r="959" spans="3:3" x14ac:dyDescent="0.3">
      <c r="C959" s="265"/>
    </row>
    <row r="960" spans="3:3" x14ac:dyDescent="0.3">
      <c r="C960" s="265"/>
    </row>
    <row r="961" spans="3:3" x14ac:dyDescent="0.3">
      <c r="C961" s="265"/>
    </row>
    <row r="962" spans="3:3" x14ac:dyDescent="0.3">
      <c r="C962" s="265"/>
    </row>
    <row r="963" spans="3:3" x14ac:dyDescent="0.3">
      <c r="C963" s="265"/>
    </row>
    <row r="964" spans="3:3" x14ac:dyDescent="0.3">
      <c r="C964" s="265"/>
    </row>
    <row r="965" spans="3:3" x14ac:dyDescent="0.3">
      <c r="C965" s="265"/>
    </row>
    <row r="966" spans="3:3" x14ac:dyDescent="0.3">
      <c r="C966" s="265"/>
    </row>
    <row r="967" spans="3:3" x14ac:dyDescent="0.3">
      <c r="C967" s="265"/>
    </row>
    <row r="968" spans="3:3" x14ac:dyDescent="0.3">
      <c r="C968" s="265"/>
    </row>
    <row r="969" spans="3:3" x14ac:dyDescent="0.3">
      <c r="C969" s="265"/>
    </row>
    <row r="970" spans="3:3" x14ac:dyDescent="0.3">
      <c r="C970" s="265"/>
    </row>
    <row r="971" spans="3:3" x14ac:dyDescent="0.3">
      <c r="C971" s="265"/>
    </row>
    <row r="972" spans="3:3" x14ac:dyDescent="0.3">
      <c r="C972" s="265"/>
    </row>
    <row r="973" spans="3:3" x14ac:dyDescent="0.3">
      <c r="C973" s="265"/>
    </row>
    <row r="974" spans="3:3" x14ac:dyDescent="0.3">
      <c r="C974" s="265"/>
    </row>
    <row r="975" spans="3:3" x14ac:dyDescent="0.3">
      <c r="C975" s="265"/>
    </row>
    <row r="976" spans="3:3" x14ac:dyDescent="0.3">
      <c r="C976" s="265"/>
    </row>
    <row r="977" spans="3:3" x14ac:dyDescent="0.3">
      <c r="C977" s="265"/>
    </row>
    <row r="978" spans="3:3" x14ac:dyDescent="0.3">
      <c r="C978" s="265"/>
    </row>
    <row r="979" spans="3:3" x14ac:dyDescent="0.3">
      <c r="C979" s="265"/>
    </row>
    <row r="980" spans="3:3" x14ac:dyDescent="0.3">
      <c r="C980" s="265"/>
    </row>
    <row r="981" spans="3:3" x14ac:dyDescent="0.3">
      <c r="C981" s="265"/>
    </row>
    <row r="982" spans="3:3" x14ac:dyDescent="0.3">
      <c r="C982" s="265"/>
    </row>
    <row r="983" spans="3:3" x14ac:dyDescent="0.3">
      <c r="C983" s="265"/>
    </row>
    <row r="984" spans="3:3" x14ac:dyDescent="0.3">
      <c r="C984" s="265"/>
    </row>
    <row r="985" spans="3:3" x14ac:dyDescent="0.3">
      <c r="C985" s="265"/>
    </row>
    <row r="986" spans="3:3" x14ac:dyDescent="0.3">
      <c r="C986" s="265"/>
    </row>
    <row r="987" spans="3:3" x14ac:dyDescent="0.3">
      <c r="C987" s="265"/>
    </row>
    <row r="988" spans="3:3" x14ac:dyDescent="0.3">
      <c r="C988" s="265"/>
    </row>
    <row r="989" spans="3:3" x14ac:dyDescent="0.3">
      <c r="C989" s="265"/>
    </row>
    <row r="990" spans="3:3" x14ac:dyDescent="0.3">
      <c r="C990" s="265"/>
    </row>
    <row r="991" spans="3:3" x14ac:dyDescent="0.3">
      <c r="C991" s="265"/>
    </row>
    <row r="992" spans="3:3" x14ac:dyDescent="0.3">
      <c r="C992" s="265"/>
    </row>
    <row r="993" spans="3:3" x14ac:dyDescent="0.3">
      <c r="C993" s="265"/>
    </row>
    <row r="994" spans="3:3" x14ac:dyDescent="0.3">
      <c r="C994" s="265"/>
    </row>
    <row r="995" spans="3:3" x14ac:dyDescent="0.3">
      <c r="C995" s="265"/>
    </row>
    <row r="996" spans="3:3" x14ac:dyDescent="0.3">
      <c r="C996" s="265"/>
    </row>
    <row r="997" spans="3:3" x14ac:dyDescent="0.3">
      <c r="C997" s="265"/>
    </row>
    <row r="998" spans="3:3" x14ac:dyDescent="0.3">
      <c r="C998" s="265"/>
    </row>
    <row r="999" spans="3:3" x14ac:dyDescent="0.3">
      <c r="C999" s="265"/>
    </row>
  </sheetData>
  <autoFilter ref="A1:H26" xr:uid="{97F10251-FDCB-4286-A465-C747F863DD76}">
    <sortState xmlns:xlrd2="http://schemas.microsoft.com/office/spreadsheetml/2017/richdata2" ref="A2:H26">
      <sortCondition ref="A2:A26"/>
    </sortState>
  </autoFilter>
  <conditionalFormatting sqref="C2:C999">
    <cfRule type="expression" dxfId="28" priority="1">
      <formula>EXACT("Учебные пособия",C2)</formula>
    </cfRule>
    <cfRule type="expression" dxfId="27" priority="2">
      <formula>EXACT("Техника безопасности",C2)</formula>
    </cfRule>
    <cfRule type="expression" dxfId="26" priority="3">
      <formula>EXACT("Охрана труда",C2)</formula>
    </cfRule>
    <cfRule type="expression" dxfId="25" priority="4">
      <formula>EXACT("Программное обеспечение",C2)</formula>
    </cfRule>
    <cfRule type="expression" dxfId="24" priority="5">
      <formula>EXACT("Оборудование IT",C2)</formula>
    </cfRule>
    <cfRule type="expression" dxfId="23" priority="6">
      <formula>EXACT("Мебель",C2)</formula>
    </cfRule>
    <cfRule type="expression" dxfId="22" priority="7">
      <formula>EXACT("Оборудование",C2)</formula>
    </cfRule>
  </conditionalFormatting>
  <conditionalFormatting sqref="F9:F12">
    <cfRule type="cellIs" dxfId="21" priority="8" operator="notEqual">
      <formula>OFFSET(F9,0,-2)</formula>
    </cfRule>
  </conditionalFormatting>
  <conditionalFormatting sqref="G2:G26">
    <cfRule type="colorScale" priority="337">
      <colorScale>
        <cfvo type="min"/>
        <cfvo type="percentile" val="50"/>
        <cfvo type="max"/>
        <color rgb="FFF8696B"/>
        <color rgb="FFFFEB84"/>
        <color rgb="FF63BE7B"/>
      </colorScale>
    </cfRule>
  </conditionalFormatting>
  <conditionalFormatting sqref="H2:H26">
    <cfRule type="cellIs" dxfId="20" priority="40" operator="equal">
      <formula>"Вариативная часть"</formula>
    </cfRule>
    <cfRule type="cellIs" dxfId="19" priority="41" operator="equal">
      <formula>"Базовая часть"</formula>
    </cfRule>
  </conditionalFormatting>
  <dataValidations count="2">
    <dataValidation type="list" allowBlank="1" showInputMessage="1" showErrorMessage="1" sqref="H2:H26" xr:uid="{512806FB-9C28-446C-B2DB-622B7C79F8B0}">
      <formula1>"Базовая часть, Вариативная часть"</formula1>
    </dataValidation>
    <dataValidation allowBlank="1" showErrorMessage="1" sqref="D9:F12 A2:B26" xr:uid="{CC9C73DA-274E-4891-8160-4663F41DA332}"/>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2935698-BEEB-4E4D-A3CA-C3BF1205046A}">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7" activePane="bottomLeft" state="frozen"/>
      <selection activeCell="B60" sqref="B60"/>
      <selection pane="bottomLeft" activeCell="B60" sqref="B60"/>
    </sheetView>
  </sheetViews>
  <sheetFormatPr defaultRowHeight="15.6" x14ac:dyDescent="0.3"/>
  <cols>
    <col min="1" max="1" width="32.6640625" style="263" customWidth="1"/>
    <col min="2" max="2" width="100.6640625" style="250" customWidth="1"/>
    <col min="3" max="3" width="29.33203125" style="266" customWidth="1"/>
    <col min="4" max="4" width="14.44140625" style="266" customWidth="1"/>
    <col min="5" max="5" width="25.6640625" style="266" customWidth="1"/>
    <col min="6" max="6" width="14.33203125" style="266" customWidth="1"/>
    <col min="7" max="7" width="13.88671875" style="249" customWidth="1"/>
    <col min="8" max="8" width="20.88671875" style="249" customWidth="1"/>
    <col min="9" max="16384" width="8.88671875" style="250"/>
  </cols>
  <sheetData>
    <row r="1" spans="1:8" ht="31.2" x14ac:dyDescent="0.3">
      <c r="A1" s="246" t="s">
        <v>1</v>
      </c>
      <c r="B1" s="247" t="s">
        <v>10</v>
      </c>
      <c r="C1" s="251" t="s">
        <v>2</v>
      </c>
      <c r="D1" s="246" t="s">
        <v>4</v>
      </c>
      <c r="E1" s="246" t="s">
        <v>3</v>
      </c>
      <c r="F1" s="246" t="s">
        <v>8</v>
      </c>
      <c r="G1" s="246" t="s">
        <v>32</v>
      </c>
      <c r="H1" s="246" t="s">
        <v>33</v>
      </c>
    </row>
    <row r="2" spans="1:8" x14ac:dyDescent="0.3">
      <c r="A2" s="269" t="s">
        <v>19</v>
      </c>
      <c r="B2" s="254" t="s">
        <v>357</v>
      </c>
      <c r="C2" s="13" t="s">
        <v>9</v>
      </c>
      <c r="D2" s="256">
        <v>1</v>
      </c>
      <c r="E2" s="256" t="s">
        <v>6</v>
      </c>
      <c r="F2" s="255">
        <v>1</v>
      </c>
      <c r="G2" s="249">
        <f t="shared" ref="G2:G24" si="0">COUNTIF($A$2:$A$999,A2)</f>
        <v>3</v>
      </c>
      <c r="H2" s="249" t="s">
        <v>36</v>
      </c>
    </row>
    <row r="3" spans="1:8" x14ac:dyDescent="0.3">
      <c r="A3" s="11" t="s">
        <v>19</v>
      </c>
      <c r="B3" s="254" t="s">
        <v>469</v>
      </c>
      <c r="C3" s="13" t="s">
        <v>9</v>
      </c>
      <c r="D3" s="255">
        <v>1</v>
      </c>
      <c r="E3" s="256" t="s">
        <v>6</v>
      </c>
      <c r="F3" s="255">
        <f>D3</f>
        <v>1</v>
      </c>
      <c r="G3" s="249">
        <f t="shared" si="0"/>
        <v>3</v>
      </c>
      <c r="H3" s="249" t="s">
        <v>36</v>
      </c>
    </row>
    <row r="4" spans="1:8" x14ac:dyDescent="0.3">
      <c r="A4" s="11" t="s">
        <v>19</v>
      </c>
      <c r="B4" s="274" t="s">
        <v>565</v>
      </c>
      <c r="C4" s="13" t="s">
        <v>9</v>
      </c>
      <c r="D4" s="256">
        <v>1</v>
      </c>
      <c r="E4" s="256" t="s">
        <v>185</v>
      </c>
      <c r="F4" s="255">
        <f>D4</f>
        <v>1</v>
      </c>
      <c r="G4" s="249">
        <f t="shared" si="0"/>
        <v>3</v>
      </c>
      <c r="H4" s="249" t="s">
        <v>36</v>
      </c>
    </row>
    <row r="5" spans="1:8" x14ac:dyDescent="0.3">
      <c r="A5" s="11" t="s">
        <v>183</v>
      </c>
      <c r="B5" s="253" t="s">
        <v>184</v>
      </c>
      <c r="C5" s="13" t="s">
        <v>9</v>
      </c>
      <c r="D5" s="256">
        <v>1</v>
      </c>
      <c r="E5" s="256" t="s">
        <v>185</v>
      </c>
      <c r="F5" s="255">
        <f>D5</f>
        <v>1</v>
      </c>
      <c r="G5" s="249">
        <f t="shared" si="0"/>
        <v>1</v>
      </c>
      <c r="H5" s="249" t="s">
        <v>36</v>
      </c>
    </row>
    <row r="6" spans="1:8" ht="31.2" x14ac:dyDescent="0.3">
      <c r="A6" s="269" t="s">
        <v>276</v>
      </c>
      <c r="B6" s="253" t="s">
        <v>277</v>
      </c>
      <c r="C6" s="13" t="s">
        <v>9</v>
      </c>
      <c r="D6" s="256">
        <v>1</v>
      </c>
      <c r="E6" s="256" t="s">
        <v>185</v>
      </c>
      <c r="F6" s="255">
        <v>1</v>
      </c>
      <c r="G6" s="249">
        <f t="shared" si="0"/>
        <v>1</v>
      </c>
      <c r="H6" s="249" t="s">
        <v>36</v>
      </c>
    </row>
    <row r="7" spans="1:8" x14ac:dyDescent="0.3">
      <c r="A7" s="269" t="s">
        <v>474</v>
      </c>
      <c r="B7" s="254" t="s">
        <v>475</v>
      </c>
      <c r="C7" s="13" t="s">
        <v>9</v>
      </c>
      <c r="D7" s="256">
        <v>1</v>
      </c>
      <c r="E7" s="256" t="s">
        <v>6</v>
      </c>
      <c r="F7" s="255">
        <v>1</v>
      </c>
      <c r="G7" s="249">
        <f t="shared" si="0"/>
        <v>1</v>
      </c>
      <c r="H7" s="249" t="s">
        <v>36</v>
      </c>
    </row>
    <row r="8" spans="1:8" x14ac:dyDescent="0.3">
      <c r="A8" s="269" t="s">
        <v>472</v>
      </c>
      <c r="B8" s="275" t="s">
        <v>473</v>
      </c>
      <c r="C8" s="13" t="s">
        <v>9</v>
      </c>
      <c r="D8" s="256">
        <v>1</v>
      </c>
      <c r="E8" s="256" t="s">
        <v>6</v>
      </c>
      <c r="F8" s="255">
        <v>1</v>
      </c>
      <c r="G8" s="249">
        <f t="shared" si="0"/>
        <v>1</v>
      </c>
      <c r="H8" s="249" t="s">
        <v>36</v>
      </c>
    </row>
    <row r="9" spans="1:8" ht="31.2" x14ac:dyDescent="0.3">
      <c r="A9" s="257" t="s">
        <v>567</v>
      </c>
      <c r="B9" s="273" t="s">
        <v>568</v>
      </c>
      <c r="C9" s="13" t="s">
        <v>9</v>
      </c>
      <c r="D9" s="271">
        <v>1</v>
      </c>
      <c r="E9" s="272" t="s">
        <v>185</v>
      </c>
      <c r="F9" s="271">
        <f>D9</f>
        <v>1</v>
      </c>
      <c r="G9" s="249">
        <f t="shared" si="0"/>
        <v>1</v>
      </c>
      <c r="H9" s="249" t="s">
        <v>36</v>
      </c>
    </row>
    <row r="10" spans="1:8" ht="31.2" x14ac:dyDescent="0.3">
      <c r="A10" s="257" t="s">
        <v>717</v>
      </c>
      <c r="B10" s="273" t="s">
        <v>570</v>
      </c>
      <c r="C10" s="13" t="s">
        <v>9</v>
      </c>
      <c r="D10" s="271">
        <v>100</v>
      </c>
      <c r="E10" s="271" t="s">
        <v>185</v>
      </c>
      <c r="F10" s="271">
        <v>100</v>
      </c>
      <c r="G10" s="249">
        <f t="shared" si="0"/>
        <v>1</v>
      </c>
      <c r="H10" s="249" t="s">
        <v>36</v>
      </c>
    </row>
    <row r="11" spans="1:8" x14ac:dyDescent="0.3">
      <c r="A11" s="258" t="s">
        <v>20</v>
      </c>
      <c r="B11" s="253" t="s">
        <v>187</v>
      </c>
      <c r="C11" s="13" t="s">
        <v>9</v>
      </c>
      <c r="D11" s="251">
        <v>1</v>
      </c>
      <c r="E11" s="251" t="s">
        <v>185</v>
      </c>
      <c r="F11" s="251">
        <f>D11</f>
        <v>1</v>
      </c>
      <c r="G11" s="249">
        <f t="shared" si="0"/>
        <v>5</v>
      </c>
      <c r="H11" s="249" t="s">
        <v>36</v>
      </c>
    </row>
    <row r="12" spans="1:8" x14ac:dyDescent="0.3">
      <c r="A12" s="11" t="s">
        <v>20</v>
      </c>
      <c r="B12" s="254" t="s">
        <v>358</v>
      </c>
      <c r="C12" s="13" t="s">
        <v>9</v>
      </c>
      <c r="D12" s="255">
        <v>1</v>
      </c>
      <c r="E12" s="251" t="s">
        <v>6</v>
      </c>
      <c r="F12" s="255">
        <v>1</v>
      </c>
      <c r="G12" s="249">
        <f t="shared" si="0"/>
        <v>5</v>
      </c>
      <c r="H12" s="249" t="s">
        <v>36</v>
      </c>
    </row>
    <row r="13" spans="1:8" x14ac:dyDescent="0.3">
      <c r="A13" s="11" t="s">
        <v>20</v>
      </c>
      <c r="B13" s="254" t="s">
        <v>470</v>
      </c>
      <c r="C13" s="13" t="s">
        <v>9</v>
      </c>
      <c r="D13" s="255">
        <v>1</v>
      </c>
      <c r="E13" s="251" t="s">
        <v>6</v>
      </c>
      <c r="F13" s="255">
        <f>D13</f>
        <v>1</v>
      </c>
      <c r="G13" s="249">
        <f t="shared" si="0"/>
        <v>5</v>
      </c>
      <c r="H13" s="249" t="s">
        <v>36</v>
      </c>
    </row>
    <row r="14" spans="1:8" x14ac:dyDescent="0.3">
      <c r="A14" s="11" t="s">
        <v>20</v>
      </c>
      <c r="B14" s="253" t="s">
        <v>566</v>
      </c>
      <c r="C14" s="13" t="s">
        <v>9</v>
      </c>
      <c r="D14" s="255">
        <v>2</v>
      </c>
      <c r="E14" s="251" t="s">
        <v>185</v>
      </c>
      <c r="F14" s="255">
        <v>2</v>
      </c>
      <c r="G14" s="249">
        <f t="shared" si="0"/>
        <v>5</v>
      </c>
      <c r="H14" s="249" t="s">
        <v>36</v>
      </c>
    </row>
    <row r="15" spans="1:8" x14ac:dyDescent="0.3">
      <c r="A15" s="11" t="s">
        <v>20</v>
      </c>
      <c r="B15" s="254" t="s">
        <v>715</v>
      </c>
      <c r="C15" s="13" t="s">
        <v>9</v>
      </c>
      <c r="D15" s="255">
        <v>1</v>
      </c>
      <c r="E15" s="251" t="s">
        <v>6</v>
      </c>
      <c r="F15" s="255">
        <v>1</v>
      </c>
      <c r="G15" s="249">
        <f t="shared" si="0"/>
        <v>5</v>
      </c>
      <c r="H15" s="249" t="s">
        <v>36</v>
      </c>
    </row>
    <row r="16" spans="1:8" x14ac:dyDescent="0.3">
      <c r="A16" s="11" t="s">
        <v>476</v>
      </c>
      <c r="B16" s="254" t="s">
        <v>477</v>
      </c>
      <c r="C16" s="13" t="s">
        <v>9</v>
      </c>
      <c r="D16" s="255">
        <v>1</v>
      </c>
      <c r="E16" s="255" t="s">
        <v>6</v>
      </c>
      <c r="F16" s="255">
        <v>1</v>
      </c>
      <c r="G16" s="249">
        <f t="shared" si="0"/>
        <v>1</v>
      </c>
      <c r="H16" s="249" t="s">
        <v>36</v>
      </c>
    </row>
    <row r="17" spans="1:8" ht="93.6" x14ac:dyDescent="0.3">
      <c r="A17" s="269" t="s">
        <v>478</v>
      </c>
      <c r="B17" s="254" t="s">
        <v>479</v>
      </c>
      <c r="C17" s="13" t="s">
        <v>9</v>
      </c>
      <c r="D17" s="256">
        <v>1</v>
      </c>
      <c r="E17" s="256" t="s">
        <v>6</v>
      </c>
      <c r="F17" s="255">
        <v>1</v>
      </c>
      <c r="G17" s="249">
        <f t="shared" si="0"/>
        <v>1</v>
      </c>
      <c r="H17" s="249" t="s">
        <v>36</v>
      </c>
    </row>
    <row r="18" spans="1:8" x14ac:dyDescent="0.3">
      <c r="A18" s="11" t="s">
        <v>21</v>
      </c>
      <c r="B18" s="253" t="s">
        <v>569</v>
      </c>
      <c r="C18" s="13" t="s">
        <v>9</v>
      </c>
      <c r="D18" s="255">
        <v>1</v>
      </c>
      <c r="E18" s="256" t="s">
        <v>185</v>
      </c>
      <c r="F18" s="255">
        <f>D18</f>
        <v>1</v>
      </c>
      <c r="G18" s="249">
        <f t="shared" si="0"/>
        <v>1</v>
      </c>
      <c r="H18" s="249" t="s">
        <v>36</v>
      </c>
    </row>
    <row r="19" spans="1:8" x14ac:dyDescent="0.3">
      <c r="A19" s="11" t="s">
        <v>269</v>
      </c>
      <c r="B19" s="254" t="s">
        <v>270</v>
      </c>
      <c r="C19" s="13" t="s">
        <v>9</v>
      </c>
      <c r="D19" s="255">
        <v>10</v>
      </c>
      <c r="E19" s="256" t="s">
        <v>185</v>
      </c>
      <c r="F19" s="255">
        <v>10</v>
      </c>
      <c r="G19" s="249">
        <f t="shared" si="0"/>
        <v>2</v>
      </c>
      <c r="H19" s="249" t="s">
        <v>36</v>
      </c>
    </row>
    <row r="20" spans="1:8" x14ac:dyDescent="0.3">
      <c r="A20" s="11" t="s">
        <v>269</v>
      </c>
      <c r="B20" s="253" t="s">
        <v>272</v>
      </c>
      <c r="C20" s="13" t="s">
        <v>9</v>
      </c>
      <c r="D20" s="255">
        <v>20</v>
      </c>
      <c r="E20" s="256" t="s">
        <v>185</v>
      </c>
      <c r="F20" s="255">
        <v>20</v>
      </c>
      <c r="G20" s="249">
        <f t="shared" si="0"/>
        <v>2</v>
      </c>
      <c r="H20" s="249" t="s">
        <v>36</v>
      </c>
    </row>
    <row r="21" spans="1:8" x14ac:dyDescent="0.3">
      <c r="A21" s="11" t="s">
        <v>716</v>
      </c>
      <c r="B21" s="253" t="s">
        <v>274</v>
      </c>
      <c r="C21" s="13" t="s">
        <v>9</v>
      </c>
      <c r="D21" s="256">
        <v>1</v>
      </c>
      <c r="E21" s="256" t="s">
        <v>185</v>
      </c>
      <c r="F21" s="255">
        <v>1</v>
      </c>
      <c r="G21" s="249">
        <f t="shared" si="0"/>
        <v>2</v>
      </c>
      <c r="H21" s="249" t="s">
        <v>36</v>
      </c>
    </row>
    <row r="22" spans="1:8" x14ac:dyDescent="0.3">
      <c r="A22" s="11" t="s">
        <v>716</v>
      </c>
      <c r="B22" s="253" t="s">
        <v>275</v>
      </c>
      <c r="C22" s="13" t="s">
        <v>9</v>
      </c>
      <c r="D22" s="255">
        <v>1</v>
      </c>
      <c r="E22" s="255" t="s">
        <v>185</v>
      </c>
      <c r="F22" s="255">
        <v>1</v>
      </c>
      <c r="G22" s="249">
        <f t="shared" si="0"/>
        <v>2</v>
      </c>
      <c r="H22" s="249" t="s">
        <v>36</v>
      </c>
    </row>
    <row r="23" spans="1:8" x14ac:dyDescent="0.3">
      <c r="A23" s="259" t="s">
        <v>713</v>
      </c>
      <c r="B23" s="260" t="s">
        <v>712</v>
      </c>
      <c r="C23" s="13" t="s">
        <v>9</v>
      </c>
      <c r="D23" s="262">
        <v>1</v>
      </c>
      <c r="E23" s="262" t="s">
        <v>6</v>
      </c>
      <c r="F23" s="262">
        <v>1</v>
      </c>
      <c r="G23" s="249">
        <f t="shared" si="0"/>
        <v>1</v>
      </c>
      <c r="H23" s="249" t="s">
        <v>36</v>
      </c>
    </row>
    <row r="24" spans="1:8" ht="31.2" x14ac:dyDescent="0.3">
      <c r="A24" s="259" t="s">
        <v>711</v>
      </c>
      <c r="B24" s="260" t="s">
        <v>712</v>
      </c>
      <c r="C24" s="13" t="s">
        <v>9</v>
      </c>
      <c r="D24" s="262">
        <v>1</v>
      </c>
      <c r="E24" s="262" t="s">
        <v>6</v>
      </c>
      <c r="F24" s="262">
        <v>1</v>
      </c>
      <c r="G24" s="249">
        <f t="shared" si="0"/>
        <v>1</v>
      </c>
      <c r="H24" s="249" t="s">
        <v>36</v>
      </c>
    </row>
    <row r="25" spans="1:8" x14ac:dyDescent="0.3">
      <c r="B25" s="264"/>
      <c r="C25" s="265"/>
    </row>
    <row r="26" spans="1:8" x14ac:dyDescent="0.3">
      <c r="B26" s="264"/>
      <c r="C26" s="265"/>
    </row>
    <row r="27" spans="1:8" x14ac:dyDescent="0.3">
      <c r="B27" s="264"/>
      <c r="C27" s="265"/>
    </row>
    <row r="28" spans="1:8" x14ac:dyDescent="0.3">
      <c r="B28" s="264"/>
      <c r="C28" s="265"/>
    </row>
    <row r="29" spans="1:8" x14ac:dyDescent="0.3">
      <c r="B29" s="264"/>
      <c r="C29" s="265"/>
    </row>
    <row r="30" spans="1:8" x14ac:dyDescent="0.3">
      <c r="B30" s="264"/>
      <c r="C30" s="265"/>
    </row>
    <row r="31" spans="1:8" x14ac:dyDescent="0.3">
      <c r="B31" s="264"/>
      <c r="C31" s="265"/>
    </row>
    <row r="32" spans="1:8" x14ac:dyDescent="0.3">
      <c r="B32" s="264"/>
      <c r="C32" s="265"/>
    </row>
    <row r="33" spans="2:3" x14ac:dyDescent="0.3">
      <c r="B33" s="264"/>
      <c r="C33" s="265"/>
    </row>
    <row r="34" spans="2:3" x14ac:dyDescent="0.3">
      <c r="B34" s="264"/>
      <c r="C34" s="265"/>
    </row>
    <row r="35" spans="2:3" x14ac:dyDescent="0.3">
      <c r="B35" s="264"/>
      <c r="C35" s="265"/>
    </row>
    <row r="36" spans="2:3" x14ac:dyDescent="0.3">
      <c r="B36" s="264"/>
      <c r="C36" s="265"/>
    </row>
    <row r="37" spans="2:3" x14ac:dyDescent="0.3">
      <c r="B37" s="264"/>
      <c r="C37" s="265"/>
    </row>
    <row r="38" spans="2:3" x14ac:dyDescent="0.3">
      <c r="B38" s="264"/>
      <c r="C38" s="265"/>
    </row>
    <row r="39" spans="2:3" x14ac:dyDescent="0.3">
      <c r="C39" s="265"/>
    </row>
    <row r="40" spans="2:3" x14ac:dyDescent="0.3">
      <c r="C40" s="265"/>
    </row>
    <row r="41" spans="2:3" x14ac:dyDescent="0.3">
      <c r="C41" s="265"/>
    </row>
    <row r="42" spans="2:3" x14ac:dyDescent="0.3">
      <c r="C42" s="265"/>
    </row>
    <row r="43" spans="2:3" x14ac:dyDescent="0.3">
      <c r="C43" s="265"/>
    </row>
    <row r="44" spans="2:3" x14ac:dyDescent="0.3">
      <c r="C44" s="265"/>
    </row>
    <row r="45" spans="2:3" x14ac:dyDescent="0.3">
      <c r="C45" s="265"/>
    </row>
    <row r="46" spans="2:3" x14ac:dyDescent="0.3">
      <c r="C46" s="265"/>
    </row>
    <row r="47" spans="2:3" x14ac:dyDescent="0.3">
      <c r="C47" s="265"/>
    </row>
    <row r="48" spans="2:3" x14ac:dyDescent="0.3">
      <c r="C48" s="265"/>
    </row>
    <row r="49" spans="3:3" x14ac:dyDescent="0.3">
      <c r="C49" s="265"/>
    </row>
    <row r="50" spans="3:3" x14ac:dyDescent="0.3">
      <c r="C50" s="265"/>
    </row>
    <row r="51" spans="3:3" x14ac:dyDescent="0.3">
      <c r="C51" s="265"/>
    </row>
    <row r="52" spans="3:3" x14ac:dyDescent="0.3">
      <c r="C52" s="265"/>
    </row>
    <row r="53" spans="3:3" x14ac:dyDescent="0.3">
      <c r="C53" s="265"/>
    </row>
    <row r="54" spans="3:3" x14ac:dyDescent="0.3">
      <c r="C54" s="265"/>
    </row>
    <row r="55" spans="3:3" x14ac:dyDescent="0.3">
      <c r="C55" s="265"/>
    </row>
    <row r="56" spans="3:3" x14ac:dyDescent="0.3">
      <c r="C56" s="265"/>
    </row>
    <row r="57" spans="3:3" x14ac:dyDescent="0.3">
      <c r="C57" s="265"/>
    </row>
    <row r="58" spans="3:3" x14ac:dyDescent="0.3">
      <c r="C58" s="265"/>
    </row>
    <row r="59" spans="3:3" x14ac:dyDescent="0.3">
      <c r="C59" s="265"/>
    </row>
    <row r="60" spans="3:3" x14ac:dyDescent="0.3">
      <c r="C60" s="265"/>
    </row>
    <row r="61" spans="3:3" x14ac:dyDescent="0.3">
      <c r="C61" s="265"/>
    </row>
    <row r="62" spans="3:3" x14ac:dyDescent="0.3">
      <c r="C62" s="265"/>
    </row>
    <row r="63" spans="3:3" x14ac:dyDescent="0.3">
      <c r="C63" s="265"/>
    </row>
    <row r="64" spans="3:3" x14ac:dyDescent="0.3">
      <c r="C64" s="265"/>
    </row>
    <row r="65" spans="3:3" x14ac:dyDescent="0.3">
      <c r="C65" s="265"/>
    </row>
    <row r="66" spans="3:3" x14ac:dyDescent="0.3">
      <c r="C66" s="265"/>
    </row>
    <row r="67" spans="3:3" x14ac:dyDescent="0.3">
      <c r="C67" s="265"/>
    </row>
    <row r="68" spans="3:3" x14ac:dyDescent="0.3">
      <c r="C68" s="265"/>
    </row>
    <row r="69" spans="3:3" x14ac:dyDescent="0.3">
      <c r="C69" s="265"/>
    </row>
    <row r="70" spans="3:3" x14ac:dyDescent="0.3">
      <c r="C70" s="265"/>
    </row>
    <row r="71" spans="3:3" x14ac:dyDescent="0.3">
      <c r="C71" s="265"/>
    </row>
    <row r="72" spans="3:3" x14ac:dyDescent="0.3">
      <c r="C72" s="265"/>
    </row>
    <row r="73" spans="3:3" x14ac:dyDescent="0.3">
      <c r="C73" s="265"/>
    </row>
    <row r="74" spans="3:3" x14ac:dyDescent="0.3">
      <c r="C74" s="265"/>
    </row>
    <row r="75" spans="3:3" x14ac:dyDescent="0.3">
      <c r="C75" s="265"/>
    </row>
    <row r="76" spans="3:3" x14ac:dyDescent="0.3">
      <c r="C76" s="265"/>
    </row>
    <row r="77" spans="3:3" x14ac:dyDescent="0.3">
      <c r="C77" s="265"/>
    </row>
    <row r="78" spans="3:3" x14ac:dyDescent="0.3">
      <c r="C78" s="265"/>
    </row>
    <row r="79" spans="3:3" x14ac:dyDescent="0.3">
      <c r="C79" s="265"/>
    </row>
    <row r="80" spans="3:3" x14ac:dyDescent="0.3">
      <c r="C80" s="265"/>
    </row>
    <row r="81" spans="3:3" x14ac:dyDescent="0.3">
      <c r="C81" s="265"/>
    </row>
    <row r="82" spans="3:3" x14ac:dyDescent="0.3">
      <c r="C82" s="265"/>
    </row>
    <row r="83" spans="3:3" x14ac:dyDescent="0.3">
      <c r="C83" s="265"/>
    </row>
    <row r="84" spans="3:3" x14ac:dyDescent="0.3">
      <c r="C84" s="265"/>
    </row>
    <row r="85" spans="3:3" x14ac:dyDescent="0.3">
      <c r="C85" s="265"/>
    </row>
    <row r="86" spans="3:3" x14ac:dyDescent="0.3">
      <c r="C86" s="265"/>
    </row>
    <row r="87" spans="3:3" x14ac:dyDescent="0.3">
      <c r="C87" s="265"/>
    </row>
    <row r="88" spans="3:3" x14ac:dyDescent="0.3">
      <c r="C88" s="265"/>
    </row>
    <row r="89" spans="3:3" x14ac:dyDescent="0.3">
      <c r="C89" s="265"/>
    </row>
    <row r="90" spans="3:3" x14ac:dyDescent="0.3">
      <c r="C90" s="265"/>
    </row>
    <row r="91" spans="3:3" x14ac:dyDescent="0.3">
      <c r="C91" s="265"/>
    </row>
    <row r="92" spans="3:3" x14ac:dyDescent="0.3">
      <c r="C92" s="265"/>
    </row>
    <row r="93" spans="3:3" x14ac:dyDescent="0.3">
      <c r="C93" s="265"/>
    </row>
    <row r="94" spans="3:3" x14ac:dyDescent="0.3">
      <c r="C94" s="265"/>
    </row>
    <row r="95" spans="3:3" x14ac:dyDescent="0.3">
      <c r="C95" s="265"/>
    </row>
    <row r="96" spans="3:3" x14ac:dyDescent="0.3">
      <c r="C96" s="265"/>
    </row>
    <row r="97" spans="3:3" x14ac:dyDescent="0.3">
      <c r="C97" s="265"/>
    </row>
    <row r="98" spans="3:3" x14ac:dyDescent="0.3">
      <c r="C98" s="265"/>
    </row>
    <row r="99" spans="3:3" x14ac:dyDescent="0.3">
      <c r="C99" s="265"/>
    </row>
    <row r="100" spans="3:3" x14ac:dyDescent="0.3">
      <c r="C100" s="265"/>
    </row>
    <row r="101" spans="3:3" x14ac:dyDescent="0.3">
      <c r="C101" s="265"/>
    </row>
    <row r="102" spans="3:3" x14ac:dyDescent="0.3">
      <c r="C102" s="265"/>
    </row>
    <row r="103" spans="3:3" x14ac:dyDescent="0.3">
      <c r="C103" s="265"/>
    </row>
    <row r="104" spans="3:3" x14ac:dyDescent="0.3">
      <c r="C104" s="265"/>
    </row>
    <row r="105" spans="3:3" x14ac:dyDescent="0.3">
      <c r="C105" s="265"/>
    </row>
    <row r="106" spans="3:3" x14ac:dyDescent="0.3">
      <c r="C106" s="265"/>
    </row>
    <row r="107" spans="3:3" x14ac:dyDescent="0.3">
      <c r="C107" s="265"/>
    </row>
    <row r="108" spans="3:3" x14ac:dyDescent="0.3">
      <c r="C108" s="265"/>
    </row>
    <row r="109" spans="3:3" x14ac:dyDescent="0.3">
      <c r="C109" s="265"/>
    </row>
    <row r="110" spans="3:3" x14ac:dyDescent="0.3">
      <c r="C110" s="265"/>
    </row>
    <row r="111" spans="3:3" x14ac:dyDescent="0.3">
      <c r="C111" s="265"/>
    </row>
    <row r="112" spans="3:3" x14ac:dyDescent="0.3">
      <c r="C112" s="265"/>
    </row>
    <row r="113" spans="3:3" x14ac:dyDescent="0.3">
      <c r="C113" s="265"/>
    </row>
    <row r="114" spans="3:3" x14ac:dyDescent="0.3">
      <c r="C114" s="265"/>
    </row>
    <row r="115" spans="3:3" x14ac:dyDescent="0.3">
      <c r="C115" s="265"/>
    </row>
    <row r="116" spans="3:3" x14ac:dyDescent="0.3">
      <c r="C116" s="265"/>
    </row>
    <row r="117" spans="3:3" x14ac:dyDescent="0.3">
      <c r="C117" s="265"/>
    </row>
    <row r="118" spans="3:3" x14ac:dyDescent="0.3">
      <c r="C118" s="265"/>
    </row>
    <row r="119" spans="3:3" x14ac:dyDescent="0.3">
      <c r="C119" s="265"/>
    </row>
    <row r="120" spans="3:3" x14ac:dyDescent="0.3">
      <c r="C120" s="265"/>
    </row>
    <row r="121" spans="3:3" x14ac:dyDescent="0.3">
      <c r="C121" s="265"/>
    </row>
    <row r="122" spans="3:3" x14ac:dyDescent="0.3">
      <c r="C122" s="265"/>
    </row>
    <row r="123" spans="3:3" x14ac:dyDescent="0.3">
      <c r="C123" s="265"/>
    </row>
    <row r="124" spans="3:3" x14ac:dyDescent="0.3">
      <c r="C124" s="265"/>
    </row>
    <row r="125" spans="3:3" x14ac:dyDescent="0.3">
      <c r="C125" s="265"/>
    </row>
    <row r="126" spans="3:3" x14ac:dyDescent="0.3">
      <c r="C126" s="265"/>
    </row>
    <row r="127" spans="3:3" x14ac:dyDescent="0.3">
      <c r="C127" s="265"/>
    </row>
    <row r="128" spans="3:3" x14ac:dyDescent="0.3">
      <c r="C128" s="265"/>
    </row>
    <row r="129" spans="3:3" x14ac:dyDescent="0.3">
      <c r="C129" s="265"/>
    </row>
    <row r="130" spans="3:3" x14ac:dyDescent="0.3">
      <c r="C130" s="265"/>
    </row>
    <row r="131" spans="3:3" x14ac:dyDescent="0.3">
      <c r="C131" s="265"/>
    </row>
    <row r="132" spans="3:3" x14ac:dyDescent="0.3">
      <c r="C132" s="265"/>
    </row>
    <row r="133" spans="3:3" x14ac:dyDescent="0.3">
      <c r="C133" s="265"/>
    </row>
    <row r="134" spans="3:3" x14ac:dyDescent="0.3">
      <c r="C134" s="265"/>
    </row>
    <row r="135" spans="3:3" x14ac:dyDescent="0.3">
      <c r="C135" s="265"/>
    </row>
    <row r="136" spans="3:3" x14ac:dyDescent="0.3">
      <c r="C136" s="265"/>
    </row>
    <row r="137" spans="3:3" x14ac:dyDescent="0.3">
      <c r="C137" s="265"/>
    </row>
    <row r="138" spans="3:3" x14ac:dyDescent="0.3">
      <c r="C138" s="265"/>
    </row>
    <row r="139" spans="3:3" x14ac:dyDescent="0.3">
      <c r="C139" s="265"/>
    </row>
    <row r="140" spans="3:3" x14ac:dyDescent="0.3">
      <c r="C140" s="265"/>
    </row>
    <row r="141" spans="3:3" x14ac:dyDescent="0.3">
      <c r="C141" s="265"/>
    </row>
    <row r="142" spans="3:3" x14ac:dyDescent="0.3">
      <c r="C142" s="265"/>
    </row>
    <row r="143" spans="3:3" x14ac:dyDescent="0.3">
      <c r="C143" s="265"/>
    </row>
    <row r="144" spans="3:3" x14ac:dyDescent="0.3">
      <c r="C144" s="265"/>
    </row>
    <row r="145" spans="3:3" x14ac:dyDescent="0.3">
      <c r="C145" s="265"/>
    </row>
    <row r="146" spans="3:3" x14ac:dyDescent="0.3">
      <c r="C146" s="265"/>
    </row>
    <row r="147" spans="3:3" x14ac:dyDescent="0.3">
      <c r="C147" s="265"/>
    </row>
    <row r="148" spans="3:3" x14ac:dyDescent="0.3">
      <c r="C148" s="265"/>
    </row>
    <row r="149" spans="3:3" x14ac:dyDescent="0.3">
      <c r="C149" s="265"/>
    </row>
    <row r="150" spans="3:3" x14ac:dyDescent="0.3">
      <c r="C150" s="265"/>
    </row>
    <row r="151" spans="3:3" x14ac:dyDescent="0.3">
      <c r="C151" s="265"/>
    </row>
    <row r="152" spans="3:3" x14ac:dyDescent="0.3">
      <c r="C152" s="265"/>
    </row>
    <row r="153" spans="3:3" x14ac:dyDescent="0.3">
      <c r="C153" s="265"/>
    </row>
    <row r="154" spans="3:3" x14ac:dyDescent="0.3">
      <c r="C154" s="265"/>
    </row>
    <row r="155" spans="3:3" x14ac:dyDescent="0.3">
      <c r="C155" s="265"/>
    </row>
    <row r="156" spans="3:3" x14ac:dyDescent="0.3">
      <c r="C156" s="265"/>
    </row>
    <row r="157" spans="3:3" x14ac:dyDescent="0.3">
      <c r="C157" s="265"/>
    </row>
    <row r="158" spans="3:3" x14ac:dyDescent="0.3">
      <c r="C158" s="265"/>
    </row>
    <row r="159" spans="3:3" x14ac:dyDescent="0.3">
      <c r="C159" s="265"/>
    </row>
    <row r="160" spans="3:3" x14ac:dyDescent="0.3">
      <c r="C160" s="265"/>
    </row>
    <row r="161" spans="3:3" x14ac:dyDescent="0.3">
      <c r="C161" s="265"/>
    </row>
    <row r="162" spans="3:3" x14ac:dyDescent="0.3">
      <c r="C162" s="265"/>
    </row>
    <row r="163" spans="3:3" x14ac:dyDescent="0.3">
      <c r="C163" s="265"/>
    </row>
    <row r="164" spans="3:3" x14ac:dyDescent="0.3">
      <c r="C164" s="265"/>
    </row>
    <row r="165" spans="3:3" x14ac:dyDescent="0.3">
      <c r="C165" s="265"/>
    </row>
    <row r="166" spans="3:3" x14ac:dyDescent="0.3">
      <c r="C166" s="265"/>
    </row>
    <row r="167" spans="3:3" x14ac:dyDescent="0.3">
      <c r="C167" s="265"/>
    </row>
    <row r="168" spans="3:3" x14ac:dyDescent="0.3">
      <c r="C168" s="265"/>
    </row>
    <row r="169" spans="3:3" x14ac:dyDescent="0.3">
      <c r="C169" s="265"/>
    </row>
    <row r="170" spans="3:3" x14ac:dyDescent="0.3">
      <c r="C170" s="265"/>
    </row>
    <row r="171" spans="3:3" x14ac:dyDescent="0.3">
      <c r="C171" s="265"/>
    </row>
    <row r="172" spans="3:3" x14ac:dyDescent="0.3">
      <c r="C172" s="265"/>
    </row>
    <row r="173" spans="3:3" x14ac:dyDescent="0.3">
      <c r="C173" s="265"/>
    </row>
    <row r="174" spans="3:3" x14ac:dyDescent="0.3">
      <c r="C174" s="265"/>
    </row>
    <row r="175" spans="3:3" x14ac:dyDescent="0.3">
      <c r="C175" s="265"/>
    </row>
    <row r="176" spans="3:3" x14ac:dyDescent="0.3">
      <c r="C176" s="265"/>
    </row>
    <row r="177" spans="3:3" x14ac:dyDescent="0.3">
      <c r="C177" s="265"/>
    </row>
    <row r="178" spans="3:3" x14ac:dyDescent="0.3">
      <c r="C178" s="265"/>
    </row>
    <row r="179" spans="3:3" x14ac:dyDescent="0.3">
      <c r="C179" s="265"/>
    </row>
    <row r="180" spans="3:3" x14ac:dyDescent="0.3">
      <c r="C180" s="265"/>
    </row>
    <row r="181" spans="3:3" x14ac:dyDescent="0.3">
      <c r="C181" s="265"/>
    </row>
    <row r="182" spans="3:3" x14ac:dyDescent="0.3">
      <c r="C182" s="265"/>
    </row>
    <row r="183" spans="3:3" x14ac:dyDescent="0.3">
      <c r="C183" s="265"/>
    </row>
    <row r="184" spans="3:3" x14ac:dyDescent="0.3">
      <c r="C184" s="265"/>
    </row>
    <row r="185" spans="3:3" x14ac:dyDescent="0.3">
      <c r="C185" s="265"/>
    </row>
    <row r="186" spans="3:3" x14ac:dyDescent="0.3">
      <c r="C186" s="265"/>
    </row>
    <row r="187" spans="3:3" x14ac:dyDescent="0.3">
      <c r="C187" s="265"/>
    </row>
    <row r="188" spans="3:3" x14ac:dyDescent="0.3">
      <c r="C188" s="265"/>
    </row>
    <row r="189" spans="3:3" x14ac:dyDescent="0.3">
      <c r="C189" s="265"/>
    </row>
    <row r="190" spans="3:3" x14ac:dyDescent="0.3">
      <c r="C190" s="265"/>
    </row>
    <row r="191" spans="3:3" x14ac:dyDescent="0.3">
      <c r="C191" s="265"/>
    </row>
    <row r="192" spans="3:3" x14ac:dyDescent="0.3">
      <c r="C192" s="265"/>
    </row>
    <row r="193" spans="3:3" x14ac:dyDescent="0.3">
      <c r="C193" s="265"/>
    </row>
    <row r="194" spans="3:3" x14ac:dyDescent="0.3">
      <c r="C194" s="265"/>
    </row>
    <row r="195" spans="3:3" x14ac:dyDescent="0.3">
      <c r="C195" s="265"/>
    </row>
    <row r="196" spans="3:3" x14ac:dyDescent="0.3">
      <c r="C196" s="265"/>
    </row>
    <row r="197" spans="3:3" x14ac:dyDescent="0.3">
      <c r="C197" s="265"/>
    </row>
    <row r="198" spans="3:3" x14ac:dyDescent="0.3">
      <c r="C198" s="265"/>
    </row>
    <row r="199" spans="3:3" x14ac:dyDescent="0.3">
      <c r="C199" s="265"/>
    </row>
    <row r="200" spans="3:3" x14ac:dyDescent="0.3">
      <c r="C200" s="265"/>
    </row>
    <row r="201" spans="3:3" x14ac:dyDescent="0.3">
      <c r="C201" s="265"/>
    </row>
    <row r="202" spans="3:3" x14ac:dyDescent="0.3">
      <c r="C202" s="265"/>
    </row>
    <row r="203" spans="3:3" x14ac:dyDescent="0.3">
      <c r="C203" s="265"/>
    </row>
    <row r="204" spans="3:3" x14ac:dyDescent="0.3">
      <c r="C204" s="265"/>
    </row>
    <row r="205" spans="3:3" x14ac:dyDescent="0.3">
      <c r="C205" s="265"/>
    </row>
    <row r="206" spans="3:3" x14ac:dyDescent="0.3">
      <c r="C206" s="265"/>
    </row>
    <row r="207" spans="3:3" x14ac:dyDescent="0.3">
      <c r="C207" s="265"/>
    </row>
    <row r="208" spans="3:3" x14ac:dyDescent="0.3">
      <c r="C208" s="265"/>
    </row>
    <row r="209" spans="3:3" x14ac:dyDescent="0.3">
      <c r="C209" s="265"/>
    </row>
    <row r="210" spans="3:3" x14ac:dyDescent="0.3">
      <c r="C210" s="265"/>
    </row>
    <row r="211" spans="3:3" x14ac:dyDescent="0.3">
      <c r="C211" s="265"/>
    </row>
    <row r="212" spans="3:3" x14ac:dyDescent="0.3">
      <c r="C212" s="265"/>
    </row>
    <row r="213" spans="3:3" x14ac:dyDescent="0.3">
      <c r="C213" s="265"/>
    </row>
    <row r="214" spans="3:3" x14ac:dyDescent="0.3">
      <c r="C214" s="265"/>
    </row>
    <row r="215" spans="3:3" x14ac:dyDescent="0.3">
      <c r="C215" s="265"/>
    </row>
    <row r="216" spans="3:3" x14ac:dyDescent="0.3">
      <c r="C216" s="265"/>
    </row>
    <row r="217" spans="3:3" x14ac:dyDescent="0.3">
      <c r="C217" s="265"/>
    </row>
    <row r="218" spans="3:3" x14ac:dyDescent="0.3">
      <c r="C218" s="265"/>
    </row>
    <row r="219" spans="3:3" x14ac:dyDescent="0.3">
      <c r="C219" s="265"/>
    </row>
    <row r="220" spans="3:3" x14ac:dyDescent="0.3">
      <c r="C220" s="265"/>
    </row>
    <row r="221" spans="3:3" x14ac:dyDescent="0.3">
      <c r="C221" s="265"/>
    </row>
    <row r="222" spans="3:3" x14ac:dyDescent="0.3">
      <c r="C222" s="265"/>
    </row>
    <row r="223" spans="3:3" x14ac:dyDescent="0.3">
      <c r="C223" s="265"/>
    </row>
    <row r="224" spans="3:3" x14ac:dyDescent="0.3">
      <c r="C224" s="265"/>
    </row>
    <row r="225" spans="3:3" x14ac:dyDescent="0.3">
      <c r="C225" s="265"/>
    </row>
    <row r="226" spans="3:3" x14ac:dyDescent="0.3">
      <c r="C226" s="265"/>
    </row>
    <row r="227" spans="3:3" x14ac:dyDescent="0.3">
      <c r="C227" s="265"/>
    </row>
    <row r="228" spans="3:3" x14ac:dyDescent="0.3">
      <c r="C228" s="265"/>
    </row>
    <row r="229" spans="3:3" x14ac:dyDescent="0.3">
      <c r="C229" s="265"/>
    </row>
    <row r="230" spans="3:3" x14ac:dyDescent="0.3">
      <c r="C230" s="265"/>
    </row>
    <row r="231" spans="3:3" x14ac:dyDescent="0.3">
      <c r="C231" s="265"/>
    </row>
    <row r="232" spans="3:3" x14ac:dyDescent="0.3">
      <c r="C232" s="265"/>
    </row>
    <row r="233" spans="3:3" x14ac:dyDescent="0.3">
      <c r="C233" s="265"/>
    </row>
    <row r="234" spans="3:3" x14ac:dyDescent="0.3">
      <c r="C234" s="265"/>
    </row>
    <row r="235" spans="3:3" x14ac:dyDescent="0.3">
      <c r="C235" s="265"/>
    </row>
    <row r="236" spans="3:3" x14ac:dyDescent="0.3">
      <c r="C236" s="265"/>
    </row>
    <row r="237" spans="3:3" x14ac:dyDescent="0.3">
      <c r="C237" s="265"/>
    </row>
    <row r="238" spans="3:3" x14ac:dyDescent="0.3">
      <c r="C238" s="265"/>
    </row>
    <row r="239" spans="3:3" x14ac:dyDescent="0.3">
      <c r="C239" s="265"/>
    </row>
    <row r="240" spans="3:3" x14ac:dyDescent="0.3">
      <c r="C240" s="265"/>
    </row>
    <row r="241" spans="3:3" x14ac:dyDescent="0.3">
      <c r="C241" s="265"/>
    </row>
    <row r="242" spans="3:3" x14ac:dyDescent="0.3">
      <c r="C242" s="265"/>
    </row>
    <row r="243" spans="3:3" x14ac:dyDescent="0.3">
      <c r="C243" s="265"/>
    </row>
    <row r="244" spans="3:3" x14ac:dyDescent="0.3">
      <c r="C244" s="265"/>
    </row>
    <row r="245" spans="3:3" x14ac:dyDescent="0.3">
      <c r="C245" s="265"/>
    </row>
    <row r="246" spans="3:3" x14ac:dyDescent="0.3">
      <c r="C246" s="265"/>
    </row>
    <row r="247" spans="3:3" x14ac:dyDescent="0.3">
      <c r="C247" s="265"/>
    </row>
    <row r="248" spans="3:3" x14ac:dyDescent="0.3">
      <c r="C248" s="265"/>
    </row>
    <row r="249" spans="3:3" x14ac:dyDescent="0.3">
      <c r="C249" s="265"/>
    </row>
    <row r="250" spans="3:3" x14ac:dyDescent="0.3">
      <c r="C250" s="265"/>
    </row>
    <row r="251" spans="3:3" x14ac:dyDescent="0.3">
      <c r="C251" s="265"/>
    </row>
    <row r="252" spans="3:3" x14ac:dyDescent="0.3">
      <c r="C252" s="265"/>
    </row>
    <row r="253" spans="3:3" x14ac:dyDescent="0.3">
      <c r="C253" s="265"/>
    </row>
    <row r="254" spans="3:3" x14ac:dyDescent="0.3">
      <c r="C254" s="265"/>
    </row>
    <row r="255" spans="3:3" x14ac:dyDescent="0.3">
      <c r="C255" s="265"/>
    </row>
    <row r="256" spans="3:3" x14ac:dyDescent="0.3">
      <c r="C256" s="265"/>
    </row>
    <row r="257" spans="3:3" x14ac:dyDescent="0.3">
      <c r="C257" s="265"/>
    </row>
    <row r="258" spans="3:3" x14ac:dyDescent="0.3">
      <c r="C258" s="265"/>
    </row>
    <row r="259" spans="3:3" x14ac:dyDescent="0.3">
      <c r="C259" s="265"/>
    </row>
    <row r="260" spans="3:3" x14ac:dyDescent="0.3">
      <c r="C260" s="265"/>
    </row>
    <row r="261" spans="3:3" x14ac:dyDescent="0.3">
      <c r="C261" s="265"/>
    </row>
    <row r="262" spans="3:3" x14ac:dyDescent="0.3">
      <c r="C262" s="265"/>
    </row>
    <row r="263" spans="3:3" x14ac:dyDescent="0.3">
      <c r="C263" s="265"/>
    </row>
    <row r="264" spans="3:3" x14ac:dyDescent="0.3">
      <c r="C264" s="265"/>
    </row>
    <row r="265" spans="3:3" x14ac:dyDescent="0.3">
      <c r="C265" s="265"/>
    </row>
    <row r="266" spans="3:3" x14ac:dyDescent="0.3">
      <c r="C266" s="265"/>
    </row>
    <row r="267" spans="3:3" x14ac:dyDescent="0.3">
      <c r="C267" s="265"/>
    </row>
    <row r="268" spans="3:3" x14ac:dyDescent="0.3">
      <c r="C268" s="265"/>
    </row>
    <row r="269" spans="3:3" x14ac:dyDescent="0.3">
      <c r="C269" s="265"/>
    </row>
    <row r="270" spans="3:3" x14ac:dyDescent="0.3">
      <c r="C270" s="265"/>
    </row>
    <row r="271" spans="3:3" x14ac:dyDescent="0.3">
      <c r="C271" s="265"/>
    </row>
    <row r="272" spans="3:3" x14ac:dyDescent="0.3">
      <c r="C272" s="265"/>
    </row>
    <row r="273" spans="3:3" x14ac:dyDescent="0.3">
      <c r="C273" s="265"/>
    </row>
    <row r="274" spans="3:3" x14ac:dyDescent="0.3">
      <c r="C274" s="265"/>
    </row>
    <row r="275" spans="3:3" x14ac:dyDescent="0.3">
      <c r="C275" s="265"/>
    </row>
    <row r="276" spans="3:3" x14ac:dyDescent="0.3">
      <c r="C276" s="265"/>
    </row>
    <row r="277" spans="3:3" x14ac:dyDescent="0.3">
      <c r="C277" s="265"/>
    </row>
    <row r="278" spans="3:3" x14ac:dyDescent="0.3">
      <c r="C278" s="265"/>
    </row>
    <row r="279" spans="3:3" x14ac:dyDescent="0.3">
      <c r="C279" s="265"/>
    </row>
    <row r="280" spans="3:3" x14ac:dyDescent="0.3">
      <c r="C280" s="265"/>
    </row>
    <row r="281" spans="3:3" x14ac:dyDescent="0.3">
      <c r="C281" s="265"/>
    </row>
    <row r="282" spans="3:3" x14ac:dyDescent="0.3">
      <c r="C282" s="265"/>
    </row>
    <row r="283" spans="3:3" x14ac:dyDescent="0.3">
      <c r="C283" s="265"/>
    </row>
    <row r="284" spans="3:3" x14ac:dyDescent="0.3">
      <c r="C284" s="265"/>
    </row>
    <row r="285" spans="3:3" x14ac:dyDescent="0.3">
      <c r="C285" s="265"/>
    </row>
    <row r="286" spans="3:3" x14ac:dyDescent="0.3">
      <c r="C286" s="265"/>
    </row>
    <row r="287" spans="3:3" x14ac:dyDescent="0.3">
      <c r="C287" s="265"/>
    </row>
    <row r="288" spans="3:3" x14ac:dyDescent="0.3">
      <c r="C288" s="265"/>
    </row>
    <row r="289" spans="3:3" x14ac:dyDescent="0.3">
      <c r="C289" s="265"/>
    </row>
    <row r="290" spans="3:3" x14ac:dyDescent="0.3">
      <c r="C290" s="265"/>
    </row>
    <row r="291" spans="3:3" x14ac:dyDescent="0.3">
      <c r="C291" s="265"/>
    </row>
    <row r="292" spans="3:3" x14ac:dyDescent="0.3">
      <c r="C292" s="265"/>
    </row>
    <row r="293" spans="3:3" x14ac:dyDescent="0.3">
      <c r="C293" s="265"/>
    </row>
    <row r="294" spans="3:3" x14ac:dyDescent="0.3">
      <c r="C294" s="265"/>
    </row>
    <row r="295" spans="3:3" x14ac:dyDescent="0.3">
      <c r="C295" s="265"/>
    </row>
    <row r="296" spans="3:3" x14ac:dyDescent="0.3">
      <c r="C296" s="265"/>
    </row>
    <row r="297" spans="3:3" x14ac:dyDescent="0.3">
      <c r="C297" s="265"/>
    </row>
    <row r="298" spans="3:3" x14ac:dyDescent="0.3">
      <c r="C298" s="265"/>
    </row>
    <row r="299" spans="3:3" x14ac:dyDescent="0.3">
      <c r="C299" s="265"/>
    </row>
    <row r="300" spans="3:3" x14ac:dyDescent="0.3">
      <c r="C300" s="265"/>
    </row>
    <row r="301" spans="3:3" x14ac:dyDescent="0.3">
      <c r="C301" s="265"/>
    </row>
    <row r="302" spans="3:3" x14ac:dyDescent="0.3">
      <c r="C302" s="265"/>
    </row>
    <row r="303" spans="3:3" x14ac:dyDescent="0.3">
      <c r="C303" s="265"/>
    </row>
    <row r="304" spans="3:3" x14ac:dyDescent="0.3">
      <c r="C304" s="265"/>
    </row>
    <row r="305" spans="3:3" x14ac:dyDescent="0.3">
      <c r="C305" s="265"/>
    </row>
    <row r="306" spans="3:3" x14ac:dyDescent="0.3">
      <c r="C306" s="265"/>
    </row>
    <row r="307" spans="3:3" x14ac:dyDescent="0.3">
      <c r="C307" s="265"/>
    </row>
    <row r="308" spans="3:3" x14ac:dyDescent="0.3">
      <c r="C308" s="265"/>
    </row>
    <row r="309" spans="3:3" x14ac:dyDescent="0.3">
      <c r="C309" s="265"/>
    </row>
    <row r="310" spans="3:3" x14ac:dyDescent="0.3">
      <c r="C310" s="265"/>
    </row>
    <row r="311" spans="3:3" x14ac:dyDescent="0.3">
      <c r="C311" s="265"/>
    </row>
    <row r="312" spans="3:3" x14ac:dyDescent="0.3">
      <c r="C312" s="265"/>
    </row>
    <row r="313" spans="3:3" x14ac:dyDescent="0.3">
      <c r="C313" s="265"/>
    </row>
    <row r="314" spans="3:3" x14ac:dyDescent="0.3">
      <c r="C314" s="265"/>
    </row>
    <row r="315" spans="3:3" x14ac:dyDescent="0.3">
      <c r="C315" s="265"/>
    </row>
    <row r="316" spans="3:3" x14ac:dyDescent="0.3">
      <c r="C316" s="265"/>
    </row>
    <row r="317" spans="3:3" x14ac:dyDescent="0.3">
      <c r="C317" s="265"/>
    </row>
    <row r="318" spans="3:3" x14ac:dyDescent="0.3">
      <c r="C318" s="265"/>
    </row>
    <row r="319" spans="3:3" x14ac:dyDescent="0.3">
      <c r="C319" s="265"/>
    </row>
    <row r="320" spans="3:3" x14ac:dyDescent="0.3">
      <c r="C320" s="265"/>
    </row>
    <row r="321" spans="3:3" x14ac:dyDescent="0.3">
      <c r="C321" s="265"/>
    </row>
    <row r="322" spans="3:3" x14ac:dyDescent="0.3">
      <c r="C322" s="265"/>
    </row>
    <row r="323" spans="3:3" x14ac:dyDescent="0.3">
      <c r="C323" s="265"/>
    </row>
    <row r="324" spans="3:3" x14ac:dyDescent="0.3">
      <c r="C324" s="265"/>
    </row>
    <row r="325" spans="3:3" x14ac:dyDescent="0.3">
      <c r="C325" s="265"/>
    </row>
    <row r="326" spans="3:3" x14ac:dyDescent="0.3">
      <c r="C326" s="265"/>
    </row>
    <row r="327" spans="3:3" x14ac:dyDescent="0.3">
      <c r="C327" s="265"/>
    </row>
    <row r="328" spans="3:3" x14ac:dyDescent="0.3">
      <c r="C328" s="265"/>
    </row>
    <row r="329" spans="3:3" x14ac:dyDescent="0.3">
      <c r="C329" s="265"/>
    </row>
    <row r="330" spans="3:3" x14ac:dyDescent="0.3">
      <c r="C330" s="265"/>
    </row>
    <row r="331" spans="3:3" x14ac:dyDescent="0.3">
      <c r="C331" s="265"/>
    </row>
    <row r="332" spans="3:3" x14ac:dyDescent="0.3">
      <c r="C332" s="265"/>
    </row>
    <row r="333" spans="3:3" x14ac:dyDescent="0.3">
      <c r="C333" s="265"/>
    </row>
    <row r="334" spans="3:3" x14ac:dyDescent="0.3">
      <c r="C334" s="265"/>
    </row>
    <row r="335" spans="3:3" x14ac:dyDescent="0.3">
      <c r="C335" s="265"/>
    </row>
    <row r="336" spans="3:3" x14ac:dyDescent="0.3">
      <c r="C336" s="265"/>
    </row>
    <row r="337" spans="3:3" x14ac:dyDescent="0.3">
      <c r="C337" s="265"/>
    </row>
    <row r="338" spans="3:3" x14ac:dyDescent="0.3">
      <c r="C338" s="265"/>
    </row>
    <row r="339" spans="3:3" x14ac:dyDescent="0.3">
      <c r="C339" s="265"/>
    </row>
    <row r="340" spans="3:3" x14ac:dyDescent="0.3">
      <c r="C340" s="265"/>
    </row>
    <row r="341" spans="3:3" x14ac:dyDescent="0.3">
      <c r="C341" s="265"/>
    </row>
    <row r="342" spans="3:3" x14ac:dyDescent="0.3">
      <c r="C342" s="265"/>
    </row>
    <row r="343" spans="3:3" x14ac:dyDescent="0.3">
      <c r="C343" s="265"/>
    </row>
    <row r="344" spans="3:3" x14ac:dyDescent="0.3">
      <c r="C344" s="265"/>
    </row>
    <row r="345" spans="3:3" x14ac:dyDescent="0.3">
      <c r="C345" s="265"/>
    </row>
    <row r="346" spans="3:3" x14ac:dyDescent="0.3">
      <c r="C346" s="265"/>
    </row>
    <row r="347" spans="3:3" x14ac:dyDescent="0.3">
      <c r="C347" s="265"/>
    </row>
    <row r="348" spans="3:3" x14ac:dyDescent="0.3">
      <c r="C348" s="265"/>
    </row>
    <row r="349" spans="3:3" x14ac:dyDescent="0.3">
      <c r="C349" s="265"/>
    </row>
    <row r="350" spans="3:3" x14ac:dyDescent="0.3">
      <c r="C350" s="265"/>
    </row>
    <row r="351" spans="3:3" x14ac:dyDescent="0.3">
      <c r="C351" s="265"/>
    </row>
    <row r="352" spans="3:3" x14ac:dyDescent="0.3">
      <c r="C352" s="265"/>
    </row>
    <row r="353" spans="3:3" x14ac:dyDescent="0.3">
      <c r="C353" s="265"/>
    </row>
    <row r="354" spans="3:3" x14ac:dyDescent="0.3">
      <c r="C354" s="265"/>
    </row>
    <row r="355" spans="3:3" x14ac:dyDescent="0.3">
      <c r="C355" s="265"/>
    </row>
    <row r="356" spans="3:3" x14ac:dyDescent="0.3">
      <c r="C356" s="265"/>
    </row>
    <row r="357" spans="3:3" x14ac:dyDescent="0.3">
      <c r="C357" s="265"/>
    </row>
    <row r="358" spans="3:3" x14ac:dyDescent="0.3">
      <c r="C358" s="265"/>
    </row>
    <row r="359" spans="3:3" x14ac:dyDescent="0.3">
      <c r="C359" s="265"/>
    </row>
    <row r="360" spans="3:3" x14ac:dyDescent="0.3">
      <c r="C360" s="265"/>
    </row>
    <row r="361" spans="3:3" x14ac:dyDescent="0.3">
      <c r="C361" s="265"/>
    </row>
    <row r="362" spans="3:3" x14ac:dyDescent="0.3">
      <c r="C362" s="265"/>
    </row>
    <row r="363" spans="3:3" x14ac:dyDescent="0.3">
      <c r="C363" s="265"/>
    </row>
    <row r="364" spans="3:3" x14ac:dyDescent="0.3">
      <c r="C364" s="265"/>
    </row>
    <row r="365" spans="3:3" x14ac:dyDescent="0.3">
      <c r="C365" s="265"/>
    </row>
    <row r="366" spans="3:3" x14ac:dyDescent="0.3">
      <c r="C366" s="265"/>
    </row>
    <row r="367" spans="3:3" x14ac:dyDescent="0.3">
      <c r="C367" s="265"/>
    </row>
    <row r="368" spans="3:3" x14ac:dyDescent="0.3">
      <c r="C368" s="265"/>
    </row>
    <row r="369" spans="3:3" x14ac:dyDescent="0.3">
      <c r="C369" s="265"/>
    </row>
    <row r="370" spans="3:3" x14ac:dyDescent="0.3">
      <c r="C370" s="265"/>
    </row>
    <row r="371" spans="3:3" x14ac:dyDescent="0.3">
      <c r="C371" s="265"/>
    </row>
    <row r="372" spans="3:3" x14ac:dyDescent="0.3">
      <c r="C372" s="265"/>
    </row>
    <row r="373" spans="3:3" x14ac:dyDescent="0.3">
      <c r="C373" s="265"/>
    </row>
    <row r="374" spans="3:3" x14ac:dyDescent="0.3">
      <c r="C374" s="265"/>
    </row>
    <row r="375" spans="3:3" x14ac:dyDescent="0.3">
      <c r="C375" s="265"/>
    </row>
    <row r="376" spans="3:3" x14ac:dyDescent="0.3">
      <c r="C376" s="265"/>
    </row>
    <row r="377" spans="3:3" x14ac:dyDescent="0.3">
      <c r="C377" s="265"/>
    </row>
    <row r="378" spans="3:3" x14ac:dyDescent="0.3">
      <c r="C378" s="265"/>
    </row>
    <row r="379" spans="3:3" x14ac:dyDescent="0.3">
      <c r="C379" s="265"/>
    </row>
    <row r="380" spans="3:3" x14ac:dyDescent="0.3">
      <c r="C380" s="265"/>
    </row>
    <row r="381" spans="3:3" x14ac:dyDescent="0.3">
      <c r="C381" s="265"/>
    </row>
    <row r="382" spans="3:3" x14ac:dyDescent="0.3">
      <c r="C382" s="265"/>
    </row>
    <row r="383" spans="3:3" x14ac:dyDescent="0.3">
      <c r="C383" s="265"/>
    </row>
    <row r="384" spans="3:3" x14ac:dyDescent="0.3">
      <c r="C384" s="265"/>
    </row>
    <row r="385" spans="3:3" x14ac:dyDescent="0.3">
      <c r="C385" s="265"/>
    </row>
    <row r="386" spans="3:3" x14ac:dyDescent="0.3">
      <c r="C386" s="265"/>
    </row>
    <row r="387" spans="3:3" x14ac:dyDescent="0.3">
      <c r="C387" s="265"/>
    </row>
    <row r="388" spans="3:3" x14ac:dyDescent="0.3">
      <c r="C388" s="265"/>
    </row>
    <row r="389" spans="3:3" x14ac:dyDescent="0.3">
      <c r="C389" s="265"/>
    </row>
    <row r="390" spans="3:3" x14ac:dyDescent="0.3">
      <c r="C390" s="265"/>
    </row>
    <row r="391" spans="3:3" x14ac:dyDescent="0.3">
      <c r="C391" s="265"/>
    </row>
    <row r="392" spans="3:3" x14ac:dyDescent="0.3">
      <c r="C392" s="265"/>
    </row>
    <row r="393" spans="3:3" x14ac:dyDescent="0.3">
      <c r="C393" s="265"/>
    </row>
    <row r="394" spans="3:3" x14ac:dyDescent="0.3">
      <c r="C394" s="265"/>
    </row>
    <row r="395" spans="3:3" x14ac:dyDescent="0.3">
      <c r="C395" s="265"/>
    </row>
    <row r="396" spans="3:3" x14ac:dyDescent="0.3">
      <c r="C396" s="265"/>
    </row>
    <row r="397" spans="3:3" x14ac:dyDescent="0.3">
      <c r="C397" s="265"/>
    </row>
    <row r="398" spans="3:3" x14ac:dyDescent="0.3">
      <c r="C398" s="265"/>
    </row>
    <row r="399" spans="3:3" x14ac:dyDescent="0.3">
      <c r="C399" s="265"/>
    </row>
    <row r="400" spans="3:3" x14ac:dyDescent="0.3">
      <c r="C400" s="265"/>
    </row>
    <row r="401" spans="3:3" x14ac:dyDescent="0.3">
      <c r="C401" s="265"/>
    </row>
    <row r="402" spans="3:3" x14ac:dyDescent="0.3">
      <c r="C402" s="265"/>
    </row>
    <row r="403" spans="3:3" x14ac:dyDescent="0.3">
      <c r="C403" s="265"/>
    </row>
    <row r="404" spans="3:3" x14ac:dyDescent="0.3">
      <c r="C404" s="265"/>
    </row>
    <row r="405" spans="3:3" x14ac:dyDescent="0.3">
      <c r="C405" s="265"/>
    </row>
    <row r="406" spans="3:3" x14ac:dyDescent="0.3">
      <c r="C406" s="265"/>
    </row>
    <row r="407" spans="3:3" x14ac:dyDescent="0.3">
      <c r="C407" s="265"/>
    </row>
    <row r="408" spans="3:3" x14ac:dyDescent="0.3">
      <c r="C408" s="265"/>
    </row>
    <row r="409" spans="3:3" x14ac:dyDescent="0.3">
      <c r="C409" s="265"/>
    </row>
    <row r="410" spans="3:3" x14ac:dyDescent="0.3">
      <c r="C410" s="265"/>
    </row>
    <row r="411" spans="3:3" x14ac:dyDescent="0.3">
      <c r="C411" s="265"/>
    </row>
    <row r="412" spans="3:3" x14ac:dyDescent="0.3">
      <c r="C412" s="265"/>
    </row>
    <row r="413" spans="3:3" x14ac:dyDescent="0.3">
      <c r="C413" s="265"/>
    </row>
    <row r="414" spans="3:3" x14ac:dyDescent="0.3">
      <c r="C414" s="265"/>
    </row>
    <row r="415" spans="3:3" x14ac:dyDescent="0.3">
      <c r="C415" s="265"/>
    </row>
    <row r="416" spans="3:3" x14ac:dyDescent="0.3">
      <c r="C416" s="265"/>
    </row>
    <row r="417" spans="3:3" x14ac:dyDescent="0.3">
      <c r="C417" s="265"/>
    </row>
    <row r="418" spans="3:3" x14ac:dyDescent="0.3">
      <c r="C418" s="265"/>
    </row>
    <row r="419" spans="3:3" x14ac:dyDescent="0.3">
      <c r="C419" s="265"/>
    </row>
    <row r="420" spans="3:3" x14ac:dyDescent="0.3">
      <c r="C420" s="265"/>
    </row>
    <row r="421" spans="3:3" x14ac:dyDescent="0.3">
      <c r="C421" s="265"/>
    </row>
    <row r="422" spans="3:3" x14ac:dyDescent="0.3">
      <c r="C422" s="265"/>
    </row>
    <row r="423" spans="3:3" x14ac:dyDescent="0.3">
      <c r="C423" s="265"/>
    </row>
    <row r="424" spans="3:3" x14ac:dyDescent="0.3">
      <c r="C424" s="265"/>
    </row>
    <row r="425" spans="3:3" x14ac:dyDescent="0.3">
      <c r="C425" s="265"/>
    </row>
    <row r="426" spans="3:3" x14ac:dyDescent="0.3">
      <c r="C426" s="265"/>
    </row>
    <row r="427" spans="3:3" x14ac:dyDescent="0.3">
      <c r="C427" s="265"/>
    </row>
    <row r="428" spans="3:3" x14ac:dyDescent="0.3">
      <c r="C428" s="265"/>
    </row>
    <row r="429" spans="3:3" x14ac:dyDescent="0.3">
      <c r="C429" s="265"/>
    </row>
    <row r="430" spans="3:3" x14ac:dyDescent="0.3">
      <c r="C430" s="265"/>
    </row>
    <row r="431" spans="3:3" x14ac:dyDescent="0.3">
      <c r="C431" s="265"/>
    </row>
    <row r="432" spans="3:3" x14ac:dyDescent="0.3">
      <c r="C432" s="265"/>
    </row>
    <row r="433" spans="3:3" x14ac:dyDescent="0.3">
      <c r="C433" s="265"/>
    </row>
    <row r="434" spans="3:3" x14ac:dyDescent="0.3">
      <c r="C434" s="265"/>
    </row>
    <row r="435" spans="3:3" x14ac:dyDescent="0.3">
      <c r="C435" s="265"/>
    </row>
    <row r="436" spans="3:3" x14ac:dyDescent="0.3">
      <c r="C436" s="265"/>
    </row>
    <row r="437" spans="3:3" x14ac:dyDescent="0.3">
      <c r="C437" s="265"/>
    </row>
    <row r="438" spans="3:3" x14ac:dyDescent="0.3">
      <c r="C438" s="265"/>
    </row>
    <row r="439" spans="3:3" x14ac:dyDescent="0.3">
      <c r="C439" s="265"/>
    </row>
    <row r="440" spans="3:3" x14ac:dyDescent="0.3">
      <c r="C440" s="265"/>
    </row>
    <row r="441" spans="3:3" x14ac:dyDescent="0.3">
      <c r="C441" s="265"/>
    </row>
    <row r="442" spans="3:3" x14ac:dyDescent="0.3">
      <c r="C442" s="265"/>
    </row>
    <row r="443" spans="3:3" x14ac:dyDescent="0.3">
      <c r="C443" s="265"/>
    </row>
    <row r="444" spans="3:3" x14ac:dyDescent="0.3">
      <c r="C444" s="265"/>
    </row>
    <row r="445" spans="3:3" x14ac:dyDescent="0.3">
      <c r="C445" s="265"/>
    </row>
    <row r="446" spans="3:3" x14ac:dyDescent="0.3">
      <c r="C446" s="265"/>
    </row>
    <row r="447" spans="3:3" x14ac:dyDescent="0.3">
      <c r="C447" s="265"/>
    </row>
    <row r="448" spans="3:3" x14ac:dyDescent="0.3">
      <c r="C448" s="265"/>
    </row>
    <row r="449" spans="3:3" x14ac:dyDescent="0.3">
      <c r="C449" s="265"/>
    </row>
    <row r="450" spans="3:3" x14ac:dyDescent="0.3">
      <c r="C450" s="265"/>
    </row>
    <row r="451" spans="3:3" x14ac:dyDescent="0.3">
      <c r="C451" s="265"/>
    </row>
    <row r="452" spans="3:3" x14ac:dyDescent="0.3">
      <c r="C452" s="265"/>
    </row>
    <row r="453" spans="3:3" x14ac:dyDescent="0.3">
      <c r="C453" s="265"/>
    </row>
    <row r="454" spans="3:3" x14ac:dyDescent="0.3">
      <c r="C454" s="265"/>
    </row>
    <row r="455" spans="3:3" x14ac:dyDescent="0.3">
      <c r="C455" s="265"/>
    </row>
    <row r="456" spans="3:3" x14ac:dyDescent="0.3">
      <c r="C456" s="265"/>
    </row>
    <row r="457" spans="3:3" x14ac:dyDescent="0.3">
      <c r="C457" s="265"/>
    </row>
    <row r="458" spans="3:3" x14ac:dyDescent="0.3">
      <c r="C458" s="265"/>
    </row>
    <row r="459" spans="3:3" x14ac:dyDescent="0.3">
      <c r="C459" s="265"/>
    </row>
    <row r="460" spans="3:3" x14ac:dyDescent="0.3">
      <c r="C460" s="265"/>
    </row>
    <row r="461" spans="3:3" x14ac:dyDescent="0.3">
      <c r="C461" s="265"/>
    </row>
    <row r="462" spans="3:3" x14ac:dyDescent="0.3">
      <c r="C462" s="265"/>
    </row>
    <row r="463" spans="3:3" x14ac:dyDescent="0.3">
      <c r="C463" s="265"/>
    </row>
    <row r="464" spans="3:3" x14ac:dyDescent="0.3">
      <c r="C464" s="265"/>
    </row>
    <row r="465" spans="3:3" x14ac:dyDescent="0.3">
      <c r="C465" s="265"/>
    </row>
    <row r="466" spans="3:3" x14ac:dyDescent="0.3">
      <c r="C466" s="265"/>
    </row>
    <row r="467" spans="3:3" x14ac:dyDescent="0.3">
      <c r="C467" s="265"/>
    </row>
    <row r="468" spans="3:3" x14ac:dyDescent="0.3">
      <c r="C468" s="265"/>
    </row>
    <row r="469" spans="3:3" x14ac:dyDescent="0.3">
      <c r="C469" s="265"/>
    </row>
    <row r="470" spans="3:3" x14ac:dyDescent="0.3">
      <c r="C470" s="265"/>
    </row>
    <row r="471" spans="3:3" x14ac:dyDescent="0.3">
      <c r="C471" s="265"/>
    </row>
    <row r="472" spans="3:3" x14ac:dyDescent="0.3">
      <c r="C472" s="265"/>
    </row>
    <row r="473" spans="3:3" x14ac:dyDescent="0.3">
      <c r="C473" s="265"/>
    </row>
    <row r="474" spans="3:3" x14ac:dyDescent="0.3">
      <c r="C474" s="265"/>
    </row>
    <row r="475" spans="3:3" x14ac:dyDescent="0.3">
      <c r="C475" s="265"/>
    </row>
    <row r="476" spans="3:3" x14ac:dyDescent="0.3">
      <c r="C476" s="265"/>
    </row>
    <row r="477" spans="3:3" x14ac:dyDescent="0.3">
      <c r="C477" s="265"/>
    </row>
    <row r="478" spans="3:3" x14ac:dyDescent="0.3">
      <c r="C478" s="265"/>
    </row>
    <row r="479" spans="3:3" x14ac:dyDescent="0.3">
      <c r="C479" s="265"/>
    </row>
    <row r="480" spans="3:3" x14ac:dyDescent="0.3">
      <c r="C480" s="265"/>
    </row>
    <row r="481" spans="3:3" x14ac:dyDescent="0.3">
      <c r="C481" s="265"/>
    </row>
    <row r="482" spans="3:3" x14ac:dyDescent="0.3">
      <c r="C482" s="265"/>
    </row>
    <row r="483" spans="3:3" x14ac:dyDescent="0.3">
      <c r="C483" s="265"/>
    </row>
    <row r="484" spans="3:3" x14ac:dyDescent="0.3">
      <c r="C484" s="265"/>
    </row>
    <row r="485" spans="3:3" x14ac:dyDescent="0.3">
      <c r="C485" s="265"/>
    </row>
    <row r="486" spans="3:3" x14ac:dyDescent="0.3">
      <c r="C486" s="265"/>
    </row>
    <row r="487" spans="3:3" x14ac:dyDescent="0.3">
      <c r="C487" s="265"/>
    </row>
    <row r="488" spans="3:3" x14ac:dyDescent="0.3">
      <c r="C488" s="265"/>
    </row>
    <row r="489" spans="3:3" x14ac:dyDescent="0.3">
      <c r="C489" s="265"/>
    </row>
    <row r="490" spans="3:3" x14ac:dyDescent="0.3">
      <c r="C490" s="265"/>
    </row>
    <row r="491" spans="3:3" x14ac:dyDescent="0.3">
      <c r="C491" s="265"/>
    </row>
    <row r="492" spans="3:3" x14ac:dyDescent="0.3">
      <c r="C492" s="265"/>
    </row>
    <row r="493" spans="3:3" x14ac:dyDescent="0.3">
      <c r="C493" s="265"/>
    </row>
    <row r="494" spans="3:3" x14ac:dyDescent="0.3">
      <c r="C494" s="265"/>
    </row>
    <row r="495" spans="3:3" x14ac:dyDescent="0.3">
      <c r="C495" s="265"/>
    </row>
    <row r="496" spans="3:3" x14ac:dyDescent="0.3">
      <c r="C496" s="265"/>
    </row>
    <row r="497" spans="3:3" x14ac:dyDescent="0.3">
      <c r="C497" s="265"/>
    </row>
    <row r="498" spans="3:3" x14ac:dyDescent="0.3">
      <c r="C498" s="265"/>
    </row>
    <row r="499" spans="3:3" x14ac:dyDescent="0.3">
      <c r="C499" s="265"/>
    </row>
    <row r="500" spans="3:3" x14ac:dyDescent="0.3">
      <c r="C500" s="265"/>
    </row>
    <row r="501" spans="3:3" x14ac:dyDescent="0.3">
      <c r="C501" s="265"/>
    </row>
    <row r="502" spans="3:3" x14ac:dyDescent="0.3">
      <c r="C502" s="265"/>
    </row>
    <row r="503" spans="3:3" x14ac:dyDescent="0.3">
      <c r="C503" s="265"/>
    </row>
    <row r="504" spans="3:3" x14ac:dyDescent="0.3">
      <c r="C504" s="265"/>
    </row>
    <row r="505" spans="3:3" x14ac:dyDescent="0.3">
      <c r="C505" s="265"/>
    </row>
    <row r="506" spans="3:3" x14ac:dyDescent="0.3">
      <c r="C506" s="265"/>
    </row>
    <row r="507" spans="3:3" x14ac:dyDescent="0.3">
      <c r="C507" s="265"/>
    </row>
    <row r="508" spans="3:3" x14ac:dyDescent="0.3">
      <c r="C508" s="265"/>
    </row>
    <row r="509" spans="3:3" x14ac:dyDescent="0.3">
      <c r="C509" s="265"/>
    </row>
    <row r="510" spans="3:3" x14ac:dyDescent="0.3">
      <c r="C510" s="265"/>
    </row>
    <row r="511" spans="3:3" x14ac:dyDescent="0.3">
      <c r="C511" s="265"/>
    </row>
    <row r="512" spans="3:3" x14ac:dyDescent="0.3">
      <c r="C512" s="265"/>
    </row>
    <row r="513" spans="3:3" x14ac:dyDescent="0.3">
      <c r="C513" s="265"/>
    </row>
    <row r="514" spans="3:3" x14ac:dyDescent="0.3">
      <c r="C514" s="265"/>
    </row>
    <row r="515" spans="3:3" x14ac:dyDescent="0.3">
      <c r="C515" s="265"/>
    </row>
    <row r="516" spans="3:3" x14ac:dyDescent="0.3">
      <c r="C516" s="265"/>
    </row>
    <row r="517" spans="3:3" x14ac:dyDescent="0.3">
      <c r="C517" s="265"/>
    </row>
    <row r="518" spans="3:3" x14ac:dyDescent="0.3">
      <c r="C518" s="265"/>
    </row>
    <row r="519" spans="3:3" x14ac:dyDescent="0.3">
      <c r="C519" s="265"/>
    </row>
    <row r="520" spans="3:3" x14ac:dyDescent="0.3">
      <c r="C520" s="265"/>
    </row>
    <row r="521" spans="3:3" x14ac:dyDescent="0.3">
      <c r="C521" s="265"/>
    </row>
    <row r="522" spans="3:3" x14ac:dyDescent="0.3">
      <c r="C522" s="265"/>
    </row>
    <row r="523" spans="3:3" x14ac:dyDescent="0.3">
      <c r="C523" s="265"/>
    </row>
    <row r="524" spans="3:3" x14ac:dyDescent="0.3">
      <c r="C524" s="265"/>
    </row>
    <row r="525" spans="3:3" x14ac:dyDescent="0.3">
      <c r="C525" s="265"/>
    </row>
    <row r="526" spans="3:3" x14ac:dyDescent="0.3">
      <c r="C526" s="265"/>
    </row>
    <row r="527" spans="3:3" x14ac:dyDescent="0.3">
      <c r="C527" s="265"/>
    </row>
    <row r="528" spans="3:3" x14ac:dyDescent="0.3">
      <c r="C528" s="265"/>
    </row>
    <row r="529" spans="3:3" x14ac:dyDescent="0.3">
      <c r="C529" s="265"/>
    </row>
    <row r="530" spans="3:3" x14ac:dyDescent="0.3">
      <c r="C530" s="265"/>
    </row>
    <row r="531" spans="3:3" x14ac:dyDescent="0.3">
      <c r="C531" s="265"/>
    </row>
    <row r="532" spans="3:3" x14ac:dyDescent="0.3">
      <c r="C532" s="265"/>
    </row>
    <row r="533" spans="3:3" x14ac:dyDescent="0.3">
      <c r="C533" s="265"/>
    </row>
    <row r="534" spans="3:3" x14ac:dyDescent="0.3">
      <c r="C534" s="265"/>
    </row>
    <row r="535" spans="3:3" x14ac:dyDescent="0.3">
      <c r="C535" s="265"/>
    </row>
    <row r="536" spans="3:3" x14ac:dyDescent="0.3">
      <c r="C536" s="265"/>
    </row>
    <row r="537" spans="3:3" x14ac:dyDescent="0.3">
      <c r="C537" s="265"/>
    </row>
    <row r="538" spans="3:3" x14ac:dyDescent="0.3">
      <c r="C538" s="265"/>
    </row>
    <row r="539" spans="3:3" x14ac:dyDescent="0.3">
      <c r="C539" s="265"/>
    </row>
    <row r="540" spans="3:3" x14ac:dyDescent="0.3">
      <c r="C540" s="265"/>
    </row>
    <row r="541" spans="3:3" x14ac:dyDescent="0.3">
      <c r="C541" s="265"/>
    </row>
    <row r="542" spans="3:3" x14ac:dyDescent="0.3">
      <c r="C542" s="265"/>
    </row>
    <row r="543" spans="3:3" x14ac:dyDescent="0.3">
      <c r="C543" s="265"/>
    </row>
    <row r="544" spans="3:3" x14ac:dyDescent="0.3">
      <c r="C544" s="265"/>
    </row>
    <row r="545" spans="3:3" x14ac:dyDescent="0.3">
      <c r="C545" s="265"/>
    </row>
    <row r="546" spans="3:3" x14ac:dyDescent="0.3">
      <c r="C546" s="265"/>
    </row>
    <row r="547" spans="3:3" x14ac:dyDescent="0.3">
      <c r="C547" s="265"/>
    </row>
    <row r="548" spans="3:3" x14ac:dyDescent="0.3">
      <c r="C548" s="265"/>
    </row>
    <row r="549" spans="3:3" x14ac:dyDescent="0.3">
      <c r="C549" s="265"/>
    </row>
    <row r="550" spans="3:3" x14ac:dyDescent="0.3">
      <c r="C550" s="265"/>
    </row>
    <row r="551" spans="3:3" x14ac:dyDescent="0.3">
      <c r="C551" s="265"/>
    </row>
    <row r="552" spans="3:3" x14ac:dyDescent="0.3">
      <c r="C552" s="265"/>
    </row>
    <row r="553" spans="3:3" x14ac:dyDescent="0.3">
      <c r="C553" s="265"/>
    </row>
    <row r="554" spans="3:3" x14ac:dyDescent="0.3">
      <c r="C554" s="265"/>
    </row>
    <row r="555" spans="3:3" x14ac:dyDescent="0.3">
      <c r="C555" s="265"/>
    </row>
    <row r="556" spans="3:3" x14ac:dyDescent="0.3">
      <c r="C556" s="265"/>
    </row>
    <row r="557" spans="3:3" x14ac:dyDescent="0.3">
      <c r="C557" s="265"/>
    </row>
    <row r="558" spans="3:3" x14ac:dyDescent="0.3">
      <c r="C558" s="265"/>
    </row>
    <row r="559" spans="3:3" x14ac:dyDescent="0.3">
      <c r="C559" s="265"/>
    </row>
    <row r="560" spans="3:3" x14ac:dyDescent="0.3">
      <c r="C560" s="265"/>
    </row>
    <row r="561" spans="3:3" x14ac:dyDescent="0.3">
      <c r="C561" s="265"/>
    </row>
    <row r="562" spans="3:3" x14ac:dyDescent="0.3">
      <c r="C562" s="265"/>
    </row>
    <row r="563" spans="3:3" x14ac:dyDescent="0.3">
      <c r="C563" s="265"/>
    </row>
    <row r="564" spans="3:3" x14ac:dyDescent="0.3">
      <c r="C564" s="265"/>
    </row>
    <row r="565" spans="3:3" x14ac:dyDescent="0.3">
      <c r="C565" s="265"/>
    </row>
    <row r="566" spans="3:3" x14ac:dyDescent="0.3">
      <c r="C566" s="265"/>
    </row>
    <row r="567" spans="3:3" x14ac:dyDescent="0.3">
      <c r="C567" s="265"/>
    </row>
    <row r="568" spans="3:3" x14ac:dyDescent="0.3">
      <c r="C568" s="265"/>
    </row>
    <row r="569" spans="3:3" x14ac:dyDescent="0.3">
      <c r="C569" s="265"/>
    </row>
    <row r="570" spans="3:3" x14ac:dyDescent="0.3">
      <c r="C570" s="265"/>
    </row>
    <row r="571" spans="3:3" x14ac:dyDescent="0.3">
      <c r="C571" s="265"/>
    </row>
    <row r="572" spans="3:3" x14ac:dyDescent="0.3">
      <c r="C572" s="265"/>
    </row>
    <row r="573" spans="3:3" x14ac:dyDescent="0.3">
      <c r="C573" s="265"/>
    </row>
    <row r="574" spans="3:3" x14ac:dyDescent="0.3">
      <c r="C574" s="265"/>
    </row>
    <row r="575" spans="3:3" x14ac:dyDescent="0.3">
      <c r="C575" s="265"/>
    </row>
    <row r="576" spans="3:3" x14ac:dyDescent="0.3">
      <c r="C576" s="265"/>
    </row>
    <row r="577" spans="3:3" x14ac:dyDescent="0.3">
      <c r="C577" s="265"/>
    </row>
    <row r="578" spans="3:3" x14ac:dyDescent="0.3">
      <c r="C578" s="265"/>
    </row>
    <row r="579" spans="3:3" x14ac:dyDescent="0.3">
      <c r="C579" s="265"/>
    </row>
    <row r="580" spans="3:3" x14ac:dyDescent="0.3">
      <c r="C580" s="265"/>
    </row>
    <row r="581" spans="3:3" x14ac:dyDescent="0.3">
      <c r="C581" s="265"/>
    </row>
    <row r="582" spans="3:3" x14ac:dyDescent="0.3">
      <c r="C582" s="265"/>
    </row>
    <row r="583" spans="3:3" x14ac:dyDescent="0.3">
      <c r="C583" s="265"/>
    </row>
    <row r="584" spans="3:3" x14ac:dyDescent="0.3">
      <c r="C584" s="265"/>
    </row>
    <row r="585" spans="3:3" x14ac:dyDescent="0.3">
      <c r="C585" s="265"/>
    </row>
    <row r="586" spans="3:3" x14ac:dyDescent="0.3">
      <c r="C586" s="265"/>
    </row>
    <row r="587" spans="3:3" x14ac:dyDescent="0.3">
      <c r="C587" s="265"/>
    </row>
    <row r="588" spans="3:3" x14ac:dyDescent="0.3">
      <c r="C588" s="265"/>
    </row>
    <row r="589" spans="3:3" x14ac:dyDescent="0.3">
      <c r="C589" s="265"/>
    </row>
    <row r="590" spans="3:3" x14ac:dyDescent="0.3">
      <c r="C590" s="265"/>
    </row>
    <row r="591" spans="3:3" x14ac:dyDescent="0.3">
      <c r="C591" s="265"/>
    </row>
    <row r="592" spans="3:3" x14ac:dyDescent="0.3">
      <c r="C592" s="265"/>
    </row>
    <row r="593" spans="3:3" x14ac:dyDescent="0.3">
      <c r="C593" s="265"/>
    </row>
    <row r="594" spans="3:3" x14ac:dyDescent="0.3">
      <c r="C594" s="265"/>
    </row>
    <row r="595" spans="3:3" x14ac:dyDescent="0.3">
      <c r="C595" s="265"/>
    </row>
    <row r="596" spans="3:3" x14ac:dyDescent="0.3">
      <c r="C596" s="265"/>
    </row>
    <row r="597" spans="3:3" x14ac:dyDescent="0.3">
      <c r="C597" s="265"/>
    </row>
    <row r="598" spans="3:3" x14ac:dyDescent="0.3">
      <c r="C598" s="265"/>
    </row>
    <row r="599" spans="3:3" x14ac:dyDescent="0.3">
      <c r="C599" s="265"/>
    </row>
    <row r="600" spans="3:3" x14ac:dyDescent="0.3">
      <c r="C600" s="265"/>
    </row>
    <row r="601" spans="3:3" x14ac:dyDescent="0.3">
      <c r="C601" s="265"/>
    </row>
    <row r="602" spans="3:3" x14ac:dyDescent="0.3">
      <c r="C602" s="265"/>
    </row>
    <row r="603" spans="3:3" x14ac:dyDescent="0.3">
      <c r="C603" s="265"/>
    </row>
    <row r="604" spans="3:3" x14ac:dyDescent="0.3">
      <c r="C604" s="265"/>
    </row>
    <row r="605" spans="3:3" x14ac:dyDescent="0.3">
      <c r="C605" s="265"/>
    </row>
    <row r="606" spans="3:3" x14ac:dyDescent="0.3">
      <c r="C606" s="265"/>
    </row>
    <row r="607" spans="3:3" x14ac:dyDescent="0.3">
      <c r="C607" s="265"/>
    </row>
    <row r="608" spans="3:3" x14ac:dyDescent="0.3">
      <c r="C608" s="265"/>
    </row>
    <row r="609" spans="3:3" x14ac:dyDescent="0.3">
      <c r="C609" s="265"/>
    </row>
    <row r="610" spans="3:3" x14ac:dyDescent="0.3">
      <c r="C610" s="265"/>
    </row>
    <row r="611" spans="3:3" x14ac:dyDescent="0.3">
      <c r="C611" s="265"/>
    </row>
    <row r="612" spans="3:3" x14ac:dyDescent="0.3">
      <c r="C612" s="265"/>
    </row>
    <row r="613" spans="3:3" x14ac:dyDescent="0.3">
      <c r="C613" s="265"/>
    </row>
    <row r="614" spans="3:3" x14ac:dyDescent="0.3">
      <c r="C614" s="265"/>
    </row>
    <row r="615" spans="3:3" x14ac:dyDescent="0.3">
      <c r="C615" s="265"/>
    </row>
    <row r="616" spans="3:3" x14ac:dyDescent="0.3">
      <c r="C616" s="265"/>
    </row>
    <row r="617" spans="3:3" x14ac:dyDescent="0.3">
      <c r="C617" s="265"/>
    </row>
    <row r="618" spans="3:3" x14ac:dyDescent="0.3">
      <c r="C618" s="265"/>
    </row>
    <row r="619" spans="3:3" x14ac:dyDescent="0.3">
      <c r="C619" s="265"/>
    </row>
    <row r="620" spans="3:3" x14ac:dyDescent="0.3">
      <c r="C620" s="265"/>
    </row>
    <row r="621" spans="3:3" x14ac:dyDescent="0.3">
      <c r="C621" s="265"/>
    </row>
    <row r="622" spans="3:3" x14ac:dyDescent="0.3">
      <c r="C622" s="265"/>
    </row>
    <row r="623" spans="3:3" x14ac:dyDescent="0.3">
      <c r="C623" s="265"/>
    </row>
    <row r="624" spans="3:3" x14ac:dyDescent="0.3">
      <c r="C624" s="265"/>
    </row>
    <row r="625" spans="3:3" x14ac:dyDescent="0.3">
      <c r="C625" s="265"/>
    </row>
    <row r="626" spans="3:3" x14ac:dyDescent="0.3">
      <c r="C626" s="265"/>
    </row>
    <row r="627" spans="3:3" x14ac:dyDescent="0.3">
      <c r="C627" s="265"/>
    </row>
    <row r="628" spans="3:3" x14ac:dyDescent="0.3">
      <c r="C628" s="265"/>
    </row>
    <row r="629" spans="3:3" x14ac:dyDescent="0.3">
      <c r="C629" s="265"/>
    </row>
    <row r="630" spans="3:3" x14ac:dyDescent="0.3">
      <c r="C630" s="265"/>
    </row>
    <row r="631" spans="3:3" x14ac:dyDescent="0.3">
      <c r="C631" s="265"/>
    </row>
    <row r="632" spans="3:3" x14ac:dyDescent="0.3">
      <c r="C632" s="265"/>
    </row>
    <row r="633" spans="3:3" x14ac:dyDescent="0.3">
      <c r="C633" s="265"/>
    </row>
    <row r="634" spans="3:3" x14ac:dyDescent="0.3">
      <c r="C634" s="265"/>
    </row>
    <row r="635" spans="3:3" x14ac:dyDescent="0.3">
      <c r="C635" s="265"/>
    </row>
    <row r="636" spans="3:3" x14ac:dyDescent="0.3">
      <c r="C636" s="265"/>
    </row>
    <row r="637" spans="3:3" x14ac:dyDescent="0.3">
      <c r="C637" s="265"/>
    </row>
    <row r="638" spans="3:3" x14ac:dyDescent="0.3">
      <c r="C638" s="265"/>
    </row>
    <row r="639" spans="3:3" x14ac:dyDescent="0.3">
      <c r="C639" s="265"/>
    </row>
    <row r="640" spans="3:3" x14ac:dyDescent="0.3">
      <c r="C640" s="265"/>
    </row>
    <row r="641" spans="3:3" x14ac:dyDescent="0.3">
      <c r="C641" s="265"/>
    </row>
    <row r="642" spans="3:3" x14ac:dyDescent="0.3">
      <c r="C642" s="265"/>
    </row>
    <row r="643" spans="3:3" x14ac:dyDescent="0.3">
      <c r="C643" s="265"/>
    </row>
    <row r="644" spans="3:3" x14ac:dyDescent="0.3">
      <c r="C644" s="265"/>
    </row>
    <row r="645" spans="3:3" x14ac:dyDescent="0.3">
      <c r="C645" s="265"/>
    </row>
    <row r="646" spans="3:3" x14ac:dyDescent="0.3">
      <c r="C646" s="265"/>
    </row>
    <row r="647" spans="3:3" x14ac:dyDescent="0.3">
      <c r="C647" s="265"/>
    </row>
    <row r="648" spans="3:3" x14ac:dyDescent="0.3">
      <c r="C648" s="265"/>
    </row>
    <row r="649" spans="3:3" x14ac:dyDescent="0.3">
      <c r="C649" s="265"/>
    </row>
    <row r="650" spans="3:3" x14ac:dyDescent="0.3">
      <c r="C650" s="265"/>
    </row>
    <row r="651" spans="3:3" x14ac:dyDescent="0.3">
      <c r="C651" s="265"/>
    </row>
    <row r="652" spans="3:3" x14ac:dyDescent="0.3">
      <c r="C652" s="265"/>
    </row>
    <row r="653" spans="3:3" x14ac:dyDescent="0.3">
      <c r="C653" s="265"/>
    </row>
    <row r="654" spans="3:3" x14ac:dyDescent="0.3">
      <c r="C654" s="265"/>
    </row>
    <row r="655" spans="3:3" x14ac:dyDescent="0.3">
      <c r="C655" s="265"/>
    </row>
    <row r="656" spans="3:3" x14ac:dyDescent="0.3">
      <c r="C656" s="265"/>
    </row>
    <row r="657" spans="3:3" x14ac:dyDescent="0.3">
      <c r="C657" s="265"/>
    </row>
    <row r="658" spans="3:3" x14ac:dyDescent="0.3">
      <c r="C658" s="265"/>
    </row>
    <row r="659" spans="3:3" x14ac:dyDescent="0.3">
      <c r="C659" s="265"/>
    </row>
    <row r="660" spans="3:3" x14ac:dyDescent="0.3">
      <c r="C660" s="265"/>
    </row>
    <row r="661" spans="3:3" x14ac:dyDescent="0.3">
      <c r="C661" s="265"/>
    </row>
    <row r="662" spans="3:3" x14ac:dyDescent="0.3">
      <c r="C662" s="265"/>
    </row>
    <row r="663" spans="3:3" x14ac:dyDescent="0.3">
      <c r="C663" s="265"/>
    </row>
    <row r="664" spans="3:3" x14ac:dyDescent="0.3">
      <c r="C664" s="265"/>
    </row>
    <row r="665" spans="3:3" x14ac:dyDescent="0.3">
      <c r="C665" s="265"/>
    </row>
    <row r="666" spans="3:3" x14ac:dyDescent="0.3">
      <c r="C666" s="265"/>
    </row>
    <row r="667" spans="3:3" x14ac:dyDescent="0.3">
      <c r="C667" s="265"/>
    </row>
    <row r="668" spans="3:3" x14ac:dyDescent="0.3">
      <c r="C668" s="265"/>
    </row>
    <row r="669" spans="3:3" x14ac:dyDescent="0.3">
      <c r="C669" s="265"/>
    </row>
    <row r="670" spans="3:3" x14ac:dyDescent="0.3">
      <c r="C670" s="265"/>
    </row>
    <row r="671" spans="3:3" x14ac:dyDescent="0.3">
      <c r="C671" s="265"/>
    </row>
    <row r="672" spans="3:3" x14ac:dyDescent="0.3">
      <c r="C672" s="265"/>
    </row>
    <row r="673" spans="3:3" x14ac:dyDescent="0.3">
      <c r="C673" s="265"/>
    </row>
    <row r="674" spans="3:3" x14ac:dyDescent="0.3">
      <c r="C674" s="265"/>
    </row>
    <row r="675" spans="3:3" x14ac:dyDescent="0.3">
      <c r="C675" s="265"/>
    </row>
    <row r="676" spans="3:3" x14ac:dyDescent="0.3">
      <c r="C676" s="265"/>
    </row>
    <row r="677" spans="3:3" x14ac:dyDescent="0.3">
      <c r="C677" s="265"/>
    </row>
    <row r="678" spans="3:3" x14ac:dyDescent="0.3">
      <c r="C678" s="265"/>
    </row>
    <row r="679" spans="3:3" x14ac:dyDescent="0.3">
      <c r="C679" s="265"/>
    </row>
    <row r="680" spans="3:3" x14ac:dyDescent="0.3">
      <c r="C680" s="265"/>
    </row>
    <row r="681" spans="3:3" x14ac:dyDescent="0.3">
      <c r="C681" s="265"/>
    </row>
    <row r="682" spans="3:3" x14ac:dyDescent="0.3">
      <c r="C682" s="265"/>
    </row>
    <row r="683" spans="3:3" x14ac:dyDescent="0.3">
      <c r="C683" s="265"/>
    </row>
    <row r="684" spans="3:3" x14ac:dyDescent="0.3">
      <c r="C684" s="265"/>
    </row>
    <row r="685" spans="3:3" x14ac:dyDescent="0.3">
      <c r="C685" s="265"/>
    </row>
    <row r="686" spans="3:3" x14ac:dyDescent="0.3">
      <c r="C686" s="265"/>
    </row>
    <row r="687" spans="3:3" x14ac:dyDescent="0.3">
      <c r="C687" s="265"/>
    </row>
    <row r="688" spans="3:3" x14ac:dyDescent="0.3">
      <c r="C688" s="265"/>
    </row>
    <row r="689" spans="3:3" x14ac:dyDescent="0.3">
      <c r="C689" s="265"/>
    </row>
    <row r="690" spans="3:3" x14ac:dyDescent="0.3">
      <c r="C690" s="265"/>
    </row>
    <row r="691" spans="3:3" x14ac:dyDescent="0.3">
      <c r="C691" s="265"/>
    </row>
    <row r="692" spans="3:3" x14ac:dyDescent="0.3">
      <c r="C692" s="265"/>
    </row>
    <row r="693" spans="3:3" x14ac:dyDescent="0.3">
      <c r="C693" s="265"/>
    </row>
    <row r="694" spans="3:3" x14ac:dyDescent="0.3">
      <c r="C694" s="265"/>
    </row>
    <row r="695" spans="3:3" x14ac:dyDescent="0.3">
      <c r="C695" s="265"/>
    </row>
    <row r="696" spans="3:3" x14ac:dyDescent="0.3">
      <c r="C696" s="265"/>
    </row>
    <row r="697" spans="3:3" x14ac:dyDescent="0.3">
      <c r="C697" s="265"/>
    </row>
    <row r="698" spans="3:3" x14ac:dyDescent="0.3">
      <c r="C698" s="265"/>
    </row>
    <row r="699" spans="3:3" x14ac:dyDescent="0.3">
      <c r="C699" s="265"/>
    </row>
    <row r="700" spans="3:3" x14ac:dyDescent="0.3">
      <c r="C700" s="265"/>
    </row>
    <row r="701" spans="3:3" x14ac:dyDescent="0.3">
      <c r="C701" s="265"/>
    </row>
    <row r="702" spans="3:3" x14ac:dyDescent="0.3">
      <c r="C702" s="265"/>
    </row>
    <row r="703" spans="3:3" x14ac:dyDescent="0.3">
      <c r="C703" s="265"/>
    </row>
    <row r="704" spans="3:3" x14ac:dyDescent="0.3">
      <c r="C704" s="265"/>
    </row>
    <row r="705" spans="3:3" x14ac:dyDescent="0.3">
      <c r="C705" s="265"/>
    </row>
    <row r="706" spans="3:3" x14ac:dyDescent="0.3">
      <c r="C706" s="265"/>
    </row>
    <row r="707" spans="3:3" x14ac:dyDescent="0.3">
      <c r="C707" s="265"/>
    </row>
    <row r="708" spans="3:3" x14ac:dyDescent="0.3">
      <c r="C708" s="265"/>
    </row>
    <row r="709" spans="3:3" x14ac:dyDescent="0.3">
      <c r="C709" s="265"/>
    </row>
    <row r="710" spans="3:3" x14ac:dyDescent="0.3">
      <c r="C710" s="265"/>
    </row>
    <row r="711" spans="3:3" x14ac:dyDescent="0.3">
      <c r="C711" s="265"/>
    </row>
    <row r="712" spans="3:3" x14ac:dyDescent="0.3">
      <c r="C712" s="265"/>
    </row>
    <row r="713" spans="3:3" x14ac:dyDescent="0.3">
      <c r="C713" s="265"/>
    </row>
    <row r="714" spans="3:3" x14ac:dyDescent="0.3">
      <c r="C714" s="265"/>
    </row>
    <row r="715" spans="3:3" x14ac:dyDescent="0.3">
      <c r="C715" s="265"/>
    </row>
    <row r="716" spans="3:3" x14ac:dyDescent="0.3">
      <c r="C716" s="265"/>
    </row>
    <row r="717" spans="3:3" x14ac:dyDescent="0.3">
      <c r="C717" s="265"/>
    </row>
    <row r="718" spans="3:3" x14ac:dyDescent="0.3">
      <c r="C718" s="265"/>
    </row>
    <row r="719" spans="3:3" x14ac:dyDescent="0.3">
      <c r="C719" s="265"/>
    </row>
    <row r="720" spans="3:3" x14ac:dyDescent="0.3">
      <c r="C720" s="265"/>
    </row>
    <row r="721" spans="3:3" x14ac:dyDescent="0.3">
      <c r="C721" s="265"/>
    </row>
    <row r="722" spans="3:3" x14ac:dyDescent="0.3">
      <c r="C722" s="265"/>
    </row>
    <row r="723" spans="3:3" x14ac:dyDescent="0.3">
      <c r="C723" s="265"/>
    </row>
    <row r="724" spans="3:3" x14ac:dyDescent="0.3">
      <c r="C724" s="265"/>
    </row>
    <row r="725" spans="3:3" x14ac:dyDescent="0.3">
      <c r="C725" s="265"/>
    </row>
    <row r="726" spans="3:3" x14ac:dyDescent="0.3">
      <c r="C726" s="265"/>
    </row>
    <row r="727" spans="3:3" x14ac:dyDescent="0.3">
      <c r="C727" s="265"/>
    </row>
    <row r="728" spans="3:3" x14ac:dyDescent="0.3">
      <c r="C728" s="265"/>
    </row>
    <row r="729" spans="3:3" x14ac:dyDescent="0.3">
      <c r="C729" s="265"/>
    </row>
    <row r="730" spans="3:3" x14ac:dyDescent="0.3">
      <c r="C730" s="265"/>
    </row>
    <row r="731" spans="3:3" x14ac:dyDescent="0.3">
      <c r="C731" s="265"/>
    </row>
    <row r="732" spans="3:3" x14ac:dyDescent="0.3">
      <c r="C732" s="265"/>
    </row>
    <row r="733" spans="3:3" x14ac:dyDescent="0.3">
      <c r="C733" s="265"/>
    </row>
    <row r="734" spans="3:3" x14ac:dyDescent="0.3">
      <c r="C734" s="265"/>
    </row>
    <row r="735" spans="3:3" x14ac:dyDescent="0.3">
      <c r="C735" s="265"/>
    </row>
    <row r="736" spans="3:3" x14ac:dyDescent="0.3">
      <c r="C736" s="265"/>
    </row>
    <row r="737" spans="3:3" x14ac:dyDescent="0.3">
      <c r="C737" s="265"/>
    </row>
    <row r="738" spans="3:3" x14ac:dyDescent="0.3">
      <c r="C738" s="265"/>
    </row>
    <row r="739" spans="3:3" x14ac:dyDescent="0.3">
      <c r="C739" s="265"/>
    </row>
    <row r="740" spans="3:3" x14ac:dyDescent="0.3">
      <c r="C740" s="265"/>
    </row>
    <row r="741" spans="3:3" x14ac:dyDescent="0.3">
      <c r="C741" s="265"/>
    </row>
    <row r="742" spans="3:3" x14ac:dyDescent="0.3">
      <c r="C742" s="265"/>
    </row>
    <row r="743" spans="3:3" x14ac:dyDescent="0.3">
      <c r="C743" s="265"/>
    </row>
    <row r="744" spans="3:3" x14ac:dyDescent="0.3">
      <c r="C744" s="265"/>
    </row>
    <row r="745" spans="3:3" x14ac:dyDescent="0.3">
      <c r="C745" s="265"/>
    </row>
    <row r="746" spans="3:3" x14ac:dyDescent="0.3">
      <c r="C746" s="265"/>
    </row>
    <row r="747" spans="3:3" x14ac:dyDescent="0.3">
      <c r="C747" s="265"/>
    </row>
    <row r="748" spans="3:3" x14ac:dyDescent="0.3">
      <c r="C748" s="265"/>
    </row>
    <row r="749" spans="3:3" x14ac:dyDescent="0.3">
      <c r="C749" s="265"/>
    </row>
    <row r="750" spans="3:3" x14ac:dyDescent="0.3">
      <c r="C750" s="265"/>
    </row>
    <row r="751" spans="3:3" x14ac:dyDescent="0.3">
      <c r="C751" s="265"/>
    </row>
    <row r="752" spans="3:3" x14ac:dyDescent="0.3">
      <c r="C752" s="265"/>
    </row>
    <row r="753" spans="3:3" x14ac:dyDescent="0.3">
      <c r="C753" s="265"/>
    </row>
    <row r="754" spans="3:3" x14ac:dyDescent="0.3">
      <c r="C754" s="265"/>
    </row>
    <row r="755" spans="3:3" x14ac:dyDescent="0.3">
      <c r="C755" s="265"/>
    </row>
    <row r="756" spans="3:3" x14ac:dyDescent="0.3">
      <c r="C756" s="265"/>
    </row>
    <row r="757" spans="3:3" x14ac:dyDescent="0.3">
      <c r="C757" s="265"/>
    </row>
    <row r="758" spans="3:3" x14ac:dyDescent="0.3">
      <c r="C758" s="265"/>
    </row>
    <row r="759" spans="3:3" x14ac:dyDescent="0.3">
      <c r="C759" s="265"/>
    </row>
    <row r="760" spans="3:3" x14ac:dyDescent="0.3">
      <c r="C760" s="265"/>
    </row>
    <row r="761" spans="3:3" x14ac:dyDescent="0.3">
      <c r="C761" s="265"/>
    </row>
    <row r="762" spans="3:3" x14ac:dyDescent="0.3">
      <c r="C762" s="265"/>
    </row>
    <row r="763" spans="3:3" x14ac:dyDescent="0.3">
      <c r="C763" s="265"/>
    </row>
    <row r="764" spans="3:3" x14ac:dyDescent="0.3">
      <c r="C764" s="265"/>
    </row>
    <row r="765" spans="3:3" x14ac:dyDescent="0.3">
      <c r="C765" s="265"/>
    </row>
    <row r="766" spans="3:3" x14ac:dyDescent="0.3">
      <c r="C766" s="265"/>
    </row>
    <row r="767" spans="3:3" x14ac:dyDescent="0.3">
      <c r="C767" s="265"/>
    </row>
    <row r="768" spans="3:3" x14ac:dyDescent="0.3">
      <c r="C768" s="265"/>
    </row>
    <row r="769" spans="3:3" x14ac:dyDescent="0.3">
      <c r="C769" s="265"/>
    </row>
    <row r="770" spans="3:3" x14ac:dyDescent="0.3">
      <c r="C770" s="265"/>
    </row>
    <row r="771" spans="3:3" x14ac:dyDescent="0.3">
      <c r="C771" s="265"/>
    </row>
    <row r="772" spans="3:3" x14ac:dyDescent="0.3">
      <c r="C772" s="265"/>
    </row>
    <row r="773" spans="3:3" x14ac:dyDescent="0.3">
      <c r="C773" s="265"/>
    </row>
    <row r="774" spans="3:3" x14ac:dyDescent="0.3">
      <c r="C774" s="265"/>
    </row>
    <row r="775" spans="3:3" x14ac:dyDescent="0.3">
      <c r="C775" s="265"/>
    </row>
    <row r="776" spans="3:3" x14ac:dyDescent="0.3">
      <c r="C776" s="265"/>
    </row>
    <row r="777" spans="3:3" x14ac:dyDescent="0.3">
      <c r="C777" s="265"/>
    </row>
    <row r="778" spans="3:3" x14ac:dyDescent="0.3">
      <c r="C778" s="265"/>
    </row>
    <row r="779" spans="3:3" x14ac:dyDescent="0.3">
      <c r="C779" s="265"/>
    </row>
    <row r="780" spans="3:3" x14ac:dyDescent="0.3">
      <c r="C780" s="265"/>
    </row>
    <row r="781" spans="3:3" x14ac:dyDescent="0.3">
      <c r="C781" s="265"/>
    </row>
    <row r="782" spans="3:3" x14ac:dyDescent="0.3">
      <c r="C782" s="265"/>
    </row>
    <row r="783" spans="3:3" x14ac:dyDescent="0.3">
      <c r="C783" s="265"/>
    </row>
    <row r="784" spans="3:3" x14ac:dyDescent="0.3">
      <c r="C784" s="265"/>
    </row>
    <row r="785" spans="3:3" x14ac:dyDescent="0.3">
      <c r="C785" s="265"/>
    </row>
    <row r="786" spans="3:3" x14ac:dyDescent="0.3">
      <c r="C786" s="265"/>
    </row>
    <row r="787" spans="3:3" x14ac:dyDescent="0.3">
      <c r="C787" s="265"/>
    </row>
    <row r="788" spans="3:3" x14ac:dyDescent="0.3">
      <c r="C788" s="265"/>
    </row>
    <row r="789" spans="3:3" x14ac:dyDescent="0.3">
      <c r="C789" s="265"/>
    </row>
    <row r="790" spans="3:3" x14ac:dyDescent="0.3">
      <c r="C790" s="265"/>
    </row>
    <row r="791" spans="3:3" x14ac:dyDescent="0.3">
      <c r="C791" s="265"/>
    </row>
    <row r="792" spans="3:3" x14ac:dyDescent="0.3">
      <c r="C792" s="265"/>
    </row>
    <row r="793" spans="3:3" x14ac:dyDescent="0.3">
      <c r="C793" s="265"/>
    </row>
    <row r="794" spans="3:3" x14ac:dyDescent="0.3">
      <c r="C794" s="265"/>
    </row>
    <row r="795" spans="3:3" x14ac:dyDescent="0.3">
      <c r="C795" s="265"/>
    </row>
    <row r="796" spans="3:3" x14ac:dyDescent="0.3">
      <c r="C796" s="265"/>
    </row>
    <row r="797" spans="3:3" x14ac:dyDescent="0.3">
      <c r="C797" s="265"/>
    </row>
    <row r="798" spans="3:3" x14ac:dyDescent="0.3">
      <c r="C798" s="265"/>
    </row>
    <row r="799" spans="3:3" x14ac:dyDescent="0.3">
      <c r="C799" s="265"/>
    </row>
    <row r="800" spans="3:3" x14ac:dyDescent="0.3">
      <c r="C800" s="265"/>
    </row>
    <row r="801" spans="3:3" x14ac:dyDescent="0.3">
      <c r="C801" s="265"/>
    </row>
    <row r="802" spans="3:3" x14ac:dyDescent="0.3">
      <c r="C802" s="265"/>
    </row>
    <row r="803" spans="3:3" x14ac:dyDescent="0.3">
      <c r="C803" s="265"/>
    </row>
    <row r="804" spans="3:3" x14ac:dyDescent="0.3">
      <c r="C804" s="265"/>
    </row>
    <row r="805" spans="3:3" x14ac:dyDescent="0.3">
      <c r="C805" s="265"/>
    </row>
    <row r="806" spans="3:3" x14ac:dyDescent="0.3">
      <c r="C806" s="265"/>
    </row>
    <row r="807" spans="3:3" x14ac:dyDescent="0.3">
      <c r="C807" s="265"/>
    </row>
    <row r="808" spans="3:3" x14ac:dyDescent="0.3">
      <c r="C808" s="265"/>
    </row>
    <row r="809" spans="3:3" x14ac:dyDescent="0.3">
      <c r="C809" s="265"/>
    </row>
    <row r="810" spans="3:3" x14ac:dyDescent="0.3">
      <c r="C810" s="265"/>
    </row>
    <row r="811" spans="3:3" x14ac:dyDescent="0.3">
      <c r="C811" s="265"/>
    </row>
    <row r="812" spans="3:3" x14ac:dyDescent="0.3">
      <c r="C812" s="265"/>
    </row>
    <row r="813" spans="3:3" x14ac:dyDescent="0.3">
      <c r="C813" s="265"/>
    </row>
    <row r="814" spans="3:3" x14ac:dyDescent="0.3">
      <c r="C814" s="265"/>
    </row>
    <row r="815" spans="3:3" x14ac:dyDescent="0.3">
      <c r="C815" s="265"/>
    </row>
    <row r="816" spans="3:3" x14ac:dyDescent="0.3">
      <c r="C816" s="265"/>
    </row>
    <row r="817" spans="3:3" x14ac:dyDescent="0.3">
      <c r="C817" s="265"/>
    </row>
    <row r="818" spans="3:3" x14ac:dyDescent="0.3">
      <c r="C818" s="265"/>
    </row>
    <row r="819" spans="3:3" x14ac:dyDescent="0.3">
      <c r="C819" s="265"/>
    </row>
    <row r="820" spans="3:3" x14ac:dyDescent="0.3">
      <c r="C820" s="265"/>
    </row>
    <row r="821" spans="3:3" x14ac:dyDescent="0.3">
      <c r="C821" s="265"/>
    </row>
    <row r="822" spans="3:3" x14ac:dyDescent="0.3">
      <c r="C822" s="265"/>
    </row>
    <row r="823" spans="3:3" x14ac:dyDescent="0.3">
      <c r="C823" s="265"/>
    </row>
    <row r="824" spans="3:3" x14ac:dyDescent="0.3">
      <c r="C824" s="265"/>
    </row>
    <row r="825" spans="3:3" x14ac:dyDescent="0.3">
      <c r="C825" s="265"/>
    </row>
    <row r="826" spans="3:3" x14ac:dyDescent="0.3">
      <c r="C826" s="265"/>
    </row>
    <row r="827" spans="3:3" x14ac:dyDescent="0.3">
      <c r="C827" s="265"/>
    </row>
    <row r="828" spans="3:3" x14ac:dyDescent="0.3">
      <c r="C828" s="265"/>
    </row>
    <row r="829" spans="3:3" x14ac:dyDescent="0.3">
      <c r="C829" s="265"/>
    </row>
    <row r="830" spans="3:3" x14ac:dyDescent="0.3">
      <c r="C830" s="265"/>
    </row>
    <row r="831" spans="3:3" x14ac:dyDescent="0.3">
      <c r="C831" s="265"/>
    </row>
    <row r="832" spans="3:3" x14ac:dyDescent="0.3">
      <c r="C832" s="265"/>
    </row>
    <row r="833" spans="3:3" x14ac:dyDescent="0.3">
      <c r="C833" s="265"/>
    </row>
    <row r="834" spans="3:3" x14ac:dyDescent="0.3">
      <c r="C834" s="265"/>
    </row>
    <row r="835" spans="3:3" x14ac:dyDescent="0.3">
      <c r="C835" s="265"/>
    </row>
    <row r="836" spans="3:3" x14ac:dyDescent="0.3">
      <c r="C836" s="265"/>
    </row>
    <row r="837" spans="3:3" x14ac:dyDescent="0.3">
      <c r="C837" s="265"/>
    </row>
    <row r="838" spans="3:3" x14ac:dyDescent="0.3">
      <c r="C838" s="265"/>
    </row>
    <row r="839" spans="3:3" x14ac:dyDescent="0.3">
      <c r="C839" s="265"/>
    </row>
    <row r="840" spans="3:3" x14ac:dyDescent="0.3">
      <c r="C840" s="265"/>
    </row>
    <row r="841" spans="3:3" x14ac:dyDescent="0.3">
      <c r="C841" s="265"/>
    </row>
    <row r="842" spans="3:3" x14ac:dyDescent="0.3">
      <c r="C842" s="265"/>
    </row>
    <row r="843" spans="3:3" x14ac:dyDescent="0.3">
      <c r="C843" s="265"/>
    </row>
    <row r="844" spans="3:3" x14ac:dyDescent="0.3">
      <c r="C844" s="265"/>
    </row>
    <row r="845" spans="3:3" x14ac:dyDescent="0.3">
      <c r="C845" s="265"/>
    </row>
    <row r="846" spans="3:3" x14ac:dyDescent="0.3">
      <c r="C846" s="265"/>
    </row>
    <row r="847" spans="3:3" x14ac:dyDescent="0.3">
      <c r="C847" s="265"/>
    </row>
    <row r="848" spans="3:3" x14ac:dyDescent="0.3">
      <c r="C848" s="265"/>
    </row>
    <row r="849" spans="3:3" x14ac:dyDescent="0.3">
      <c r="C849" s="265"/>
    </row>
    <row r="850" spans="3:3" x14ac:dyDescent="0.3">
      <c r="C850" s="265"/>
    </row>
    <row r="851" spans="3:3" x14ac:dyDescent="0.3">
      <c r="C851" s="265"/>
    </row>
    <row r="852" spans="3:3" x14ac:dyDescent="0.3">
      <c r="C852" s="265"/>
    </row>
    <row r="853" spans="3:3" x14ac:dyDescent="0.3">
      <c r="C853" s="265"/>
    </row>
    <row r="854" spans="3:3" x14ac:dyDescent="0.3">
      <c r="C854" s="265"/>
    </row>
    <row r="855" spans="3:3" x14ac:dyDescent="0.3">
      <c r="C855" s="265"/>
    </row>
    <row r="856" spans="3:3" x14ac:dyDescent="0.3">
      <c r="C856" s="265"/>
    </row>
    <row r="857" spans="3:3" x14ac:dyDescent="0.3">
      <c r="C857" s="265"/>
    </row>
    <row r="858" spans="3:3" x14ac:dyDescent="0.3">
      <c r="C858" s="265"/>
    </row>
    <row r="859" spans="3:3" x14ac:dyDescent="0.3">
      <c r="C859" s="265"/>
    </row>
    <row r="860" spans="3:3" x14ac:dyDescent="0.3">
      <c r="C860" s="265"/>
    </row>
    <row r="861" spans="3:3" x14ac:dyDescent="0.3">
      <c r="C861" s="265"/>
    </row>
    <row r="862" spans="3:3" x14ac:dyDescent="0.3">
      <c r="C862" s="265"/>
    </row>
    <row r="863" spans="3:3" x14ac:dyDescent="0.3">
      <c r="C863" s="265"/>
    </row>
    <row r="864" spans="3:3" x14ac:dyDescent="0.3">
      <c r="C864" s="265"/>
    </row>
    <row r="865" spans="3:3" x14ac:dyDescent="0.3">
      <c r="C865" s="265"/>
    </row>
    <row r="866" spans="3:3" x14ac:dyDescent="0.3">
      <c r="C866" s="265"/>
    </row>
    <row r="867" spans="3:3" x14ac:dyDescent="0.3">
      <c r="C867" s="265"/>
    </row>
    <row r="868" spans="3:3" x14ac:dyDescent="0.3">
      <c r="C868" s="265"/>
    </row>
    <row r="869" spans="3:3" x14ac:dyDescent="0.3">
      <c r="C869" s="265"/>
    </row>
    <row r="870" spans="3:3" x14ac:dyDescent="0.3">
      <c r="C870" s="265"/>
    </row>
    <row r="871" spans="3:3" x14ac:dyDescent="0.3">
      <c r="C871" s="265"/>
    </row>
    <row r="872" spans="3:3" x14ac:dyDescent="0.3">
      <c r="C872" s="265"/>
    </row>
    <row r="873" spans="3:3" x14ac:dyDescent="0.3">
      <c r="C873" s="265"/>
    </row>
    <row r="874" spans="3:3" x14ac:dyDescent="0.3">
      <c r="C874" s="265"/>
    </row>
    <row r="875" spans="3:3" x14ac:dyDescent="0.3">
      <c r="C875" s="265"/>
    </row>
    <row r="876" spans="3:3" x14ac:dyDescent="0.3">
      <c r="C876" s="265"/>
    </row>
    <row r="877" spans="3:3" x14ac:dyDescent="0.3">
      <c r="C877" s="265"/>
    </row>
    <row r="878" spans="3:3" x14ac:dyDescent="0.3">
      <c r="C878" s="265"/>
    </row>
    <row r="879" spans="3:3" x14ac:dyDescent="0.3">
      <c r="C879" s="265"/>
    </row>
    <row r="880" spans="3:3" x14ac:dyDescent="0.3">
      <c r="C880" s="265"/>
    </row>
    <row r="881" spans="3:3" x14ac:dyDescent="0.3">
      <c r="C881" s="265"/>
    </row>
    <row r="882" spans="3:3" x14ac:dyDescent="0.3">
      <c r="C882" s="265"/>
    </row>
    <row r="883" spans="3:3" x14ac:dyDescent="0.3">
      <c r="C883" s="265"/>
    </row>
    <row r="884" spans="3:3" x14ac:dyDescent="0.3">
      <c r="C884" s="265"/>
    </row>
    <row r="885" spans="3:3" x14ac:dyDescent="0.3">
      <c r="C885" s="265"/>
    </row>
    <row r="886" spans="3:3" x14ac:dyDescent="0.3">
      <c r="C886" s="265"/>
    </row>
    <row r="887" spans="3:3" x14ac:dyDescent="0.3">
      <c r="C887" s="265"/>
    </row>
    <row r="888" spans="3:3" x14ac:dyDescent="0.3">
      <c r="C888" s="265"/>
    </row>
    <row r="889" spans="3:3" x14ac:dyDescent="0.3">
      <c r="C889" s="265"/>
    </row>
    <row r="890" spans="3:3" x14ac:dyDescent="0.3">
      <c r="C890" s="265"/>
    </row>
    <row r="891" spans="3:3" x14ac:dyDescent="0.3">
      <c r="C891" s="265"/>
    </row>
    <row r="892" spans="3:3" x14ac:dyDescent="0.3">
      <c r="C892" s="265"/>
    </row>
    <row r="893" spans="3:3" x14ac:dyDescent="0.3">
      <c r="C893" s="265"/>
    </row>
    <row r="894" spans="3:3" x14ac:dyDescent="0.3">
      <c r="C894" s="265"/>
    </row>
    <row r="895" spans="3:3" x14ac:dyDescent="0.3">
      <c r="C895" s="265"/>
    </row>
    <row r="896" spans="3:3" x14ac:dyDescent="0.3">
      <c r="C896" s="265"/>
    </row>
    <row r="897" spans="3:3" x14ac:dyDescent="0.3">
      <c r="C897" s="265"/>
    </row>
    <row r="898" spans="3:3" x14ac:dyDescent="0.3">
      <c r="C898" s="265"/>
    </row>
    <row r="899" spans="3:3" x14ac:dyDescent="0.3">
      <c r="C899" s="265"/>
    </row>
    <row r="900" spans="3:3" x14ac:dyDescent="0.3">
      <c r="C900" s="265"/>
    </row>
    <row r="901" spans="3:3" x14ac:dyDescent="0.3">
      <c r="C901" s="265"/>
    </row>
    <row r="902" spans="3:3" x14ac:dyDescent="0.3">
      <c r="C902" s="265"/>
    </row>
    <row r="903" spans="3:3" x14ac:dyDescent="0.3">
      <c r="C903" s="265"/>
    </row>
    <row r="904" spans="3:3" x14ac:dyDescent="0.3">
      <c r="C904" s="265"/>
    </row>
    <row r="905" spans="3:3" x14ac:dyDescent="0.3">
      <c r="C905" s="265"/>
    </row>
    <row r="906" spans="3:3" x14ac:dyDescent="0.3">
      <c r="C906" s="265"/>
    </row>
    <row r="907" spans="3:3" x14ac:dyDescent="0.3">
      <c r="C907" s="265"/>
    </row>
    <row r="908" spans="3:3" x14ac:dyDescent="0.3">
      <c r="C908" s="265"/>
    </row>
    <row r="909" spans="3:3" x14ac:dyDescent="0.3">
      <c r="C909" s="265"/>
    </row>
    <row r="910" spans="3:3" x14ac:dyDescent="0.3">
      <c r="C910" s="265"/>
    </row>
    <row r="911" spans="3:3" x14ac:dyDescent="0.3">
      <c r="C911" s="265"/>
    </row>
    <row r="912" spans="3:3" x14ac:dyDescent="0.3">
      <c r="C912" s="265"/>
    </row>
    <row r="913" spans="3:3" x14ac:dyDescent="0.3">
      <c r="C913" s="265"/>
    </row>
    <row r="914" spans="3:3" x14ac:dyDescent="0.3">
      <c r="C914" s="265"/>
    </row>
    <row r="915" spans="3:3" x14ac:dyDescent="0.3">
      <c r="C915" s="265"/>
    </row>
    <row r="916" spans="3:3" x14ac:dyDescent="0.3">
      <c r="C916" s="265"/>
    </row>
    <row r="917" spans="3:3" x14ac:dyDescent="0.3">
      <c r="C917" s="265"/>
    </row>
    <row r="918" spans="3:3" x14ac:dyDescent="0.3">
      <c r="C918" s="265"/>
    </row>
    <row r="919" spans="3:3" x14ac:dyDescent="0.3">
      <c r="C919" s="265"/>
    </row>
    <row r="920" spans="3:3" x14ac:dyDescent="0.3">
      <c r="C920" s="265"/>
    </row>
    <row r="921" spans="3:3" x14ac:dyDescent="0.3">
      <c r="C921" s="265"/>
    </row>
    <row r="922" spans="3:3" x14ac:dyDescent="0.3">
      <c r="C922" s="265"/>
    </row>
    <row r="923" spans="3:3" x14ac:dyDescent="0.3">
      <c r="C923" s="265"/>
    </row>
    <row r="924" spans="3:3" x14ac:dyDescent="0.3">
      <c r="C924" s="265"/>
    </row>
    <row r="925" spans="3:3" x14ac:dyDescent="0.3">
      <c r="C925" s="265"/>
    </row>
    <row r="926" spans="3:3" x14ac:dyDescent="0.3">
      <c r="C926" s="265"/>
    </row>
    <row r="927" spans="3:3" x14ac:dyDescent="0.3">
      <c r="C927" s="265"/>
    </row>
    <row r="928" spans="3:3" x14ac:dyDescent="0.3">
      <c r="C928" s="265"/>
    </row>
    <row r="929" spans="3:3" x14ac:dyDescent="0.3">
      <c r="C929" s="265"/>
    </row>
    <row r="930" spans="3:3" x14ac:dyDescent="0.3">
      <c r="C930" s="265"/>
    </row>
    <row r="931" spans="3:3" x14ac:dyDescent="0.3">
      <c r="C931" s="265"/>
    </row>
    <row r="932" spans="3:3" x14ac:dyDescent="0.3">
      <c r="C932" s="265"/>
    </row>
    <row r="933" spans="3:3" x14ac:dyDescent="0.3">
      <c r="C933" s="265"/>
    </row>
    <row r="934" spans="3:3" x14ac:dyDescent="0.3">
      <c r="C934" s="265"/>
    </row>
    <row r="935" spans="3:3" x14ac:dyDescent="0.3">
      <c r="C935" s="265"/>
    </row>
    <row r="936" spans="3:3" x14ac:dyDescent="0.3">
      <c r="C936" s="265"/>
    </row>
    <row r="937" spans="3:3" x14ac:dyDescent="0.3">
      <c r="C937" s="265"/>
    </row>
    <row r="938" spans="3:3" x14ac:dyDescent="0.3">
      <c r="C938" s="265"/>
    </row>
    <row r="939" spans="3:3" x14ac:dyDescent="0.3">
      <c r="C939" s="265"/>
    </row>
    <row r="940" spans="3:3" x14ac:dyDescent="0.3">
      <c r="C940" s="265"/>
    </row>
    <row r="941" spans="3:3" x14ac:dyDescent="0.3">
      <c r="C941" s="265"/>
    </row>
    <row r="942" spans="3:3" x14ac:dyDescent="0.3">
      <c r="C942" s="265"/>
    </row>
    <row r="943" spans="3:3" x14ac:dyDescent="0.3">
      <c r="C943" s="265"/>
    </row>
    <row r="944" spans="3:3" x14ac:dyDescent="0.3">
      <c r="C944" s="265"/>
    </row>
    <row r="945" spans="3:3" x14ac:dyDescent="0.3">
      <c r="C945" s="265"/>
    </row>
    <row r="946" spans="3:3" x14ac:dyDescent="0.3">
      <c r="C946" s="265"/>
    </row>
    <row r="947" spans="3:3" x14ac:dyDescent="0.3">
      <c r="C947" s="265"/>
    </row>
    <row r="948" spans="3:3" x14ac:dyDescent="0.3">
      <c r="C948" s="265"/>
    </row>
    <row r="949" spans="3:3" x14ac:dyDescent="0.3">
      <c r="C949" s="265"/>
    </row>
    <row r="950" spans="3:3" x14ac:dyDescent="0.3">
      <c r="C950" s="265"/>
    </row>
    <row r="951" spans="3:3" x14ac:dyDescent="0.3">
      <c r="C951" s="265"/>
    </row>
    <row r="952" spans="3:3" x14ac:dyDescent="0.3">
      <c r="C952" s="265"/>
    </row>
    <row r="953" spans="3:3" x14ac:dyDescent="0.3">
      <c r="C953" s="265"/>
    </row>
    <row r="954" spans="3:3" x14ac:dyDescent="0.3">
      <c r="C954" s="265"/>
    </row>
    <row r="955" spans="3:3" x14ac:dyDescent="0.3">
      <c r="C955" s="265"/>
    </row>
    <row r="956" spans="3:3" x14ac:dyDescent="0.3">
      <c r="C956" s="265"/>
    </row>
    <row r="957" spans="3:3" x14ac:dyDescent="0.3">
      <c r="C957" s="265"/>
    </row>
    <row r="958" spans="3:3" x14ac:dyDescent="0.3">
      <c r="C958" s="265"/>
    </row>
    <row r="959" spans="3:3" x14ac:dyDescent="0.3">
      <c r="C959" s="265"/>
    </row>
    <row r="960" spans="3:3" x14ac:dyDescent="0.3">
      <c r="C960" s="265"/>
    </row>
    <row r="961" spans="3:3" x14ac:dyDescent="0.3">
      <c r="C961" s="265"/>
    </row>
    <row r="962" spans="3:3" x14ac:dyDescent="0.3">
      <c r="C962" s="265"/>
    </row>
    <row r="963" spans="3:3" x14ac:dyDescent="0.3">
      <c r="C963" s="265"/>
    </row>
    <row r="964" spans="3:3" x14ac:dyDescent="0.3">
      <c r="C964" s="265"/>
    </row>
    <row r="965" spans="3:3" x14ac:dyDescent="0.3">
      <c r="C965" s="265"/>
    </row>
    <row r="966" spans="3:3" x14ac:dyDescent="0.3">
      <c r="C966" s="265"/>
    </row>
    <row r="967" spans="3:3" x14ac:dyDescent="0.3">
      <c r="C967" s="265"/>
    </row>
    <row r="968" spans="3:3" x14ac:dyDescent="0.3">
      <c r="C968" s="265"/>
    </row>
    <row r="969" spans="3:3" x14ac:dyDescent="0.3">
      <c r="C969" s="265"/>
    </row>
    <row r="970" spans="3:3" x14ac:dyDescent="0.3">
      <c r="C970" s="265"/>
    </row>
    <row r="971" spans="3:3" x14ac:dyDescent="0.3">
      <c r="C971" s="265"/>
    </row>
    <row r="972" spans="3:3" x14ac:dyDescent="0.3">
      <c r="C972" s="265"/>
    </row>
    <row r="973" spans="3:3" x14ac:dyDescent="0.3">
      <c r="C973" s="265"/>
    </row>
    <row r="974" spans="3:3" x14ac:dyDescent="0.3">
      <c r="C974" s="265"/>
    </row>
    <row r="975" spans="3:3" x14ac:dyDescent="0.3">
      <c r="C975" s="265"/>
    </row>
    <row r="976" spans="3:3" x14ac:dyDescent="0.3">
      <c r="C976" s="265"/>
    </row>
    <row r="977" spans="3:3" x14ac:dyDescent="0.3">
      <c r="C977" s="265"/>
    </row>
    <row r="978" spans="3:3" x14ac:dyDescent="0.3">
      <c r="C978" s="265"/>
    </row>
    <row r="979" spans="3:3" x14ac:dyDescent="0.3">
      <c r="C979" s="265"/>
    </row>
    <row r="980" spans="3:3" x14ac:dyDescent="0.3">
      <c r="C980" s="265"/>
    </row>
    <row r="981" spans="3:3" x14ac:dyDescent="0.3">
      <c r="C981" s="265"/>
    </row>
    <row r="982" spans="3:3" x14ac:dyDescent="0.3">
      <c r="C982" s="265"/>
    </row>
    <row r="983" spans="3:3" x14ac:dyDescent="0.3">
      <c r="C983" s="265"/>
    </row>
    <row r="984" spans="3:3" x14ac:dyDescent="0.3">
      <c r="C984" s="265"/>
    </row>
    <row r="985" spans="3:3" x14ac:dyDescent="0.3">
      <c r="C985" s="265"/>
    </row>
    <row r="986" spans="3:3" x14ac:dyDescent="0.3">
      <c r="C986" s="265"/>
    </row>
    <row r="987" spans="3:3" x14ac:dyDescent="0.3">
      <c r="C987" s="265"/>
    </row>
    <row r="988" spans="3:3" x14ac:dyDescent="0.3">
      <c r="C988" s="265"/>
    </row>
    <row r="989" spans="3:3" x14ac:dyDescent="0.3">
      <c r="C989" s="265"/>
    </row>
    <row r="990" spans="3:3" x14ac:dyDescent="0.3">
      <c r="C990" s="265"/>
    </row>
    <row r="991" spans="3:3" x14ac:dyDescent="0.3">
      <c r="C991" s="265"/>
    </row>
    <row r="992" spans="3:3" x14ac:dyDescent="0.3">
      <c r="C992" s="265"/>
    </row>
    <row r="993" spans="3:3" x14ac:dyDescent="0.3">
      <c r="C993" s="265"/>
    </row>
    <row r="994" spans="3:3" x14ac:dyDescent="0.3">
      <c r="C994" s="265"/>
    </row>
    <row r="995" spans="3:3" x14ac:dyDescent="0.3">
      <c r="C995" s="265"/>
    </row>
    <row r="996" spans="3:3" x14ac:dyDescent="0.3">
      <c r="C996" s="265"/>
    </row>
    <row r="997" spans="3:3" x14ac:dyDescent="0.3">
      <c r="C997" s="265"/>
    </row>
    <row r="998" spans="3:3" x14ac:dyDescent="0.3">
      <c r="C998" s="265"/>
    </row>
    <row r="999" spans="3:3" x14ac:dyDescent="0.3">
      <c r="C999" s="265"/>
    </row>
  </sheetData>
  <autoFilter ref="A1:H24" xr:uid="{6E043B89-60E6-4362-A6B7-D2324202873B}">
    <sortState xmlns:xlrd2="http://schemas.microsoft.com/office/spreadsheetml/2017/richdata2" ref="A2:H24">
      <sortCondition ref="A2:A24"/>
    </sortState>
  </autoFilter>
  <conditionalFormatting sqref="C2:C999">
    <cfRule type="expression" dxfId="18" priority="1">
      <formula>EXACT("Учебные пособия",C2)</formula>
    </cfRule>
    <cfRule type="expression" dxfId="17" priority="2">
      <formula>EXACT("Техника безопасности",C2)</formula>
    </cfRule>
    <cfRule type="expression" dxfId="16" priority="3">
      <formula>EXACT("Охрана труда",C2)</formula>
    </cfRule>
    <cfRule type="expression" dxfId="15" priority="4">
      <formula>EXACT("Программное обеспечение",C2)</formula>
    </cfRule>
    <cfRule type="expression" dxfId="14" priority="5">
      <formula>EXACT("Оборудование IT",C2)</formula>
    </cfRule>
    <cfRule type="expression" dxfId="13" priority="6">
      <formula>EXACT("Мебель",C2)</formula>
    </cfRule>
    <cfRule type="expression" dxfId="12" priority="7">
      <formula>EXACT("Оборудование",C2)</formula>
    </cfRule>
  </conditionalFormatting>
  <conditionalFormatting sqref="F9:F10">
    <cfRule type="cellIs" dxfId="11" priority="8" operator="notEqual">
      <formula>OFFSET(F9,0,-2)</formula>
    </cfRule>
  </conditionalFormatting>
  <conditionalFormatting sqref="G2:G24">
    <cfRule type="colorScale" priority="338">
      <colorScale>
        <cfvo type="min"/>
        <cfvo type="percentile" val="50"/>
        <cfvo type="max"/>
        <color rgb="FFF8696B"/>
        <color rgb="FFFFEB84"/>
        <color rgb="FF63BE7B"/>
      </colorScale>
    </cfRule>
  </conditionalFormatting>
  <conditionalFormatting sqref="H2:H24">
    <cfRule type="cellIs" dxfId="10" priority="41" operator="equal">
      <formula>"Вариативная часть"</formula>
    </cfRule>
    <cfRule type="cellIs" dxfId="9" priority="42" operator="equal">
      <formula>"Базовая часть"</formula>
    </cfRule>
  </conditionalFormatting>
  <dataValidations count="3">
    <dataValidation type="list" allowBlank="1" showInputMessage="1" showErrorMessage="1" sqref="H2:H24"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D9:F10 A2:B24" xr:uid="{5A19B7AC-6DCD-40EA-B876-5D443306C364}"/>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2293613-7CB4-40CA-A08E-CF60D4886B83}">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7"/>
  <sheetViews>
    <sheetView workbookViewId="0">
      <selection activeCell="B60" sqref="B60"/>
    </sheetView>
  </sheetViews>
  <sheetFormatPr defaultColWidth="9.109375" defaultRowHeight="15.6" x14ac:dyDescent="0.3"/>
  <cols>
    <col min="1" max="1" width="22" style="47" customWidth="1"/>
    <col min="2" max="2" width="19.88671875" style="47" customWidth="1"/>
    <col min="3" max="3" width="54.88671875" style="47" customWidth="1"/>
    <col min="4" max="4" width="8.109375" style="47" bestFit="1" customWidth="1"/>
    <col min="5" max="5" width="49.33203125" style="47" customWidth="1"/>
    <col min="6" max="6" width="68.5546875" style="47" customWidth="1"/>
    <col min="7" max="7" width="31.44140625" style="47" customWidth="1"/>
    <col min="8" max="8" width="101.5546875" style="47" customWidth="1"/>
    <col min="9" max="16384" width="9.109375" style="47"/>
  </cols>
  <sheetData>
    <row r="1" spans="1:8" x14ac:dyDescent="0.3">
      <c r="A1" s="65" t="s">
        <v>66</v>
      </c>
      <c r="B1" s="65" t="s">
        <v>60</v>
      </c>
      <c r="C1" s="65" t="s">
        <v>61</v>
      </c>
      <c r="D1" s="66" t="s">
        <v>68</v>
      </c>
      <c r="E1" s="65" t="s">
        <v>46</v>
      </c>
      <c r="F1" s="65" t="s">
        <v>62</v>
      </c>
      <c r="G1" s="65" t="s">
        <v>63</v>
      </c>
      <c r="H1" s="47" t="str">
        <f>_xlfn.TEXTJOIN("
",TRUE,F2:F99)</f>
        <v>31.02.01 Лечебное дело
31.02.01 Лечебное дело
31.02.01 Лечебное дело
31.02.02 Акушерское дело
34.02.01 Сестринское дело
31.02.01 Лечебное дело
31.02.01 Лечебное дело
34.02.01 Сестринское дело
31.02.01 Лечебное дело</v>
      </c>
    </row>
    <row r="2" spans="1:8" ht="27.6" x14ac:dyDescent="0.3">
      <c r="A2" s="67" t="s">
        <v>71</v>
      </c>
      <c r="B2" s="68" t="s">
        <v>72</v>
      </c>
      <c r="C2" s="68" t="s">
        <v>73</v>
      </c>
      <c r="D2" s="69">
        <v>1</v>
      </c>
      <c r="E2" s="70" t="s">
        <v>74</v>
      </c>
      <c r="F2" s="71" t="s">
        <v>75</v>
      </c>
      <c r="G2" s="72" t="s">
        <v>76</v>
      </c>
    </row>
    <row r="3" spans="1:8" ht="27.6" x14ac:dyDescent="0.3">
      <c r="A3" s="67" t="s">
        <v>71</v>
      </c>
      <c r="B3" s="73" t="s">
        <v>77</v>
      </c>
      <c r="C3" s="73" t="s">
        <v>78</v>
      </c>
      <c r="D3" s="69">
        <v>12</v>
      </c>
      <c r="E3" s="70" t="s">
        <v>79</v>
      </c>
      <c r="F3" s="71" t="s">
        <v>75</v>
      </c>
      <c r="G3" s="72" t="s">
        <v>76</v>
      </c>
    </row>
    <row r="4" spans="1:8" ht="41.4" x14ac:dyDescent="0.3">
      <c r="A4" s="67" t="s">
        <v>71</v>
      </c>
      <c r="B4" s="74" t="s">
        <v>80</v>
      </c>
      <c r="C4" s="74" t="s">
        <v>81</v>
      </c>
      <c r="D4" s="69">
        <v>6</v>
      </c>
      <c r="E4" s="70" t="s">
        <v>76</v>
      </c>
      <c r="F4" s="71" t="s">
        <v>82</v>
      </c>
      <c r="G4" s="72" t="s">
        <v>76</v>
      </c>
    </row>
    <row r="5" spans="1:8" ht="27.6" x14ac:dyDescent="0.3">
      <c r="A5" s="67" t="s">
        <v>71</v>
      </c>
      <c r="B5" s="75" t="s">
        <v>83</v>
      </c>
      <c r="C5" s="75" t="s">
        <v>84</v>
      </c>
      <c r="D5" s="69">
        <v>1</v>
      </c>
      <c r="E5" s="70" t="s">
        <v>85</v>
      </c>
      <c r="F5" s="71" t="s">
        <v>75</v>
      </c>
      <c r="G5" s="72" t="s">
        <v>76</v>
      </c>
    </row>
    <row r="6" spans="1:8" ht="27.6" x14ac:dyDescent="0.3">
      <c r="A6" s="67" t="s">
        <v>71</v>
      </c>
      <c r="B6" s="76" t="s">
        <v>86</v>
      </c>
      <c r="C6" s="76" t="s">
        <v>87</v>
      </c>
      <c r="D6" s="69">
        <v>4</v>
      </c>
      <c r="E6" s="70" t="s">
        <v>88</v>
      </c>
      <c r="F6" s="71" t="s">
        <v>89</v>
      </c>
      <c r="G6" s="72" t="s">
        <v>76</v>
      </c>
    </row>
    <row r="7" spans="1:8" x14ac:dyDescent="0.3">
      <c r="A7" s="67" t="s">
        <v>71</v>
      </c>
      <c r="B7" s="77" t="s">
        <v>90</v>
      </c>
      <c r="C7" s="77" t="s">
        <v>91</v>
      </c>
      <c r="D7" s="69">
        <v>5</v>
      </c>
      <c r="E7" s="70" t="s">
        <v>76</v>
      </c>
      <c r="F7" s="71" t="s">
        <v>75</v>
      </c>
      <c r="G7" s="72" t="s">
        <v>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508"/>
  <sheetViews>
    <sheetView topLeftCell="A484" workbookViewId="0">
      <selection activeCell="B60" sqref="B60"/>
    </sheetView>
  </sheetViews>
  <sheetFormatPr defaultRowHeight="14.4" x14ac:dyDescent="0.3"/>
  <cols>
    <col min="1" max="1" width="5.109375" customWidth="1"/>
    <col min="2" max="2" width="58.44140625" customWidth="1"/>
    <col min="3" max="3" width="30.109375" customWidth="1"/>
    <col min="4" max="4" width="22" customWidth="1"/>
    <col min="5" max="5" width="15.5546875" customWidth="1"/>
    <col min="6" max="6" width="14.88671875" customWidth="1"/>
    <col min="7" max="7" width="14.44140625" customWidth="1"/>
    <col min="8" max="8" width="19.109375" customWidth="1"/>
  </cols>
  <sheetData>
    <row r="1" spans="1:8" ht="21.6" thickBot="1" x14ac:dyDescent="0.35">
      <c r="A1" s="332" t="s">
        <v>92</v>
      </c>
      <c r="B1" s="332"/>
      <c r="C1" s="332"/>
      <c r="D1" s="332"/>
      <c r="E1" s="332"/>
      <c r="F1" s="332"/>
      <c r="G1" s="332"/>
      <c r="H1" s="332"/>
    </row>
    <row r="2" spans="1:8" x14ac:dyDescent="0.3">
      <c r="A2" s="333" t="s">
        <v>93</v>
      </c>
      <c r="B2" s="334"/>
      <c r="C2" s="334"/>
      <c r="D2" s="334"/>
      <c r="E2" s="334"/>
      <c r="F2" s="334"/>
      <c r="G2" s="334"/>
      <c r="H2" s="335"/>
    </row>
    <row r="3" spans="1:8" x14ac:dyDescent="0.3">
      <c r="A3" s="336" t="s">
        <v>94</v>
      </c>
      <c r="B3" s="337"/>
      <c r="C3" s="337"/>
      <c r="D3" s="337"/>
      <c r="E3" s="337"/>
      <c r="F3" s="337"/>
      <c r="G3" s="337"/>
      <c r="H3" s="338"/>
    </row>
    <row r="4" spans="1:8" x14ac:dyDescent="0.3">
      <c r="A4" s="339" t="s">
        <v>95</v>
      </c>
      <c r="B4" s="337"/>
      <c r="C4" s="337"/>
      <c r="D4" s="337"/>
      <c r="E4" s="337"/>
      <c r="F4" s="337"/>
      <c r="G4" s="337"/>
      <c r="H4" s="338"/>
    </row>
    <row r="5" spans="1:8" x14ac:dyDescent="0.3">
      <c r="A5" s="339" t="s">
        <v>96</v>
      </c>
      <c r="B5" s="337"/>
      <c r="C5" s="337"/>
      <c r="D5" s="337"/>
      <c r="E5" s="337"/>
      <c r="F5" s="337"/>
      <c r="G5" s="337"/>
      <c r="H5" s="338"/>
    </row>
    <row r="6" spans="1:8" ht="21" x14ac:dyDescent="0.3">
      <c r="A6" s="340" t="s">
        <v>97</v>
      </c>
      <c r="B6" s="340"/>
      <c r="C6" s="340"/>
      <c r="D6" s="340"/>
      <c r="E6" s="340"/>
      <c r="F6" s="340"/>
      <c r="G6" s="340"/>
      <c r="H6" s="340"/>
    </row>
    <row r="7" spans="1:8" ht="21" x14ac:dyDescent="0.3">
      <c r="A7" s="350" t="s">
        <v>98</v>
      </c>
      <c r="B7" s="351"/>
      <c r="C7" s="352" t="s">
        <v>75</v>
      </c>
      <c r="D7" s="353"/>
      <c r="E7" s="353"/>
      <c r="F7" s="353"/>
      <c r="G7" s="353"/>
      <c r="H7" s="353"/>
    </row>
    <row r="8" spans="1:8" ht="21.6" thickBot="1" x14ac:dyDescent="0.35">
      <c r="A8" s="354" t="s">
        <v>12</v>
      </c>
      <c r="B8" s="355"/>
      <c r="C8" s="355"/>
      <c r="D8" s="355"/>
      <c r="E8" s="355"/>
      <c r="F8" s="355"/>
      <c r="G8" s="355"/>
      <c r="H8" s="355"/>
    </row>
    <row r="9" spans="1:8" x14ac:dyDescent="0.3">
      <c r="A9" s="356" t="s">
        <v>99</v>
      </c>
      <c r="B9" s="357"/>
      <c r="C9" s="357"/>
      <c r="D9" s="357"/>
      <c r="E9" s="357"/>
      <c r="F9" s="357"/>
      <c r="G9" s="357"/>
      <c r="H9" s="358"/>
    </row>
    <row r="10" spans="1:8" x14ac:dyDescent="0.3">
      <c r="A10" s="341" t="s">
        <v>100</v>
      </c>
      <c r="B10" s="342"/>
      <c r="C10" s="342"/>
      <c r="D10" s="342"/>
      <c r="E10" s="342"/>
      <c r="F10" s="342"/>
      <c r="G10" s="342"/>
      <c r="H10" s="343"/>
    </row>
    <row r="11" spans="1:8" x14ac:dyDescent="0.3">
      <c r="A11" s="341" t="s">
        <v>101</v>
      </c>
      <c r="B11" s="342"/>
      <c r="C11" s="342"/>
      <c r="D11" s="342"/>
      <c r="E11" s="342"/>
      <c r="F11" s="342"/>
      <c r="G11" s="342"/>
      <c r="H11" s="343"/>
    </row>
    <row r="12" spans="1:8" x14ac:dyDescent="0.3">
      <c r="A12" s="341" t="s">
        <v>102</v>
      </c>
      <c r="B12" s="342"/>
      <c r="C12" s="342"/>
      <c r="D12" s="342"/>
      <c r="E12" s="342"/>
      <c r="F12" s="342"/>
      <c r="G12" s="342"/>
      <c r="H12" s="343"/>
    </row>
    <row r="13" spans="1:8" x14ac:dyDescent="0.3">
      <c r="A13" s="341" t="s">
        <v>103</v>
      </c>
      <c r="B13" s="342"/>
      <c r="C13" s="342"/>
      <c r="D13" s="342"/>
      <c r="E13" s="342"/>
      <c r="F13" s="342"/>
      <c r="G13" s="342"/>
      <c r="H13" s="343"/>
    </row>
    <row r="14" spans="1:8" x14ac:dyDescent="0.3">
      <c r="A14" s="341" t="s">
        <v>104</v>
      </c>
      <c r="B14" s="342"/>
      <c r="C14" s="342"/>
      <c r="D14" s="342"/>
      <c r="E14" s="342"/>
      <c r="F14" s="342"/>
      <c r="G14" s="342"/>
      <c r="H14" s="343"/>
    </row>
    <row r="15" spans="1:8" x14ac:dyDescent="0.3">
      <c r="A15" s="344" t="s">
        <v>105</v>
      </c>
      <c r="B15" s="345"/>
      <c r="C15" s="345"/>
      <c r="D15" s="345"/>
      <c r="E15" s="345"/>
      <c r="F15" s="345"/>
      <c r="G15" s="345"/>
      <c r="H15" s="346"/>
    </row>
    <row r="16" spans="1:8" x14ac:dyDescent="0.3">
      <c r="A16" s="341" t="s">
        <v>106</v>
      </c>
      <c r="B16" s="342"/>
      <c r="C16" s="342"/>
      <c r="D16" s="342"/>
      <c r="E16" s="342"/>
      <c r="F16" s="342"/>
      <c r="G16" s="342"/>
      <c r="H16" s="343"/>
    </row>
    <row r="17" spans="1:8" ht="15" thickBot="1" x14ac:dyDescent="0.35">
      <c r="A17" s="347" t="s">
        <v>107</v>
      </c>
      <c r="B17" s="348"/>
      <c r="C17" s="348"/>
      <c r="D17" s="348"/>
      <c r="E17" s="348"/>
      <c r="F17" s="348"/>
      <c r="G17" s="348"/>
      <c r="H17" s="349"/>
    </row>
    <row r="18" spans="1:8" ht="27.6" x14ac:dyDescent="0.3">
      <c r="A18" s="78" t="s">
        <v>0</v>
      </c>
      <c r="B18" s="79" t="s">
        <v>1</v>
      </c>
      <c r="C18" s="176" t="s">
        <v>10</v>
      </c>
      <c r="D18" s="80" t="s">
        <v>2</v>
      </c>
      <c r="E18" s="80" t="s">
        <v>4</v>
      </c>
      <c r="F18" s="80" t="s">
        <v>3</v>
      </c>
      <c r="G18" s="80" t="s">
        <v>8</v>
      </c>
      <c r="H18" s="80" t="s">
        <v>108</v>
      </c>
    </row>
    <row r="19" spans="1:8" ht="27.6" x14ac:dyDescent="0.3">
      <c r="A19" s="81">
        <v>1</v>
      </c>
      <c r="B19" s="82" t="s">
        <v>109</v>
      </c>
      <c r="C19" s="177" t="s">
        <v>110</v>
      </c>
      <c r="D19" s="84" t="s">
        <v>7</v>
      </c>
      <c r="E19" s="84">
        <v>1</v>
      </c>
      <c r="F19" s="9" t="s">
        <v>111</v>
      </c>
      <c r="G19" s="84">
        <v>1</v>
      </c>
      <c r="H19" s="85" t="s">
        <v>112</v>
      </c>
    </row>
    <row r="20" spans="1:8" ht="27.6" x14ac:dyDescent="0.3">
      <c r="A20" s="80">
        <v>2</v>
      </c>
      <c r="B20" s="83" t="s">
        <v>113</v>
      </c>
      <c r="C20" s="177" t="s">
        <v>114</v>
      </c>
      <c r="D20" s="5" t="s">
        <v>11</v>
      </c>
      <c r="E20" s="84">
        <v>1</v>
      </c>
      <c r="F20" s="9" t="s">
        <v>111</v>
      </c>
      <c r="G20" s="84">
        <v>1</v>
      </c>
      <c r="H20" s="5" t="s">
        <v>112</v>
      </c>
    </row>
    <row r="21" spans="1:8" ht="15.6" x14ac:dyDescent="0.3">
      <c r="A21" s="80">
        <v>3</v>
      </c>
      <c r="B21" s="15" t="s">
        <v>115</v>
      </c>
      <c r="C21" s="177" t="s">
        <v>116</v>
      </c>
      <c r="D21" s="5" t="s">
        <v>11</v>
      </c>
      <c r="E21" s="84">
        <v>1</v>
      </c>
      <c r="F21" s="9" t="s">
        <v>111</v>
      </c>
      <c r="G21" s="84">
        <v>1</v>
      </c>
      <c r="H21" s="5" t="s">
        <v>112</v>
      </c>
    </row>
    <row r="22" spans="1:8" ht="27.6" x14ac:dyDescent="0.3">
      <c r="A22" s="80">
        <v>4</v>
      </c>
      <c r="B22" s="82" t="s">
        <v>117</v>
      </c>
      <c r="C22" s="177" t="s">
        <v>118</v>
      </c>
      <c r="D22" s="5" t="s">
        <v>11</v>
      </c>
      <c r="E22" s="84">
        <v>1</v>
      </c>
      <c r="F22" s="9" t="s">
        <v>111</v>
      </c>
      <c r="G22" s="84">
        <v>1</v>
      </c>
      <c r="H22" s="5" t="s">
        <v>112</v>
      </c>
    </row>
    <row r="23" spans="1:8" ht="27.6" x14ac:dyDescent="0.3">
      <c r="A23" s="80">
        <v>5</v>
      </c>
      <c r="B23" s="82" t="s">
        <v>119</v>
      </c>
      <c r="C23" s="177" t="s">
        <v>120</v>
      </c>
      <c r="D23" s="5" t="s">
        <v>11</v>
      </c>
      <c r="E23" s="84">
        <v>1</v>
      </c>
      <c r="F23" s="9" t="s">
        <v>111</v>
      </c>
      <c r="G23" s="84">
        <v>1</v>
      </c>
      <c r="H23" s="5" t="s">
        <v>112</v>
      </c>
    </row>
    <row r="24" spans="1:8" ht="27.6" x14ac:dyDescent="0.3">
      <c r="A24" s="80">
        <v>6</v>
      </c>
      <c r="B24" s="82" t="s">
        <v>121</v>
      </c>
      <c r="C24" s="177" t="s">
        <v>122</v>
      </c>
      <c r="D24" s="5" t="s">
        <v>11</v>
      </c>
      <c r="E24" s="84">
        <v>1</v>
      </c>
      <c r="F24" s="9" t="s">
        <v>111</v>
      </c>
      <c r="G24" s="84">
        <v>1</v>
      </c>
      <c r="H24" s="5" t="s">
        <v>112</v>
      </c>
    </row>
    <row r="25" spans="1:8" x14ac:dyDescent="0.3">
      <c r="A25" s="80">
        <v>7</v>
      </c>
      <c r="B25" s="86" t="s">
        <v>123</v>
      </c>
      <c r="C25" s="178" t="s">
        <v>124</v>
      </c>
      <c r="D25" s="5" t="s">
        <v>11</v>
      </c>
      <c r="E25" s="84">
        <v>1</v>
      </c>
      <c r="F25" s="9" t="s">
        <v>111</v>
      </c>
      <c r="G25" s="84">
        <v>1</v>
      </c>
      <c r="H25" s="5" t="s">
        <v>112</v>
      </c>
    </row>
    <row r="26" spans="1:8" x14ac:dyDescent="0.3">
      <c r="A26" s="80">
        <v>8</v>
      </c>
      <c r="B26" s="87" t="s">
        <v>125</v>
      </c>
      <c r="C26" s="177" t="s">
        <v>126</v>
      </c>
      <c r="D26" s="5" t="s">
        <v>11</v>
      </c>
      <c r="E26" s="88">
        <v>1</v>
      </c>
      <c r="F26" s="9" t="s">
        <v>111</v>
      </c>
      <c r="G26" s="5">
        <v>2</v>
      </c>
      <c r="H26" s="5" t="s">
        <v>112</v>
      </c>
    </row>
    <row r="27" spans="1:8" x14ac:dyDescent="0.3">
      <c r="A27" s="80">
        <v>9</v>
      </c>
      <c r="B27" s="82" t="s">
        <v>127</v>
      </c>
      <c r="C27" s="179" t="s">
        <v>128</v>
      </c>
      <c r="D27" s="5" t="s">
        <v>11</v>
      </c>
      <c r="E27" s="84">
        <v>1</v>
      </c>
      <c r="F27" s="9" t="s">
        <v>111</v>
      </c>
      <c r="G27" s="84">
        <v>1</v>
      </c>
      <c r="H27" s="5" t="s">
        <v>112</v>
      </c>
    </row>
    <row r="28" spans="1:8" x14ac:dyDescent="0.3">
      <c r="A28" s="80">
        <v>10</v>
      </c>
      <c r="B28" s="82" t="s">
        <v>129</v>
      </c>
      <c r="C28" s="179" t="s">
        <v>130</v>
      </c>
      <c r="D28" s="5" t="s">
        <v>11</v>
      </c>
      <c r="E28" s="84">
        <v>1</v>
      </c>
      <c r="F28" s="9" t="s">
        <v>111</v>
      </c>
      <c r="G28" s="84">
        <v>2</v>
      </c>
      <c r="H28" s="5" t="s">
        <v>112</v>
      </c>
    </row>
    <row r="29" spans="1:8" x14ac:dyDescent="0.3">
      <c r="A29" s="80">
        <v>11</v>
      </c>
      <c r="B29" s="82" t="s">
        <v>131</v>
      </c>
      <c r="C29" t="s">
        <v>132</v>
      </c>
      <c r="D29" s="5" t="s">
        <v>11</v>
      </c>
      <c r="E29" s="84">
        <v>1</v>
      </c>
      <c r="F29" s="9" t="s">
        <v>111</v>
      </c>
      <c r="G29" s="84">
        <v>1</v>
      </c>
      <c r="H29" s="5" t="s">
        <v>112</v>
      </c>
    </row>
    <row r="30" spans="1:8" x14ac:dyDescent="0.3">
      <c r="A30" s="80">
        <v>12</v>
      </c>
      <c r="B30" s="82" t="s">
        <v>133</v>
      </c>
      <c r="C30" s="177" t="s">
        <v>134</v>
      </c>
      <c r="D30" s="5" t="s">
        <v>11</v>
      </c>
      <c r="E30" s="84">
        <v>1</v>
      </c>
      <c r="F30" s="9" t="s">
        <v>111</v>
      </c>
      <c r="G30" s="84">
        <v>1</v>
      </c>
      <c r="H30" s="5" t="s">
        <v>112</v>
      </c>
    </row>
    <row r="31" spans="1:8" x14ac:dyDescent="0.3">
      <c r="A31" s="80">
        <v>13</v>
      </c>
      <c r="B31" s="82" t="s">
        <v>135</v>
      </c>
      <c r="C31" s="177" t="s">
        <v>136</v>
      </c>
      <c r="D31" s="5" t="s">
        <v>11</v>
      </c>
      <c r="E31" s="84">
        <v>1</v>
      </c>
      <c r="F31" s="9" t="s">
        <v>111</v>
      </c>
      <c r="G31" s="84">
        <v>1</v>
      </c>
      <c r="H31" s="5" t="s">
        <v>112</v>
      </c>
    </row>
    <row r="32" spans="1:8" x14ac:dyDescent="0.3">
      <c r="A32" s="80">
        <v>14</v>
      </c>
      <c r="B32" s="82" t="s">
        <v>137</v>
      </c>
      <c r="C32" s="177" t="s">
        <v>138</v>
      </c>
      <c r="D32" s="5" t="s">
        <v>11</v>
      </c>
      <c r="E32" s="84">
        <v>1</v>
      </c>
      <c r="F32" s="9" t="s">
        <v>6</v>
      </c>
      <c r="G32" s="84">
        <v>2</v>
      </c>
      <c r="H32" s="5" t="s">
        <v>112</v>
      </c>
    </row>
    <row r="33" spans="1:8" x14ac:dyDescent="0.3">
      <c r="A33" s="80">
        <v>15</v>
      </c>
      <c r="B33" s="82" t="s">
        <v>139</v>
      </c>
      <c r="C33" s="177" t="s">
        <v>140</v>
      </c>
      <c r="D33" s="5" t="s">
        <v>7</v>
      </c>
      <c r="E33" s="84">
        <v>1</v>
      </c>
      <c r="F33" s="9" t="s">
        <v>6</v>
      </c>
      <c r="G33" s="84">
        <v>2</v>
      </c>
      <c r="H33" s="5" t="s">
        <v>112</v>
      </c>
    </row>
    <row r="34" spans="1:8" x14ac:dyDescent="0.3">
      <c r="A34" s="81">
        <v>16</v>
      </c>
      <c r="B34" s="82" t="s">
        <v>141</v>
      </c>
      <c r="C34" s="178" t="s">
        <v>142</v>
      </c>
      <c r="D34" s="84" t="s">
        <v>7</v>
      </c>
      <c r="E34" s="48">
        <v>1</v>
      </c>
      <c r="F34" s="9" t="s">
        <v>111</v>
      </c>
      <c r="G34" s="48">
        <v>1</v>
      </c>
      <c r="H34" s="5" t="s">
        <v>112</v>
      </c>
    </row>
    <row r="35" spans="1:8" ht="21.6" thickBot="1" x14ac:dyDescent="0.35">
      <c r="A35" s="354" t="s">
        <v>143</v>
      </c>
      <c r="B35" s="355"/>
      <c r="C35" s="355"/>
      <c r="D35" s="355"/>
      <c r="E35" s="355"/>
      <c r="F35" s="355"/>
      <c r="G35" s="355"/>
      <c r="H35" s="355"/>
    </row>
    <row r="36" spans="1:8" x14ac:dyDescent="0.3">
      <c r="A36" s="356" t="s">
        <v>99</v>
      </c>
      <c r="B36" s="357"/>
      <c r="C36" s="357"/>
      <c r="D36" s="357"/>
      <c r="E36" s="357"/>
      <c r="F36" s="357"/>
      <c r="G36" s="357"/>
      <c r="H36" s="358"/>
    </row>
    <row r="37" spans="1:8" x14ac:dyDescent="0.3">
      <c r="A37" s="341" t="s">
        <v>144</v>
      </c>
      <c r="B37" s="342"/>
      <c r="C37" s="342"/>
      <c r="D37" s="342"/>
      <c r="E37" s="342"/>
      <c r="F37" s="342"/>
      <c r="G37" s="342"/>
      <c r="H37" s="343"/>
    </row>
    <row r="38" spans="1:8" x14ac:dyDescent="0.3">
      <c r="A38" s="341" t="s">
        <v>101</v>
      </c>
      <c r="B38" s="342"/>
      <c r="C38" s="342"/>
      <c r="D38" s="342"/>
      <c r="E38" s="342"/>
      <c r="F38" s="342"/>
      <c r="G38" s="342"/>
      <c r="H38" s="343"/>
    </row>
    <row r="39" spans="1:8" x14ac:dyDescent="0.3">
      <c r="A39" s="341" t="s">
        <v>145</v>
      </c>
      <c r="B39" s="342"/>
      <c r="C39" s="342"/>
      <c r="D39" s="342"/>
      <c r="E39" s="342"/>
      <c r="F39" s="342"/>
      <c r="G39" s="342"/>
      <c r="H39" s="343"/>
    </row>
    <row r="40" spans="1:8" x14ac:dyDescent="0.3">
      <c r="A40" s="341" t="s">
        <v>103</v>
      </c>
      <c r="B40" s="342"/>
      <c r="C40" s="342"/>
      <c r="D40" s="342"/>
      <c r="E40" s="342"/>
      <c r="F40" s="342"/>
      <c r="G40" s="342"/>
      <c r="H40" s="343"/>
    </row>
    <row r="41" spans="1:8" x14ac:dyDescent="0.3">
      <c r="A41" s="341" t="s">
        <v>146</v>
      </c>
      <c r="B41" s="342"/>
      <c r="C41" s="342"/>
      <c r="D41" s="342"/>
      <c r="E41" s="342"/>
      <c r="F41" s="342"/>
      <c r="G41" s="342"/>
      <c r="H41" s="343"/>
    </row>
    <row r="42" spans="1:8" x14ac:dyDescent="0.3">
      <c r="A42" s="344" t="s">
        <v>147</v>
      </c>
      <c r="B42" s="345"/>
      <c r="C42" s="345"/>
      <c r="D42" s="345"/>
      <c r="E42" s="345"/>
      <c r="F42" s="345"/>
      <c r="G42" s="345"/>
      <c r="H42" s="346"/>
    </row>
    <row r="43" spans="1:8" x14ac:dyDescent="0.3">
      <c r="A43" s="341" t="s">
        <v>106</v>
      </c>
      <c r="B43" s="342"/>
      <c r="C43" s="342"/>
      <c r="D43" s="342"/>
      <c r="E43" s="342"/>
      <c r="F43" s="342"/>
      <c r="G43" s="342"/>
      <c r="H43" s="343"/>
    </row>
    <row r="44" spans="1:8" ht="15" thickBot="1" x14ac:dyDescent="0.35">
      <c r="A44" s="347" t="s">
        <v>107</v>
      </c>
      <c r="B44" s="348"/>
      <c r="C44" s="348"/>
      <c r="D44" s="348"/>
      <c r="E44" s="348"/>
      <c r="F44" s="348"/>
      <c r="G44" s="348"/>
      <c r="H44" s="349"/>
    </row>
    <row r="45" spans="1:8" ht="27.6" x14ac:dyDescent="0.3">
      <c r="A45" s="72" t="s">
        <v>0</v>
      </c>
      <c r="B45" s="72" t="s">
        <v>1</v>
      </c>
      <c r="C45" s="176" t="s">
        <v>10</v>
      </c>
      <c r="D45" s="72" t="s">
        <v>2</v>
      </c>
      <c r="E45" s="72" t="s">
        <v>4</v>
      </c>
      <c r="F45" s="72" t="s">
        <v>3</v>
      </c>
      <c r="G45" s="72" t="s">
        <v>8</v>
      </c>
      <c r="H45" s="72" t="s">
        <v>108</v>
      </c>
    </row>
    <row r="46" spans="1:8" ht="27.6" x14ac:dyDescent="0.3">
      <c r="A46" s="80">
        <v>1</v>
      </c>
      <c r="B46" s="15" t="s">
        <v>148</v>
      </c>
      <c r="C46" s="177" t="s">
        <v>149</v>
      </c>
      <c r="D46" s="84" t="s">
        <v>150</v>
      </c>
      <c r="E46" s="84">
        <v>1</v>
      </c>
      <c r="F46" s="9" t="s">
        <v>151</v>
      </c>
      <c r="G46" s="84">
        <v>4</v>
      </c>
      <c r="H46" s="5" t="s">
        <v>112</v>
      </c>
    </row>
    <row r="47" spans="1:8" ht="27.6" x14ac:dyDescent="0.3">
      <c r="A47" s="80">
        <v>2</v>
      </c>
      <c r="B47" s="15" t="s">
        <v>152</v>
      </c>
      <c r="C47" s="177" t="s">
        <v>153</v>
      </c>
      <c r="D47" s="84" t="s">
        <v>150</v>
      </c>
      <c r="E47" s="84">
        <v>1</v>
      </c>
      <c r="F47" s="9" t="s">
        <v>151</v>
      </c>
      <c r="G47" s="84">
        <v>4</v>
      </c>
      <c r="H47" s="5" t="s">
        <v>112</v>
      </c>
    </row>
    <row r="48" spans="1:8" ht="27.6" x14ac:dyDescent="0.3">
      <c r="A48" s="80">
        <v>3</v>
      </c>
      <c r="B48" s="15" t="s">
        <v>154</v>
      </c>
      <c r="C48" s="177" t="s">
        <v>155</v>
      </c>
      <c r="D48" s="84" t="s">
        <v>150</v>
      </c>
      <c r="E48" s="84">
        <v>1</v>
      </c>
      <c r="F48" s="9" t="s">
        <v>156</v>
      </c>
      <c r="G48" s="84">
        <v>6</v>
      </c>
      <c r="H48" s="5" t="s">
        <v>112</v>
      </c>
    </row>
    <row r="49" spans="1:8" ht="27.6" x14ac:dyDescent="0.3">
      <c r="A49" s="80">
        <v>4</v>
      </c>
      <c r="B49" s="82" t="s">
        <v>157</v>
      </c>
      <c r="C49" s="177" t="s">
        <v>158</v>
      </c>
      <c r="D49" s="84" t="s">
        <v>150</v>
      </c>
      <c r="E49" s="84">
        <v>1</v>
      </c>
      <c r="F49" s="9" t="s">
        <v>156</v>
      </c>
      <c r="G49" s="84">
        <v>6</v>
      </c>
      <c r="H49" s="5" t="s">
        <v>112</v>
      </c>
    </row>
    <row r="50" spans="1:8" ht="27.6" x14ac:dyDescent="0.3">
      <c r="A50" s="80">
        <v>5</v>
      </c>
      <c r="B50" s="82" t="s">
        <v>159</v>
      </c>
      <c r="C50" s="177" t="s">
        <v>160</v>
      </c>
      <c r="D50" s="84" t="s">
        <v>150</v>
      </c>
      <c r="E50" s="84">
        <v>1</v>
      </c>
      <c r="F50" s="9" t="s">
        <v>156</v>
      </c>
      <c r="G50" s="84">
        <v>6</v>
      </c>
      <c r="H50" s="5" t="s">
        <v>112</v>
      </c>
    </row>
    <row r="51" spans="1:8" ht="27.6" x14ac:dyDescent="0.3">
      <c r="A51" s="80">
        <v>6</v>
      </c>
      <c r="B51" s="82" t="s">
        <v>161</v>
      </c>
      <c r="C51" s="177" t="s">
        <v>162</v>
      </c>
      <c r="D51" s="84" t="s">
        <v>150</v>
      </c>
      <c r="E51" s="84">
        <v>1</v>
      </c>
      <c r="F51" s="9" t="s">
        <v>163</v>
      </c>
      <c r="G51" s="84">
        <v>12</v>
      </c>
      <c r="H51" s="5" t="s">
        <v>112</v>
      </c>
    </row>
    <row r="52" spans="1:8" ht="27.6" x14ac:dyDescent="0.3">
      <c r="A52" s="80">
        <v>7</v>
      </c>
      <c r="B52" s="82" t="s">
        <v>164</v>
      </c>
      <c r="C52" s="177" t="s">
        <v>165</v>
      </c>
      <c r="D52" s="84" t="s">
        <v>150</v>
      </c>
      <c r="E52" s="84">
        <v>1</v>
      </c>
      <c r="F52" s="9" t="s">
        <v>156</v>
      </c>
      <c r="G52" s="84">
        <v>6</v>
      </c>
      <c r="H52" s="5" t="s">
        <v>112</v>
      </c>
    </row>
    <row r="53" spans="1:8" ht="27.6" x14ac:dyDescent="0.3">
      <c r="A53" s="80">
        <v>8</v>
      </c>
      <c r="B53" s="86" t="s">
        <v>123</v>
      </c>
      <c r="C53" s="178" t="s">
        <v>124</v>
      </c>
      <c r="D53" s="84" t="s">
        <v>7</v>
      </c>
      <c r="E53" s="72">
        <v>1</v>
      </c>
      <c r="F53" s="9" t="s">
        <v>156</v>
      </c>
      <c r="G53" s="5">
        <v>6</v>
      </c>
      <c r="H53" s="5" t="s">
        <v>112</v>
      </c>
    </row>
    <row r="54" spans="1:8" ht="27.6" x14ac:dyDescent="0.3">
      <c r="A54" s="80">
        <v>9</v>
      </c>
      <c r="B54" s="89" t="s">
        <v>166</v>
      </c>
      <c r="C54" s="178" t="s">
        <v>167</v>
      </c>
      <c r="D54" s="84" t="s">
        <v>7</v>
      </c>
      <c r="E54" s="72">
        <v>1</v>
      </c>
      <c r="F54" s="9" t="s">
        <v>163</v>
      </c>
      <c r="G54" s="5">
        <v>12</v>
      </c>
      <c r="H54" s="5" t="s">
        <v>112</v>
      </c>
    </row>
    <row r="55" spans="1:8" ht="27.6" x14ac:dyDescent="0.3">
      <c r="A55" s="80">
        <v>10</v>
      </c>
      <c r="B55" s="90" t="s">
        <v>168</v>
      </c>
      <c r="C55" s="180" t="s">
        <v>169</v>
      </c>
      <c r="D55" s="72" t="s">
        <v>17</v>
      </c>
      <c r="E55" s="72">
        <v>1</v>
      </c>
      <c r="F55" s="9" t="s">
        <v>163</v>
      </c>
      <c r="G55" s="72">
        <v>12</v>
      </c>
      <c r="H55" s="5" t="s">
        <v>112</v>
      </c>
    </row>
    <row r="56" spans="1:8" ht="27.6" x14ac:dyDescent="0.3">
      <c r="A56" s="80">
        <v>11</v>
      </c>
      <c r="B56" s="89" t="s">
        <v>26</v>
      </c>
      <c r="C56" s="178" t="s">
        <v>170</v>
      </c>
      <c r="D56" s="6" t="s">
        <v>5</v>
      </c>
      <c r="E56" s="72">
        <v>1</v>
      </c>
      <c r="F56" s="9" t="s">
        <v>163</v>
      </c>
      <c r="G56" s="5">
        <v>12</v>
      </c>
      <c r="H56" s="5" t="s">
        <v>112</v>
      </c>
    </row>
    <row r="57" spans="1:8" ht="21.6" thickBot="1" x14ac:dyDescent="0.35">
      <c r="A57" s="354" t="s">
        <v>15</v>
      </c>
      <c r="B57" s="355"/>
      <c r="C57" s="355"/>
      <c r="D57" s="355"/>
      <c r="E57" s="355"/>
      <c r="F57" s="355"/>
      <c r="G57" s="355"/>
      <c r="H57" s="355"/>
    </row>
    <row r="58" spans="1:8" x14ac:dyDescent="0.3">
      <c r="A58" s="356" t="s">
        <v>99</v>
      </c>
      <c r="B58" s="357"/>
      <c r="C58" s="357"/>
      <c r="D58" s="357"/>
      <c r="E58" s="357"/>
      <c r="F58" s="357"/>
      <c r="G58" s="357"/>
      <c r="H58" s="358"/>
    </row>
    <row r="59" spans="1:8" x14ac:dyDescent="0.3">
      <c r="A59" s="341" t="s">
        <v>171</v>
      </c>
      <c r="B59" s="342"/>
      <c r="C59" s="342"/>
      <c r="D59" s="342"/>
      <c r="E59" s="342"/>
      <c r="F59" s="342"/>
      <c r="G59" s="342"/>
      <c r="H59" s="343"/>
    </row>
    <row r="60" spans="1:8" x14ac:dyDescent="0.3">
      <c r="A60" s="341" t="s">
        <v>101</v>
      </c>
      <c r="B60" s="342"/>
      <c r="C60" s="342"/>
      <c r="D60" s="342"/>
      <c r="E60" s="342"/>
      <c r="F60" s="342"/>
      <c r="G60" s="342"/>
      <c r="H60" s="343"/>
    </row>
    <row r="61" spans="1:8" x14ac:dyDescent="0.3">
      <c r="A61" s="341" t="s">
        <v>145</v>
      </c>
      <c r="B61" s="342"/>
      <c r="C61" s="342"/>
      <c r="D61" s="342"/>
      <c r="E61" s="342"/>
      <c r="F61" s="342"/>
      <c r="G61" s="342"/>
      <c r="H61" s="343"/>
    </row>
    <row r="62" spans="1:8" x14ac:dyDescent="0.3">
      <c r="A62" s="341" t="s">
        <v>103</v>
      </c>
      <c r="B62" s="342"/>
      <c r="C62" s="342"/>
      <c r="D62" s="342"/>
      <c r="E62" s="342"/>
      <c r="F62" s="342"/>
      <c r="G62" s="342"/>
      <c r="H62" s="343"/>
    </row>
    <row r="63" spans="1:8" x14ac:dyDescent="0.3">
      <c r="A63" s="341" t="s">
        <v>172</v>
      </c>
      <c r="B63" s="342"/>
      <c r="C63" s="342"/>
      <c r="D63" s="342"/>
      <c r="E63" s="342"/>
      <c r="F63" s="342"/>
      <c r="G63" s="342"/>
      <c r="H63" s="343"/>
    </row>
    <row r="64" spans="1:8" x14ac:dyDescent="0.3">
      <c r="A64" s="344" t="s">
        <v>173</v>
      </c>
      <c r="B64" s="345"/>
      <c r="C64" s="345"/>
      <c r="D64" s="345"/>
      <c r="E64" s="345"/>
      <c r="F64" s="345"/>
      <c r="G64" s="345"/>
      <c r="H64" s="346"/>
    </row>
    <row r="65" spans="1:8" x14ac:dyDescent="0.3">
      <c r="A65" s="341" t="s">
        <v>106</v>
      </c>
      <c r="B65" s="342"/>
      <c r="C65" s="342"/>
      <c r="D65" s="342"/>
      <c r="E65" s="342"/>
      <c r="F65" s="342"/>
      <c r="G65" s="342"/>
      <c r="H65" s="343"/>
    </row>
    <row r="66" spans="1:8" ht="15" thickBot="1" x14ac:dyDescent="0.35">
      <c r="A66" s="347" t="s">
        <v>107</v>
      </c>
      <c r="B66" s="348"/>
      <c r="C66" s="348"/>
      <c r="D66" s="348"/>
      <c r="E66" s="348"/>
      <c r="F66" s="348"/>
      <c r="G66" s="348"/>
      <c r="H66" s="349"/>
    </row>
    <row r="67" spans="1:8" ht="27.6" x14ac:dyDescent="0.3">
      <c r="A67" s="90" t="s">
        <v>0</v>
      </c>
      <c r="B67" s="72" t="s">
        <v>1</v>
      </c>
      <c r="C67" s="176" t="s">
        <v>10</v>
      </c>
      <c r="D67" s="72" t="s">
        <v>2</v>
      </c>
      <c r="E67" s="72" t="s">
        <v>4</v>
      </c>
      <c r="F67" s="72" t="s">
        <v>3</v>
      </c>
      <c r="G67" s="72" t="s">
        <v>8</v>
      </c>
      <c r="H67" s="72" t="s">
        <v>108</v>
      </c>
    </row>
    <row r="68" spans="1:8" ht="15.6" x14ac:dyDescent="0.3">
      <c r="A68" s="91">
        <v>1</v>
      </c>
      <c r="B68" s="60" t="s">
        <v>174</v>
      </c>
      <c r="C68" s="181" t="s">
        <v>175</v>
      </c>
      <c r="D68" s="5" t="s">
        <v>176</v>
      </c>
      <c r="E68" s="72">
        <v>1</v>
      </c>
      <c r="F68" s="72" t="s">
        <v>6</v>
      </c>
      <c r="G68" s="5">
        <v>1</v>
      </c>
      <c r="H68" s="5" t="s">
        <v>112</v>
      </c>
    </row>
    <row r="69" spans="1:8" ht="15.6" x14ac:dyDescent="0.3">
      <c r="A69" s="92">
        <v>2</v>
      </c>
      <c r="B69" s="14" t="s">
        <v>177</v>
      </c>
      <c r="C69" s="181" t="s">
        <v>178</v>
      </c>
      <c r="D69" s="5" t="s">
        <v>179</v>
      </c>
      <c r="E69" s="72">
        <v>1</v>
      </c>
      <c r="F69" s="72" t="s">
        <v>6</v>
      </c>
      <c r="G69" s="5">
        <v>1</v>
      </c>
      <c r="H69" s="5" t="s">
        <v>112</v>
      </c>
    </row>
    <row r="70" spans="1:8" x14ac:dyDescent="0.3">
      <c r="A70" s="92">
        <v>3</v>
      </c>
      <c r="B70" s="93" t="s">
        <v>180</v>
      </c>
      <c r="C70" s="18" t="s">
        <v>181</v>
      </c>
      <c r="D70" s="6" t="s">
        <v>5</v>
      </c>
      <c r="E70" s="5">
        <v>1</v>
      </c>
      <c r="F70" s="5" t="s">
        <v>6</v>
      </c>
      <c r="G70" s="5">
        <v>1</v>
      </c>
      <c r="H70" s="5" t="s">
        <v>182</v>
      </c>
    </row>
    <row r="71" spans="1:8" ht="21" x14ac:dyDescent="0.3">
      <c r="A71" s="354" t="s">
        <v>14</v>
      </c>
      <c r="B71" s="355"/>
      <c r="C71" s="355"/>
      <c r="D71" s="355"/>
      <c r="E71" s="355"/>
      <c r="F71" s="355"/>
      <c r="G71" s="355"/>
      <c r="H71" s="355"/>
    </row>
    <row r="72" spans="1:8" ht="27.6" x14ac:dyDescent="0.3">
      <c r="A72" s="90" t="s">
        <v>0</v>
      </c>
      <c r="B72" s="72" t="s">
        <v>1</v>
      </c>
      <c r="C72" s="5" t="s">
        <v>10</v>
      </c>
      <c r="D72" s="72" t="s">
        <v>2</v>
      </c>
      <c r="E72" s="72" t="s">
        <v>4</v>
      </c>
      <c r="F72" s="72" t="s">
        <v>3</v>
      </c>
      <c r="G72" s="72" t="s">
        <v>8</v>
      </c>
      <c r="H72" s="72" t="s">
        <v>108</v>
      </c>
    </row>
    <row r="73" spans="1:8" x14ac:dyDescent="0.3">
      <c r="A73" s="91">
        <v>1</v>
      </c>
      <c r="B73" s="94" t="s">
        <v>183</v>
      </c>
      <c r="C73" s="182" t="s">
        <v>184</v>
      </c>
      <c r="D73" s="5" t="s">
        <v>9</v>
      </c>
      <c r="E73" s="6">
        <v>1</v>
      </c>
      <c r="F73" s="88" t="s">
        <v>185</v>
      </c>
      <c r="G73" s="7">
        <f>E73</f>
        <v>1</v>
      </c>
      <c r="H73" s="93" t="s">
        <v>186</v>
      </c>
    </row>
    <row r="74" spans="1:8" x14ac:dyDescent="0.3">
      <c r="A74" s="92">
        <v>2</v>
      </c>
      <c r="B74" s="93" t="s">
        <v>20</v>
      </c>
      <c r="C74" s="182" t="s">
        <v>187</v>
      </c>
      <c r="D74" s="5" t="s">
        <v>9</v>
      </c>
      <c r="E74" s="7">
        <v>1</v>
      </c>
      <c r="F74" s="88" t="s">
        <v>185</v>
      </c>
      <c r="G74" s="7">
        <f>E74</f>
        <v>1</v>
      </c>
      <c r="H74" s="93" t="s">
        <v>186</v>
      </c>
    </row>
    <row r="75" spans="1:8" ht="27.6" x14ac:dyDescent="0.3">
      <c r="A75" s="78" t="s">
        <v>0</v>
      </c>
      <c r="B75" s="79" t="s">
        <v>1</v>
      </c>
      <c r="C75" s="176" t="s">
        <v>10</v>
      </c>
      <c r="D75" s="80" t="s">
        <v>2</v>
      </c>
      <c r="E75" s="80" t="s">
        <v>4</v>
      </c>
      <c r="F75" s="80" t="s">
        <v>3</v>
      </c>
      <c r="G75" s="80" t="s">
        <v>8</v>
      </c>
      <c r="H75" s="80" t="s">
        <v>108</v>
      </c>
    </row>
    <row r="76" spans="1:8" ht="21.6" thickBot="1" x14ac:dyDescent="0.35">
      <c r="A76" s="359" t="s">
        <v>188</v>
      </c>
      <c r="B76" s="360"/>
      <c r="C76" s="360"/>
      <c r="D76" s="360"/>
      <c r="E76" s="360"/>
      <c r="F76" s="360"/>
      <c r="G76" s="360"/>
      <c r="H76" s="361"/>
    </row>
    <row r="77" spans="1:8" x14ac:dyDescent="0.3">
      <c r="A77" s="333" t="s">
        <v>93</v>
      </c>
      <c r="B77" s="334"/>
      <c r="C77" s="334"/>
      <c r="D77" s="334"/>
      <c r="E77" s="334"/>
      <c r="F77" s="334"/>
      <c r="G77" s="334"/>
      <c r="H77" s="335"/>
    </row>
    <row r="78" spans="1:8" x14ac:dyDescent="0.3">
      <c r="A78" s="336" t="s">
        <v>189</v>
      </c>
      <c r="B78" s="337"/>
      <c r="C78" s="337"/>
      <c r="D78" s="337"/>
      <c r="E78" s="337"/>
      <c r="F78" s="337"/>
      <c r="G78" s="337"/>
      <c r="H78" s="338"/>
    </row>
    <row r="79" spans="1:8" x14ac:dyDescent="0.3">
      <c r="A79" s="362" t="s">
        <v>190</v>
      </c>
      <c r="B79" s="337"/>
      <c r="C79" s="337"/>
      <c r="D79" s="337"/>
      <c r="E79" s="337"/>
      <c r="F79" s="337"/>
      <c r="G79" s="337"/>
      <c r="H79" s="338"/>
    </row>
    <row r="80" spans="1:8" x14ac:dyDescent="0.3">
      <c r="A80" s="362" t="s">
        <v>191</v>
      </c>
      <c r="B80" s="337"/>
      <c r="C80" s="337"/>
      <c r="D80" s="337"/>
      <c r="E80" s="337"/>
      <c r="F80" s="337"/>
      <c r="G80" s="337"/>
      <c r="H80" s="338"/>
    </row>
    <row r="81" spans="1:8" ht="21" x14ac:dyDescent="0.3">
      <c r="A81" s="363" t="s">
        <v>192</v>
      </c>
      <c r="B81" s="364"/>
      <c r="C81" s="364"/>
      <c r="D81" s="364"/>
      <c r="E81" s="364"/>
      <c r="F81" s="364"/>
      <c r="G81" s="364"/>
      <c r="H81" s="365"/>
    </row>
    <row r="82" spans="1:8" ht="21" x14ac:dyDescent="0.3">
      <c r="A82" s="350" t="s">
        <v>98</v>
      </c>
      <c r="B82" s="351"/>
      <c r="C82" s="352" t="s">
        <v>75</v>
      </c>
      <c r="D82" s="366"/>
      <c r="E82" s="366"/>
      <c r="F82" s="366"/>
      <c r="G82" s="366"/>
      <c r="H82" s="366"/>
    </row>
    <row r="83" spans="1:8" ht="21.6" thickBot="1" x14ac:dyDescent="0.35">
      <c r="A83" s="354" t="s">
        <v>12</v>
      </c>
      <c r="B83" s="355"/>
      <c r="C83" s="355"/>
      <c r="D83" s="355"/>
      <c r="E83" s="355"/>
      <c r="F83" s="355"/>
      <c r="G83" s="355"/>
      <c r="H83" s="355"/>
    </row>
    <row r="84" spans="1:8" x14ac:dyDescent="0.3">
      <c r="A84" s="356" t="s">
        <v>99</v>
      </c>
      <c r="B84" s="357"/>
      <c r="C84" s="357"/>
      <c r="D84" s="357"/>
      <c r="E84" s="357"/>
      <c r="F84" s="357"/>
      <c r="G84" s="357"/>
      <c r="H84" s="358"/>
    </row>
    <row r="85" spans="1:8" x14ac:dyDescent="0.3">
      <c r="A85" s="341" t="s">
        <v>193</v>
      </c>
      <c r="B85" s="342"/>
      <c r="C85" s="342"/>
      <c r="D85" s="342"/>
      <c r="E85" s="342"/>
      <c r="F85" s="342"/>
      <c r="G85" s="342"/>
      <c r="H85" s="343"/>
    </row>
    <row r="86" spans="1:8" x14ac:dyDescent="0.3">
      <c r="A86" s="341" t="s">
        <v>194</v>
      </c>
      <c r="B86" s="342"/>
      <c r="C86" s="342"/>
      <c r="D86" s="342"/>
      <c r="E86" s="342"/>
      <c r="F86" s="342"/>
      <c r="G86" s="342"/>
      <c r="H86" s="343"/>
    </row>
    <row r="87" spans="1:8" x14ac:dyDescent="0.3">
      <c r="A87" s="341" t="s">
        <v>195</v>
      </c>
      <c r="B87" s="342"/>
      <c r="C87" s="342"/>
      <c r="D87" s="342"/>
      <c r="E87" s="342"/>
      <c r="F87" s="342"/>
      <c r="G87" s="342"/>
      <c r="H87" s="343"/>
    </row>
    <row r="88" spans="1:8" x14ac:dyDescent="0.3">
      <c r="A88" s="341" t="s">
        <v>196</v>
      </c>
      <c r="B88" s="342"/>
      <c r="C88" s="342"/>
      <c r="D88" s="342"/>
      <c r="E88" s="342"/>
      <c r="F88" s="342"/>
      <c r="G88" s="342"/>
      <c r="H88" s="343"/>
    </row>
    <row r="89" spans="1:8" x14ac:dyDescent="0.3">
      <c r="A89" s="341" t="s">
        <v>197</v>
      </c>
      <c r="B89" s="342"/>
      <c r="C89" s="342"/>
      <c r="D89" s="342"/>
      <c r="E89" s="342"/>
      <c r="F89" s="342"/>
      <c r="G89" s="342"/>
      <c r="H89" s="343"/>
    </row>
    <row r="90" spans="1:8" x14ac:dyDescent="0.3">
      <c r="A90" s="341" t="s">
        <v>198</v>
      </c>
      <c r="B90" s="342"/>
      <c r="C90" s="342"/>
      <c r="D90" s="342"/>
      <c r="E90" s="342"/>
      <c r="F90" s="342"/>
      <c r="G90" s="342"/>
      <c r="H90" s="343"/>
    </row>
    <row r="91" spans="1:8" x14ac:dyDescent="0.3">
      <c r="A91" s="367" t="s">
        <v>199</v>
      </c>
      <c r="B91" s="368"/>
      <c r="C91" s="368"/>
      <c r="D91" s="368"/>
      <c r="E91" s="368"/>
      <c r="F91" s="368"/>
      <c r="G91" s="368"/>
      <c r="H91" s="369"/>
    </row>
    <row r="92" spans="1:8" ht="15" thickBot="1" x14ac:dyDescent="0.35">
      <c r="A92" s="370" t="s">
        <v>200</v>
      </c>
      <c r="B92" s="371"/>
      <c r="C92" s="371"/>
      <c r="D92" s="371"/>
      <c r="E92" s="371"/>
      <c r="F92" s="371"/>
      <c r="G92" s="371"/>
      <c r="H92" s="372"/>
    </row>
    <row r="93" spans="1:8" ht="27.6" x14ac:dyDescent="0.3">
      <c r="A93" s="78" t="s">
        <v>0</v>
      </c>
      <c r="B93" s="79" t="s">
        <v>1</v>
      </c>
      <c r="C93" s="176" t="s">
        <v>10</v>
      </c>
      <c r="D93" s="80" t="s">
        <v>2</v>
      </c>
      <c r="E93" s="80" t="s">
        <v>4</v>
      </c>
      <c r="F93" s="80" t="s">
        <v>3</v>
      </c>
      <c r="G93" s="80" t="s">
        <v>8</v>
      </c>
      <c r="H93" s="80" t="s">
        <v>108</v>
      </c>
    </row>
    <row r="94" spans="1:8" x14ac:dyDescent="0.3">
      <c r="A94" s="95">
        <v>1</v>
      </c>
      <c r="B94" s="95" t="s">
        <v>201</v>
      </c>
      <c r="C94" s="183" t="s">
        <v>202</v>
      </c>
      <c r="D94" s="96" t="s">
        <v>203</v>
      </c>
      <c r="E94" s="97">
        <v>2</v>
      </c>
      <c r="F94" s="95" t="s">
        <v>185</v>
      </c>
      <c r="G94" s="95">
        <v>2</v>
      </c>
      <c r="H94" s="98" t="s">
        <v>112</v>
      </c>
    </row>
    <row r="95" spans="1:8" ht="27.6" x14ac:dyDescent="0.3">
      <c r="A95" s="95">
        <v>2</v>
      </c>
      <c r="B95" s="95" t="s">
        <v>204</v>
      </c>
      <c r="C95" s="184" t="s">
        <v>205</v>
      </c>
      <c r="D95" s="96" t="s">
        <v>203</v>
      </c>
      <c r="E95" s="97">
        <v>2</v>
      </c>
      <c r="F95" s="95" t="s">
        <v>185</v>
      </c>
      <c r="G95" s="95">
        <v>2</v>
      </c>
      <c r="H95" s="98" t="s">
        <v>112</v>
      </c>
    </row>
    <row r="96" spans="1:8" x14ac:dyDescent="0.3">
      <c r="A96" s="95">
        <v>3</v>
      </c>
      <c r="B96" s="95" t="s">
        <v>206</v>
      </c>
      <c r="C96" s="183" t="s">
        <v>207</v>
      </c>
      <c r="D96" s="99" t="s">
        <v>208</v>
      </c>
      <c r="E96" s="97">
        <v>1</v>
      </c>
      <c r="F96" s="95" t="s">
        <v>185</v>
      </c>
      <c r="G96" s="95">
        <v>1</v>
      </c>
      <c r="H96" s="98" t="s">
        <v>112</v>
      </c>
    </row>
    <row r="97" spans="1:8" ht="27.6" x14ac:dyDescent="0.3">
      <c r="A97" s="95">
        <v>4</v>
      </c>
      <c r="B97" s="95" t="s">
        <v>209</v>
      </c>
      <c r="C97" s="185" t="s">
        <v>210</v>
      </c>
      <c r="D97" s="99" t="s">
        <v>208</v>
      </c>
      <c r="E97" s="97">
        <v>10</v>
      </c>
      <c r="F97" s="95" t="s">
        <v>185</v>
      </c>
      <c r="G97" s="95">
        <v>10</v>
      </c>
      <c r="H97" s="98" t="s">
        <v>112</v>
      </c>
    </row>
    <row r="98" spans="1:8" ht="27.6" x14ac:dyDescent="0.3">
      <c r="A98" s="100">
        <v>5</v>
      </c>
      <c r="B98" s="101" t="s">
        <v>211</v>
      </c>
      <c r="C98" s="185" t="s">
        <v>212</v>
      </c>
      <c r="D98" s="99" t="s">
        <v>208</v>
      </c>
      <c r="E98" s="99">
        <v>10</v>
      </c>
      <c r="F98" s="95" t="s">
        <v>185</v>
      </c>
      <c r="G98" s="99">
        <v>10</v>
      </c>
      <c r="H98" s="98" t="s">
        <v>112</v>
      </c>
    </row>
    <row r="99" spans="1:8" x14ac:dyDescent="0.3">
      <c r="A99" s="100">
        <v>6</v>
      </c>
      <c r="B99" s="101" t="s">
        <v>213</v>
      </c>
      <c r="C99" s="183" t="s">
        <v>214</v>
      </c>
      <c r="D99" s="99" t="s">
        <v>208</v>
      </c>
      <c r="E99" s="99">
        <v>1</v>
      </c>
      <c r="F99" s="95" t="s">
        <v>185</v>
      </c>
      <c r="G99" s="99">
        <v>1</v>
      </c>
      <c r="H99" s="98" t="s">
        <v>112</v>
      </c>
    </row>
    <row r="100" spans="1:8" x14ac:dyDescent="0.3">
      <c r="A100" s="100">
        <v>7</v>
      </c>
      <c r="B100" s="101" t="s">
        <v>215</v>
      </c>
      <c r="C100" s="186" t="s">
        <v>216</v>
      </c>
      <c r="D100" s="99" t="s">
        <v>208</v>
      </c>
      <c r="E100" s="99">
        <v>2</v>
      </c>
      <c r="F100" s="95" t="s">
        <v>185</v>
      </c>
      <c r="G100" s="99">
        <v>2</v>
      </c>
      <c r="H100" s="98" t="s">
        <v>112</v>
      </c>
    </row>
    <row r="101" spans="1:8" x14ac:dyDescent="0.3">
      <c r="A101" s="100">
        <v>8</v>
      </c>
      <c r="B101" s="101" t="s">
        <v>217</v>
      </c>
      <c r="C101" s="186" t="s">
        <v>218</v>
      </c>
      <c r="D101" s="99" t="s">
        <v>208</v>
      </c>
      <c r="E101" s="99">
        <v>1</v>
      </c>
      <c r="F101" s="95" t="s">
        <v>185</v>
      </c>
      <c r="G101" s="99">
        <v>1</v>
      </c>
      <c r="H101" s="98" t="s">
        <v>112</v>
      </c>
    </row>
    <row r="102" spans="1:8" x14ac:dyDescent="0.3">
      <c r="A102" s="100">
        <v>9</v>
      </c>
      <c r="B102" s="101" t="s">
        <v>219</v>
      </c>
      <c r="C102" s="186" t="s">
        <v>220</v>
      </c>
      <c r="D102" s="99" t="s">
        <v>208</v>
      </c>
      <c r="E102" s="99">
        <v>1</v>
      </c>
      <c r="F102" s="95" t="s">
        <v>185</v>
      </c>
      <c r="G102" s="99">
        <v>1</v>
      </c>
      <c r="H102" s="98" t="s">
        <v>112</v>
      </c>
    </row>
    <row r="103" spans="1:8" x14ac:dyDescent="0.3">
      <c r="A103" s="100">
        <v>10</v>
      </c>
      <c r="B103" s="101" t="s">
        <v>221</v>
      </c>
      <c r="C103" s="186" t="s">
        <v>222</v>
      </c>
      <c r="D103" s="99" t="s">
        <v>208</v>
      </c>
      <c r="E103" s="99">
        <v>2</v>
      </c>
      <c r="F103" s="95" t="s">
        <v>185</v>
      </c>
      <c r="G103" s="99">
        <v>2</v>
      </c>
      <c r="H103" s="98" t="s">
        <v>112</v>
      </c>
    </row>
    <row r="104" spans="1:8" x14ac:dyDescent="0.3">
      <c r="A104" s="100">
        <v>11</v>
      </c>
      <c r="B104" s="95" t="s">
        <v>223</v>
      </c>
      <c r="C104" s="186" t="s">
        <v>224</v>
      </c>
      <c r="D104" s="99" t="s">
        <v>208</v>
      </c>
      <c r="E104" s="97">
        <v>2</v>
      </c>
      <c r="F104" s="95" t="s">
        <v>185</v>
      </c>
      <c r="G104" s="8">
        <v>2</v>
      </c>
      <c r="H104" s="95" t="s">
        <v>112</v>
      </c>
    </row>
    <row r="105" spans="1:8" x14ac:dyDescent="0.3">
      <c r="A105" s="100">
        <v>12</v>
      </c>
      <c r="B105" s="95" t="s">
        <v>225</v>
      </c>
      <c r="C105" s="186" t="s">
        <v>226</v>
      </c>
      <c r="D105" s="99" t="s">
        <v>208</v>
      </c>
      <c r="E105" s="97">
        <v>2</v>
      </c>
      <c r="F105" s="95" t="s">
        <v>185</v>
      </c>
      <c r="G105" s="8">
        <v>2</v>
      </c>
      <c r="H105" s="95" t="s">
        <v>112</v>
      </c>
    </row>
    <row r="106" spans="1:8" x14ac:dyDescent="0.3">
      <c r="A106" s="100">
        <v>13</v>
      </c>
      <c r="B106" s="95" t="s">
        <v>227</v>
      </c>
      <c r="C106" s="186" t="s">
        <v>228</v>
      </c>
      <c r="D106" s="99" t="s">
        <v>208</v>
      </c>
      <c r="E106" s="97">
        <v>1</v>
      </c>
      <c r="F106" s="95" t="s">
        <v>185</v>
      </c>
      <c r="G106" s="8">
        <v>1</v>
      </c>
      <c r="H106" s="95" t="s">
        <v>112</v>
      </c>
    </row>
    <row r="107" spans="1:8" x14ac:dyDescent="0.3">
      <c r="A107" s="100">
        <v>14</v>
      </c>
      <c r="B107" s="95" t="s">
        <v>229</v>
      </c>
      <c r="C107" s="186" t="s">
        <v>230</v>
      </c>
      <c r="D107" s="99" t="s">
        <v>208</v>
      </c>
      <c r="E107" s="97">
        <v>2</v>
      </c>
      <c r="F107" s="95" t="s">
        <v>185</v>
      </c>
      <c r="G107" s="8">
        <v>2</v>
      </c>
      <c r="H107" s="95" t="s">
        <v>112</v>
      </c>
    </row>
    <row r="108" spans="1:8" x14ac:dyDescent="0.3">
      <c r="A108" s="100">
        <v>15</v>
      </c>
      <c r="B108" s="95" t="s">
        <v>231</v>
      </c>
      <c r="C108" s="186" t="s">
        <v>232</v>
      </c>
      <c r="D108" s="99" t="s">
        <v>208</v>
      </c>
      <c r="E108" s="97">
        <v>1</v>
      </c>
      <c r="F108" s="95" t="s">
        <v>185</v>
      </c>
      <c r="G108" s="8">
        <v>1</v>
      </c>
      <c r="H108" s="95" t="s">
        <v>112</v>
      </c>
    </row>
    <row r="109" spans="1:8" x14ac:dyDescent="0.3">
      <c r="A109" s="100">
        <v>16</v>
      </c>
      <c r="B109" s="95" t="s">
        <v>233</v>
      </c>
      <c r="C109" s="186" t="s">
        <v>234</v>
      </c>
      <c r="D109" s="99" t="s">
        <v>150</v>
      </c>
      <c r="E109" s="97">
        <v>1</v>
      </c>
      <c r="F109" s="95" t="s">
        <v>185</v>
      </c>
      <c r="G109" s="8">
        <v>1</v>
      </c>
      <c r="H109" s="95" t="s">
        <v>112</v>
      </c>
    </row>
    <row r="110" spans="1:8" x14ac:dyDescent="0.3">
      <c r="A110" s="100">
        <v>17</v>
      </c>
      <c r="B110" s="95" t="s">
        <v>235</v>
      </c>
      <c r="C110" s="186" t="s">
        <v>236</v>
      </c>
      <c r="D110" s="99" t="s">
        <v>208</v>
      </c>
      <c r="E110" s="97">
        <v>1</v>
      </c>
      <c r="F110" s="95" t="s">
        <v>185</v>
      </c>
      <c r="G110" s="8">
        <v>1</v>
      </c>
      <c r="H110" s="95" t="s">
        <v>112</v>
      </c>
    </row>
    <row r="111" spans="1:8" x14ac:dyDescent="0.3">
      <c r="A111" s="100">
        <v>18</v>
      </c>
      <c r="B111" s="95" t="s">
        <v>237</v>
      </c>
      <c r="C111" s="183" t="s">
        <v>238</v>
      </c>
      <c r="D111" s="96" t="s">
        <v>203</v>
      </c>
      <c r="E111" s="97">
        <v>1</v>
      </c>
      <c r="F111" s="95" t="s">
        <v>185</v>
      </c>
      <c r="G111" s="8">
        <v>1</v>
      </c>
      <c r="H111" s="95" t="s">
        <v>112</v>
      </c>
    </row>
    <row r="112" spans="1:8" x14ac:dyDescent="0.3">
      <c r="A112" s="100">
        <v>19</v>
      </c>
      <c r="B112" s="95" t="s">
        <v>239</v>
      </c>
      <c r="C112" s="183" t="s">
        <v>240</v>
      </c>
      <c r="D112" s="96" t="s">
        <v>203</v>
      </c>
      <c r="E112" s="97">
        <v>1</v>
      </c>
      <c r="F112" s="95" t="s">
        <v>185</v>
      </c>
      <c r="G112" s="8">
        <v>1</v>
      </c>
      <c r="H112" s="95" t="s">
        <v>112</v>
      </c>
    </row>
    <row r="113" spans="1:8" x14ac:dyDescent="0.3">
      <c r="A113" s="100">
        <v>20</v>
      </c>
      <c r="B113" s="95" t="s">
        <v>241</v>
      </c>
      <c r="C113" s="183" t="s">
        <v>242</v>
      </c>
      <c r="D113" s="96" t="s">
        <v>203</v>
      </c>
      <c r="E113" s="97">
        <v>1</v>
      </c>
      <c r="F113" s="95" t="s">
        <v>185</v>
      </c>
      <c r="G113" s="8">
        <v>1</v>
      </c>
      <c r="H113" s="95" t="s">
        <v>112</v>
      </c>
    </row>
    <row r="114" spans="1:8" x14ac:dyDescent="0.3">
      <c r="A114" s="95">
        <v>21</v>
      </c>
      <c r="B114" s="102" t="s">
        <v>243</v>
      </c>
      <c r="C114" s="183" t="s">
        <v>244</v>
      </c>
      <c r="D114" s="99" t="s">
        <v>208</v>
      </c>
      <c r="E114" s="97">
        <v>1</v>
      </c>
      <c r="F114" s="95" t="s">
        <v>185</v>
      </c>
      <c r="G114" s="8">
        <v>1</v>
      </c>
      <c r="H114" s="95" t="s">
        <v>112</v>
      </c>
    </row>
    <row r="115" spans="1:8" x14ac:dyDescent="0.3">
      <c r="A115" s="95">
        <v>22</v>
      </c>
      <c r="B115" s="102" t="s">
        <v>245</v>
      </c>
      <c r="C115" s="183" t="s">
        <v>246</v>
      </c>
      <c r="D115" s="99" t="s">
        <v>208</v>
      </c>
      <c r="E115" s="97">
        <v>1</v>
      </c>
      <c r="F115" s="95" t="s">
        <v>185</v>
      </c>
      <c r="G115" s="8">
        <v>1</v>
      </c>
      <c r="H115" s="95" t="s">
        <v>112</v>
      </c>
    </row>
    <row r="116" spans="1:8" ht="27.6" x14ac:dyDescent="0.3">
      <c r="A116" s="95">
        <v>23</v>
      </c>
      <c r="B116" s="102" t="s">
        <v>247</v>
      </c>
      <c r="C116" s="183" t="s">
        <v>248</v>
      </c>
      <c r="D116" s="99" t="s">
        <v>208</v>
      </c>
      <c r="E116" s="97">
        <v>1</v>
      </c>
      <c r="F116" s="95" t="s">
        <v>185</v>
      </c>
      <c r="G116" s="8">
        <v>1</v>
      </c>
      <c r="H116" s="95" t="s">
        <v>112</v>
      </c>
    </row>
    <row r="117" spans="1:8" x14ac:dyDescent="0.3">
      <c r="A117" s="95">
        <v>24</v>
      </c>
      <c r="B117" s="102" t="s">
        <v>249</v>
      </c>
      <c r="C117" s="183" t="s">
        <v>250</v>
      </c>
      <c r="D117" s="99" t="s">
        <v>208</v>
      </c>
      <c r="E117" s="97">
        <v>1</v>
      </c>
      <c r="F117" s="95" t="s">
        <v>185</v>
      </c>
      <c r="G117" s="8">
        <v>1</v>
      </c>
      <c r="H117" s="95" t="s">
        <v>112</v>
      </c>
    </row>
    <row r="118" spans="1:8" ht="27.6" x14ac:dyDescent="0.3">
      <c r="A118" s="103">
        <v>25</v>
      </c>
      <c r="B118" s="102" t="s">
        <v>251</v>
      </c>
      <c r="C118" s="183" t="s">
        <v>252</v>
      </c>
      <c r="D118" s="99" t="s">
        <v>208</v>
      </c>
      <c r="E118" s="97">
        <v>1</v>
      </c>
      <c r="F118" s="95" t="s">
        <v>185</v>
      </c>
      <c r="G118" s="8">
        <v>1</v>
      </c>
      <c r="H118" s="95" t="s">
        <v>112</v>
      </c>
    </row>
    <row r="119" spans="1:8" ht="21.6" thickBot="1" x14ac:dyDescent="0.35">
      <c r="A119" s="354" t="s">
        <v>143</v>
      </c>
      <c r="B119" s="355"/>
      <c r="C119" s="355"/>
      <c r="D119" s="355"/>
      <c r="E119" s="355"/>
      <c r="F119" s="355"/>
      <c r="G119" s="355"/>
      <c r="H119" s="355"/>
    </row>
    <row r="120" spans="1:8" x14ac:dyDescent="0.3">
      <c r="A120" s="356" t="s">
        <v>99</v>
      </c>
      <c r="B120" s="357"/>
      <c r="C120" s="357"/>
      <c r="D120" s="357"/>
      <c r="E120" s="357"/>
      <c r="F120" s="357"/>
      <c r="G120" s="357"/>
      <c r="H120" s="358"/>
    </row>
    <row r="121" spans="1:8" x14ac:dyDescent="0.3">
      <c r="A121" s="341" t="s">
        <v>253</v>
      </c>
      <c r="B121" s="342"/>
      <c r="C121" s="342"/>
      <c r="D121" s="342"/>
      <c r="E121" s="342"/>
      <c r="F121" s="342"/>
      <c r="G121" s="342"/>
      <c r="H121" s="343"/>
    </row>
    <row r="122" spans="1:8" x14ac:dyDescent="0.3">
      <c r="A122" s="341" t="s">
        <v>194</v>
      </c>
      <c r="B122" s="342"/>
      <c r="C122" s="342"/>
      <c r="D122" s="342"/>
      <c r="E122" s="342"/>
      <c r="F122" s="342"/>
      <c r="G122" s="342"/>
      <c r="H122" s="343"/>
    </row>
    <row r="123" spans="1:8" x14ac:dyDescent="0.3">
      <c r="A123" s="341" t="s">
        <v>195</v>
      </c>
      <c r="B123" s="342"/>
      <c r="C123" s="342"/>
      <c r="D123" s="342"/>
      <c r="E123" s="342"/>
      <c r="F123" s="342"/>
      <c r="G123" s="342"/>
      <c r="H123" s="343"/>
    </row>
    <row r="124" spans="1:8" x14ac:dyDescent="0.3">
      <c r="A124" s="341" t="s">
        <v>196</v>
      </c>
      <c r="B124" s="342"/>
      <c r="C124" s="342"/>
      <c r="D124" s="342"/>
      <c r="E124" s="342"/>
      <c r="F124" s="342"/>
      <c r="G124" s="342"/>
      <c r="H124" s="343"/>
    </row>
    <row r="125" spans="1:8" x14ac:dyDescent="0.3">
      <c r="A125" s="341" t="s">
        <v>197</v>
      </c>
      <c r="B125" s="342"/>
      <c r="C125" s="342"/>
      <c r="D125" s="342"/>
      <c r="E125" s="342"/>
      <c r="F125" s="342"/>
      <c r="G125" s="342"/>
      <c r="H125" s="343"/>
    </row>
    <row r="126" spans="1:8" x14ac:dyDescent="0.3">
      <c r="A126" s="341" t="s">
        <v>254</v>
      </c>
      <c r="B126" s="342"/>
      <c r="C126" s="342"/>
      <c r="D126" s="342"/>
      <c r="E126" s="342"/>
      <c r="F126" s="342"/>
      <c r="G126" s="342"/>
      <c r="H126" s="343"/>
    </row>
    <row r="127" spans="1:8" x14ac:dyDescent="0.3">
      <c r="A127" s="367" t="s">
        <v>199</v>
      </c>
      <c r="B127" s="368"/>
      <c r="C127" s="368"/>
      <c r="D127" s="368"/>
      <c r="E127" s="368"/>
      <c r="F127" s="368"/>
      <c r="G127" s="368"/>
      <c r="H127" s="369"/>
    </row>
    <row r="128" spans="1:8" ht="15" thickBot="1" x14ac:dyDescent="0.35">
      <c r="A128" s="370" t="s">
        <v>200</v>
      </c>
      <c r="B128" s="371"/>
      <c r="C128" s="371"/>
      <c r="D128" s="371"/>
      <c r="E128" s="371"/>
      <c r="F128" s="371"/>
      <c r="G128" s="371"/>
      <c r="H128" s="372"/>
    </row>
    <row r="129" spans="1:8" ht="27.6" x14ac:dyDescent="0.3">
      <c r="A129" s="104" t="s">
        <v>0</v>
      </c>
      <c r="B129" s="104" t="s">
        <v>1</v>
      </c>
      <c r="C129" s="176" t="s">
        <v>10</v>
      </c>
      <c r="D129" s="104" t="s">
        <v>2</v>
      </c>
      <c r="E129" s="104" t="s">
        <v>4</v>
      </c>
      <c r="F129" s="104" t="s">
        <v>3</v>
      </c>
      <c r="G129" s="104" t="s">
        <v>8</v>
      </c>
      <c r="H129" s="104" t="s">
        <v>108</v>
      </c>
    </row>
    <row r="130" spans="1:8" ht="27.6" x14ac:dyDescent="0.3">
      <c r="A130" s="96">
        <v>1</v>
      </c>
      <c r="B130" s="97" t="s">
        <v>255</v>
      </c>
      <c r="C130" s="183" t="s">
        <v>256</v>
      </c>
      <c r="D130" s="96" t="s">
        <v>7</v>
      </c>
      <c r="E130" s="96">
        <v>1</v>
      </c>
      <c r="F130" s="105" t="s">
        <v>257</v>
      </c>
      <c r="G130" s="96">
        <v>10</v>
      </c>
      <c r="H130" s="98" t="s">
        <v>258</v>
      </c>
    </row>
    <row r="131" spans="1:8" ht="27.6" x14ac:dyDescent="0.3">
      <c r="A131" s="96">
        <v>2</v>
      </c>
      <c r="B131" s="97" t="s">
        <v>23</v>
      </c>
      <c r="C131" s="183" t="s">
        <v>259</v>
      </c>
      <c r="D131" s="96" t="s">
        <v>7</v>
      </c>
      <c r="E131" s="96">
        <v>1</v>
      </c>
      <c r="F131" s="105" t="s">
        <v>257</v>
      </c>
      <c r="G131" s="96">
        <v>10</v>
      </c>
      <c r="H131" s="98" t="s">
        <v>258</v>
      </c>
    </row>
    <row r="132" spans="1:8" ht="21.6" thickBot="1" x14ac:dyDescent="0.35">
      <c r="A132" s="373" t="s">
        <v>15</v>
      </c>
      <c r="B132" s="374"/>
      <c r="C132" s="374"/>
      <c r="D132" s="374"/>
      <c r="E132" s="374"/>
      <c r="F132" s="374"/>
      <c r="G132" s="374"/>
      <c r="H132" s="374"/>
    </row>
    <row r="133" spans="1:8" x14ac:dyDescent="0.3">
      <c r="A133" s="356" t="s">
        <v>99</v>
      </c>
      <c r="B133" s="357"/>
      <c r="C133" s="357"/>
      <c r="D133" s="357"/>
      <c r="E133" s="357"/>
      <c r="F133" s="357"/>
      <c r="G133" s="357"/>
      <c r="H133" s="358"/>
    </row>
    <row r="134" spans="1:8" x14ac:dyDescent="0.3">
      <c r="A134" s="341" t="s">
        <v>260</v>
      </c>
      <c r="B134" s="342"/>
      <c r="C134" s="342"/>
      <c r="D134" s="342"/>
      <c r="E134" s="342"/>
      <c r="F134" s="342"/>
      <c r="G134" s="342"/>
      <c r="H134" s="343"/>
    </row>
    <row r="135" spans="1:8" x14ac:dyDescent="0.3">
      <c r="A135" s="341" t="s">
        <v>194</v>
      </c>
      <c r="B135" s="342"/>
      <c r="C135" s="342"/>
      <c r="D135" s="342"/>
      <c r="E135" s="342"/>
      <c r="F135" s="342"/>
      <c r="G135" s="342"/>
      <c r="H135" s="343"/>
    </row>
    <row r="136" spans="1:8" x14ac:dyDescent="0.3">
      <c r="A136" s="341" t="s">
        <v>195</v>
      </c>
      <c r="B136" s="342"/>
      <c r="C136" s="342"/>
      <c r="D136" s="342"/>
      <c r="E136" s="342"/>
      <c r="F136" s="342"/>
      <c r="G136" s="342"/>
      <c r="H136" s="343"/>
    </row>
    <row r="137" spans="1:8" x14ac:dyDescent="0.3">
      <c r="A137" s="341" t="s">
        <v>196</v>
      </c>
      <c r="B137" s="342"/>
      <c r="C137" s="342"/>
      <c r="D137" s="342"/>
      <c r="E137" s="342"/>
      <c r="F137" s="342"/>
      <c r="G137" s="342"/>
      <c r="H137" s="343"/>
    </row>
    <row r="138" spans="1:8" x14ac:dyDescent="0.3">
      <c r="A138" s="341" t="s">
        <v>197</v>
      </c>
      <c r="B138" s="342"/>
      <c r="C138" s="342"/>
      <c r="D138" s="342"/>
      <c r="E138" s="342"/>
      <c r="F138" s="342"/>
      <c r="G138" s="342"/>
      <c r="H138" s="343"/>
    </row>
    <row r="139" spans="1:8" x14ac:dyDescent="0.3">
      <c r="A139" s="341" t="s">
        <v>261</v>
      </c>
      <c r="B139" s="342"/>
      <c r="C139" s="342"/>
      <c r="D139" s="342"/>
      <c r="E139" s="342"/>
      <c r="F139" s="342"/>
      <c r="G139" s="342"/>
      <c r="H139" s="343"/>
    </row>
    <row r="140" spans="1:8" x14ac:dyDescent="0.3">
      <c r="A140" s="367" t="s">
        <v>199</v>
      </c>
      <c r="B140" s="368"/>
      <c r="C140" s="368"/>
      <c r="D140" s="368"/>
      <c r="E140" s="368"/>
      <c r="F140" s="368"/>
      <c r="G140" s="368"/>
      <c r="H140" s="369"/>
    </row>
    <row r="141" spans="1:8" ht="15" thickBot="1" x14ac:dyDescent="0.35">
      <c r="A141" s="370" t="s">
        <v>200</v>
      </c>
      <c r="B141" s="371"/>
      <c r="C141" s="371"/>
      <c r="D141" s="371"/>
      <c r="E141" s="371"/>
      <c r="F141" s="371"/>
      <c r="G141" s="371"/>
      <c r="H141" s="372"/>
    </row>
    <row r="142" spans="1:8" ht="27.6" x14ac:dyDescent="0.3">
      <c r="A142" s="90" t="s">
        <v>0</v>
      </c>
      <c r="B142" s="72" t="s">
        <v>1</v>
      </c>
      <c r="C142" s="176" t="s">
        <v>10</v>
      </c>
      <c r="D142" s="72" t="s">
        <v>2</v>
      </c>
      <c r="E142" s="72" t="s">
        <v>4</v>
      </c>
      <c r="F142" s="72" t="s">
        <v>3</v>
      </c>
      <c r="G142" s="72" t="s">
        <v>8</v>
      </c>
      <c r="H142" s="72" t="s">
        <v>108</v>
      </c>
    </row>
    <row r="143" spans="1:8" x14ac:dyDescent="0.3">
      <c r="A143" s="7">
        <v>1</v>
      </c>
      <c r="B143" s="6" t="s">
        <v>262</v>
      </c>
      <c r="C143" s="183" t="s">
        <v>263</v>
      </c>
      <c r="D143" s="6" t="s">
        <v>176</v>
      </c>
      <c r="E143" s="6">
        <v>1</v>
      </c>
      <c r="F143" s="7" t="s">
        <v>185</v>
      </c>
      <c r="G143" s="7">
        <v>1</v>
      </c>
      <c r="H143" s="7" t="s">
        <v>264</v>
      </c>
    </row>
    <row r="144" spans="1:8" x14ac:dyDescent="0.3">
      <c r="A144" s="7">
        <v>2</v>
      </c>
      <c r="B144" s="106" t="s">
        <v>23</v>
      </c>
      <c r="C144" s="183" t="s">
        <v>259</v>
      </c>
      <c r="D144" s="6" t="s">
        <v>176</v>
      </c>
      <c r="E144" s="6">
        <v>1</v>
      </c>
      <c r="F144" s="7" t="s">
        <v>185</v>
      </c>
      <c r="G144" s="7">
        <v>1</v>
      </c>
      <c r="H144" s="7" t="s">
        <v>264</v>
      </c>
    </row>
    <row r="145" spans="1:8" x14ac:dyDescent="0.3">
      <c r="A145" s="7">
        <v>3</v>
      </c>
      <c r="B145" s="6" t="s">
        <v>265</v>
      </c>
      <c r="C145" s="187" t="s">
        <v>266</v>
      </c>
      <c r="D145" s="6" t="s">
        <v>5</v>
      </c>
      <c r="E145" s="6">
        <v>1</v>
      </c>
      <c r="F145" s="7" t="s">
        <v>185</v>
      </c>
      <c r="G145" s="7">
        <v>1</v>
      </c>
      <c r="H145" s="7" t="s">
        <v>112</v>
      </c>
    </row>
    <row r="146" spans="1:8" x14ac:dyDescent="0.3">
      <c r="A146" s="7">
        <v>4</v>
      </c>
      <c r="B146" s="7" t="s">
        <v>267</v>
      </c>
      <c r="C146" s="187" t="s">
        <v>268</v>
      </c>
      <c r="D146" s="6" t="s">
        <v>5</v>
      </c>
      <c r="E146" s="7">
        <v>1</v>
      </c>
      <c r="F146" s="7" t="s">
        <v>185</v>
      </c>
      <c r="G146" s="7">
        <v>1</v>
      </c>
      <c r="H146" s="7" t="s">
        <v>112</v>
      </c>
    </row>
    <row r="147" spans="1:8" ht="21" x14ac:dyDescent="0.3">
      <c r="A147" s="354" t="s">
        <v>14</v>
      </c>
      <c r="B147" s="355"/>
      <c r="C147" s="355"/>
      <c r="D147" s="355"/>
      <c r="E147" s="355"/>
      <c r="F147" s="355"/>
      <c r="G147" s="355"/>
      <c r="H147" s="355"/>
    </row>
    <row r="148" spans="1:8" ht="27.6" x14ac:dyDescent="0.3">
      <c r="A148" s="90" t="s">
        <v>0</v>
      </c>
      <c r="B148" s="72" t="s">
        <v>1</v>
      </c>
      <c r="C148" s="5" t="s">
        <v>10</v>
      </c>
      <c r="D148" s="72" t="s">
        <v>2</v>
      </c>
      <c r="E148" s="72" t="s">
        <v>4</v>
      </c>
      <c r="F148" s="72" t="s">
        <v>3</v>
      </c>
      <c r="G148" s="72" t="s">
        <v>8</v>
      </c>
      <c r="H148" s="72" t="s">
        <v>108</v>
      </c>
    </row>
    <row r="149" spans="1:8" x14ac:dyDescent="0.3">
      <c r="A149" s="72">
        <v>1</v>
      </c>
      <c r="B149" s="5" t="s">
        <v>269</v>
      </c>
      <c r="C149" s="188" t="s">
        <v>270</v>
      </c>
      <c r="D149" s="72" t="s">
        <v>271</v>
      </c>
      <c r="E149" s="80">
        <v>10</v>
      </c>
      <c r="F149" s="80" t="s">
        <v>185</v>
      </c>
      <c r="G149" s="72">
        <v>10</v>
      </c>
      <c r="H149" s="72" t="s">
        <v>258</v>
      </c>
    </row>
    <row r="150" spans="1:8" x14ac:dyDescent="0.3">
      <c r="A150" s="80">
        <v>2</v>
      </c>
      <c r="B150" s="5" t="s">
        <v>269</v>
      </c>
      <c r="C150" s="187" t="s">
        <v>272</v>
      </c>
      <c r="D150" s="72" t="s">
        <v>271</v>
      </c>
      <c r="E150" s="80">
        <v>20</v>
      </c>
      <c r="F150" s="80" t="s">
        <v>185</v>
      </c>
      <c r="G150" s="72">
        <v>20</v>
      </c>
      <c r="H150" s="72" t="s">
        <v>258</v>
      </c>
    </row>
    <row r="151" spans="1:8" x14ac:dyDescent="0.3">
      <c r="A151" s="80">
        <v>3</v>
      </c>
      <c r="B151" s="88" t="s">
        <v>273</v>
      </c>
      <c r="C151" s="187" t="s">
        <v>274</v>
      </c>
      <c r="D151" s="72" t="s">
        <v>271</v>
      </c>
      <c r="E151" s="80">
        <v>1</v>
      </c>
      <c r="F151" s="80" t="s">
        <v>185</v>
      </c>
      <c r="G151" s="72">
        <v>1</v>
      </c>
      <c r="H151" s="72" t="s">
        <v>258</v>
      </c>
    </row>
    <row r="152" spans="1:8" x14ac:dyDescent="0.3">
      <c r="A152" s="80">
        <v>4</v>
      </c>
      <c r="B152" s="88" t="s">
        <v>273</v>
      </c>
      <c r="C152" s="187" t="s">
        <v>275</v>
      </c>
      <c r="D152" s="72" t="s">
        <v>271</v>
      </c>
      <c r="E152" s="80">
        <v>1</v>
      </c>
      <c r="F152" s="80" t="s">
        <v>185</v>
      </c>
      <c r="G152" s="72">
        <v>1</v>
      </c>
      <c r="H152" s="72" t="s">
        <v>258</v>
      </c>
    </row>
    <row r="153" spans="1:8" x14ac:dyDescent="0.3">
      <c r="A153" s="80">
        <v>5</v>
      </c>
      <c r="B153" s="88" t="s">
        <v>276</v>
      </c>
      <c r="C153" s="189" t="s">
        <v>277</v>
      </c>
      <c r="D153" s="72" t="s">
        <v>271</v>
      </c>
      <c r="E153" s="80">
        <v>1</v>
      </c>
      <c r="F153" s="80" t="s">
        <v>185</v>
      </c>
      <c r="G153" s="72">
        <v>1</v>
      </c>
      <c r="H153" s="72" t="s">
        <v>258</v>
      </c>
    </row>
    <row r="154" spans="1:8" ht="21.6" thickBot="1" x14ac:dyDescent="0.35">
      <c r="A154" s="375" t="s">
        <v>278</v>
      </c>
      <c r="B154" s="375"/>
      <c r="C154" s="375"/>
      <c r="D154" s="375"/>
      <c r="E154" s="375"/>
      <c r="F154" s="375"/>
      <c r="G154" s="375"/>
      <c r="H154" s="375"/>
    </row>
    <row r="155" spans="1:8" x14ac:dyDescent="0.3">
      <c r="A155" s="376" t="s">
        <v>93</v>
      </c>
      <c r="B155" s="377"/>
      <c r="C155" s="377"/>
      <c r="D155" s="377"/>
      <c r="E155" s="377"/>
      <c r="F155" s="377"/>
      <c r="G155" s="377"/>
      <c r="H155" s="378"/>
    </row>
    <row r="156" spans="1:8" x14ac:dyDescent="0.3">
      <c r="A156" s="379" t="s">
        <v>279</v>
      </c>
      <c r="B156" s="337"/>
      <c r="C156" s="337"/>
      <c r="D156" s="337"/>
      <c r="E156" s="337"/>
      <c r="F156" s="337"/>
      <c r="G156" s="337"/>
      <c r="H156" s="380"/>
    </row>
    <row r="157" spans="1:8" x14ac:dyDescent="0.3">
      <c r="A157" s="381" t="s">
        <v>280</v>
      </c>
      <c r="B157" s="337"/>
      <c r="C157" s="337"/>
      <c r="D157" s="337"/>
      <c r="E157" s="337"/>
      <c r="F157" s="337"/>
      <c r="G157" s="337"/>
      <c r="H157" s="380"/>
    </row>
    <row r="158" spans="1:8" x14ac:dyDescent="0.3">
      <c r="A158" s="381" t="s">
        <v>281</v>
      </c>
      <c r="B158" s="337"/>
      <c r="C158" s="337"/>
      <c r="D158" s="337"/>
      <c r="E158" s="337"/>
      <c r="F158" s="337"/>
      <c r="G158" s="337"/>
      <c r="H158" s="380"/>
    </row>
    <row r="159" spans="1:8" ht="21" x14ac:dyDescent="0.3">
      <c r="A159" s="340" t="s">
        <v>282</v>
      </c>
      <c r="B159" s="340"/>
      <c r="C159" s="340"/>
      <c r="D159" s="340"/>
      <c r="E159" s="340"/>
      <c r="F159" s="340"/>
      <c r="G159" s="340"/>
      <c r="H159" s="340"/>
    </row>
    <row r="160" spans="1:8" ht="21" x14ac:dyDescent="0.3">
      <c r="A160" s="350" t="s">
        <v>98</v>
      </c>
      <c r="B160" s="351"/>
      <c r="C160" s="352" t="s">
        <v>283</v>
      </c>
      <c r="D160" s="353"/>
      <c r="E160" s="353"/>
      <c r="F160" s="353"/>
      <c r="G160" s="353"/>
      <c r="H160" s="353"/>
    </row>
    <row r="161" spans="1:8" ht="21.6" thickBot="1" x14ac:dyDescent="0.35">
      <c r="A161" s="354" t="s">
        <v>12</v>
      </c>
      <c r="B161" s="355"/>
      <c r="C161" s="355"/>
      <c r="D161" s="355"/>
      <c r="E161" s="355"/>
      <c r="F161" s="355"/>
      <c r="G161" s="355"/>
      <c r="H161" s="355"/>
    </row>
    <row r="162" spans="1:8" x14ac:dyDescent="0.3">
      <c r="A162" s="356" t="s">
        <v>99</v>
      </c>
      <c r="B162" s="357"/>
      <c r="C162" s="357"/>
      <c r="D162" s="357"/>
      <c r="E162" s="357"/>
      <c r="F162" s="357"/>
      <c r="G162" s="357"/>
      <c r="H162" s="358"/>
    </row>
    <row r="163" spans="1:8" x14ac:dyDescent="0.3">
      <c r="A163" s="341" t="s">
        <v>284</v>
      </c>
      <c r="B163" s="342"/>
      <c r="C163" s="342"/>
      <c r="D163" s="342"/>
      <c r="E163" s="342"/>
      <c r="F163" s="342"/>
      <c r="G163" s="342"/>
      <c r="H163" s="343"/>
    </row>
    <row r="164" spans="1:8" x14ac:dyDescent="0.3">
      <c r="A164" s="341" t="s">
        <v>285</v>
      </c>
      <c r="B164" s="342"/>
      <c r="C164" s="342"/>
      <c r="D164" s="342"/>
      <c r="E164" s="342"/>
      <c r="F164" s="342"/>
      <c r="G164" s="342"/>
      <c r="H164" s="343"/>
    </row>
    <row r="165" spans="1:8" x14ac:dyDescent="0.3">
      <c r="A165" s="341" t="s">
        <v>286</v>
      </c>
      <c r="B165" s="342"/>
      <c r="C165" s="342"/>
      <c r="D165" s="342"/>
      <c r="E165" s="342"/>
      <c r="F165" s="342"/>
      <c r="G165" s="342"/>
      <c r="H165" s="343"/>
    </row>
    <row r="166" spans="1:8" x14ac:dyDescent="0.3">
      <c r="A166" s="341" t="s">
        <v>287</v>
      </c>
      <c r="B166" s="342"/>
      <c r="C166" s="342"/>
      <c r="D166" s="342"/>
      <c r="E166" s="342"/>
      <c r="F166" s="342"/>
      <c r="G166" s="342"/>
      <c r="H166" s="343"/>
    </row>
    <row r="167" spans="1:8" x14ac:dyDescent="0.3">
      <c r="A167" s="341" t="s">
        <v>288</v>
      </c>
      <c r="B167" s="342"/>
      <c r="C167" s="342"/>
      <c r="D167" s="342"/>
      <c r="E167" s="342"/>
      <c r="F167" s="342"/>
      <c r="G167" s="342"/>
      <c r="H167" s="343"/>
    </row>
    <row r="168" spans="1:8" x14ac:dyDescent="0.3">
      <c r="A168" s="341" t="s">
        <v>289</v>
      </c>
      <c r="B168" s="342"/>
      <c r="C168" s="342"/>
      <c r="D168" s="342"/>
      <c r="E168" s="342"/>
      <c r="F168" s="342"/>
      <c r="G168" s="342"/>
      <c r="H168" s="343"/>
    </row>
    <row r="169" spans="1:8" x14ac:dyDescent="0.3">
      <c r="A169" s="341" t="s">
        <v>290</v>
      </c>
      <c r="B169" s="342"/>
      <c r="C169" s="342"/>
      <c r="D169" s="342"/>
      <c r="E169" s="342"/>
      <c r="F169" s="342"/>
      <c r="G169" s="342"/>
      <c r="H169" s="343"/>
    </row>
    <row r="170" spans="1:8" ht="15" thickBot="1" x14ac:dyDescent="0.35">
      <c r="A170" s="347" t="s">
        <v>291</v>
      </c>
      <c r="B170" s="348"/>
      <c r="C170" s="342"/>
      <c r="D170" s="348"/>
      <c r="E170" s="348"/>
      <c r="F170" s="348"/>
      <c r="G170" s="348"/>
      <c r="H170" s="349"/>
    </row>
    <row r="171" spans="1:8" ht="27.6" x14ac:dyDescent="0.3">
      <c r="A171" s="78" t="s">
        <v>0</v>
      </c>
      <c r="B171" s="107" t="s">
        <v>1</v>
      </c>
      <c r="C171" s="190" t="s">
        <v>10</v>
      </c>
      <c r="D171" s="108" t="s">
        <v>2</v>
      </c>
      <c r="E171" s="80" t="s">
        <v>4</v>
      </c>
      <c r="F171" s="80" t="s">
        <v>3</v>
      </c>
      <c r="G171" s="80" t="s">
        <v>8</v>
      </c>
      <c r="H171" s="80" t="s">
        <v>108</v>
      </c>
    </row>
    <row r="172" spans="1:8" x14ac:dyDescent="0.3">
      <c r="A172" s="109">
        <v>1</v>
      </c>
      <c r="B172" s="110" t="s">
        <v>292</v>
      </c>
      <c r="C172" s="191" t="s">
        <v>293</v>
      </c>
      <c r="D172" s="106" t="s">
        <v>11</v>
      </c>
      <c r="E172" s="7">
        <v>1</v>
      </c>
      <c r="F172" s="7" t="s">
        <v>6</v>
      </c>
      <c r="G172" s="111">
        <v>1</v>
      </c>
      <c r="H172" s="111" t="s">
        <v>112</v>
      </c>
    </row>
    <row r="173" spans="1:8" x14ac:dyDescent="0.3">
      <c r="A173" s="112">
        <v>2</v>
      </c>
      <c r="B173" s="110" t="s">
        <v>294</v>
      </c>
      <c r="C173" s="192" t="s">
        <v>295</v>
      </c>
      <c r="D173" s="106" t="s">
        <v>11</v>
      </c>
      <c r="E173" s="7">
        <v>1</v>
      </c>
      <c r="F173" s="7" t="s">
        <v>6</v>
      </c>
      <c r="G173" s="111">
        <v>1</v>
      </c>
      <c r="H173" s="111" t="s">
        <v>112</v>
      </c>
    </row>
    <row r="174" spans="1:8" ht="151.80000000000001" x14ac:dyDescent="0.3">
      <c r="A174" s="112">
        <v>3</v>
      </c>
      <c r="B174" s="113" t="s">
        <v>296</v>
      </c>
      <c r="C174" s="193" t="s">
        <v>297</v>
      </c>
      <c r="D174" s="106" t="s">
        <v>11</v>
      </c>
      <c r="E174" s="7">
        <v>1</v>
      </c>
      <c r="F174" s="7" t="s">
        <v>6</v>
      </c>
      <c r="G174" s="111">
        <v>1</v>
      </c>
      <c r="H174" s="111" t="s">
        <v>112</v>
      </c>
    </row>
    <row r="175" spans="1:8" x14ac:dyDescent="0.3">
      <c r="A175" s="112">
        <v>4</v>
      </c>
      <c r="B175" s="114" t="s">
        <v>298</v>
      </c>
      <c r="C175" s="194" t="s">
        <v>299</v>
      </c>
      <c r="D175" s="106" t="s">
        <v>11</v>
      </c>
      <c r="E175" s="7">
        <v>1</v>
      </c>
      <c r="F175" s="7" t="s">
        <v>6</v>
      </c>
      <c r="G175" s="111">
        <v>1</v>
      </c>
      <c r="H175" s="111" t="s">
        <v>112</v>
      </c>
    </row>
    <row r="176" spans="1:8" x14ac:dyDescent="0.3">
      <c r="A176" s="112">
        <v>5</v>
      </c>
      <c r="B176" s="113" t="s">
        <v>300</v>
      </c>
      <c r="C176" s="195" t="s">
        <v>301</v>
      </c>
      <c r="D176" s="106" t="s">
        <v>11</v>
      </c>
      <c r="E176" s="7">
        <v>1</v>
      </c>
      <c r="F176" s="7" t="s">
        <v>6</v>
      </c>
      <c r="G176" s="111">
        <v>1</v>
      </c>
      <c r="H176" s="111" t="s">
        <v>112</v>
      </c>
    </row>
    <row r="177" spans="1:8" x14ac:dyDescent="0.3">
      <c r="A177" s="112">
        <v>6</v>
      </c>
      <c r="B177" s="114" t="s">
        <v>302</v>
      </c>
      <c r="C177" s="196" t="s">
        <v>303</v>
      </c>
      <c r="D177" s="106" t="s">
        <v>11</v>
      </c>
      <c r="E177" s="7">
        <v>1</v>
      </c>
      <c r="F177" s="7" t="s">
        <v>6</v>
      </c>
      <c r="G177" s="111">
        <v>1</v>
      </c>
      <c r="H177" s="111" t="s">
        <v>112</v>
      </c>
    </row>
    <row r="178" spans="1:8" x14ac:dyDescent="0.3">
      <c r="A178" s="112">
        <v>7</v>
      </c>
      <c r="B178" s="113" t="s">
        <v>304</v>
      </c>
      <c r="C178" s="197" t="s">
        <v>305</v>
      </c>
      <c r="D178" s="106" t="s">
        <v>11</v>
      </c>
      <c r="E178" s="7">
        <v>1</v>
      </c>
      <c r="F178" s="7" t="s">
        <v>6</v>
      </c>
      <c r="G178" s="111">
        <v>1</v>
      </c>
      <c r="H178" s="111" t="s">
        <v>112</v>
      </c>
    </row>
    <row r="179" spans="1:8" ht="27.6" x14ac:dyDescent="0.3">
      <c r="A179" s="112">
        <v>8</v>
      </c>
      <c r="B179" s="115" t="s">
        <v>306</v>
      </c>
      <c r="C179" s="194" t="s">
        <v>307</v>
      </c>
      <c r="D179" s="106" t="s">
        <v>11</v>
      </c>
      <c r="E179" s="7">
        <v>1</v>
      </c>
      <c r="F179" s="7" t="s">
        <v>6</v>
      </c>
      <c r="G179" s="111">
        <v>1</v>
      </c>
      <c r="H179" s="111" t="s">
        <v>112</v>
      </c>
    </row>
    <row r="180" spans="1:8" x14ac:dyDescent="0.3">
      <c r="A180" s="112">
        <v>9</v>
      </c>
      <c r="B180" s="113" t="s">
        <v>308</v>
      </c>
      <c r="C180" s="198" t="s">
        <v>309</v>
      </c>
      <c r="D180" s="106" t="s">
        <v>11</v>
      </c>
      <c r="E180" s="7">
        <v>1</v>
      </c>
      <c r="F180" s="7" t="s">
        <v>6</v>
      </c>
      <c r="G180" s="111">
        <v>1</v>
      </c>
      <c r="H180" s="111" t="s">
        <v>112</v>
      </c>
    </row>
    <row r="181" spans="1:8" x14ac:dyDescent="0.3">
      <c r="A181" s="112">
        <v>10</v>
      </c>
      <c r="B181" s="116" t="s">
        <v>310</v>
      </c>
      <c r="C181" s="192" t="s">
        <v>311</v>
      </c>
      <c r="D181" s="106" t="s">
        <v>11</v>
      </c>
      <c r="E181" s="7">
        <v>1</v>
      </c>
      <c r="F181" s="7" t="s">
        <v>6</v>
      </c>
      <c r="G181" s="111">
        <v>1</v>
      </c>
      <c r="H181" s="111" t="s">
        <v>112</v>
      </c>
    </row>
    <row r="182" spans="1:8" x14ac:dyDescent="0.3">
      <c r="A182" s="112">
        <v>11</v>
      </c>
      <c r="B182" s="117" t="s">
        <v>312</v>
      </c>
      <c r="C182" s="192" t="s">
        <v>313</v>
      </c>
      <c r="D182" s="106" t="s">
        <v>11</v>
      </c>
      <c r="E182" s="7">
        <v>1</v>
      </c>
      <c r="F182" s="7" t="s">
        <v>6</v>
      </c>
      <c r="G182" s="111">
        <v>1</v>
      </c>
      <c r="H182" s="111" t="s">
        <v>112</v>
      </c>
    </row>
    <row r="183" spans="1:8" x14ac:dyDescent="0.3">
      <c r="A183" s="112">
        <v>12</v>
      </c>
      <c r="B183" s="118" t="s">
        <v>314</v>
      </c>
      <c r="C183" s="199" t="s">
        <v>315</v>
      </c>
      <c r="D183" s="106" t="s">
        <v>11</v>
      </c>
      <c r="E183" s="7">
        <v>1</v>
      </c>
      <c r="F183" s="7" t="s">
        <v>6</v>
      </c>
      <c r="G183" s="111">
        <v>1</v>
      </c>
      <c r="H183" s="111" t="s">
        <v>112</v>
      </c>
    </row>
    <row r="184" spans="1:8" x14ac:dyDescent="0.3">
      <c r="A184" s="112">
        <v>13</v>
      </c>
      <c r="B184" s="118" t="s">
        <v>316</v>
      </c>
      <c r="C184" s="200" t="s">
        <v>317</v>
      </c>
      <c r="D184" s="106" t="s">
        <v>11</v>
      </c>
      <c r="E184" s="7">
        <v>1</v>
      </c>
      <c r="F184" s="7" t="s">
        <v>6</v>
      </c>
      <c r="G184" s="111">
        <v>1</v>
      </c>
      <c r="H184" s="111" t="s">
        <v>112</v>
      </c>
    </row>
    <row r="185" spans="1:8" x14ac:dyDescent="0.3">
      <c r="A185" s="112">
        <v>14</v>
      </c>
      <c r="B185" s="113" t="s">
        <v>318</v>
      </c>
      <c r="C185" s="201" t="s">
        <v>319</v>
      </c>
      <c r="D185" s="106" t="s">
        <v>11</v>
      </c>
      <c r="E185" s="7">
        <v>2</v>
      </c>
      <c r="F185" s="7" t="s">
        <v>6</v>
      </c>
      <c r="G185" s="111">
        <v>2</v>
      </c>
      <c r="H185" s="111" t="s">
        <v>112</v>
      </c>
    </row>
    <row r="186" spans="1:8" x14ac:dyDescent="0.3">
      <c r="A186" s="112">
        <v>15</v>
      </c>
      <c r="B186" s="113" t="s">
        <v>320</v>
      </c>
      <c r="C186" s="202" t="s">
        <v>321</v>
      </c>
      <c r="D186" s="106" t="s">
        <v>11</v>
      </c>
      <c r="E186" s="7">
        <v>1</v>
      </c>
      <c r="F186" s="7" t="s">
        <v>6</v>
      </c>
      <c r="G186" s="111">
        <v>1</v>
      </c>
      <c r="H186" s="111" t="s">
        <v>112</v>
      </c>
    </row>
    <row r="187" spans="1:8" x14ac:dyDescent="0.3">
      <c r="A187" s="112">
        <v>16</v>
      </c>
      <c r="B187" s="116" t="s">
        <v>59</v>
      </c>
      <c r="C187" s="203" t="s">
        <v>322</v>
      </c>
      <c r="D187" s="106" t="s">
        <v>11</v>
      </c>
      <c r="E187" s="119">
        <v>1</v>
      </c>
      <c r="F187" s="120" t="s">
        <v>6</v>
      </c>
      <c r="G187" s="111">
        <v>1</v>
      </c>
      <c r="H187" s="111" t="s">
        <v>112</v>
      </c>
    </row>
    <row r="188" spans="1:8" ht="21.6" thickBot="1" x14ac:dyDescent="0.35">
      <c r="A188" s="354" t="s">
        <v>143</v>
      </c>
      <c r="B188" s="355"/>
      <c r="C188" s="355"/>
      <c r="D188" s="355"/>
      <c r="E188" s="355"/>
      <c r="F188" s="355"/>
      <c r="G188" s="355"/>
      <c r="H188" s="355"/>
    </row>
    <row r="189" spans="1:8" x14ac:dyDescent="0.3">
      <c r="A189" s="356" t="s">
        <v>99</v>
      </c>
      <c r="B189" s="357"/>
      <c r="C189" s="357"/>
      <c r="D189" s="357"/>
      <c r="E189" s="357"/>
      <c r="F189" s="357"/>
      <c r="G189" s="357"/>
      <c r="H189" s="358"/>
    </row>
    <row r="190" spans="1:8" x14ac:dyDescent="0.3">
      <c r="A190" s="341" t="s">
        <v>323</v>
      </c>
      <c r="B190" s="342"/>
      <c r="C190" s="342"/>
      <c r="D190" s="342"/>
      <c r="E190" s="342"/>
      <c r="F190" s="342"/>
      <c r="G190" s="342"/>
      <c r="H190" s="343"/>
    </row>
    <row r="191" spans="1:8" x14ac:dyDescent="0.3">
      <c r="A191" s="341" t="s">
        <v>324</v>
      </c>
      <c r="B191" s="342"/>
      <c r="C191" s="342"/>
      <c r="D191" s="342"/>
      <c r="E191" s="342"/>
      <c r="F191" s="342"/>
      <c r="G191" s="342"/>
      <c r="H191" s="343"/>
    </row>
    <row r="192" spans="1:8" x14ac:dyDescent="0.3">
      <c r="A192" s="341" t="s">
        <v>325</v>
      </c>
      <c r="B192" s="342"/>
      <c r="C192" s="342"/>
      <c r="D192" s="342"/>
      <c r="E192" s="342"/>
      <c r="F192" s="342"/>
      <c r="G192" s="342"/>
      <c r="H192" s="343"/>
    </row>
    <row r="193" spans="1:8" x14ac:dyDescent="0.3">
      <c r="A193" s="341" t="s">
        <v>287</v>
      </c>
      <c r="B193" s="342"/>
      <c r="C193" s="342"/>
      <c r="D193" s="342"/>
      <c r="E193" s="342"/>
      <c r="F193" s="342"/>
      <c r="G193" s="342"/>
      <c r="H193" s="343"/>
    </row>
    <row r="194" spans="1:8" x14ac:dyDescent="0.3">
      <c r="A194" s="341" t="s">
        <v>326</v>
      </c>
      <c r="B194" s="342"/>
      <c r="C194" s="342"/>
      <c r="D194" s="342"/>
      <c r="E194" s="342"/>
      <c r="F194" s="342"/>
      <c r="G194" s="342"/>
      <c r="H194" s="343"/>
    </row>
    <row r="195" spans="1:8" x14ac:dyDescent="0.3">
      <c r="A195" s="341" t="s">
        <v>327</v>
      </c>
      <c r="B195" s="342"/>
      <c r="C195" s="342"/>
      <c r="D195" s="342"/>
      <c r="E195" s="342"/>
      <c r="F195" s="342"/>
      <c r="G195" s="342"/>
      <c r="H195" s="343"/>
    </row>
    <row r="196" spans="1:8" x14ac:dyDescent="0.3">
      <c r="A196" s="341" t="s">
        <v>290</v>
      </c>
      <c r="B196" s="342"/>
      <c r="C196" s="342"/>
      <c r="D196" s="342"/>
      <c r="E196" s="342"/>
      <c r="F196" s="342"/>
      <c r="G196" s="342"/>
      <c r="H196" s="343"/>
    </row>
    <row r="197" spans="1:8" ht="15" thickBot="1" x14ac:dyDescent="0.35">
      <c r="A197" s="347" t="s">
        <v>291</v>
      </c>
      <c r="B197" s="348"/>
      <c r="C197" s="342"/>
      <c r="D197" s="348"/>
      <c r="E197" s="348"/>
      <c r="F197" s="348"/>
      <c r="G197" s="348"/>
      <c r="H197" s="349"/>
    </row>
    <row r="198" spans="1:8" ht="27.6" x14ac:dyDescent="0.3">
      <c r="A198" s="72" t="s">
        <v>0</v>
      </c>
      <c r="B198" s="121" t="s">
        <v>1</v>
      </c>
      <c r="C198" s="190" t="s">
        <v>10</v>
      </c>
      <c r="D198" s="122" t="s">
        <v>2</v>
      </c>
      <c r="E198" s="72" t="s">
        <v>4</v>
      </c>
      <c r="F198" s="72" t="s">
        <v>3</v>
      </c>
      <c r="G198" s="72" t="s">
        <v>8</v>
      </c>
      <c r="H198" s="72" t="s">
        <v>108</v>
      </c>
    </row>
    <row r="199" spans="1:8" ht="27.6" x14ac:dyDescent="0.3">
      <c r="A199" s="109">
        <v>1</v>
      </c>
      <c r="B199" s="115" t="s">
        <v>328</v>
      </c>
      <c r="C199" s="204" t="s">
        <v>329</v>
      </c>
      <c r="D199" s="106" t="s">
        <v>11</v>
      </c>
      <c r="E199" s="123">
        <v>1</v>
      </c>
      <c r="F199" s="124" t="s">
        <v>330</v>
      </c>
      <c r="G199" s="123">
        <v>5</v>
      </c>
      <c r="H199" s="111" t="s">
        <v>112</v>
      </c>
    </row>
    <row r="200" spans="1:8" ht="27.6" x14ac:dyDescent="0.3">
      <c r="A200" s="109">
        <v>2</v>
      </c>
      <c r="B200" s="115" t="s">
        <v>331</v>
      </c>
      <c r="C200" s="205" t="s">
        <v>332</v>
      </c>
      <c r="D200" s="106" t="s">
        <v>11</v>
      </c>
      <c r="E200" s="123">
        <v>1</v>
      </c>
      <c r="F200" s="124" t="s">
        <v>330</v>
      </c>
      <c r="G200" s="106">
        <f>5</f>
        <v>5</v>
      </c>
      <c r="H200" s="111" t="s">
        <v>112</v>
      </c>
    </row>
    <row r="201" spans="1:8" ht="27.6" x14ac:dyDescent="0.3">
      <c r="A201" s="109">
        <v>3</v>
      </c>
      <c r="B201" s="115" t="s">
        <v>333</v>
      </c>
      <c r="C201" s="205" t="s">
        <v>334</v>
      </c>
      <c r="D201" s="106" t="s">
        <v>11</v>
      </c>
      <c r="E201" s="7">
        <v>1</v>
      </c>
      <c r="F201" s="124" t="s">
        <v>330</v>
      </c>
      <c r="G201" s="7">
        <v>5</v>
      </c>
      <c r="H201" s="111" t="s">
        <v>112</v>
      </c>
    </row>
    <row r="202" spans="1:8" ht="27.6" x14ac:dyDescent="0.3">
      <c r="A202" s="109">
        <v>4</v>
      </c>
      <c r="B202" s="116" t="s">
        <v>335</v>
      </c>
      <c r="C202" s="200" t="s">
        <v>336</v>
      </c>
      <c r="D202" s="106" t="s">
        <v>11</v>
      </c>
      <c r="E202" s="7">
        <v>1</v>
      </c>
      <c r="F202" s="124" t="s">
        <v>330</v>
      </c>
      <c r="G202" s="7">
        <v>5</v>
      </c>
      <c r="H202" s="111" t="s">
        <v>112</v>
      </c>
    </row>
    <row r="203" spans="1:8" ht="27.6" x14ac:dyDescent="0.3">
      <c r="A203" s="109">
        <v>5</v>
      </c>
      <c r="B203" s="118" t="s">
        <v>337</v>
      </c>
      <c r="C203" s="200" t="s">
        <v>338</v>
      </c>
      <c r="D203" s="106" t="s">
        <v>11</v>
      </c>
      <c r="E203" s="7">
        <v>1</v>
      </c>
      <c r="F203" s="124" t="s">
        <v>330</v>
      </c>
      <c r="G203" s="7">
        <v>5</v>
      </c>
      <c r="H203" s="111" t="s">
        <v>112</v>
      </c>
    </row>
    <row r="204" spans="1:8" ht="27.6" x14ac:dyDescent="0.3">
      <c r="A204" s="109">
        <v>6</v>
      </c>
      <c r="B204" s="125" t="s">
        <v>339</v>
      </c>
      <c r="C204" s="200" t="s">
        <v>340</v>
      </c>
      <c r="D204" s="106" t="s">
        <v>11</v>
      </c>
      <c r="E204" s="7">
        <v>1</v>
      </c>
      <c r="F204" s="124" t="s">
        <v>330</v>
      </c>
      <c r="G204" s="7">
        <v>5</v>
      </c>
      <c r="H204" s="111" t="s">
        <v>112</v>
      </c>
    </row>
    <row r="205" spans="1:8" ht="27.6" x14ac:dyDescent="0.3">
      <c r="A205" s="109">
        <v>7</v>
      </c>
      <c r="B205" s="116" t="s">
        <v>341</v>
      </c>
      <c r="C205" s="206" t="s">
        <v>342</v>
      </c>
      <c r="D205" s="106" t="s">
        <v>7</v>
      </c>
      <c r="E205" s="123">
        <v>1</v>
      </c>
      <c r="F205" s="124" t="s">
        <v>330</v>
      </c>
      <c r="G205" s="106">
        <v>10</v>
      </c>
      <c r="H205" s="111" t="s">
        <v>112</v>
      </c>
    </row>
    <row r="206" spans="1:8" ht="21.6" thickBot="1" x14ac:dyDescent="0.35">
      <c r="A206" s="354" t="s">
        <v>343</v>
      </c>
      <c r="B206" s="355"/>
      <c r="C206" s="355"/>
      <c r="D206" s="355"/>
      <c r="E206" s="355"/>
      <c r="F206" s="355"/>
      <c r="G206" s="355"/>
      <c r="H206" s="355"/>
    </row>
    <row r="207" spans="1:8" x14ac:dyDescent="0.3">
      <c r="A207" s="356" t="s">
        <v>99</v>
      </c>
      <c r="B207" s="357"/>
      <c r="C207" s="357"/>
      <c r="D207" s="357"/>
      <c r="E207" s="357"/>
      <c r="F207" s="357"/>
      <c r="G207" s="357"/>
      <c r="H207" s="358"/>
    </row>
    <row r="208" spans="1:8" x14ac:dyDescent="0.3">
      <c r="A208" s="341" t="s">
        <v>344</v>
      </c>
      <c r="B208" s="342"/>
      <c r="C208" s="342"/>
      <c r="D208" s="342"/>
      <c r="E208" s="342"/>
      <c r="F208" s="342"/>
      <c r="G208" s="342"/>
      <c r="H208" s="343"/>
    </row>
    <row r="209" spans="1:8" x14ac:dyDescent="0.3">
      <c r="A209" s="341" t="s">
        <v>345</v>
      </c>
      <c r="B209" s="342"/>
      <c r="C209" s="342"/>
      <c r="D209" s="342"/>
      <c r="E209" s="342"/>
      <c r="F209" s="342"/>
      <c r="G209" s="342"/>
      <c r="H209" s="343"/>
    </row>
    <row r="210" spans="1:8" x14ac:dyDescent="0.3">
      <c r="A210" s="341" t="s">
        <v>346</v>
      </c>
      <c r="B210" s="342"/>
      <c r="C210" s="342"/>
      <c r="D210" s="342"/>
      <c r="E210" s="342"/>
      <c r="F210" s="342"/>
      <c r="G210" s="342"/>
      <c r="H210" s="343"/>
    </row>
    <row r="211" spans="1:8" x14ac:dyDescent="0.3">
      <c r="A211" s="341" t="s">
        <v>347</v>
      </c>
      <c r="B211" s="342"/>
      <c r="C211" s="342"/>
      <c r="D211" s="342"/>
      <c r="E211" s="342"/>
      <c r="F211" s="342"/>
      <c r="G211" s="342"/>
      <c r="H211" s="343"/>
    </row>
    <row r="212" spans="1:8" x14ac:dyDescent="0.3">
      <c r="A212" s="341" t="s">
        <v>288</v>
      </c>
      <c r="B212" s="342"/>
      <c r="C212" s="342"/>
      <c r="D212" s="342"/>
      <c r="E212" s="342"/>
      <c r="F212" s="342"/>
      <c r="G212" s="342"/>
      <c r="H212" s="343"/>
    </row>
    <row r="213" spans="1:8" x14ac:dyDescent="0.3">
      <c r="A213" s="341" t="s">
        <v>348</v>
      </c>
      <c r="B213" s="342"/>
      <c r="C213" s="342"/>
      <c r="D213" s="342"/>
      <c r="E213" s="342"/>
      <c r="F213" s="342"/>
      <c r="G213" s="342"/>
      <c r="H213" s="343"/>
    </row>
    <row r="214" spans="1:8" x14ac:dyDescent="0.3">
      <c r="A214" s="341" t="s">
        <v>349</v>
      </c>
      <c r="B214" s="342"/>
      <c r="C214" s="342"/>
      <c r="D214" s="342"/>
      <c r="E214" s="342"/>
      <c r="F214" s="342"/>
      <c r="G214" s="342"/>
      <c r="H214" s="343"/>
    </row>
    <row r="215" spans="1:8" ht="15" thickBot="1" x14ac:dyDescent="0.35">
      <c r="A215" s="347" t="s">
        <v>350</v>
      </c>
      <c r="B215" s="348"/>
      <c r="C215" s="348"/>
      <c r="D215" s="348"/>
      <c r="E215" s="348"/>
      <c r="F215" s="348"/>
      <c r="G215" s="348"/>
      <c r="H215" s="349"/>
    </row>
    <row r="216" spans="1:8" ht="27.6" x14ac:dyDescent="0.3">
      <c r="A216" s="90" t="s">
        <v>0</v>
      </c>
      <c r="B216" s="72" t="s">
        <v>1</v>
      </c>
      <c r="C216" s="176" t="s">
        <v>10</v>
      </c>
      <c r="D216" s="72" t="s">
        <v>2</v>
      </c>
      <c r="E216" s="72" t="s">
        <v>4</v>
      </c>
      <c r="F216" s="72" t="s">
        <v>3</v>
      </c>
      <c r="G216" s="72" t="s">
        <v>8</v>
      </c>
      <c r="H216" s="72" t="s">
        <v>108</v>
      </c>
    </row>
    <row r="217" spans="1:8" x14ac:dyDescent="0.3">
      <c r="A217" s="91">
        <v>1</v>
      </c>
      <c r="B217" s="126" t="s">
        <v>351</v>
      </c>
      <c r="C217" s="207" t="s">
        <v>352</v>
      </c>
      <c r="D217" s="6" t="s">
        <v>5</v>
      </c>
      <c r="E217" s="7">
        <v>1</v>
      </c>
      <c r="F217" s="7" t="s">
        <v>6</v>
      </c>
      <c r="G217" s="111">
        <v>1</v>
      </c>
      <c r="H217" s="111" t="s">
        <v>112</v>
      </c>
    </row>
    <row r="218" spans="1:8" x14ac:dyDescent="0.3">
      <c r="A218" s="92">
        <v>2</v>
      </c>
      <c r="B218" s="127" t="s">
        <v>26</v>
      </c>
      <c r="C218" s="208" t="s">
        <v>353</v>
      </c>
      <c r="D218" s="128" t="s">
        <v>5</v>
      </c>
      <c r="E218" s="111">
        <v>1</v>
      </c>
      <c r="F218" s="111" t="s">
        <v>6</v>
      </c>
      <c r="G218" s="111">
        <v>1</v>
      </c>
      <c r="H218" s="111" t="s">
        <v>112</v>
      </c>
    </row>
    <row r="219" spans="1:8" x14ac:dyDescent="0.3">
      <c r="A219" s="91">
        <v>3</v>
      </c>
      <c r="B219" s="126" t="s">
        <v>354</v>
      </c>
      <c r="C219" s="200" t="s">
        <v>355</v>
      </c>
      <c r="D219" s="6" t="s">
        <v>7</v>
      </c>
      <c r="E219" s="7">
        <v>1</v>
      </c>
      <c r="F219" s="7" t="s">
        <v>6</v>
      </c>
      <c r="G219" s="111">
        <v>1</v>
      </c>
      <c r="H219" s="111" t="s">
        <v>112</v>
      </c>
    </row>
    <row r="220" spans="1:8" x14ac:dyDescent="0.3">
      <c r="A220" s="91">
        <v>4</v>
      </c>
      <c r="B220" s="126" t="s">
        <v>177</v>
      </c>
      <c r="C220" s="209" t="s">
        <v>356</v>
      </c>
      <c r="D220" s="64" t="s">
        <v>7</v>
      </c>
      <c r="E220" s="7">
        <v>1</v>
      </c>
      <c r="F220" s="7" t="s">
        <v>6</v>
      </c>
      <c r="G220" s="111">
        <v>1</v>
      </c>
      <c r="H220" s="111" t="s">
        <v>112</v>
      </c>
    </row>
    <row r="221" spans="1:8" ht="21" x14ac:dyDescent="0.3">
      <c r="A221" s="354" t="s">
        <v>14</v>
      </c>
      <c r="B221" s="355"/>
      <c r="C221" s="355"/>
      <c r="D221" s="355"/>
      <c r="E221" s="355"/>
      <c r="F221" s="355"/>
      <c r="G221" s="355"/>
      <c r="H221" s="355"/>
    </row>
    <row r="222" spans="1:8" ht="27.6" x14ac:dyDescent="0.3">
      <c r="A222" s="90" t="s">
        <v>0</v>
      </c>
      <c r="B222" s="72" t="s">
        <v>1</v>
      </c>
      <c r="C222" s="5" t="s">
        <v>10</v>
      </c>
      <c r="D222" s="72" t="s">
        <v>2</v>
      </c>
      <c r="E222" s="72" t="s">
        <v>4</v>
      </c>
      <c r="F222" s="72" t="s">
        <v>3</v>
      </c>
      <c r="G222" s="72" t="s">
        <v>8</v>
      </c>
      <c r="H222" s="72" t="s">
        <v>108</v>
      </c>
    </row>
    <row r="223" spans="1:8" x14ac:dyDescent="0.3">
      <c r="A223" s="91">
        <v>1</v>
      </c>
      <c r="B223" s="127" t="s">
        <v>19</v>
      </c>
      <c r="C223" s="210" t="s">
        <v>357</v>
      </c>
      <c r="D223" s="111" t="s">
        <v>9</v>
      </c>
      <c r="E223" s="111">
        <v>1</v>
      </c>
      <c r="F223" s="128" t="s">
        <v>6</v>
      </c>
      <c r="G223" s="111">
        <v>1</v>
      </c>
      <c r="H223" s="111" t="s">
        <v>264</v>
      </c>
    </row>
    <row r="224" spans="1:8" x14ac:dyDescent="0.3">
      <c r="A224" s="92">
        <v>2</v>
      </c>
      <c r="B224" s="127" t="s">
        <v>20</v>
      </c>
      <c r="C224" s="210" t="s">
        <v>358</v>
      </c>
      <c r="D224" s="111" t="s">
        <v>9</v>
      </c>
      <c r="E224" s="111">
        <v>1</v>
      </c>
      <c r="F224" s="111" t="s">
        <v>6</v>
      </c>
      <c r="G224" s="111">
        <v>1</v>
      </c>
      <c r="H224" s="111" t="s">
        <v>264</v>
      </c>
    </row>
    <row r="225" spans="1:8" ht="21.6" thickBot="1" x14ac:dyDescent="0.35">
      <c r="A225" s="396" t="s">
        <v>359</v>
      </c>
      <c r="B225" s="397"/>
      <c r="C225" s="397"/>
      <c r="D225" s="398"/>
      <c r="E225" s="397"/>
      <c r="F225" s="397"/>
      <c r="G225" s="397"/>
      <c r="H225" s="399"/>
    </row>
    <row r="226" spans="1:8" x14ac:dyDescent="0.3">
      <c r="A226" s="400" t="s">
        <v>360</v>
      </c>
      <c r="B226" s="401"/>
      <c r="C226" s="401"/>
      <c r="D226" s="402"/>
      <c r="E226" s="401"/>
      <c r="F226" s="401"/>
      <c r="G226" s="401"/>
      <c r="H226" s="403"/>
    </row>
    <row r="227" spans="1:8" x14ac:dyDescent="0.3">
      <c r="A227" s="404" t="s">
        <v>361</v>
      </c>
      <c r="B227" s="383"/>
      <c r="C227" s="383"/>
      <c r="D227" s="384"/>
      <c r="E227" s="383"/>
      <c r="F227" s="383"/>
      <c r="G227" s="383"/>
      <c r="H227" s="385"/>
    </row>
    <row r="228" spans="1:8" x14ac:dyDescent="0.3">
      <c r="A228" s="382" t="s">
        <v>362</v>
      </c>
      <c r="B228" s="383"/>
      <c r="C228" s="383"/>
      <c r="D228" s="384"/>
      <c r="E228" s="383"/>
      <c r="F228" s="383"/>
      <c r="G228" s="383"/>
      <c r="H228" s="385"/>
    </row>
    <row r="229" spans="1:8" x14ac:dyDescent="0.3">
      <c r="A229" s="382" t="s">
        <v>363</v>
      </c>
      <c r="B229" s="383"/>
      <c r="C229" s="383"/>
      <c r="D229" s="384"/>
      <c r="E229" s="383"/>
      <c r="F229" s="383"/>
      <c r="G229" s="383"/>
      <c r="H229" s="385"/>
    </row>
    <row r="230" spans="1:8" ht="20.399999999999999" x14ac:dyDescent="0.3">
      <c r="A230" s="386" t="s">
        <v>364</v>
      </c>
      <c r="B230" s="386"/>
      <c r="C230" s="386"/>
      <c r="D230" s="387"/>
      <c r="E230" s="386"/>
      <c r="F230" s="386"/>
      <c r="G230" s="386"/>
      <c r="H230" s="386"/>
    </row>
    <row r="231" spans="1:8" ht="18" x14ac:dyDescent="0.3">
      <c r="A231" s="388" t="s">
        <v>98</v>
      </c>
      <c r="B231" s="389"/>
      <c r="C231" s="388" t="s">
        <v>75</v>
      </c>
      <c r="D231" s="390"/>
      <c r="E231" s="391"/>
      <c r="F231" s="391"/>
      <c r="G231" s="391"/>
      <c r="H231" s="389"/>
    </row>
    <row r="232" spans="1:8" ht="18" x14ac:dyDescent="0.3">
      <c r="A232" s="392" t="s">
        <v>12</v>
      </c>
      <c r="B232" s="393"/>
      <c r="C232" s="393"/>
      <c r="D232" s="394"/>
      <c r="E232" s="393"/>
      <c r="F232" s="393"/>
      <c r="G232" s="393"/>
      <c r="H232" s="395"/>
    </row>
    <row r="233" spans="1:8" x14ac:dyDescent="0.3">
      <c r="A233" s="415" t="s">
        <v>13</v>
      </c>
      <c r="B233" s="416"/>
      <c r="C233" s="416"/>
      <c r="D233" s="417"/>
      <c r="E233" s="416"/>
      <c r="F233" s="416"/>
      <c r="G233" s="416"/>
      <c r="H233" s="416"/>
    </row>
    <row r="234" spans="1:8" x14ac:dyDescent="0.3">
      <c r="A234" s="405" t="s">
        <v>365</v>
      </c>
      <c r="B234" s="342"/>
      <c r="C234" s="342"/>
      <c r="D234" s="406"/>
      <c r="E234" s="342"/>
      <c r="F234" s="342"/>
      <c r="G234" s="342"/>
      <c r="H234" s="407"/>
    </row>
    <row r="235" spans="1:8" x14ac:dyDescent="0.3">
      <c r="A235" s="405" t="s">
        <v>366</v>
      </c>
      <c r="B235" s="342"/>
      <c r="C235" s="342"/>
      <c r="D235" s="406"/>
      <c r="E235" s="342"/>
      <c r="F235" s="342"/>
      <c r="G235" s="342"/>
      <c r="H235" s="407"/>
    </row>
    <row r="236" spans="1:8" x14ac:dyDescent="0.3">
      <c r="A236" s="405" t="s">
        <v>367</v>
      </c>
      <c r="B236" s="342"/>
      <c r="C236" s="342"/>
      <c r="D236" s="406"/>
      <c r="E236" s="342"/>
      <c r="F236" s="342"/>
      <c r="G236" s="342"/>
      <c r="H236" s="407"/>
    </row>
    <row r="237" spans="1:8" x14ac:dyDescent="0.3">
      <c r="A237" s="405" t="s">
        <v>368</v>
      </c>
      <c r="B237" s="342"/>
      <c r="C237" s="342"/>
      <c r="D237" s="406"/>
      <c r="E237" s="342"/>
      <c r="F237" s="342"/>
      <c r="G237" s="342"/>
      <c r="H237" s="407"/>
    </row>
    <row r="238" spans="1:8" x14ac:dyDescent="0.3">
      <c r="A238" s="405" t="s">
        <v>369</v>
      </c>
      <c r="B238" s="342"/>
      <c r="C238" s="342"/>
      <c r="D238" s="406"/>
      <c r="E238" s="342"/>
      <c r="F238" s="342"/>
      <c r="G238" s="342"/>
      <c r="H238" s="407"/>
    </row>
    <row r="239" spans="1:8" x14ac:dyDescent="0.3">
      <c r="A239" s="405" t="s">
        <v>370</v>
      </c>
      <c r="B239" s="342"/>
      <c r="C239" s="342"/>
      <c r="D239" s="406"/>
      <c r="E239" s="342"/>
      <c r="F239" s="342"/>
      <c r="G239" s="342"/>
      <c r="H239" s="407"/>
    </row>
    <row r="240" spans="1:8" x14ac:dyDescent="0.3">
      <c r="A240" s="405" t="s">
        <v>371</v>
      </c>
      <c r="B240" s="342"/>
      <c r="C240" s="342"/>
      <c r="D240" s="406"/>
      <c r="E240" s="342"/>
      <c r="F240" s="342"/>
      <c r="G240" s="342"/>
      <c r="H240" s="407"/>
    </row>
    <row r="241" spans="1:8" x14ac:dyDescent="0.3">
      <c r="A241" s="408" t="s">
        <v>372</v>
      </c>
      <c r="B241" s="409"/>
      <c r="C241" s="409"/>
      <c r="D241" s="410"/>
      <c r="E241" s="409"/>
      <c r="F241" s="409"/>
      <c r="G241" s="409"/>
      <c r="H241" s="411"/>
    </row>
    <row r="242" spans="1:8" ht="27.6" x14ac:dyDescent="0.3">
      <c r="A242" s="80" t="s">
        <v>0</v>
      </c>
      <c r="B242" s="79" t="s">
        <v>1</v>
      </c>
      <c r="C242" s="176" t="s">
        <v>10</v>
      </c>
      <c r="D242" s="129" t="s">
        <v>2</v>
      </c>
      <c r="E242" s="80" t="s">
        <v>4</v>
      </c>
      <c r="F242" s="80" t="s">
        <v>3</v>
      </c>
      <c r="G242" s="80" t="s">
        <v>8</v>
      </c>
      <c r="H242" s="80" t="s">
        <v>108</v>
      </c>
    </row>
    <row r="243" spans="1:8" x14ac:dyDescent="0.3">
      <c r="A243" s="130">
        <v>1</v>
      </c>
      <c r="B243" s="131" t="s">
        <v>373</v>
      </c>
      <c r="C243" s="211" t="s">
        <v>374</v>
      </c>
      <c r="D243" s="132" t="s">
        <v>7</v>
      </c>
      <c r="E243" s="132">
        <v>1</v>
      </c>
      <c r="F243" s="132" t="s">
        <v>6</v>
      </c>
      <c r="G243" s="132">
        <v>2</v>
      </c>
      <c r="H243" s="133" t="s">
        <v>186</v>
      </c>
    </row>
    <row r="244" spans="1:8" x14ac:dyDescent="0.3">
      <c r="A244" s="130">
        <v>2</v>
      </c>
      <c r="B244" s="131" t="s">
        <v>375</v>
      </c>
      <c r="C244" s="211" t="s">
        <v>376</v>
      </c>
      <c r="D244" s="132" t="s">
        <v>7</v>
      </c>
      <c r="E244" s="132">
        <v>1</v>
      </c>
      <c r="F244" s="132" t="s">
        <v>6</v>
      </c>
      <c r="G244" s="132">
        <v>1</v>
      </c>
      <c r="H244" s="133" t="s">
        <v>258</v>
      </c>
    </row>
    <row r="245" spans="1:8" ht="27.6" x14ac:dyDescent="0.3">
      <c r="A245" s="130">
        <v>3</v>
      </c>
      <c r="B245" s="131" t="s">
        <v>377</v>
      </c>
      <c r="C245" s="212" t="s">
        <v>378</v>
      </c>
      <c r="D245" s="134" t="s">
        <v>379</v>
      </c>
      <c r="E245" s="132">
        <v>1</v>
      </c>
      <c r="F245" s="132" t="s">
        <v>6</v>
      </c>
      <c r="G245" s="132">
        <v>2</v>
      </c>
      <c r="H245" s="133" t="s">
        <v>112</v>
      </c>
    </row>
    <row r="246" spans="1:8" x14ac:dyDescent="0.3">
      <c r="A246" s="130">
        <v>4</v>
      </c>
      <c r="B246" s="135"/>
      <c r="C246" s="135"/>
      <c r="D246" s="135"/>
      <c r="E246" s="135"/>
      <c r="F246" s="136"/>
      <c r="G246" s="135"/>
      <c r="H246" s="135"/>
    </row>
    <row r="247" spans="1:8" ht="18" x14ac:dyDescent="0.3">
      <c r="A247" s="412" t="s">
        <v>143</v>
      </c>
      <c r="B247" s="413"/>
      <c r="C247" s="413"/>
      <c r="D247" s="413"/>
      <c r="E247" s="413"/>
      <c r="F247" s="413"/>
      <c r="G247" s="413"/>
      <c r="H247" s="414"/>
    </row>
    <row r="248" spans="1:8" x14ac:dyDescent="0.3">
      <c r="A248" s="415" t="s">
        <v>13</v>
      </c>
      <c r="B248" s="416"/>
      <c r="C248" s="416"/>
      <c r="D248" s="416"/>
      <c r="E248" s="416"/>
      <c r="F248" s="416"/>
      <c r="G248" s="416"/>
      <c r="H248" s="416"/>
    </row>
    <row r="249" spans="1:8" x14ac:dyDescent="0.3">
      <c r="A249" s="405" t="s">
        <v>380</v>
      </c>
      <c r="B249" s="342"/>
      <c r="C249" s="342"/>
      <c r="D249" s="342"/>
      <c r="E249" s="342"/>
      <c r="F249" s="342"/>
      <c r="G249" s="342"/>
      <c r="H249" s="407"/>
    </row>
    <row r="250" spans="1:8" x14ac:dyDescent="0.3">
      <c r="A250" s="405" t="s">
        <v>381</v>
      </c>
      <c r="B250" s="342"/>
      <c r="C250" s="342"/>
      <c r="D250" s="342"/>
      <c r="E250" s="342"/>
      <c r="F250" s="342"/>
      <c r="G250" s="342"/>
      <c r="H250" s="407"/>
    </row>
    <row r="251" spans="1:8" x14ac:dyDescent="0.3">
      <c r="A251" s="405" t="s">
        <v>367</v>
      </c>
      <c r="B251" s="342"/>
      <c r="C251" s="342"/>
      <c r="D251" s="342"/>
      <c r="E251" s="342"/>
      <c r="F251" s="342"/>
      <c r="G251" s="342"/>
      <c r="H251" s="407"/>
    </row>
    <row r="252" spans="1:8" x14ac:dyDescent="0.3">
      <c r="A252" s="405" t="s">
        <v>382</v>
      </c>
      <c r="B252" s="342"/>
      <c r="C252" s="342"/>
      <c r="D252" s="342"/>
      <c r="E252" s="342"/>
      <c r="F252" s="342"/>
      <c r="G252" s="342"/>
      <c r="H252" s="407"/>
    </row>
    <row r="253" spans="1:8" x14ac:dyDescent="0.3">
      <c r="A253" s="405" t="s">
        <v>369</v>
      </c>
      <c r="B253" s="342"/>
      <c r="C253" s="342"/>
      <c r="D253" s="342"/>
      <c r="E253" s="342"/>
      <c r="F253" s="342"/>
      <c r="G253" s="342"/>
      <c r="H253" s="407"/>
    </row>
    <row r="254" spans="1:8" x14ac:dyDescent="0.3">
      <c r="A254" s="405" t="s">
        <v>383</v>
      </c>
      <c r="B254" s="342"/>
      <c r="C254" s="342"/>
      <c r="D254" s="342"/>
      <c r="E254" s="342"/>
      <c r="F254" s="342"/>
      <c r="G254" s="342"/>
      <c r="H254" s="407"/>
    </row>
    <row r="255" spans="1:8" x14ac:dyDescent="0.3">
      <c r="A255" s="405" t="s">
        <v>371</v>
      </c>
      <c r="B255" s="342"/>
      <c r="C255" s="342"/>
      <c r="D255" s="342"/>
      <c r="E255" s="342"/>
      <c r="F255" s="342"/>
      <c r="G255" s="342"/>
      <c r="H255" s="407"/>
    </row>
    <row r="256" spans="1:8" x14ac:dyDescent="0.3">
      <c r="A256" s="408" t="s">
        <v>372</v>
      </c>
      <c r="B256" s="409"/>
      <c r="C256" s="409"/>
      <c r="D256" s="409"/>
      <c r="E256" s="409"/>
      <c r="F256" s="409"/>
      <c r="G256" s="409"/>
      <c r="H256" s="411"/>
    </row>
    <row r="257" spans="1:8" ht="27.6" x14ac:dyDescent="0.3">
      <c r="A257" s="80" t="s">
        <v>0</v>
      </c>
      <c r="B257" s="80" t="s">
        <v>1</v>
      </c>
      <c r="C257" s="176" t="s">
        <v>10</v>
      </c>
      <c r="D257" s="80" t="s">
        <v>2</v>
      </c>
      <c r="E257" s="80" t="s">
        <v>4</v>
      </c>
      <c r="F257" s="80" t="s">
        <v>3</v>
      </c>
      <c r="G257" s="80" t="s">
        <v>8</v>
      </c>
      <c r="H257" s="80" t="s">
        <v>108</v>
      </c>
    </row>
    <row r="258" spans="1:8" ht="26.4" x14ac:dyDescent="0.3">
      <c r="A258" s="137">
        <v>1</v>
      </c>
      <c r="B258" s="138" t="s">
        <v>384</v>
      </c>
      <c r="C258" s="213" t="s">
        <v>385</v>
      </c>
      <c r="D258" s="139" t="s">
        <v>11</v>
      </c>
      <c r="E258" s="139">
        <v>1</v>
      </c>
      <c r="F258" s="140" t="s">
        <v>386</v>
      </c>
      <c r="G258" s="139">
        <v>2</v>
      </c>
      <c r="H258" s="141" t="s">
        <v>186</v>
      </c>
    </row>
    <row r="259" spans="1:8" ht="26.4" x14ac:dyDescent="0.3">
      <c r="A259" s="137">
        <v>2</v>
      </c>
      <c r="B259" s="138" t="s">
        <v>387</v>
      </c>
      <c r="C259" s="213" t="s">
        <v>388</v>
      </c>
      <c r="D259" s="139" t="s">
        <v>11</v>
      </c>
      <c r="E259" s="139">
        <v>1</v>
      </c>
      <c r="F259" s="140" t="s">
        <v>386</v>
      </c>
      <c r="G259" s="139">
        <v>2</v>
      </c>
      <c r="H259" s="141" t="s">
        <v>186</v>
      </c>
    </row>
    <row r="260" spans="1:8" ht="26.4" x14ac:dyDescent="0.3">
      <c r="A260" s="137">
        <v>3</v>
      </c>
      <c r="B260" s="138" t="s">
        <v>389</v>
      </c>
      <c r="C260" s="213" t="s">
        <v>390</v>
      </c>
      <c r="D260" s="139" t="s">
        <v>11</v>
      </c>
      <c r="E260" s="139">
        <v>1</v>
      </c>
      <c r="F260" s="140" t="s">
        <v>386</v>
      </c>
      <c r="G260" s="139">
        <v>2</v>
      </c>
      <c r="H260" s="141" t="s">
        <v>112</v>
      </c>
    </row>
    <row r="261" spans="1:8" ht="26.4" x14ac:dyDescent="0.3">
      <c r="A261" s="137">
        <v>4</v>
      </c>
      <c r="B261" s="138" t="s">
        <v>391</v>
      </c>
      <c r="C261" s="213" t="s">
        <v>392</v>
      </c>
      <c r="D261" s="139" t="s">
        <v>11</v>
      </c>
      <c r="E261" s="139">
        <v>1</v>
      </c>
      <c r="F261" s="140" t="s">
        <v>386</v>
      </c>
      <c r="G261" s="139">
        <v>2</v>
      </c>
      <c r="H261" s="141" t="s">
        <v>112</v>
      </c>
    </row>
    <row r="262" spans="1:8" ht="26.4" x14ac:dyDescent="0.3">
      <c r="A262" s="137">
        <v>5</v>
      </c>
      <c r="B262" s="138" t="s">
        <v>393</v>
      </c>
      <c r="C262" s="213" t="s">
        <v>394</v>
      </c>
      <c r="D262" s="139" t="s">
        <v>11</v>
      </c>
      <c r="E262" s="139">
        <v>1</v>
      </c>
      <c r="F262" s="140" t="s">
        <v>386</v>
      </c>
      <c r="G262" s="139">
        <v>2</v>
      </c>
      <c r="H262" s="141" t="s">
        <v>112</v>
      </c>
    </row>
    <row r="263" spans="1:8" ht="26.4" x14ac:dyDescent="0.3">
      <c r="A263" s="137">
        <v>6</v>
      </c>
      <c r="B263" s="138" t="s">
        <v>395</v>
      </c>
      <c r="C263" s="213" t="s">
        <v>396</v>
      </c>
      <c r="D263" s="139" t="s">
        <v>11</v>
      </c>
      <c r="E263" s="139">
        <v>1</v>
      </c>
      <c r="F263" s="140" t="s">
        <v>386</v>
      </c>
      <c r="G263" s="139">
        <v>2</v>
      </c>
      <c r="H263" s="141" t="s">
        <v>112</v>
      </c>
    </row>
    <row r="264" spans="1:8" ht="26.4" x14ac:dyDescent="0.3">
      <c r="A264" s="137">
        <v>7</v>
      </c>
      <c r="B264" s="138" t="s">
        <v>397</v>
      </c>
      <c r="C264" s="213" t="s">
        <v>398</v>
      </c>
      <c r="D264" s="139" t="s">
        <v>11</v>
      </c>
      <c r="E264" s="139">
        <v>1</v>
      </c>
      <c r="F264" s="139" t="s">
        <v>386</v>
      </c>
      <c r="G264" s="139">
        <v>2</v>
      </c>
      <c r="H264" s="141" t="s">
        <v>186</v>
      </c>
    </row>
    <row r="265" spans="1:8" ht="26.4" x14ac:dyDescent="0.3">
      <c r="A265" s="137">
        <v>8</v>
      </c>
      <c r="B265" s="138" t="s">
        <v>399</v>
      </c>
      <c r="C265" s="213" t="s">
        <v>400</v>
      </c>
      <c r="D265" s="139" t="s">
        <v>11</v>
      </c>
      <c r="E265" s="139">
        <v>1</v>
      </c>
      <c r="F265" s="140" t="s">
        <v>386</v>
      </c>
      <c r="G265" s="139">
        <v>2</v>
      </c>
      <c r="H265" s="141" t="s">
        <v>112</v>
      </c>
    </row>
    <row r="266" spans="1:8" ht="26.4" x14ac:dyDescent="0.3">
      <c r="A266" s="137">
        <v>9</v>
      </c>
      <c r="B266" s="138" t="s">
        <v>401</v>
      </c>
      <c r="C266" s="213" t="s">
        <v>402</v>
      </c>
      <c r="D266" s="139" t="s">
        <v>11</v>
      </c>
      <c r="E266" s="139">
        <v>1</v>
      </c>
      <c r="F266" s="140" t="s">
        <v>386</v>
      </c>
      <c r="G266" s="139">
        <v>2</v>
      </c>
      <c r="H266" s="141" t="s">
        <v>186</v>
      </c>
    </row>
    <row r="267" spans="1:8" ht="26.4" x14ac:dyDescent="0.3">
      <c r="A267" s="137">
        <v>10</v>
      </c>
      <c r="B267" s="138" t="s">
        <v>403</v>
      </c>
      <c r="C267" s="213" t="s">
        <v>404</v>
      </c>
      <c r="D267" s="139" t="s">
        <v>11</v>
      </c>
      <c r="E267" s="139">
        <v>1</v>
      </c>
      <c r="F267" s="140" t="s">
        <v>386</v>
      </c>
      <c r="G267" s="139">
        <v>2</v>
      </c>
      <c r="H267" s="141" t="s">
        <v>112</v>
      </c>
    </row>
    <row r="268" spans="1:8" ht="26.4" x14ac:dyDescent="0.3">
      <c r="A268" s="137">
        <v>11</v>
      </c>
      <c r="B268" s="138" t="s">
        <v>405</v>
      </c>
      <c r="C268" s="213" t="s">
        <v>406</v>
      </c>
      <c r="D268" s="139" t="s">
        <v>11</v>
      </c>
      <c r="E268" s="139">
        <v>1</v>
      </c>
      <c r="F268" s="140" t="s">
        <v>386</v>
      </c>
      <c r="G268" s="139">
        <v>2</v>
      </c>
      <c r="H268" s="141" t="s">
        <v>112</v>
      </c>
    </row>
    <row r="269" spans="1:8" ht="26.4" x14ac:dyDescent="0.3">
      <c r="A269" s="137">
        <v>12</v>
      </c>
      <c r="B269" s="138" t="s">
        <v>407</v>
      </c>
      <c r="C269" s="213" t="s">
        <v>408</v>
      </c>
      <c r="D269" s="139" t="s">
        <v>11</v>
      </c>
      <c r="E269" s="139">
        <v>1</v>
      </c>
      <c r="F269" s="140" t="s">
        <v>386</v>
      </c>
      <c r="G269" s="139">
        <v>2</v>
      </c>
      <c r="H269" s="141" t="s">
        <v>112</v>
      </c>
    </row>
    <row r="270" spans="1:8" ht="26.4" x14ac:dyDescent="0.3">
      <c r="A270" s="137">
        <v>13</v>
      </c>
      <c r="B270" s="138" t="s">
        <v>409</v>
      </c>
      <c r="C270" s="213" t="s">
        <v>410</v>
      </c>
      <c r="D270" s="139" t="s">
        <v>11</v>
      </c>
      <c r="E270" s="139">
        <v>1</v>
      </c>
      <c r="F270" s="140" t="s">
        <v>411</v>
      </c>
      <c r="G270" s="139">
        <v>1</v>
      </c>
      <c r="H270" s="141" t="s">
        <v>112</v>
      </c>
    </row>
    <row r="271" spans="1:8" ht="26.4" x14ac:dyDescent="0.3">
      <c r="A271" s="137">
        <v>14</v>
      </c>
      <c r="B271" s="138" t="s">
        <v>412</v>
      </c>
      <c r="C271" s="213" t="s">
        <v>410</v>
      </c>
      <c r="D271" s="139" t="s">
        <v>11</v>
      </c>
      <c r="E271" s="139">
        <v>1</v>
      </c>
      <c r="F271" s="140" t="s">
        <v>411</v>
      </c>
      <c r="G271" s="139">
        <v>1</v>
      </c>
      <c r="H271" s="141" t="s">
        <v>112</v>
      </c>
    </row>
    <row r="272" spans="1:8" ht="26.4" x14ac:dyDescent="0.3">
      <c r="A272" s="137">
        <v>15</v>
      </c>
      <c r="B272" s="138" t="s">
        <v>413</v>
      </c>
      <c r="C272" s="213" t="s">
        <v>414</v>
      </c>
      <c r="D272" s="139" t="s">
        <v>11</v>
      </c>
      <c r="E272" s="139">
        <v>1</v>
      </c>
      <c r="F272" s="140" t="s">
        <v>415</v>
      </c>
      <c r="G272" s="139">
        <v>3</v>
      </c>
      <c r="H272" s="141" t="s">
        <v>186</v>
      </c>
    </row>
    <row r="273" spans="1:8" ht="26.4" x14ac:dyDescent="0.3">
      <c r="A273" s="137">
        <v>16</v>
      </c>
      <c r="B273" s="138" t="s">
        <v>416</v>
      </c>
      <c r="C273" s="213" t="s">
        <v>417</v>
      </c>
      <c r="D273" s="139" t="s">
        <v>11</v>
      </c>
      <c r="E273" s="139">
        <v>1</v>
      </c>
      <c r="F273" s="140" t="s">
        <v>411</v>
      </c>
      <c r="G273" s="139">
        <v>1</v>
      </c>
      <c r="H273" s="141" t="s">
        <v>112</v>
      </c>
    </row>
    <row r="274" spans="1:8" ht="26.4" x14ac:dyDescent="0.3">
      <c r="A274" s="142">
        <v>17</v>
      </c>
      <c r="B274" s="138" t="s">
        <v>418</v>
      </c>
      <c r="C274" s="213" t="s">
        <v>419</v>
      </c>
      <c r="D274" s="139" t="s">
        <v>11</v>
      </c>
      <c r="E274" s="139">
        <v>1</v>
      </c>
      <c r="F274" s="140" t="s">
        <v>411</v>
      </c>
      <c r="G274" s="139">
        <v>1</v>
      </c>
      <c r="H274" s="141" t="s">
        <v>186</v>
      </c>
    </row>
    <row r="275" spans="1:8" ht="26.4" x14ac:dyDescent="0.3">
      <c r="A275" s="142">
        <v>18</v>
      </c>
      <c r="B275" s="138" t="s">
        <v>420</v>
      </c>
      <c r="C275" s="213" t="s">
        <v>421</v>
      </c>
      <c r="D275" s="139" t="s">
        <v>11</v>
      </c>
      <c r="E275" s="139">
        <v>1</v>
      </c>
      <c r="F275" s="140" t="s">
        <v>411</v>
      </c>
      <c r="G275" s="139">
        <v>2</v>
      </c>
      <c r="H275" s="141" t="s">
        <v>112</v>
      </c>
    </row>
    <row r="276" spans="1:8" ht="26.4" x14ac:dyDescent="0.3">
      <c r="A276" s="137">
        <v>19</v>
      </c>
      <c r="B276" s="138" t="s">
        <v>422</v>
      </c>
      <c r="C276" s="213" t="s">
        <v>423</v>
      </c>
      <c r="D276" s="139" t="s">
        <v>11</v>
      </c>
      <c r="E276" s="139">
        <v>1</v>
      </c>
      <c r="F276" s="140" t="s">
        <v>386</v>
      </c>
      <c r="G276" s="139">
        <v>2</v>
      </c>
      <c r="H276" s="141" t="s">
        <v>112</v>
      </c>
    </row>
    <row r="277" spans="1:8" ht="26.4" x14ac:dyDescent="0.3">
      <c r="A277" s="137">
        <v>20</v>
      </c>
      <c r="B277" s="138" t="s">
        <v>424</v>
      </c>
      <c r="C277" s="213" t="s">
        <v>425</v>
      </c>
      <c r="D277" s="139" t="s">
        <v>11</v>
      </c>
      <c r="E277" s="139">
        <v>1</v>
      </c>
      <c r="F277" s="140" t="s">
        <v>386</v>
      </c>
      <c r="G277" s="139">
        <v>2</v>
      </c>
      <c r="H277" s="141" t="s">
        <v>112</v>
      </c>
    </row>
    <row r="278" spans="1:8" ht="26.4" x14ac:dyDescent="0.3">
      <c r="A278" s="137">
        <v>21</v>
      </c>
      <c r="B278" s="138" t="s">
        <v>426</v>
      </c>
      <c r="C278" s="213" t="s">
        <v>427</v>
      </c>
      <c r="D278" s="139" t="s">
        <v>11</v>
      </c>
      <c r="E278" s="139">
        <v>1</v>
      </c>
      <c r="F278" s="140" t="s">
        <v>386</v>
      </c>
      <c r="G278" s="139">
        <v>2</v>
      </c>
      <c r="H278" s="141" t="s">
        <v>112</v>
      </c>
    </row>
    <row r="279" spans="1:8" ht="26.4" x14ac:dyDescent="0.3">
      <c r="A279" s="137">
        <v>22</v>
      </c>
      <c r="B279" s="138" t="s">
        <v>428</v>
      </c>
      <c r="C279" s="213" t="s">
        <v>429</v>
      </c>
      <c r="D279" s="139" t="s">
        <v>11</v>
      </c>
      <c r="E279" s="139">
        <v>1</v>
      </c>
      <c r="F279" s="140" t="s">
        <v>386</v>
      </c>
      <c r="G279" s="139">
        <v>2</v>
      </c>
      <c r="H279" s="141" t="s">
        <v>112</v>
      </c>
    </row>
    <row r="280" spans="1:8" ht="26.4" x14ac:dyDescent="0.3">
      <c r="A280" s="137">
        <v>23</v>
      </c>
      <c r="B280" s="138" t="s">
        <v>430</v>
      </c>
      <c r="C280" s="213" t="s">
        <v>431</v>
      </c>
      <c r="D280" s="139" t="s">
        <v>11</v>
      </c>
      <c r="E280" s="139">
        <v>1</v>
      </c>
      <c r="F280" s="140" t="s">
        <v>411</v>
      </c>
      <c r="G280" s="139">
        <v>1</v>
      </c>
      <c r="H280" s="141" t="s">
        <v>112</v>
      </c>
    </row>
    <row r="281" spans="1:8" ht="26.4" x14ac:dyDescent="0.3">
      <c r="A281" s="137">
        <v>24</v>
      </c>
      <c r="B281" s="138" t="s">
        <v>432</v>
      </c>
      <c r="C281" s="213" t="s">
        <v>433</v>
      </c>
      <c r="D281" s="139" t="s">
        <v>11</v>
      </c>
      <c r="E281" s="139">
        <v>1</v>
      </c>
      <c r="F281" s="140" t="s">
        <v>411</v>
      </c>
      <c r="G281" s="139">
        <v>1</v>
      </c>
      <c r="H281" s="141" t="s">
        <v>112</v>
      </c>
    </row>
    <row r="282" spans="1:8" ht="26.4" x14ac:dyDescent="0.3">
      <c r="A282" s="137">
        <v>25</v>
      </c>
      <c r="B282" s="138" t="s">
        <v>434</v>
      </c>
      <c r="C282" s="213" t="s">
        <v>435</v>
      </c>
      <c r="D282" s="139" t="s">
        <v>11</v>
      </c>
      <c r="E282" s="139">
        <v>1</v>
      </c>
      <c r="F282" s="140" t="s">
        <v>411</v>
      </c>
      <c r="G282" s="139">
        <v>1</v>
      </c>
      <c r="H282" s="141" t="s">
        <v>112</v>
      </c>
    </row>
    <row r="283" spans="1:8" ht="26.4" x14ac:dyDescent="0.3">
      <c r="A283" s="137">
        <v>26</v>
      </c>
      <c r="B283" s="138" t="s">
        <v>436</v>
      </c>
      <c r="C283" s="213" t="s">
        <v>437</v>
      </c>
      <c r="D283" s="139" t="s">
        <v>11</v>
      </c>
      <c r="E283" s="139">
        <v>1</v>
      </c>
      <c r="F283" s="140" t="s">
        <v>411</v>
      </c>
      <c r="G283" s="139">
        <v>1</v>
      </c>
      <c r="H283" s="141" t="s">
        <v>112</v>
      </c>
    </row>
    <row r="284" spans="1:8" ht="26.4" x14ac:dyDescent="0.3">
      <c r="A284" s="137">
        <v>27</v>
      </c>
      <c r="B284" s="138" t="s">
        <v>438</v>
      </c>
      <c r="C284" s="213" t="s">
        <v>439</v>
      </c>
      <c r="D284" s="139" t="s">
        <v>11</v>
      </c>
      <c r="E284" s="139">
        <v>1</v>
      </c>
      <c r="F284" s="140" t="s">
        <v>411</v>
      </c>
      <c r="G284" s="139">
        <v>1</v>
      </c>
      <c r="H284" s="141" t="s">
        <v>112</v>
      </c>
    </row>
    <row r="285" spans="1:8" ht="26.4" x14ac:dyDescent="0.3">
      <c r="A285" s="137">
        <v>28</v>
      </c>
      <c r="B285" s="138" t="s">
        <v>440</v>
      </c>
      <c r="C285" s="213" t="s">
        <v>441</v>
      </c>
      <c r="D285" s="139" t="s">
        <v>11</v>
      </c>
      <c r="E285" s="139">
        <v>1</v>
      </c>
      <c r="F285" s="140" t="s">
        <v>411</v>
      </c>
      <c r="G285" s="139">
        <v>1</v>
      </c>
      <c r="H285" s="141" t="s">
        <v>112</v>
      </c>
    </row>
    <row r="286" spans="1:8" ht="26.4" x14ac:dyDescent="0.3">
      <c r="A286" s="137">
        <v>29</v>
      </c>
      <c r="B286" s="138" t="s">
        <v>442</v>
      </c>
      <c r="C286" s="213" t="s">
        <v>443</v>
      </c>
      <c r="D286" s="139" t="s">
        <v>11</v>
      </c>
      <c r="E286" s="139">
        <v>1</v>
      </c>
      <c r="F286" s="140" t="s">
        <v>411</v>
      </c>
      <c r="G286" s="139">
        <v>1</v>
      </c>
      <c r="H286" s="141" t="s">
        <v>112</v>
      </c>
    </row>
    <row r="287" spans="1:8" ht="26.4" x14ac:dyDescent="0.3">
      <c r="A287" s="137">
        <v>30</v>
      </c>
      <c r="B287" s="138" t="s">
        <v>444</v>
      </c>
      <c r="C287" s="213" t="s">
        <v>445</v>
      </c>
      <c r="D287" s="139" t="s">
        <v>11</v>
      </c>
      <c r="E287" s="139">
        <v>1</v>
      </c>
      <c r="F287" s="140" t="s">
        <v>411</v>
      </c>
      <c r="G287" s="139">
        <v>1</v>
      </c>
      <c r="H287" s="141" t="s">
        <v>112</v>
      </c>
    </row>
    <row r="288" spans="1:8" ht="26.4" x14ac:dyDescent="0.3">
      <c r="A288" s="137">
        <v>31</v>
      </c>
      <c r="B288" s="138" t="s">
        <v>446</v>
      </c>
      <c r="C288" s="213" t="s">
        <v>447</v>
      </c>
      <c r="D288" s="139" t="s">
        <v>11</v>
      </c>
      <c r="E288" s="139">
        <v>1</v>
      </c>
      <c r="F288" s="140" t="s">
        <v>411</v>
      </c>
      <c r="G288" s="139">
        <v>1</v>
      </c>
      <c r="H288" s="141" t="s">
        <v>112</v>
      </c>
    </row>
    <row r="289" spans="1:8" ht="26.4" x14ac:dyDescent="0.3">
      <c r="A289" s="137">
        <v>32</v>
      </c>
      <c r="B289" s="138" t="s">
        <v>448</v>
      </c>
      <c r="C289" s="213" t="s">
        <v>449</v>
      </c>
      <c r="D289" s="139" t="s">
        <v>11</v>
      </c>
      <c r="E289" s="139">
        <v>1</v>
      </c>
      <c r="F289" s="140" t="s">
        <v>411</v>
      </c>
      <c r="G289" s="139">
        <v>1</v>
      </c>
      <c r="H289" s="141" t="s">
        <v>112</v>
      </c>
    </row>
    <row r="290" spans="1:8" ht="26.4" x14ac:dyDescent="0.3">
      <c r="A290" s="137">
        <v>33</v>
      </c>
      <c r="B290" s="138" t="s">
        <v>450</v>
      </c>
      <c r="C290" s="213" t="s">
        <v>451</v>
      </c>
      <c r="D290" s="139" t="s">
        <v>11</v>
      </c>
      <c r="E290" s="139">
        <v>1</v>
      </c>
      <c r="F290" s="140" t="s">
        <v>411</v>
      </c>
      <c r="G290" s="139">
        <v>1</v>
      </c>
      <c r="H290" s="141" t="s">
        <v>112</v>
      </c>
    </row>
    <row r="291" spans="1:8" ht="26.4" x14ac:dyDescent="0.3">
      <c r="A291" s="137">
        <v>34</v>
      </c>
      <c r="B291" s="138" t="s">
        <v>452</v>
      </c>
      <c r="C291" s="213" t="s">
        <v>453</v>
      </c>
      <c r="D291" s="139" t="s">
        <v>11</v>
      </c>
      <c r="E291" s="139">
        <v>1</v>
      </c>
      <c r="F291" s="140" t="s">
        <v>411</v>
      </c>
      <c r="G291" s="139">
        <v>1</v>
      </c>
      <c r="H291" s="141" t="s">
        <v>112</v>
      </c>
    </row>
    <row r="292" spans="1:8" ht="18" x14ac:dyDescent="0.3">
      <c r="A292" s="392" t="s">
        <v>15</v>
      </c>
      <c r="B292" s="393"/>
      <c r="C292" s="393"/>
      <c r="D292" s="393"/>
      <c r="E292" s="393"/>
      <c r="F292" s="393"/>
      <c r="G292" s="393"/>
      <c r="H292" s="395"/>
    </row>
    <row r="293" spans="1:8" x14ac:dyDescent="0.3">
      <c r="A293" s="415" t="s">
        <v>13</v>
      </c>
      <c r="B293" s="416"/>
      <c r="C293" s="416"/>
      <c r="D293" s="416"/>
      <c r="E293" s="416"/>
      <c r="F293" s="416"/>
      <c r="G293" s="416"/>
      <c r="H293" s="416"/>
    </row>
    <row r="294" spans="1:8" x14ac:dyDescent="0.3">
      <c r="A294" s="405" t="s">
        <v>454</v>
      </c>
      <c r="B294" s="342"/>
      <c r="C294" s="342"/>
      <c r="D294" s="342"/>
      <c r="E294" s="342"/>
      <c r="F294" s="342"/>
      <c r="G294" s="342"/>
      <c r="H294" s="407"/>
    </row>
    <row r="295" spans="1:8" x14ac:dyDescent="0.3">
      <c r="A295" s="405" t="s">
        <v>455</v>
      </c>
      <c r="B295" s="342"/>
      <c r="C295" s="342"/>
      <c r="D295" s="342"/>
      <c r="E295" s="342"/>
      <c r="F295" s="342"/>
      <c r="G295" s="342"/>
      <c r="H295" s="407"/>
    </row>
    <row r="296" spans="1:8" x14ac:dyDescent="0.3">
      <c r="A296" s="405" t="s">
        <v>367</v>
      </c>
      <c r="B296" s="342"/>
      <c r="C296" s="342"/>
      <c r="D296" s="342"/>
      <c r="E296" s="342"/>
      <c r="F296" s="342"/>
      <c r="G296" s="342"/>
      <c r="H296" s="407"/>
    </row>
    <row r="297" spans="1:8" x14ac:dyDescent="0.3">
      <c r="A297" s="405" t="s">
        <v>382</v>
      </c>
      <c r="B297" s="342"/>
      <c r="C297" s="342"/>
      <c r="D297" s="342"/>
      <c r="E297" s="342"/>
      <c r="F297" s="342"/>
      <c r="G297" s="342"/>
      <c r="H297" s="407"/>
    </row>
    <row r="298" spans="1:8" x14ac:dyDescent="0.3">
      <c r="A298" s="405" t="s">
        <v>456</v>
      </c>
      <c r="B298" s="342"/>
      <c r="C298" s="342"/>
      <c r="D298" s="342"/>
      <c r="E298" s="342"/>
      <c r="F298" s="342"/>
      <c r="G298" s="342"/>
      <c r="H298" s="407"/>
    </row>
    <row r="299" spans="1:8" x14ac:dyDescent="0.3">
      <c r="A299" s="405" t="s">
        <v>457</v>
      </c>
      <c r="B299" s="342"/>
      <c r="C299" s="342"/>
      <c r="D299" s="342"/>
      <c r="E299" s="342"/>
      <c r="F299" s="342"/>
      <c r="G299" s="342"/>
      <c r="H299" s="407"/>
    </row>
    <row r="300" spans="1:8" x14ac:dyDescent="0.3">
      <c r="A300" s="405" t="s">
        <v>371</v>
      </c>
      <c r="B300" s="342"/>
      <c r="C300" s="342"/>
      <c r="D300" s="342"/>
      <c r="E300" s="342"/>
      <c r="F300" s="342"/>
      <c r="G300" s="342"/>
      <c r="H300" s="407"/>
    </row>
    <row r="301" spans="1:8" x14ac:dyDescent="0.3">
      <c r="A301" s="408" t="s">
        <v>372</v>
      </c>
      <c r="B301" s="409"/>
      <c r="C301" s="409"/>
      <c r="D301" s="409"/>
      <c r="E301" s="409"/>
      <c r="F301" s="409"/>
      <c r="G301" s="409"/>
      <c r="H301" s="411"/>
    </row>
    <row r="302" spans="1:8" ht="27.6" x14ac:dyDescent="0.3">
      <c r="A302" s="123" t="s">
        <v>0</v>
      </c>
      <c r="B302" s="123" t="s">
        <v>1</v>
      </c>
      <c r="C302" s="214" t="s">
        <v>10</v>
      </c>
      <c r="D302" s="123" t="s">
        <v>2</v>
      </c>
      <c r="E302" s="123" t="s">
        <v>4</v>
      </c>
      <c r="F302" s="123" t="s">
        <v>3</v>
      </c>
      <c r="G302" s="123" t="s">
        <v>8</v>
      </c>
      <c r="H302" s="123" t="s">
        <v>108</v>
      </c>
    </row>
    <row r="303" spans="1:8" x14ac:dyDescent="0.3">
      <c r="A303" s="138">
        <v>1</v>
      </c>
      <c r="B303" s="143" t="s">
        <v>458</v>
      </c>
      <c r="C303" s="215" t="s">
        <v>459</v>
      </c>
      <c r="D303" s="141" t="s">
        <v>7</v>
      </c>
      <c r="E303" s="141">
        <v>1</v>
      </c>
      <c r="F303" s="141" t="s">
        <v>6</v>
      </c>
      <c r="G303" s="141">
        <f>E303</f>
        <v>1</v>
      </c>
      <c r="H303" s="141" t="s">
        <v>186</v>
      </c>
    </row>
    <row r="304" spans="1:8" x14ac:dyDescent="0.3">
      <c r="A304" s="138">
        <v>2</v>
      </c>
      <c r="B304" s="143" t="s">
        <v>460</v>
      </c>
      <c r="C304" s="215" t="s">
        <v>461</v>
      </c>
      <c r="D304" s="141" t="s">
        <v>7</v>
      </c>
      <c r="E304" s="141">
        <v>1</v>
      </c>
      <c r="F304" s="141" t="s">
        <v>6</v>
      </c>
      <c r="G304" s="141">
        <v>1</v>
      </c>
      <c r="H304" s="141" t="s">
        <v>186</v>
      </c>
    </row>
    <row r="305" spans="1:8" x14ac:dyDescent="0.3">
      <c r="A305" s="138">
        <v>3</v>
      </c>
      <c r="B305" s="143" t="s">
        <v>462</v>
      </c>
      <c r="C305" s="215" t="s">
        <v>463</v>
      </c>
      <c r="D305" s="141" t="s">
        <v>7</v>
      </c>
      <c r="E305" s="144">
        <v>1</v>
      </c>
      <c r="F305" s="144" t="s">
        <v>6</v>
      </c>
      <c r="G305" s="141">
        <f>E305</f>
        <v>1</v>
      </c>
      <c r="H305" s="141" t="s">
        <v>186</v>
      </c>
    </row>
    <row r="306" spans="1:8" ht="26.4" x14ac:dyDescent="0.3">
      <c r="A306" s="138">
        <v>4</v>
      </c>
      <c r="B306" s="143" t="s">
        <v>464</v>
      </c>
      <c r="C306" s="215" t="s">
        <v>465</v>
      </c>
      <c r="D306" s="145" t="s">
        <v>379</v>
      </c>
      <c r="E306" s="144">
        <v>1</v>
      </c>
      <c r="F306" s="144" t="s">
        <v>6</v>
      </c>
      <c r="G306" s="141">
        <f>E306</f>
        <v>1</v>
      </c>
      <c r="H306" s="141" t="s">
        <v>112</v>
      </c>
    </row>
    <row r="307" spans="1:8" ht="26.4" x14ac:dyDescent="0.3">
      <c r="A307" s="138">
        <v>5</v>
      </c>
      <c r="B307" s="146" t="s">
        <v>466</v>
      </c>
      <c r="C307" s="215" t="s">
        <v>467</v>
      </c>
      <c r="D307" s="145" t="s">
        <v>379</v>
      </c>
      <c r="E307" s="147">
        <v>1</v>
      </c>
      <c r="F307" s="147" t="s">
        <v>6</v>
      </c>
      <c r="G307" s="141">
        <f>E307</f>
        <v>1</v>
      </c>
      <c r="H307" s="141" t="s">
        <v>112</v>
      </c>
    </row>
    <row r="308" spans="1:8" ht="26.4" x14ac:dyDescent="0.3">
      <c r="A308" s="138">
        <v>6</v>
      </c>
      <c r="B308" s="143" t="s">
        <v>27</v>
      </c>
      <c r="C308" s="215" t="s">
        <v>468</v>
      </c>
      <c r="D308" s="145" t="s">
        <v>379</v>
      </c>
      <c r="E308" s="141">
        <f>E304</f>
        <v>1</v>
      </c>
      <c r="F308" s="141" t="str">
        <f>F304</f>
        <v>шт</v>
      </c>
      <c r="G308" s="141">
        <f>G304</f>
        <v>1</v>
      </c>
      <c r="H308" s="141" t="s">
        <v>112</v>
      </c>
    </row>
    <row r="309" spans="1:8" ht="21" x14ac:dyDescent="0.3">
      <c r="A309" s="420" t="s">
        <v>14</v>
      </c>
      <c r="B309" s="421"/>
      <c r="C309" s="421"/>
      <c r="D309" s="421"/>
      <c r="E309" s="421"/>
      <c r="F309" s="421"/>
      <c r="G309" s="421"/>
      <c r="H309" s="422"/>
    </row>
    <row r="310" spans="1:8" ht="27.6" x14ac:dyDescent="0.3">
      <c r="A310" s="72" t="s">
        <v>0</v>
      </c>
      <c r="B310" s="72" t="s">
        <v>1</v>
      </c>
      <c r="C310" s="5" t="s">
        <v>10</v>
      </c>
      <c r="D310" s="72" t="s">
        <v>2</v>
      </c>
      <c r="E310" s="72" t="s">
        <v>4</v>
      </c>
      <c r="F310" s="72" t="s">
        <v>3</v>
      </c>
      <c r="G310" s="72" t="s">
        <v>8</v>
      </c>
      <c r="H310" s="72" t="s">
        <v>108</v>
      </c>
    </row>
    <row r="311" spans="1:8" x14ac:dyDescent="0.3">
      <c r="A311" s="148">
        <v>1</v>
      </c>
      <c r="B311" s="148" t="s">
        <v>19</v>
      </c>
      <c r="C311" s="216" t="s">
        <v>469</v>
      </c>
      <c r="D311" s="149" t="s">
        <v>9</v>
      </c>
      <c r="E311" s="149">
        <v>1</v>
      </c>
      <c r="F311" s="149" t="s">
        <v>6</v>
      </c>
      <c r="G311" s="149">
        <f>E311</f>
        <v>1</v>
      </c>
      <c r="H311" s="149" t="s">
        <v>186</v>
      </c>
    </row>
    <row r="312" spans="1:8" x14ac:dyDescent="0.3">
      <c r="A312" s="138">
        <v>2</v>
      </c>
      <c r="B312" s="138" t="s">
        <v>20</v>
      </c>
      <c r="C312" s="216" t="s">
        <v>470</v>
      </c>
      <c r="D312" s="141" t="s">
        <v>9</v>
      </c>
      <c r="E312" s="141">
        <v>1</v>
      </c>
      <c r="F312" s="149" t="s">
        <v>6</v>
      </c>
      <c r="G312" s="141">
        <f>E312</f>
        <v>1</v>
      </c>
      <c r="H312" s="141" t="s">
        <v>186</v>
      </c>
    </row>
    <row r="313" spans="1:8" x14ac:dyDescent="0.3">
      <c r="A313" s="142" t="s">
        <v>471</v>
      </c>
      <c r="B313" s="138" t="s">
        <v>472</v>
      </c>
      <c r="C313" s="216" t="s">
        <v>473</v>
      </c>
      <c r="D313" s="141" t="s">
        <v>9</v>
      </c>
      <c r="E313" s="141">
        <v>1</v>
      </c>
      <c r="F313" s="149" t="s">
        <v>6</v>
      </c>
      <c r="G313" s="141">
        <v>1</v>
      </c>
      <c r="H313" s="141" t="s">
        <v>186</v>
      </c>
    </row>
    <row r="314" spans="1:8" x14ac:dyDescent="0.3">
      <c r="A314" s="142">
        <v>4</v>
      </c>
      <c r="B314" s="138" t="s">
        <v>474</v>
      </c>
      <c r="C314" s="216" t="s">
        <v>475</v>
      </c>
      <c r="D314" s="141" t="s">
        <v>9</v>
      </c>
      <c r="E314" s="141">
        <v>1</v>
      </c>
      <c r="F314" s="149" t="s">
        <v>6</v>
      </c>
      <c r="G314" s="141">
        <v>1</v>
      </c>
      <c r="H314" s="141" t="s">
        <v>186</v>
      </c>
    </row>
    <row r="315" spans="1:8" x14ac:dyDescent="0.3">
      <c r="A315" s="142">
        <v>5</v>
      </c>
      <c r="B315" s="138" t="s">
        <v>476</v>
      </c>
      <c r="C315" s="216" t="s">
        <v>477</v>
      </c>
      <c r="D315" s="141" t="s">
        <v>9</v>
      </c>
      <c r="E315" s="141">
        <v>1</v>
      </c>
      <c r="F315" s="149" t="s">
        <v>6</v>
      </c>
      <c r="G315" s="141">
        <v>1</v>
      </c>
      <c r="H315" s="141" t="s">
        <v>186</v>
      </c>
    </row>
    <row r="316" spans="1:8" ht="26.4" x14ac:dyDescent="0.3">
      <c r="A316" s="142">
        <v>6</v>
      </c>
      <c r="B316" s="138" t="s">
        <v>478</v>
      </c>
      <c r="C316" s="216" t="s">
        <v>479</v>
      </c>
      <c r="D316" s="141" t="s">
        <v>9</v>
      </c>
      <c r="E316" s="141">
        <v>1</v>
      </c>
      <c r="F316" s="141" t="s">
        <v>6</v>
      </c>
      <c r="G316" s="141">
        <v>1</v>
      </c>
      <c r="H316" s="141" t="s">
        <v>186</v>
      </c>
    </row>
    <row r="317" spans="1:8" ht="21.6" thickBot="1" x14ac:dyDescent="0.35">
      <c r="A317" s="375" t="s">
        <v>480</v>
      </c>
      <c r="B317" s="375"/>
      <c r="C317" s="375"/>
      <c r="D317" s="375"/>
      <c r="E317" s="375"/>
      <c r="F317" s="375"/>
      <c r="G317" s="375"/>
      <c r="H317" s="375"/>
    </row>
    <row r="318" spans="1:8" x14ac:dyDescent="0.3">
      <c r="A318" s="418" t="s">
        <v>360</v>
      </c>
      <c r="B318" s="334"/>
      <c r="C318" s="334"/>
      <c r="D318" s="334"/>
      <c r="E318" s="334"/>
      <c r="F318" s="334"/>
      <c r="G318" s="334"/>
      <c r="H318" s="335"/>
    </row>
    <row r="319" spans="1:8" x14ac:dyDescent="0.3">
      <c r="A319" s="419" t="s">
        <v>481</v>
      </c>
      <c r="B319" s="337"/>
      <c r="C319" s="337"/>
      <c r="D319" s="337"/>
      <c r="E319" s="337"/>
      <c r="F319" s="337"/>
      <c r="G319" s="337"/>
      <c r="H319" s="338"/>
    </row>
    <row r="320" spans="1:8" x14ac:dyDescent="0.3">
      <c r="A320" s="362" t="s">
        <v>482</v>
      </c>
      <c r="B320" s="337"/>
      <c r="C320" s="337"/>
      <c r="D320" s="337"/>
      <c r="E320" s="337"/>
      <c r="F320" s="337"/>
      <c r="G320" s="337"/>
      <c r="H320" s="338"/>
    </row>
    <row r="321" spans="1:8" x14ac:dyDescent="0.3">
      <c r="A321" s="362" t="s">
        <v>483</v>
      </c>
      <c r="B321" s="337"/>
      <c r="C321" s="337"/>
      <c r="D321" s="337"/>
      <c r="E321" s="337"/>
      <c r="F321" s="337"/>
      <c r="G321" s="337"/>
      <c r="H321" s="338"/>
    </row>
    <row r="322" spans="1:8" ht="21" x14ac:dyDescent="0.3">
      <c r="A322" s="340" t="s">
        <v>484</v>
      </c>
      <c r="B322" s="340"/>
      <c r="C322" s="340"/>
      <c r="D322" s="340"/>
      <c r="E322" s="340"/>
      <c r="F322" s="340"/>
      <c r="G322" s="340"/>
      <c r="H322" s="340"/>
    </row>
    <row r="323" spans="1:8" ht="21" x14ac:dyDescent="0.3">
      <c r="A323" s="350" t="s">
        <v>98</v>
      </c>
      <c r="B323" s="351"/>
      <c r="C323" s="423" t="s">
        <v>485</v>
      </c>
      <c r="D323" s="424"/>
      <c r="E323" s="424"/>
      <c r="F323" s="424"/>
      <c r="G323" s="424"/>
      <c r="H323" s="425"/>
    </row>
    <row r="324" spans="1:8" ht="21.6" thickBot="1" x14ac:dyDescent="0.35">
      <c r="A324" s="354" t="s">
        <v>12</v>
      </c>
      <c r="B324" s="355"/>
      <c r="C324" s="355"/>
      <c r="D324" s="355"/>
      <c r="E324" s="355"/>
      <c r="F324" s="355"/>
      <c r="G324" s="355"/>
      <c r="H324" s="355"/>
    </row>
    <row r="325" spans="1:8" x14ac:dyDescent="0.3">
      <c r="A325" s="426" t="s">
        <v>99</v>
      </c>
      <c r="B325" s="427"/>
      <c r="C325" s="427"/>
      <c r="D325" s="427"/>
      <c r="E325" s="427"/>
      <c r="F325" s="427"/>
      <c r="G325" s="427"/>
      <c r="H325" s="428"/>
    </row>
    <row r="326" spans="1:8" x14ac:dyDescent="0.3">
      <c r="A326" s="367" t="s">
        <v>100</v>
      </c>
      <c r="B326" s="368"/>
      <c r="C326" s="368"/>
      <c r="D326" s="368"/>
      <c r="E326" s="368"/>
      <c r="F326" s="368"/>
      <c r="G326" s="368"/>
      <c r="H326" s="369"/>
    </row>
    <row r="327" spans="1:8" x14ac:dyDescent="0.3">
      <c r="A327" s="367" t="s">
        <v>486</v>
      </c>
      <c r="B327" s="368"/>
      <c r="C327" s="368"/>
      <c r="D327" s="368"/>
      <c r="E327" s="368"/>
      <c r="F327" s="368"/>
      <c r="G327" s="368"/>
      <c r="H327" s="369"/>
    </row>
    <row r="328" spans="1:8" x14ac:dyDescent="0.3">
      <c r="A328" s="367" t="s">
        <v>487</v>
      </c>
      <c r="B328" s="368"/>
      <c r="C328" s="368"/>
      <c r="D328" s="368"/>
      <c r="E328" s="368"/>
      <c r="F328" s="368"/>
      <c r="G328" s="368"/>
      <c r="H328" s="369"/>
    </row>
    <row r="329" spans="1:8" x14ac:dyDescent="0.3">
      <c r="A329" s="367" t="s">
        <v>287</v>
      </c>
      <c r="B329" s="368"/>
      <c r="C329" s="368"/>
      <c r="D329" s="368"/>
      <c r="E329" s="368"/>
      <c r="F329" s="368"/>
      <c r="G329" s="368"/>
      <c r="H329" s="369"/>
    </row>
    <row r="330" spans="1:8" x14ac:dyDescent="0.3">
      <c r="A330" s="367" t="s">
        <v>488</v>
      </c>
      <c r="B330" s="368"/>
      <c r="C330" s="368"/>
      <c r="D330" s="368"/>
      <c r="E330" s="368"/>
      <c r="F330" s="368"/>
      <c r="G330" s="368"/>
      <c r="H330" s="369"/>
    </row>
    <row r="331" spans="1:8" x14ac:dyDescent="0.3">
      <c r="A331" s="367" t="s">
        <v>489</v>
      </c>
      <c r="B331" s="368"/>
      <c r="C331" s="368"/>
      <c r="D331" s="368"/>
      <c r="E331" s="368"/>
      <c r="F331" s="368"/>
      <c r="G331" s="368"/>
      <c r="H331" s="369"/>
    </row>
    <row r="332" spans="1:8" x14ac:dyDescent="0.3">
      <c r="A332" s="367" t="s">
        <v>490</v>
      </c>
      <c r="B332" s="368"/>
      <c r="C332" s="368"/>
      <c r="D332" s="368"/>
      <c r="E332" s="368"/>
      <c r="F332" s="368"/>
      <c r="G332" s="368"/>
      <c r="H332" s="369"/>
    </row>
    <row r="333" spans="1:8" x14ac:dyDescent="0.3">
      <c r="A333" s="367" t="s">
        <v>491</v>
      </c>
      <c r="B333" s="368"/>
      <c r="C333" s="368"/>
      <c r="D333" s="368"/>
      <c r="E333" s="368"/>
      <c r="F333" s="368"/>
      <c r="G333" s="368"/>
      <c r="H333" s="369"/>
    </row>
    <row r="334" spans="1:8" ht="27.6" x14ac:dyDescent="0.3">
      <c r="A334" s="106" t="s">
        <v>0</v>
      </c>
      <c r="B334" s="90" t="s">
        <v>1</v>
      </c>
      <c r="C334" s="89" t="s">
        <v>10</v>
      </c>
      <c r="D334" s="72" t="s">
        <v>2</v>
      </c>
      <c r="E334" s="72" t="s">
        <v>4</v>
      </c>
      <c r="F334" s="72" t="s">
        <v>3</v>
      </c>
      <c r="G334" s="72" t="s">
        <v>8</v>
      </c>
      <c r="H334" s="72" t="s">
        <v>108</v>
      </c>
    </row>
    <row r="335" spans="1:8" x14ac:dyDescent="0.3">
      <c r="A335" s="123">
        <v>1</v>
      </c>
      <c r="B335" s="50" t="s">
        <v>492</v>
      </c>
      <c r="C335" s="182" t="s">
        <v>493</v>
      </c>
      <c r="D335" s="6" t="s">
        <v>5</v>
      </c>
      <c r="E335" s="6">
        <v>3</v>
      </c>
      <c r="F335" s="9" t="s">
        <v>185</v>
      </c>
      <c r="G335" s="7">
        <v>3</v>
      </c>
      <c r="H335" s="7" t="s">
        <v>186</v>
      </c>
    </row>
    <row r="336" spans="1:8" ht="27.6" x14ac:dyDescent="0.3">
      <c r="A336" s="123">
        <v>2</v>
      </c>
      <c r="B336" s="126" t="s">
        <v>494</v>
      </c>
      <c r="C336" s="182" t="s">
        <v>495</v>
      </c>
      <c r="D336" s="6" t="s">
        <v>5</v>
      </c>
      <c r="E336" s="6">
        <v>1</v>
      </c>
      <c r="F336" s="9" t="s">
        <v>185</v>
      </c>
      <c r="G336" s="7">
        <v>1</v>
      </c>
      <c r="H336" s="7" t="s">
        <v>186</v>
      </c>
    </row>
    <row r="337" spans="1:8" x14ac:dyDescent="0.3">
      <c r="A337" s="48">
        <v>3</v>
      </c>
      <c r="B337" s="126" t="s">
        <v>255</v>
      </c>
      <c r="C337" s="217" t="s">
        <v>496</v>
      </c>
      <c r="D337" s="48" t="s">
        <v>7</v>
      </c>
      <c r="E337" s="48">
        <v>15</v>
      </c>
      <c r="F337" s="9" t="s">
        <v>497</v>
      </c>
      <c r="G337" s="48">
        <v>15</v>
      </c>
      <c r="H337" s="7" t="s">
        <v>112</v>
      </c>
    </row>
    <row r="338" spans="1:8" x14ac:dyDescent="0.3">
      <c r="A338" s="48">
        <v>4</v>
      </c>
      <c r="B338" s="126" t="s">
        <v>498</v>
      </c>
      <c r="C338" s="217" t="s">
        <v>499</v>
      </c>
      <c r="D338" s="48" t="s">
        <v>7</v>
      </c>
      <c r="E338" s="48">
        <v>15</v>
      </c>
      <c r="F338" s="9" t="s">
        <v>185</v>
      </c>
      <c r="G338" s="48">
        <v>15</v>
      </c>
      <c r="H338" s="7" t="s">
        <v>112</v>
      </c>
    </row>
    <row r="339" spans="1:8" ht="27.6" x14ac:dyDescent="0.3">
      <c r="A339" s="48">
        <v>5</v>
      </c>
      <c r="B339" s="126" t="s">
        <v>500</v>
      </c>
      <c r="C339" s="182" t="s">
        <v>501</v>
      </c>
      <c r="D339" s="48" t="s">
        <v>7</v>
      </c>
      <c r="E339" s="48">
        <v>2</v>
      </c>
      <c r="F339" s="9" t="s">
        <v>185</v>
      </c>
      <c r="G339" s="48">
        <v>2</v>
      </c>
      <c r="H339" s="7" t="s">
        <v>112</v>
      </c>
    </row>
    <row r="340" spans="1:8" x14ac:dyDescent="0.3">
      <c r="A340" s="48">
        <v>6</v>
      </c>
      <c r="B340" s="126" t="s">
        <v>38</v>
      </c>
      <c r="C340" s="217" t="s">
        <v>502</v>
      </c>
      <c r="D340" s="48" t="s">
        <v>7</v>
      </c>
      <c r="E340" s="48">
        <v>2</v>
      </c>
      <c r="F340" s="9" t="s">
        <v>185</v>
      </c>
      <c r="G340" s="48">
        <v>2</v>
      </c>
      <c r="H340" s="7" t="s">
        <v>112</v>
      </c>
    </row>
    <row r="341" spans="1:8" x14ac:dyDescent="0.3">
      <c r="A341" s="150">
        <v>7</v>
      </c>
      <c r="B341" s="126" t="s">
        <v>503</v>
      </c>
      <c r="C341" s="182" t="s">
        <v>504</v>
      </c>
      <c r="D341" s="106" t="s">
        <v>11</v>
      </c>
      <c r="E341" s="106">
        <v>1</v>
      </c>
      <c r="F341" s="106" t="s">
        <v>6</v>
      </c>
      <c r="G341" s="106">
        <v>1</v>
      </c>
      <c r="H341" s="7" t="s">
        <v>112</v>
      </c>
    </row>
    <row r="342" spans="1:8" ht="21.6" thickBot="1" x14ac:dyDescent="0.35">
      <c r="A342" s="429" t="s">
        <v>143</v>
      </c>
      <c r="B342" s="430"/>
      <c r="C342" s="430"/>
      <c r="D342" s="430"/>
      <c r="E342" s="430"/>
      <c r="F342" s="430"/>
      <c r="G342" s="430"/>
      <c r="H342" s="430"/>
    </row>
    <row r="343" spans="1:8" x14ac:dyDescent="0.3">
      <c r="A343" s="426" t="s">
        <v>99</v>
      </c>
      <c r="B343" s="427"/>
      <c r="C343" s="427"/>
      <c r="D343" s="427"/>
      <c r="E343" s="427"/>
      <c r="F343" s="427"/>
      <c r="G343" s="427"/>
      <c r="H343" s="428"/>
    </row>
    <row r="344" spans="1:8" x14ac:dyDescent="0.3">
      <c r="A344" s="367" t="s">
        <v>505</v>
      </c>
      <c r="B344" s="368"/>
      <c r="C344" s="368"/>
      <c r="D344" s="368"/>
      <c r="E344" s="368"/>
      <c r="F344" s="368"/>
      <c r="G344" s="368"/>
      <c r="H344" s="369"/>
    </row>
    <row r="345" spans="1:8" x14ac:dyDescent="0.3">
      <c r="A345" s="367" t="s">
        <v>486</v>
      </c>
      <c r="B345" s="368"/>
      <c r="C345" s="368"/>
      <c r="D345" s="368"/>
      <c r="E345" s="368"/>
      <c r="F345" s="368"/>
      <c r="G345" s="368"/>
      <c r="H345" s="369"/>
    </row>
    <row r="346" spans="1:8" x14ac:dyDescent="0.3">
      <c r="A346" s="367" t="s">
        <v>487</v>
      </c>
      <c r="B346" s="368"/>
      <c r="C346" s="368"/>
      <c r="D346" s="368"/>
      <c r="E346" s="368"/>
      <c r="F346" s="368"/>
      <c r="G346" s="368"/>
      <c r="H346" s="369"/>
    </row>
    <row r="347" spans="1:8" x14ac:dyDescent="0.3">
      <c r="A347" s="367" t="s">
        <v>287</v>
      </c>
      <c r="B347" s="368"/>
      <c r="C347" s="368"/>
      <c r="D347" s="368"/>
      <c r="E347" s="368"/>
      <c r="F347" s="368"/>
      <c r="G347" s="368"/>
      <c r="H347" s="369"/>
    </row>
    <row r="348" spans="1:8" x14ac:dyDescent="0.3">
      <c r="A348" s="367" t="s">
        <v>488</v>
      </c>
      <c r="B348" s="368"/>
      <c r="C348" s="368"/>
      <c r="D348" s="368"/>
      <c r="E348" s="368"/>
      <c r="F348" s="368"/>
      <c r="G348" s="368"/>
      <c r="H348" s="369"/>
    </row>
    <row r="349" spans="1:8" x14ac:dyDescent="0.3">
      <c r="A349" s="367" t="s">
        <v>506</v>
      </c>
      <c r="B349" s="368"/>
      <c r="C349" s="368"/>
      <c r="D349" s="368"/>
      <c r="E349" s="368"/>
      <c r="F349" s="368"/>
      <c r="G349" s="368"/>
      <c r="H349" s="369"/>
    </row>
    <row r="350" spans="1:8" x14ac:dyDescent="0.3">
      <c r="A350" s="367" t="s">
        <v>490</v>
      </c>
      <c r="B350" s="368"/>
      <c r="C350" s="368"/>
      <c r="D350" s="368"/>
      <c r="E350" s="368"/>
      <c r="F350" s="368"/>
      <c r="G350" s="368"/>
      <c r="H350" s="369"/>
    </row>
    <row r="351" spans="1:8" x14ac:dyDescent="0.3">
      <c r="A351" s="367" t="s">
        <v>491</v>
      </c>
      <c r="B351" s="368"/>
      <c r="C351" s="368"/>
      <c r="D351" s="368"/>
      <c r="E351" s="368"/>
      <c r="F351" s="368"/>
      <c r="G351" s="368"/>
      <c r="H351" s="369"/>
    </row>
    <row r="352" spans="1:8" ht="27.6" x14ac:dyDescent="0.3">
      <c r="A352" s="106" t="s">
        <v>0</v>
      </c>
      <c r="B352" s="90" t="s">
        <v>1</v>
      </c>
      <c r="C352" s="89" t="s">
        <v>10</v>
      </c>
      <c r="D352" s="72" t="s">
        <v>2</v>
      </c>
      <c r="E352" s="72" t="s">
        <v>4</v>
      </c>
      <c r="F352" s="72" t="s">
        <v>3</v>
      </c>
      <c r="G352" s="72" t="s">
        <v>8</v>
      </c>
      <c r="H352" s="104" t="s">
        <v>108</v>
      </c>
    </row>
    <row r="353" spans="1:8" ht="27.6" x14ac:dyDescent="0.3">
      <c r="A353" s="123">
        <v>1</v>
      </c>
      <c r="B353" s="151" t="s">
        <v>507</v>
      </c>
      <c r="C353" s="182" t="s">
        <v>508</v>
      </c>
      <c r="D353" s="123" t="s">
        <v>7</v>
      </c>
      <c r="E353" s="123">
        <v>1</v>
      </c>
      <c r="F353" s="106" t="s">
        <v>509</v>
      </c>
      <c r="G353" s="106">
        <v>3</v>
      </c>
      <c r="H353" s="7" t="s">
        <v>112</v>
      </c>
    </row>
    <row r="354" spans="1:8" ht="27.6" x14ac:dyDescent="0.3">
      <c r="A354" s="123">
        <v>2</v>
      </c>
      <c r="B354" s="126" t="s">
        <v>510</v>
      </c>
      <c r="C354" s="217" t="s">
        <v>511</v>
      </c>
      <c r="D354" s="106" t="s">
        <v>11</v>
      </c>
      <c r="E354" s="106">
        <v>1</v>
      </c>
      <c r="F354" s="106" t="s">
        <v>509</v>
      </c>
      <c r="G354" s="106">
        <v>3</v>
      </c>
      <c r="H354" s="7" t="s">
        <v>112</v>
      </c>
    </row>
    <row r="355" spans="1:8" ht="27.6" x14ac:dyDescent="0.3">
      <c r="A355" s="123">
        <v>3</v>
      </c>
      <c r="B355" s="151" t="s">
        <v>241</v>
      </c>
      <c r="C355" s="217" t="s">
        <v>512</v>
      </c>
      <c r="D355" s="123" t="s">
        <v>7</v>
      </c>
      <c r="E355" s="123">
        <v>1</v>
      </c>
      <c r="F355" s="106" t="s">
        <v>513</v>
      </c>
      <c r="G355" s="106">
        <v>3</v>
      </c>
      <c r="H355" s="7" t="s">
        <v>112</v>
      </c>
    </row>
    <row r="356" spans="1:8" ht="27.6" x14ac:dyDescent="0.3">
      <c r="A356" s="123">
        <v>4</v>
      </c>
      <c r="B356" s="126" t="s">
        <v>514</v>
      </c>
      <c r="C356" s="182" t="s">
        <v>515</v>
      </c>
      <c r="D356" s="123" t="s">
        <v>11</v>
      </c>
      <c r="E356" s="123">
        <v>1</v>
      </c>
      <c r="F356" s="106" t="s">
        <v>516</v>
      </c>
      <c r="G356" s="106">
        <v>2</v>
      </c>
      <c r="H356" s="7" t="s">
        <v>112</v>
      </c>
    </row>
    <row r="357" spans="1:8" ht="27.6" x14ac:dyDescent="0.3">
      <c r="A357" s="123">
        <v>5</v>
      </c>
      <c r="B357" s="126" t="s">
        <v>517</v>
      </c>
      <c r="C357" s="49" t="s">
        <v>518</v>
      </c>
      <c r="D357" s="106" t="s">
        <v>11</v>
      </c>
      <c r="E357" s="106">
        <v>1</v>
      </c>
      <c r="F357" s="9" t="s">
        <v>519</v>
      </c>
      <c r="G357" s="106">
        <v>2</v>
      </c>
      <c r="H357" s="106" t="s">
        <v>112</v>
      </c>
    </row>
    <row r="358" spans="1:8" x14ac:dyDescent="0.3">
      <c r="A358" s="123">
        <v>6</v>
      </c>
      <c r="B358" s="151" t="s">
        <v>520</v>
      </c>
      <c r="C358" s="217" t="s">
        <v>521</v>
      </c>
      <c r="D358" s="123" t="s">
        <v>11</v>
      </c>
      <c r="E358" s="123">
        <v>1</v>
      </c>
      <c r="F358" s="106" t="s">
        <v>185</v>
      </c>
      <c r="G358" s="106">
        <v>1</v>
      </c>
      <c r="H358" s="7" t="s">
        <v>112</v>
      </c>
    </row>
    <row r="359" spans="1:8" ht="27.6" x14ac:dyDescent="0.3">
      <c r="A359" s="123">
        <v>7</v>
      </c>
      <c r="B359" s="126" t="s">
        <v>522</v>
      </c>
      <c r="C359" s="182" t="s">
        <v>523</v>
      </c>
      <c r="D359" s="123" t="s">
        <v>11</v>
      </c>
      <c r="E359" s="123">
        <v>1</v>
      </c>
      <c r="F359" s="123" t="s">
        <v>524</v>
      </c>
      <c r="G359" s="106">
        <v>7</v>
      </c>
      <c r="H359" s="7" t="s">
        <v>112</v>
      </c>
    </row>
    <row r="360" spans="1:8" ht="27.6" x14ac:dyDescent="0.3">
      <c r="A360" s="123">
        <v>8</v>
      </c>
      <c r="B360" s="126" t="s">
        <v>525</v>
      </c>
      <c r="C360" s="182" t="s">
        <v>526</v>
      </c>
      <c r="D360" s="123" t="s">
        <v>11</v>
      </c>
      <c r="E360" s="123">
        <v>1</v>
      </c>
      <c r="F360" s="123" t="s">
        <v>516</v>
      </c>
      <c r="G360" s="106">
        <v>2</v>
      </c>
      <c r="H360" s="7" t="s">
        <v>112</v>
      </c>
    </row>
    <row r="361" spans="1:8" x14ac:dyDescent="0.3">
      <c r="A361" s="123">
        <v>9</v>
      </c>
      <c r="B361" s="126" t="s">
        <v>527</v>
      </c>
      <c r="C361" s="182" t="s">
        <v>528</v>
      </c>
      <c r="D361" s="123" t="s">
        <v>11</v>
      </c>
      <c r="E361" s="123">
        <v>1</v>
      </c>
      <c r="F361" s="123" t="s">
        <v>497</v>
      </c>
      <c r="G361" s="106">
        <v>1</v>
      </c>
      <c r="H361" s="7" t="s">
        <v>112</v>
      </c>
    </row>
    <row r="362" spans="1:8" ht="27.6" x14ac:dyDescent="0.3">
      <c r="A362" s="123">
        <v>10</v>
      </c>
      <c r="B362" s="126" t="s">
        <v>432</v>
      </c>
      <c r="C362" s="182" t="s">
        <v>529</v>
      </c>
      <c r="D362" s="106" t="s">
        <v>11</v>
      </c>
      <c r="E362" s="106">
        <v>1</v>
      </c>
      <c r="F362" s="106" t="s">
        <v>497</v>
      </c>
      <c r="G362" s="106">
        <v>1</v>
      </c>
      <c r="H362" s="7" t="s">
        <v>112</v>
      </c>
    </row>
    <row r="363" spans="1:8" ht="27.6" x14ac:dyDescent="0.3">
      <c r="A363" s="123">
        <v>11</v>
      </c>
      <c r="B363" s="126" t="s">
        <v>530</v>
      </c>
      <c r="C363" s="182" t="s">
        <v>531</v>
      </c>
      <c r="D363" s="106" t="s">
        <v>11</v>
      </c>
      <c r="E363" s="106">
        <v>1</v>
      </c>
      <c r="F363" s="106" t="s">
        <v>497</v>
      </c>
      <c r="G363" s="106">
        <v>1</v>
      </c>
      <c r="H363" s="7" t="s">
        <v>112</v>
      </c>
    </row>
    <row r="364" spans="1:8" x14ac:dyDescent="0.3">
      <c r="A364" s="123">
        <v>12</v>
      </c>
      <c r="B364" s="126" t="s">
        <v>532</v>
      </c>
      <c r="C364" s="182" t="s">
        <v>533</v>
      </c>
      <c r="D364" s="106" t="s">
        <v>11</v>
      </c>
      <c r="E364" s="106">
        <v>1</v>
      </c>
      <c r="F364" s="106" t="s">
        <v>497</v>
      </c>
      <c r="G364" s="106">
        <v>1</v>
      </c>
      <c r="H364" s="7" t="s">
        <v>112</v>
      </c>
    </row>
    <row r="365" spans="1:8" x14ac:dyDescent="0.3">
      <c r="A365" s="123">
        <v>13</v>
      </c>
      <c r="B365" s="126" t="s">
        <v>534</v>
      </c>
      <c r="C365" s="182" t="s">
        <v>535</v>
      </c>
      <c r="D365" s="106" t="s">
        <v>11</v>
      </c>
      <c r="E365" s="106">
        <v>1</v>
      </c>
      <c r="F365" s="106" t="s">
        <v>497</v>
      </c>
      <c r="G365" s="106">
        <v>1</v>
      </c>
      <c r="H365" s="7" t="s">
        <v>112</v>
      </c>
    </row>
    <row r="366" spans="1:8" ht="27.6" x14ac:dyDescent="0.3">
      <c r="A366" s="123">
        <v>13</v>
      </c>
      <c r="B366" s="126" t="s">
        <v>536</v>
      </c>
      <c r="C366" s="182" t="s">
        <v>537</v>
      </c>
      <c r="D366" s="106" t="s">
        <v>11</v>
      </c>
      <c r="E366" s="106">
        <v>1</v>
      </c>
      <c r="F366" s="123" t="s">
        <v>538</v>
      </c>
      <c r="G366" s="106">
        <v>3</v>
      </c>
      <c r="H366" s="7" t="s">
        <v>112</v>
      </c>
    </row>
    <row r="367" spans="1:8" ht="27.6" x14ac:dyDescent="0.3">
      <c r="A367" s="123">
        <v>14</v>
      </c>
      <c r="B367" s="152" t="s">
        <v>539</v>
      </c>
      <c r="C367" s="218" t="s">
        <v>540</v>
      </c>
      <c r="D367" s="106" t="s">
        <v>11</v>
      </c>
      <c r="E367" s="106">
        <v>1</v>
      </c>
      <c r="F367" s="106" t="s">
        <v>541</v>
      </c>
      <c r="G367" s="106">
        <v>2</v>
      </c>
      <c r="H367" s="7" t="s">
        <v>112</v>
      </c>
    </row>
    <row r="368" spans="1:8" ht="27.6" x14ac:dyDescent="0.3">
      <c r="A368" s="123">
        <v>15</v>
      </c>
      <c r="B368" s="152" t="s">
        <v>542</v>
      </c>
      <c r="C368" s="218" t="s">
        <v>543</v>
      </c>
      <c r="D368" s="106" t="s">
        <v>11</v>
      </c>
      <c r="E368" s="106">
        <v>1</v>
      </c>
      <c r="F368" s="106" t="s">
        <v>541</v>
      </c>
      <c r="G368" s="106">
        <v>2</v>
      </c>
      <c r="H368" s="7" t="s">
        <v>112</v>
      </c>
    </row>
    <row r="369" spans="1:8" x14ac:dyDescent="0.3">
      <c r="A369" s="123">
        <v>16</v>
      </c>
      <c r="B369" s="126" t="s">
        <v>544</v>
      </c>
      <c r="C369" s="49" t="s">
        <v>545</v>
      </c>
      <c r="D369" s="106" t="s">
        <v>11</v>
      </c>
      <c r="E369" s="106">
        <v>1</v>
      </c>
      <c r="F369" s="106" t="s">
        <v>497</v>
      </c>
      <c r="G369" s="106">
        <v>1</v>
      </c>
      <c r="H369" s="7" t="s">
        <v>112</v>
      </c>
    </row>
    <row r="370" spans="1:8" x14ac:dyDescent="0.3">
      <c r="A370" s="123">
        <v>17</v>
      </c>
      <c r="B370" s="126" t="s">
        <v>546</v>
      </c>
      <c r="C370" s="217" t="s">
        <v>547</v>
      </c>
      <c r="D370" s="106" t="s">
        <v>11</v>
      </c>
      <c r="E370" s="106">
        <v>15</v>
      </c>
      <c r="F370" s="106" t="s">
        <v>185</v>
      </c>
      <c r="G370" s="106">
        <v>15</v>
      </c>
      <c r="H370" s="7" t="s">
        <v>112</v>
      </c>
    </row>
    <row r="371" spans="1:8" x14ac:dyDescent="0.3">
      <c r="A371" s="123">
        <v>18</v>
      </c>
      <c r="B371" s="126" t="s">
        <v>548</v>
      </c>
      <c r="C371" s="182" t="s">
        <v>549</v>
      </c>
      <c r="D371" s="106" t="s">
        <v>11</v>
      </c>
      <c r="E371" s="106">
        <v>15</v>
      </c>
      <c r="F371" s="106" t="s">
        <v>497</v>
      </c>
      <c r="G371" s="106">
        <v>15</v>
      </c>
      <c r="H371" s="7" t="s">
        <v>112</v>
      </c>
    </row>
    <row r="372" spans="1:8" x14ac:dyDescent="0.3">
      <c r="A372" s="123">
        <v>19</v>
      </c>
      <c r="B372" s="126" t="s">
        <v>550</v>
      </c>
      <c r="C372" s="182" t="s">
        <v>551</v>
      </c>
      <c r="D372" s="106" t="s">
        <v>11</v>
      </c>
      <c r="E372" s="106">
        <v>15</v>
      </c>
      <c r="F372" s="106" t="s">
        <v>497</v>
      </c>
      <c r="G372" s="106">
        <v>15</v>
      </c>
      <c r="H372" s="7" t="s">
        <v>112</v>
      </c>
    </row>
    <row r="373" spans="1:8" x14ac:dyDescent="0.3">
      <c r="A373" s="123">
        <v>20</v>
      </c>
      <c r="B373" s="126" t="s">
        <v>552</v>
      </c>
      <c r="C373" s="49" t="s">
        <v>553</v>
      </c>
      <c r="D373" s="123" t="s">
        <v>11</v>
      </c>
      <c r="E373" s="106">
        <v>15</v>
      </c>
      <c r="F373" s="106" t="s">
        <v>185</v>
      </c>
      <c r="G373" s="153">
        <v>15</v>
      </c>
      <c r="H373" s="7" t="s">
        <v>112</v>
      </c>
    </row>
    <row r="374" spans="1:8" ht="27.6" x14ac:dyDescent="0.3">
      <c r="A374" s="123">
        <v>21</v>
      </c>
      <c r="B374" s="126" t="s">
        <v>554</v>
      </c>
      <c r="C374" s="182" t="s">
        <v>555</v>
      </c>
      <c r="D374" s="106" t="s">
        <v>11</v>
      </c>
      <c r="E374" s="106">
        <v>1</v>
      </c>
      <c r="F374" s="9" t="s">
        <v>556</v>
      </c>
      <c r="G374" s="106">
        <v>7</v>
      </c>
      <c r="H374" s="7" t="s">
        <v>112</v>
      </c>
    </row>
    <row r="375" spans="1:8" ht="21.6" thickBot="1" x14ac:dyDescent="0.35">
      <c r="A375" s="354" t="s">
        <v>15</v>
      </c>
      <c r="B375" s="355"/>
      <c r="C375" s="355"/>
      <c r="D375" s="355"/>
      <c r="E375" s="355"/>
      <c r="F375" s="355"/>
      <c r="G375" s="355"/>
      <c r="H375" s="355"/>
    </row>
    <row r="376" spans="1:8" x14ac:dyDescent="0.3">
      <c r="A376" s="426" t="s">
        <v>99</v>
      </c>
      <c r="B376" s="427"/>
      <c r="C376" s="427"/>
      <c r="D376" s="427"/>
      <c r="E376" s="427"/>
      <c r="F376" s="427"/>
      <c r="G376" s="427"/>
      <c r="H376" s="428"/>
    </row>
    <row r="377" spans="1:8" x14ac:dyDescent="0.3">
      <c r="A377" s="367" t="s">
        <v>454</v>
      </c>
      <c r="B377" s="368"/>
      <c r="C377" s="368"/>
      <c r="D377" s="368"/>
      <c r="E377" s="368"/>
      <c r="F377" s="368"/>
      <c r="G377" s="368"/>
      <c r="H377" s="369"/>
    </row>
    <row r="378" spans="1:8" x14ac:dyDescent="0.3">
      <c r="A378" s="367" t="s">
        <v>486</v>
      </c>
      <c r="B378" s="368"/>
      <c r="C378" s="368"/>
      <c r="D378" s="368"/>
      <c r="E378" s="368"/>
      <c r="F378" s="368"/>
      <c r="G378" s="368"/>
      <c r="H378" s="369"/>
    </row>
    <row r="379" spans="1:8" x14ac:dyDescent="0.3">
      <c r="A379" s="367" t="s">
        <v>487</v>
      </c>
      <c r="B379" s="368"/>
      <c r="C379" s="368"/>
      <c r="D379" s="368"/>
      <c r="E379" s="368"/>
      <c r="F379" s="368"/>
      <c r="G379" s="368"/>
      <c r="H379" s="369"/>
    </row>
    <row r="380" spans="1:8" x14ac:dyDescent="0.3">
      <c r="A380" s="367" t="s">
        <v>287</v>
      </c>
      <c r="B380" s="368"/>
      <c r="C380" s="368"/>
      <c r="D380" s="368"/>
      <c r="E380" s="368"/>
      <c r="F380" s="368"/>
      <c r="G380" s="368"/>
      <c r="H380" s="369"/>
    </row>
    <row r="381" spans="1:8" x14ac:dyDescent="0.3">
      <c r="A381" s="367" t="s">
        <v>488</v>
      </c>
      <c r="B381" s="368"/>
      <c r="C381" s="368"/>
      <c r="D381" s="368"/>
      <c r="E381" s="368"/>
      <c r="F381" s="368"/>
      <c r="G381" s="368"/>
      <c r="H381" s="369"/>
    </row>
    <row r="382" spans="1:8" x14ac:dyDescent="0.3">
      <c r="A382" s="367" t="s">
        <v>557</v>
      </c>
      <c r="B382" s="368"/>
      <c r="C382" s="368"/>
      <c r="D382" s="368"/>
      <c r="E382" s="368"/>
      <c r="F382" s="368"/>
      <c r="G382" s="368"/>
      <c r="H382" s="369"/>
    </row>
    <row r="383" spans="1:8" x14ac:dyDescent="0.3">
      <c r="A383" s="367" t="s">
        <v>490</v>
      </c>
      <c r="B383" s="368"/>
      <c r="C383" s="368"/>
      <c r="D383" s="368"/>
      <c r="E383" s="368"/>
      <c r="F383" s="368"/>
      <c r="G383" s="368"/>
      <c r="H383" s="369"/>
    </row>
    <row r="384" spans="1:8" x14ac:dyDescent="0.3">
      <c r="A384" s="367" t="s">
        <v>491</v>
      </c>
      <c r="B384" s="368"/>
      <c r="C384" s="368"/>
      <c r="D384" s="368"/>
      <c r="E384" s="368"/>
      <c r="F384" s="368"/>
      <c r="G384" s="368"/>
      <c r="H384" s="369"/>
    </row>
    <row r="385" spans="1:8" ht="27.6" x14ac:dyDescent="0.3">
      <c r="A385" s="106" t="s">
        <v>0</v>
      </c>
      <c r="B385" s="90" t="s">
        <v>1</v>
      </c>
      <c r="C385" s="89" t="s">
        <v>10</v>
      </c>
      <c r="D385" s="72" t="s">
        <v>2</v>
      </c>
      <c r="E385" s="72" t="s">
        <v>4</v>
      </c>
      <c r="F385" s="72" t="s">
        <v>3</v>
      </c>
      <c r="G385" s="72" t="s">
        <v>8</v>
      </c>
      <c r="H385" s="72" t="s">
        <v>108</v>
      </c>
    </row>
    <row r="386" spans="1:8" x14ac:dyDescent="0.3">
      <c r="A386" s="123">
        <v>1</v>
      </c>
      <c r="B386" s="154" t="s">
        <v>558</v>
      </c>
      <c r="C386" s="182" t="s">
        <v>559</v>
      </c>
      <c r="D386" s="6" t="s">
        <v>5</v>
      </c>
      <c r="E386" s="6">
        <v>1</v>
      </c>
      <c r="F386" s="9" t="s">
        <v>185</v>
      </c>
      <c r="G386" s="7">
        <v>1</v>
      </c>
      <c r="H386" s="7" t="s">
        <v>186</v>
      </c>
    </row>
    <row r="387" spans="1:8" x14ac:dyDescent="0.3">
      <c r="A387" s="6">
        <v>2</v>
      </c>
      <c r="B387" s="154" t="s">
        <v>560</v>
      </c>
      <c r="C387" s="182" t="s">
        <v>561</v>
      </c>
      <c r="D387" s="6" t="s">
        <v>5</v>
      </c>
      <c r="E387" s="6">
        <v>1</v>
      </c>
      <c r="F387" s="9" t="s">
        <v>185</v>
      </c>
      <c r="G387" s="7">
        <f>E387</f>
        <v>1</v>
      </c>
      <c r="H387" s="7" t="s">
        <v>186</v>
      </c>
    </row>
    <row r="388" spans="1:8" x14ac:dyDescent="0.3">
      <c r="A388" s="7">
        <v>3</v>
      </c>
      <c r="B388" s="50" t="s">
        <v>354</v>
      </c>
      <c r="C388" s="182" t="s">
        <v>562</v>
      </c>
      <c r="D388" s="7" t="s">
        <v>7</v>
      </c>
      <c r="E388" s="7">
        <v>1</v>
      </c>
      <c r="F388" s="9" t="s">
        <v>185</v>
      </c>
      <c r="G388" s="7">
        <f>E388</f>
        <v>1</v>
      </c>
      <c r="H388" s="7" t="s">
        <v>186</v>
      </c>
    </row>
    <row r="389" spans="1:8" x14ac:dyDescent="0.3">
      <c r="A389" s="7">
        <v>4</v>
      </c>
      <c r="B389" s="50" t="s">
        <v>563</v>
      </c>
      <c r="C389" s="182" t="s">
        <v>564</v>
      </c>
      <c r="D389" s="7" t="s">
        <v>7</v>
      </c>
      <c r="E389" s="7">
        <v>1</v>
      </c>
      <c r="F389" s="9" t="s">
        <v>185</v>
      </c>
      <c r="G389" s="7">
        <v>1</v>
      </c>
      <c r="H389" s="7" t="s">
        <v>186</v>
      </c>
    </row>
    <row r="390" spans="1:8" ht="21" x14ac:dyDescent="0.3">
      <c r="A390" s="354" t="s">
        <v>14</v>
      </c>
      <c r="B390" s="355"/>
      <c r="C390" s="355"/>
      <c r="D390" s="355"/>
      <c r="E390" s="355"/>
      <c r="F390" s="355"/>
      <c r="G390" s="355"/>
      <c r="H390" s="355"/>
    </row>
    <row r="391" spans="1:8" ht="27.6" x14ac:dyDescent="0.3">
      <c r="A391" s="106" t="s">
        <v>0</v>
      </c>
      <c r="B391" s="90" t="s">
        <v>1</v>
      </c>
      <c r="C391" s="89" t="s">
        <v>10</v>
      </c>
      <c r="D391" s="72" t="s">
        <v>2</v>
      </c>
      <c r="E391" s="72" t="s">
        <v>4</v>
      </c>
      <c r="F391" s="72" t="s">
        <v>3</v>
      </c>
      <c r="G391" s="72" t="s">
        <v>8</v>
      </c>
      <c r="H391" s="72" t="s">
        <v>108</v>
      </c>
    </row>
    <row r="392" spans="1:8" x14ac:dyDescent="0.3">
      <c r="A392" s="6">
        <v>1</v>
      </c>
      <c r="B392" s="154" t="s">
        <v>19</v>
      </c>
      <c r="C392" s="182" t="s">
        <v>565</v>
      </c>
      <c r="D392" s="7" t="s">
        <v>9</v>
      </c>
      <c r="E392" s="6">
        <v>1</v>
      </c>
      <c r="F392" s="123" t="s">
        <v>185</v>
      </c>
      <c r="G392" s="7">
        <f>E392</f>
        <v>1</v>
      </c>
      <c r="H392" s="7" t="s">
        <v>186</v>
      </c>
    </row>
    <row r="393" spans="1:8" x14ac:dyDescent="0.3">
      <c r="A393" s="7">
        <v>2</v>
      </c>
      <c r="B393" s="50" t="s">
        <v>20</v>
      </c>
      <c r="C393" s="182" t="s">
        <v>566</v>
      </c>
      <c r="D393" s="7" t="s">
        <v>9</v>
      </c>
      <c r="E393" s="7">
        <v>2</v>
      </c>
      <c r="F393" s="123" t="s">
        <v>185</v>
      </c>
      <c r="G393" s="7">
        <v>2</v>
      </c>
      <c r="H393" s="7" t="s">
        <v>186</v>
      </c>
    </row>
    <row r="394" spans="1:8" x14ac:dyDescent="0.3">
      <c r="A394" s="7">
        <v>3</v>
      </c>
      <c r="B394" s="50" t="s">
        <v>567</v>
      </c>
      <c r="C394" s="182" t="s">
        <v>568</v>
      </c>
      <c r="D394" s="7" t="s">
        <v>9</v>
      </c>
      <c r="E394" s="7">
        <v>1</v>
      </c>
      <c r="F394" s="123" t="s">
        <v>185</v>
      </c>
      <c r="G394" s="7">
        <f>E394</f>
        <v>1</v>
      </c>
      <c r="H394" s="7" t="s">
        <v>186</v>
      </c>
    </row>
    <row r="395" spans="1:8" x14ac:dyDescent="0.3">
      <c r="A395" s="7">
        <v>4</v>
      </c>
      <c r="B395" s="50" t="s">
        <v>21</v>
      </c>
      <c r="C395" s="182" t="s">
        <v>569</v>
      </c>
      <c r="D395" s="7" t="s">
        <v>9</v>
      </c>
      <c r="E395" s="7">
        <v>1</v>
      </c>
      <c r="F395" s="123" t="s">
        <v>185</v>
      </c>
      <c r="G395" s="7">
        <f>E395</f>
        <v>1</v>
      </c>
      <c r="H395" s="7" t="s">
        <v>186</v>
      </c>
    </row>
    <row r="396" spans="1:8" x14ac:dyDescent="0.3">
      <c r="A396" s="155">
        <v>5</v>
      </c>
      <c r="B396" s="50" t="s">
        <v>35</v>
      </c>
      <c r="C396" s="182" t="s">
        <v>570</v>
      </c>
      <c r="D396" s="7" t="s">
        <v>9</v>
      </c>
      <c r="E396" s="6">
        <v>100</v>
      </c>
      <c r="F396" s="123" t="s">
        <v>185</v>
      </c>
      <c r="G396" s="7">
        <v>100</v>
      </c>
      <c r="H396" s="7" t="s">
        <v>186</v>
      </c>
    </row>
    <row r="397" spans="1:8" ht="15" thickBot="1" x14ac:dyDescent="0.35">
      <c r="A397" s="431" t="s">
        <v>571</v>
      </c>
      <c r="B397" s="431"/>
      <c r="C397" s="431"/>
      <c r="D397" s="431"/>
      <c r="E397" s="431"/>
      <c r="F397" s="431"/>
      <c r="G397" s="431"/>
      <c r="H397" s="431"/>
    </row>
    <row r="398" spans="1:8" x14ac:dyDescent="0.3">
      <c r="A398" s="432" t="s">
        <v>572</v>
      </c>
      <c r="B398" s="433"/>
      <c r="C398" s="433"/>
      <c r="D398" s="433"/>
      <c r="E398" s="433"/>
      <c r="F398" s="433"/>
      <c r="G398" s="433"/>
      <c r="H398" s="434"/>
    </row>
    <row r="399" spans="1:8" x14ac:dyDescent="0.3">
      <c r="A399" s="435" t="s">
        <v>573</v>
      </c>
      <c r="B399" s="436"/>
      <c r="C399" s="436"/>
      <c r="D399" s="436"/>
      <c r="E399" s="436"/>
      <c r="F399" s="436"/>
      <c r="G399" s="436"/>
      <c r="H399" s="437"/>
    </row>
    <row r="400" spans="1:8" x14ac:dyDescent="0.3">
      <c r="A400" s="435" t="s">
        <v>574</v>
      </c>
      <c r="B400" s="436"/>
      <c r="C400" s="436"/>
      <c r="D400" s="436"/>
      <c r="E400" s="436"/>
      <c r="F400" s="436"/>
      <c r="G400" s="436"/>
      <c r="H400" s="437"/>
    </row>
    <row r="401" spans="1:8" x14ac:dyDescent="0.3">
      <c r="A401" s="435" t="s">
        <v>575</v>
      </c>
      <c r="B401" s="436"/>
      <c r="C401" s="436"/>
      <c r="D401" s="436"/>
      <c r="E401" s="436"/>
      <c r="F401" s="436"/>
      <c r="G401" s="436"/>
      <c r="H401" s="437"/>
    </row>
    <row r="402" spans="1:8" x14ac:dyDescent="0.3">
      <c r="A402" s="444" t="s">
        <v>576</v>
      </c>
      <c r="B402" s="444"/>
      <c r="C402" s="444"/>
      <c r="D402" s="444"/>
      <c r="E402" s="444"/>
      <c r="F402" s="444"/>
      <c r="G402" s="444"/>
      <c r="H402" s="444"/>
    </row>
    <row r="403" spans="1:8" x14ac:dyDescent="0.3">
      <c r="A403" s="445" t="s">
        <v>98</v>
      </c>
      <c r="B403" s="446"/>
      <c r="C403" s="447" t="s">
        <v>75</v>
      </c>
      <c r="D403" s="448"/>
      <c r="E403" s="448"/>
      <c r="F403" s="448"/>
      <c r="G403" s="448"/>
      <c r="H403" s="448"/>
    </row>
    <row r="404" spans="1:8" ht="15" thickBot="1" x14ac:dyDescent="0.35">
      <c r="A404" s="449" t="s">
        <v>12</v>
      </c>
      <c r="B404" s="450"/>
      <c r="C404" s="450"/>
      <c r="D404" s="450"/>
      <c r="E404" s="450"/>
      <c r="F404" s="450"/>
      <c r="G404" s="450"/>
      <c r="H404" s="450"/>
    </row>
    <row r="405" spans="1:8" x14ac:dyDescent="0.3">
      <c r="A405" s="438" t="s">
        <v>99</v>
      </c>
      <c r="B405" s="439"/>
      <c r="C405" s="439"/>
      <c r="D405" s="439"/>
      <c r="E405" s="439"/>
      <c r="F405" s="439"/>
      <c r="G405" s="439"/>
      <c r="H405" s="440"/>
    </row>
    <row r="406" spans="1:8" x14ac:dyDescent="0.3">
      <c r="A406" s="441" t="s">
        <v>577</v>
      </c>
      <c r="B406" s="442"/>
      <c r="C406" s="442"/>
      <c r="D406" s="442"/>
      <c r="E406" s="442"/>
      <c r="F406" s="442"/>
      <c r="G406" s="442"/>
      <c r="H406" s="443"/>
    </row>
    <row r="407" spans="1:8" x14ac:dyDescent="0.3">
      <c r="A407" s="441" t="s">
        <v>578</v>
      </c>
      <c r="B407" s="442"/>
      <c r="C407" s="442"/>
      <c r="D407" s="442"/>
      <c r="E407" s="442"/>
      <c r="F407" s="442"/>
      <c r="G407" s="442"/>
      <c r="H407" s="443"/>
    </row>
    <row r="408" spans="1:8" x14ac:dyDescent="0.3">
      <c r="A408" s="441" t="s">
        <v>579</v>
      </c>
      <c r="B408" s="442"/>
      <c r="C408" s="442"/>
      <c r="D408" s="442"/>
      <c r="E408" s="442"/>
      <c r="F408" s="442"/>
      <c r="G408" s="442"/>
      <c r="H408" s="443"/>
    </row>
    <row r="409" spans="1:8" x14ac:dyDescent="0.3">
      <c r="A409" s="441" t="s">
        <v>580</v>
      </c>
      <c r="B409" s="442"/>
      <c r="C409" s="442"/>
      <c r="D409" s="442"/>
      <c r="E409" s="442"/>
      <c r="F409" s="442"/>
      <c r="G409" s="442"/>
      <c r="H409" s="443"/>
    </row>
    <row r="410" spans="1:8" x14ac:dyDescent="0.3">
      <c r="A410" s="441" t="s">
        <v>488</v>
      </c>
      <c r="B410" s="442"/>
      <c r="C410" s="442"/>
      <c r="D410" s="442"/>
      <c r="E410" s="442"/>
      <c r="F410" s="442"/>
      <c r="G410" s="442"/>
      <c r="H410" s="443"/>
    </row>
    <row r="411" spans="1:8" x14ac:dyDescent="0.3">
      <c r="A411" s="441" t="s">
        <v>581</v>
      </c>
      <c r="B411" s="442"/>
      <c r="C411" s="442"/>
      <c r="D411" s="442"/>
      <c r="E411" s="442"/>
      <c r="F411" s="442"/>
      <c r="G411" s="442"/>
      <c r="H411" s="443"/>
    </row>
    <row r="412" spans="1:8" x14ac:dyDescent="0.3">
      <c r="A412" s="441" t="s">
        <v>490</v>
      </c>
      <c r="B412" s="442"/>
      <c r="C412" s="442"/>
      <c r="D412" s="442"/>
      <c r="E412" s="442"/>
      <c r="F412" s="442"/>
      <c r="G412" s="442"/>
      <c r="H412" s="443"/>
    </row>
    <row r="413" spans="1:8" ht="15" thickBot="1" x14ac:dyDescent="0.35">
      <c r="A413" s="451" t="s">
        <v>491</v>
      </c>
      <c r="B413" s="452"/>
      <c r="C413" s="452"/>
      <c r="D413" s="452"/>
      <c r="E413" s="452"/>
      <c r="F413" s="452"/>
      <c r="G413" s="452"/>
      <c r="H413" s="453"/>
    </row>
    <row r="414" spans="1:8" ht="27.6" x14ac:dyDescent="0.3">
      <c r="A414" s="157" t="s">
        <v>0</v>
      </c>
      <c r="B414" s="158" t="s">
        <v>1</v>
      </c>
      <c r="C414" s="219" t="s">
        <v>10</v>
      </c>
      <c r="D414" s="159" t="s">
        <v>2</v>
      </c>
      <c r="E414" s="159" t="s">
        <v>4</v>
      </c>
      <c r="F414" s="159" t="s">
        <v>3</v>
      </c>
      <c r="G414" s="159" t="s">
        <v>8</v>
      </c>
      <c r="H414" s="159" t="s">
        <v>108</v>
      </c>
    </row>
    <row r="415" spans="1:8" x14ac:dyDescent="0.3">
      <c r="A415" s="160">
        <v>1</v>
      </c>
      <c r="B415" s="161" t="s">
        <v>582</v>
      </c>
      <c r="C415" s="170" t="s">
        <v>583</v>
      </c>
      <c r="D415" s="162" t="s">
        <v>11</v>
      </c>
      <c r="E415" s="159">
        <v>1</v>
      </c>
      <c r="F415" s="159" t="s">
        <v>6</v>
      </c>
      <c r="G415" s="159">
        <v>1</v>
      </c>
      <c r="H415" s="160" t="s">
        <v>112</v>
      </c>
    </row>
    <row r="416" spans="1:8" ht="27.6" x14ac:dyDescent="0.3">
      <c r="A416" s="160">
        <v>2</v>
      </c>
      <c r="B416" s="160" t="s">
        <v>584</v>
      </c>
      <c r="C416" s="170" t="s">
        <v>585</v>
      </c>
      <c r="D416" s="162" t="s">
        <v>11</v>
      </c>
      <c r="E416" s="159">
        <v>1</v>
      </c>
      <c r="F416" s="159" t="s">
        <v>6</v>
      </c>
      <c r="G416" s="159">
        <v>1</v>
      </c>
      <c r="H416" s="160" t="s">
        <v>112</v>
      </c>
    </row>
    <row r="417" spans="1:8" x14ac:dyDescent="0.3">
      <c r="A417" s="160">
        <v>3</v>
      </c>
      <c r="B417" s="163" t="s">
        <v>373</v>
      </c>
      <c r="C417" s="220" t="s">
        <v>586</v>
      </c>
      <c r="D417" s="159" t="s">
        <v>7</v>
      </c>
      <c r="E417" s="159">
        <v>1</v>
      </c>
      <c r="F417" s="159" t="s">
        <v>6</v>
      </c>
      <c r="G417" s="159">
        <v>1</v>
      </c>
      <c r="H417" s="160" t="s">
        <v>112</v>
      </c>
    </row>
    <row r="418" spans="1:8" x14ac:dyDescent="0.3">
      <c r="A418" s="160">
        <v>4</v>
      </c>
      <c r="B418" s="165" t="s">
        <v>587</v>
      </c>
      <c r="C418" s="221" t="s">
        <v>588</v>
      </c>
      <c r="D418" s="159" t="s">
        <v>11</v>
      </c>
      <c r="E418" s="159">
        <v>1</v>
      </c>
      <c r="F418" s="159" t="s">
        <v>6</v>
      </c>
      <c r="G418" s="159">
        <v>2</v>
      </c>
      <c r="H418" s="160" t="s">
        <v>112</v>
      </c>
    </row>
    <row r="419" spans="1:8" x14ac:dyDescent="0.3">
      <c r="A419" s="160">
        <v>5</v>
      </c>
      <c r="B419" s="161" t="s">
        <v>589</v>
      </c>
      <c r="C419" s="222" t="s">
        <v>590</v>
      </c>
      <c r="D419" s="159" t="s">
        <v>11</v>
      </c>
      <c r="E419" s="159">
        <v>1</v>
      </c>
      <c r="F419" s="159" t="s">
        <v>6</v>
      </c>
      <c r="G419" s="159">
        <v>1</v>
      </c>
      <c r="H419" s="160" t="s">
        <v>112</v>
      </c>
    </row>
    <row r="420" spans="1:8" x14ac:dyDescent="0.3">
      <c r="A420" s="164">
        <v>6</v>
      </c>
      <c r="B420" s="163" t="s">
        <v>492</v>
      </c>
      <c r="C420" s="223" t="s">
        <v>591</v>
      </c>
      <c r="D420" s="166" t="s">
        <v>5</v>
      </c>
      <c r="E420" s="162">
        <v>2</v>
      </c>
      <c r="F420" s="162" t="s">
        <v>6</v>
      </c>
      <c r="G420" s="162">
        <v>2</v>
      </c>
      <c r="H420" s="164" t="s">
        <v>264</v>
      </c>
    </row>
    <row r="421" spans="1:8" x14ac:dyDescent="0.3">
      <c r="A421" s="160">
        <v>7</v>
      </c>
      <c r="B421" s="163" t="s">
        <v>592</v>
      </c>
      <c r="C421" s="224" t="s">
        <v>593</v>
      </c>
      <c r="D421" s="167" t="s">
        <v>5</v>
      </c>
      <c r="E421" s="159">
        <v>1</v>
      </c>
      <c r="F421" s="159" t="s">
        <v>6</v>
      </c>
      <c r="G421" s="159">
        <v>1</v>
      </c>
      <c r="H421" s="160" t="s">
        <v>112</v>
      </c>
    </row>
    <row r="422" spans="1:8" ht="15" thickBot="1" x14ac:dyDescent="0.35">
      <c r="A422" s="449" t="s">
        <v>143</v>
      </c>
      <c r="B422" s="450"/>
      <c r="C422" s="450"/>
      <c r="D422" s="450"/>
      <c r="E422" s="450"/>
      <c r="F422" s="450"/>
      <c r="G422" s="450"/>
      <c r="H422" s="450"/>
    </row>
    <row r="423" spans="1:8" x14ac:dyDescent="0.3">
      <c r="A423" s="438" t="s">
        <v>99</v>
      </c>
      <c r="B423" s="439"/>
      <c r="C423" s="439"/>
      <c r="D423" s="439"/>
      <c r="E423" s="439"/>
      <c r="F423" s="439"/>
      <c r="G423" s="439"/>
      <c r="H423" s="440"/>
    </row>
    <row r="424" spans="1:8" x14ac:dyDescent="0.3">
      <c r="A424" s="441" t="s">
        <v>577</v>
      </c>
      <c r="B424" s="442"/>
      <c r="C424" s="442"/>
      <c r="D424" s="442"/>
      <c r="E424" s="442"/>
      <c r="F424" s="442"/>
      <c r="G424" s="442"/>
      <c r="H424" s="443"/>
    </row>
    <row r="425" spans="1:8" x14ac:dyDescent="0.3">
      <c r="A425" s="441" t="s">
        <v>578</v>
      </c>
      <c r="B425" s="442"/>
      <c r="C425" s="442"/>
      <c r="D425" s="442"/>
      <c r="E425" s="442"/>
      <c r="F425" s="442"/>
      <c r="G425" s="442"/>
      <c r="H425" s="443"/>
    </row>
    <row r="426" spans="1:8" x14ac:dyDescent="0.3">
      <c r="A426" s="441" t="s">
        <v>579</v>
      </c>
      <c r="B426" s="442"/>
      <c r="C426" s="442"/>
      <c r="D426" s="442"/>
      <c r="E426" s="442"/>
      <c r="F426" s="442"/>
      <c r="G426" s="442"/>
      <c r="H426" s="443"/>
    </row>
    <row r="427" spans="1:8" x14ac:dyDescent="0.3">
      <c r="A427" s="441" t="s">
        <v>580</v>
      </c>
      <c r="B427" s="442"/>
      <c r="C427" s="442"/>
      <c r="D427" s="442"/>
      <c r="E427" s="442"/>
      <c r="F427" s="442"/>
      <c r="G427" s="442"/>
      <c r="H427" s="443"/>
    </row>
    <row r="428" spans="1:8" x14ac:dyDescent="0.3">
      <c r="A428" s="441" t="s">
        <v>488</v>
      </c>
      <c r="B428" s="442"/>
      <c r="C428" s="442"/>
      <c r="D428" s="442"/>
      <c r="E428" s="442"/>
      <c r="F428" s="442"/>
      <c r="G428" s="442"/>
      <c r="H428" s="443"/>
    </row>
    <row r="429" spans="1:8" x14ac:dyDescent="0.3">
      <c r="A429" s="441" t="s">
        <v>581</v>
      </c>
      <c r="B429" s="442"/>
      <c r="C429" s="442"/>
      <c r="D429" s="442"/>
      <c r="E429" s="442"/>
      <c r="F429" s="442"/>
      <c r="G429" s="442"/>
      <c r="H429" s="443"/>
    </row>
    <row r="430" spans="1:8" x14ac:dyDescent="0.3">
      <c r="A430" s="441" t="s">
        <v>490</v>
      </c>
      <c r="B430" s="442"/>
      <c r="C430" s="442"/>
      <c r="D430" s="442"/>
      <c r="E430" s="442"/>
      <c r="F430" s="442"/>
      <c r="G430" s="442"/>
      <c r="H430" s="443"/>
    </row>
    <row r="431" spans="1:8" ht="15" thickBot="1" x14ac:dyDescent="0.35">
      <c r="A431" s="451" t="s">
        <v>491</v>
      </c>
      <c r="B431" s="452"/>
      <c r="C431" s="452"/>
      <c r="D431" s="452"/>
      <c r="E431" s="452"/>
      <c r="F431" s="452"/>
      <c r="G431" s="452"/>
      <c r="H431" s="453"/>
    </row>
    <row r="432" spans="1:8" ht="27.6" x14ac:dyDescent="0.3">
      <c r="A432" s="160" t="s">
        <v>0</v>
      </c>
      <c r="B432" s="168" t="s">
        <v>1</v>
      </c>
      <c r="C432" s="219" t="s">
        <v>10</v>
      </c>
      <c r="D432" s="160" t="s">
        <v>2</v>
      </c>
      <c r="E432" s="160" t="s">
        <v>4</v>
      </c>
      <c r="F432" s="160" t="s">
        <v>3</v>
      </c>
      <c r="G432" s="160" t="s">
        <v>8</v>
      </c>
      <c r="H432" s="160" t="s">
        <v>108</v>
      </c>
    </row>
    <row r="433" spans="1:8" ht="27.6" x14ac:dyDescent="0.3">
      <c r="A433" s="159">
        <v>1</v>
      </c>
      <c r="B433" s="161" t="s">
        <v>594</v>
      </c>
      <c r="C433" s="225" t="s">
        <v>595</v>
      </c>
      <c r="D433" s="162" t="s">
        <v>11</v>
      </c>
      <c r="E433" s="159">
        <v>1</v>
      </c>
      <c r="F433" s="167" t="s">
        <v>596</v>
      </c>
      <c r="G433" s="160">
        <v>10</v>
      </c>
      <c r="H433" s="160" t="s">
        <v>597</v>
      </c>
    </row>
    <row r="434" spans="1:8" ht="27.6" x14ac:dyDescent="0.3">
      <c r="A434" s="159">
        <v>2</v>
      </c>
      <c r="B434" s="165" t="s">
        <v>598</v>
      </c>
      <c r="C434" s="156" t="s">
        <v>599</v>
      </c>
      <c r="D434" s="162" t="s">
        <v>11</v>
      </c>
      <c r="E434" s="159">
        <v>1</v>
      </c>
      <c r="F434" s="167" t="s">
        <v>600</v>
      </c>
      <c r="G434" s="160">
        <v>5</v>
      </c>
      <c r="H434" s="160" t="s">
        <v>597</v>
      </c>
    </row>
    <row r="435" spans="1:8" ht="27.6" x14ac:dyDescent="0.3">
      <c r="A435" s="159">
        <v>3</v>
      </c>
      <c r="B435" s="165" t="s">
        <v>601</v>
      </c>
      <c r="C435" s="226" t="s">
        <v>602</v>
      </c>
      <c r="D435" s="162" t="s">
        <v>11</v>
      </c>
      <c r="E435" s="159">
        <v>1</v>
      </c>
      <c r="F435" s="167" t="s">
        <v>596</v>
      </c>
      <c r="G435" s="160">
        <v>10</v>
      </c>
      <c r="H435" s="160" t="s">
        <v>112</v>
      </c>
    </row>
    <row r="436" spans="1:8" ht="27.6" x14ac:dyDescent="0.3">
      <c r="A436" s="159">
        <v>4</v>
      </c>
      <c r="B436" s="161" t="s">
        <v>603</v>
      </c>
      <c r="C436" s="227" t="s">
        <v>604</v>
      </c>
      <c r="D436" s="162" t="s">
        <v>11</v>
      </c>
      <c r="E436" s="159">
        <v>1</v>
      </c>
      <c r="F436" s="167" t="s">
        <v>596</v>
      </c>
      <c r="G436" s="160">
        <v>10</v>
      </c>
      <c r="H436" s="160" t="s">
        <v>112</v>
      </c>
    </row>
    <row r="437" spans="1:8" ht="27.6" x14ac:dyDescent="0.3">
      <c r="A437" s="159">
        <v>5</v>
      </c>
      <c r="B437" s="161" t="s">
        <v>605</v>
      </c>
      <c r="C437" s="228" t="s">
        <v>606</v>
      </c>
      <c r="D437" s="162" t="s">
        <v>11</v>
      </c>
      <c r="E437" s="159">
        <v>1</v>
      </c>
      <c r="F437" s="167" t="s">
        <v>596</v>
      </c>
      <c r="G437" s="160">
        <v>10</v>
      </c>
      <c r="H437" s="160" t="s">
        <v>112</v>
      </c>
    </row>
    <row r="438" spans="1:8" ht="27.6" x14ac:dyDescent="0.3">
      <c r="A438" s="159">
        <v>6</v>
      </c>
      <c r="B438" s="161" t="s">
        <v>607</v>
      </c>
      <c r="C438" s="229" t="s">
        <v>608</v>
      </c>
      <c r="D438" s="162" t="s">
        <v>11</v>
      </c>
      <c r="E438" s="159">
        <v>1</v>
      </c>
      <c r="F438" s="167" t="s">
        <v>600</v>
      </c>
      <c r="G438" s="160">
        <v>5</v>
      </c>
      <c r="H438" s="160" t="s">
        <v>112</v>
      </c>
    </row>
    <row r="439" spans="1:8" ht="27.6" x14ac:dyDescent="0.3">
      <c r="A439" s="159">
        <v>7</v>
      </c>
      <c r="B439" s="161" t="s">
        <v>609</v>
      </c>
      <c r="C439" s="224" t="s">
        <v>610</v>
      </c>
      <c r="D439" s="162" t="s">
        <v>11</v>
      </c>
      <c r="E439" s="159">
        <v>1</v>
      </c>
      <c r="F439" s="167" t="s">
        <v>600</v>
      </c>
      <c r="G439" s="160">
        <v>5</v>
      </c>
      <c r="H439" s="160" t="s">
        <v>112</v>
      </c>
    </row>
    <row r="440" spans="1:8" ht="27.6" x14ac:dyDescent="0.3">
      <c r="A440" s="159">
        <v>8</v>
      </c>
      <c r="B440" s="161" t="s">
        <v>611</v>
      </c>
      <c r="C440" s="224" t="s">
        <v>612</v>
      </c>
      <c r="D440" s="162" t="s">
        <v>11</v>
      </c>
      <c r="E440" s="159">
        <v>1</v>
      </c>
      <c r="F440" s="167" t="s">
        <v>613</v>
      </c>
      <c r="G440" s="160">
        <v>1</v>
      </c>
      <c r="H440" s="160" t="s">
        <v>112</v>
      </c>
    </row>
    <row r="441" spans="1:8" ht="27.6" x14ac:dyDescent="0.3">
      <c r="A441" s="159">
        <v>9</v>
      </c>
      <c r="B441" s="161" t="s">
        <v>614</v>
      </c>
      <c r="C441" s="222" t="s">
        <v>615</v>
      </c>
      <c r="D441" s="162" t="s">
        <v>11</v>
      </c>
      <c r="E441" s="159">
        <v>1</v>
      </c>
      <c r="F441" s="167" t="s">
        <v>616</v>
      </c>
      <c r="G441" s="160">
        <v>2</v>
      </c>
      <c r="H441" s="160" t="s">
        <v>112</v>
      </c>
    </row>
    <row r="442" spans="1:8" ht="27.6" x14ac:dyDescent="0.3">
      <c r="A442" s="159">
        <v>10</v>
      </c>
      <c r="B442" s="161" t="s">
        <v>617</v>
      </c>
      <c r="C442" s="170" t="s">
        <v>618</v>
      </c>
      <c r="D442" s="162" t="s">
        <v>11</v>
      </c>
      <c r="E442" s="159">
        <v>1</v>
      </c>
      <c r="F442" s="167" t="s">
        <v>596</v>
      </c>
      <c r="G442" s="160">
        <v>10</v>
      </c>
      <c r="H442" s="160" t="s">
        <v>112</v>
      </c>
    </row>
    <row r="443" spans="1:8" ht="27.6" x14ac:dyDescent="0.3">
      <c r="A443" s="159">
        <v>11</v>
      </c>
      <c r="B443" s="161" t="s">
        <v>619</v>
      </c>
      <c r="C443" s="170" t="s">
        <v>620</v>
      </c>
      <c r="D443" s="162" t="s">
        <v>11</v>
      </c>
      <c r="E443" s="159">
        <v>1</v>
      </c>
      <c r="F443" s="167" t="s">
        <v>596</v>
      </c>
      <c r="G443" s="160">
        <v>10</v>
      </c>
      <c r="H443" s="160" t="s">
        <v>112</v>
      </c>
    </row>
    <row r="444" spans="1:8" ht="27.6" x14ac:dyDescent="0.3">
      <c r="A444" s="159">
        <v>12</v>
      </c>
      <c r="B444" s="161" t="s">
        <v>621</v>
      </c>
      <c r="C444" s="170" t="s">
        <v>620</v>
      </c>
      <c r="D444" s="162" t="s">
        <v>11</v>
      </c>
      <c r="E444" s="159">
        <v>1</v>
      </c>
      <c r="F444" s="167" t="s">
        <v>613</v>
      </c>
      <c r="G444" s="160">
        <v>1</v>
      </c>
      <c r="H444" s="160" t="s">
        <v>112</v>
      </c>
    </row>
    <row r="445" spans="1:8" ht="27.6" x14ac:dyDescent="0.3">
      <c r="A445" s="159">
        <v>13</v>
      </c>
      <c r="B445" s="161" t="s">
        <v>622</v>
      </c>
      <c r="C445" s="230" t="s">
        <v>623</v>
      </c>
      <c r="D445" s="162" t="s">
        <v>11</v>
      </c>
      <c r="E445" s="159">
        <v>1</v>
      </c>
      <c r="F445" s="167" t="s">
        <v>596</v>
      </c>
      <c r="G445" s="160">
        <v>10</v>
      </c>
      <c r="H445" s="160" t="s">
        <v>112</v>
      </c>
    </row>
    <row r="446" spans="1:8" ht="27.6" x14ac:dyDescent="0.3">
      <c r="A446" s="159">
        <v>14</v>
      </c>
      <c r="B446" s="165" t="s">
        <v>624</v>
      </c>
      <c r="C446" s="230" t="s">
        <v>625</v>
      </c>
      <c r="D446" s="162" t="s">
        <v>11</v>
      </c>
      <c r="E446" s="159">
        <v>1</v>
      </c>
      <c r="F446" s="167" t="s">
        <v>596</v>
      </c>
      <c r="G446" s="160">
        <v>10</v>
      </c>
      <c r="H446" s="160" t="s">
        <v>112</v>
      </c>
    </row>
    <row r="447" spans="1:8" ht="27.6" x14ac:dyDescent="0.3">
      <c r="A447" s="159">
        <v>15</v>
      </c>
      <c r="B447" s="161" t="s">
        <v>626</v>
      </c>
      <c r="C447" s="231" t="s">
        <v>627</v>
      </c>
      <c r="D447" s="162" t="s">
        <v>11</v>
      </c>
      <c r="E447" s="159">
        <v>1</v>
      </c>
      <c r="F447" s="167" t="s">
        <v>600</v>
      </c>
      <c r="G447" s="160">
        <v>5</v>
      </c>
      <c r="H447" s="160" t="s">
        <v>112</v>
      </c>
    </row>
    <row r="448" spans="1:8" ht="27.6" x14ac:dyDescent="0.3">
      <c r="A448" s="159">
        <v>16</v>
      </c>
      <c r="B448" s="165" t="s">
        <v>628</v>
      </c>
      <c r="C448" s="231" t="s">
        <v>629</v>
      </c>
      <c r="D448" s="162" t="s">
        <v>11</v>
      </c>
      <c r="E448" s="159">
        <v>1</v>
      </c>
      <c r="F448" s="167" t="s">
        <v>600</v>
      </c>
      <c r="G448" s="160">
        <v>5</v>
      </c>
      <c r="H448" s="160" t="s">
        <v>112</v>
      </c>
    </row>
    <row r="449" spans="1:8" ht="27.6" x14ac:dyDescent="0.3">
      <c r="A449" s="159">
        <v>17</v>
      </c>
      <c r="B449" s="165" t="s">
        <v>630</v>
      </c>
      <c r="C449" s="232" t="s">
        <v>631</v>
      </c>
      <c r="D449" s="162" t="s">
        <v>11</v>
      </c>
      <c r="E449" s="159">
        <v>1</v>
      </c>
      <c r="F449" s="167" t="s">
        <v>600</v>
      </c>
      <c r="G449" s="160">
        <v>5</v>
      </c>
      <c r="H449" s="160" t="s">
        <v>112</v>
      </c>
    </row>
    <row r="450" spans="1:8" ht="27.6" x14ac:dyDescent="0.3">
      <c r="A450" s="159">
        <v>18</v>
      </c>
      <c r="B450" s="161" t="s">
        <v>632</v>
      </c>
      <c r="C450" s="230" t="s">
        <v>633</v>
      </c>
      <c r="D450" s="162" t="s">
        <v>11</v>
      </c>
      <c r="E450" s="159">
        <v>1</v>
      </c>
      <c r="F450" s="167" t="s">
        <v>596</v>
      </c>
      <c r="G450" s="160">
        <v>10</v>
      </c>
      <c r="H450" s="160" t="s">
        <v>112</v>
      </c>
    </row>
    <row r="451" spans="1:8" ht="27.6" x14ac:dyDescent="0.3">
      <c r="A451" s="159">
        <v>19</v>
      </c>
      <c r="B451" s="161" t="s">
        <v>634</v>
      </c>
      <c r="C451" s="233" t="s">
        <v>635</v>
      </c>
      <c r="D451" s="162" t="s">
        <v>11</v>
      </c>
      <c r="E451" s="159">
        <v>1</v>
      </c>
      <c r="F451" s="167" t="s">
        <v>596</v>
      </c>
      <c r="G451" s="160">
        <v>10</v>
      </c>
      <c r="H451" s="160" t="s">
        <v>112</v>
      </c>
    </row>
    <row r="452" spans="1:8" ht="27.6" x14ac:dyDescent="0.3">
      <c r="A452" s="159">
        <v>20</v>
      </c>
      <c r="B452" s="169" t="s">
        <v>636</v>
      </c>
      <c r="C452" s="234" t="s">
        <v>637</v>
      </c>
      <c r="D452" s="162" t="s">
        <v>11</v>
      </c>
      <c r="E452" s="159">
        <v>1</v>
      </c>
      <c r="F452" s="167" t="s">
        <v>616</v>
      </c>
      <c r="G452" s="160">
        <v>2</v>
      </c>
      <c r="H452" s="160" t="s">
        <v>112</v>
      </c>
    </row>
    <row r="453" spans="1:8" ht="27.6" x14ac:dyDescent="0.3">
      <c r="A453" s="159">
        <v>21</v>
      </c>
      <c r="B453" s="165" t="s">
        <v>638</v>
      </c>
      <c r="C453" s="235" t="s">
        <v>639</v>
      </c>
      <c r="D453" s="162" t="s">
        <v>11</v>
      </c>
      <c r="E453" s="159">
        <v>1</v>
      </c>
      <c r="F453" s="167" t="s">
        <v>596</v>
      </c>
      <c r="G453" s="160">
        <v>10</v>
      </c>
      <c r="H453" s="160" t="s">
        <v>112</v>
      </c>
    </row>
    <row r="454" spans="1:8" ht="27.6" x14ac:dyDescent="0.3">
      <c r="A454" s="159">
        <v>22</v>
      </c>
      <c r="B454" s="165" t="s">
        <v>640</v>
      </c>
      <c r="C454" s="236" t="s">
        <v>641</v>
      </c>
      <c r="D454" s="162" t="s">
        <v>11</v>
      </c>
      <c r="E454" s="159">
        <v>1</v>
      </c>
      <c r="F454" s="167" t="s">
        <v>596</v>
      </c>
      <c r="G454" s="160">
        <v>10</v>
      </c>
      <c r="H454" s="160" t="s">
        <v>112</v>
      </c>
    </row>
    <row r="455" spans="1:8" ht="27.6" x14ac:dyDescent="0.3">
      <c r="A455" s="159">
        <v>23</v>
      </c>
      <c r="B455" s="161" t="s">
        <v>642</v>
      </c>
      <c r="C455" s="170" t="s">
        <v>643</v>
      </c>
      <c r="D455" s="162" t="s">
        <v>11</v>
      </c>
      <c r="E455" s="159">
        <v>1</v>
      </c>
      <c r="F455" s="167" t="s">
        <v>596</v>
      </c>
      <c r="G455" s="160">
        <v>10</v>
      </c>
      <c r="H455" s="160" t="s">
        <v>112</v>
      </c>
    </row>
    <row r="456" spans="1:8" ht="27.6" x14ac:dyDescent="0.3">
      <c r="A456" s="159">
        <v>24</v>
      </c>
      <c r="B456" s="165" t="s">
        <v>644</v>
      </c>
      <c r="C456" s="230" t="s">
        <v>645</v>
      </c>
      <c r="D456" s="162" t="s">
        <v>11</v>
      </c>
      <c r="E456" s="159">
        <v>1</v>
      </c>
      <c r="F456" s="167" t="s">
        <v>613</v>
      </c>
      <c r="G456" s="160">
        <v>1</v>
      </c>
      <c r="H456" s="160" t="s">
        <v>112</v>
      </c>
    </row>
    <row r="457" spans="1:8" ht="27.6" x14ac:dyDescent="0.3">
      <c r="A457" s="159">
        <v>25</v>
      </c>
      <c r="B457" s="165" t="s">
        <v>646</v>
      </c>
      <c r="C457" s="235" t="s">
        <v>647</v>
      </c>
      <c r="D457" s="162" t="s">
        <v>11</v>
      </c>
      <c r="E457" s="159">
        <v>1</v>
      </c>
      <c r="F457" s="167" t="s">
        <v>600</v>
      </c>
      <c r="G457" s="160">
        <v>5</v>
      </c>
      <c r="H457" s="160" t="s">
        <v>112</v>
      </c>
    </row>
    <row r="458" spans="1:8" ht="27.6" x14ac:dyDescent="0.3">
      <c r="A458" s="159">
        <v>26</v>
      </c>
      <c r="B458" s="165" t="s">
        <v>648</v>
      </c>
      <c r="C458" s="237" t="s">
        <v>649</v>
      </c>
      <c r="D458" s="162" t="s">
        <v>11</v>
      </c>
      <c r="E458" s="159">
        <v>1</v>
      </c>
      <c r="F458" s="167" t="s">
        <v>596</v>
      </c>
      <c r="G458" s="160">
        <v>10</v>
      </c>
      <c r="H458" s="160" t="s">
        <v>112</v>
      </c>
    </row>
    <row r="459" spans="1:8" ht="27.6" x14ac:dyDescent="0.3">
      <c r="A459" s="159">
        <v>27</v>
      </c>
      <c r="B459" s="161" t="s">
        <v>650</v>
      </c>
      <c r="C459" s="237" t="s">
        <v>651</v>
      </c>
      <c r="D459" s="162" t="s">
        <v>11</v>
      </c>
      <c r="E459" s="159">
        <v>1</v>
      </c>
      <c r="F459" s="167" t="s">
        <v>596</v>
      </c>
      <c r="G459" s="160">
        <v>10</v>
      </c>
      <c r="H459" s="160" t="s">
        <v>112</v>
      </c>
    </row>
    <row r="460" spans="1:8" ht="27.6" x14ac:dyDescent="0.3">
      <c r="A460" s="159">
        <v>28</v>
      </c>
      <c r="B460" s="161" t="s">
        <v>652</v>
      </c>
      <c r="C460" s="237" t="s">
        <v>653</v>
      </c>
      <c r="D460" s="162" t="s">
        <v>11</v>
      </c>
      <c r="E460" s="159">
        <v>1</v>
      </c>
      <c r="F460" s="167" t="s">
        <v>596</v>
      </c>
      <c r="G460" s="160">
        <v>10</v>
      </c>
      <c r="H460" s="160" t="s">
        <v>112</v>
      </c>
    </row>
    <row r="461" spans="1:8" ht="27.6" x14ac:dyDescent="0.3">
      <c r="A461" s="159">
        <v>29</v>
      </c>
      <c r="B461" s="161" t="s">
        <v>654</v>
      </c>
      <c r="C461" s="238" t="s">
        <v>655</v>
      </c>
      <c r="D461" s="162" t="s">
        <v>11</v>
      </c>
      <c r="E461" s="159">
        <v>1</v>
      </c>
      <c r="F461" s="167" t="s">
        <v>613</v>
      </c>
      <c r="G461" s="160">
        <v>1</v>
      </c>
      <c r="H461" s="160" t="s">
        <v>112</v>
      </c>
    </row>
    <row r="462" spans="1:8" ht="27.6" x14ac:dyDescent="0.3">
      <c r="A462" s="159">
        <v>30</v>
      </c>
      <c r="B462" s="165" t="s">
        <v>656</v>
      </c>
      <c r="C462" s="237" t="s">
        <v>657</v>
      </c>
      <c r="D462" s="162" t="s">
        <v>11</v>
      </c>
      <c r="E462" s="159">
        <v>1</v>
      </c>
      <c r="F462" s="166" t="s">
        <v>613</v>
      </c>
      <c r="G462" s="160">
        <v>1</v>
      </c>
      <c r="H462" s="160" t="s">
        <v>112</v>
      </c>
    </row>
    <row r="463" spans="1:8" ht="27.6" x14ac:dyDescent="0.3">
      <c r="A463" s="159">
        <v>31</v>
      </c>
      <c r="B463" s="165" t="s">
        <v>658</v>
      </c>
      <c r="C463" s="230" t="s">
        <v>659</v>
      </c>
      <c r="D463" s="162" t="s">
        <v>11</v>
      </c>
      <c r="E463" s="159">
        <v>1</v>
      </c>
      <c r="F463" s="167" t="s">
        <v>596</v>
      </c>
      <c r="G463" s="160">
        <v>10</v>
      </c>
      <c r="H463" s="160" t="s">
        <v>112</v>
      </c>
    </row>
    <row r="464" spans="1:8" ht="27.6" x14ac:dyDescent="0.3">
      <c r="A464" s="159">
        <v>32</v>
      </c>
      <c r="B464" s="169" t="s">
        <v>660</v>
      </c>
      <c r="C464" s="230" t="s">
        <v>661</v>
      </c>
      <c r="D464" s="162" t="s">
        <v>11</v>
      </c>
      <c r="E464" s="159">
        <v>1</v>
      </c>
      <c r="F464" s="167" t="s">
        <v>613</v>
      </c>
      <c r="G464" s="160">
        <v>1</v>
      </c>
      <c r="H464" s="160" t="s">
        <v>112</v>
      </c>
    </row>
    <row r="465" spans="1:8" ht="27.6" x14ac:dyDescent="0.3">
      <c r="A465" s="159">
        <v>33</v>
      </c>
      <c r="B465" s="165" t="s">
        <v>662</v>
      </c>
      <c r="C465" s="230" t="s">
        <v>663</v>
      </c>
      <c r="D465" s="162" t="s">
        <v>11</v>
      </c>
      <c r="E465" s="159">
        <v>1</v>
      </c>
      <c r="F465" s="167" t="s">
        <v>600</v>
      </c>
      <c r="G465" s="160">
        <v>5</v>
      </c>
      <c r="H465" s="160" t="s">
        <v>112</v>
      </c>
    </row>
    <row r="466" spans="1:8" ht="27.6" x14ac:dyDescent="0.3">
      <c r="A466" s="159">
        <v>34</v>
      </c>
      <c r="B466" s="161" t="s">
        <v>664</v>
      </c>
      <c r="C466" s="230" t="s">
        <v>665</v>
      </c>
      <c r="D466" s="162" t="s">
        <v>11</v>
      </c>
      <c r="E466" s="159">
        <v>1</v>
      </c>
      <c r="F466" s="167" t="s">
        <v>613</v>
      </c>
      <c r="G466" s="160">
        <v>1</v>
      </c>
      <c r="H466" s="160" t="s">
        <v>112</v>
      </c>
    </row>
    <row r="467" spans="1:8" ht="27.6" x14ac:dyDescent="0.3">
      <c r="A467" s="159">
        <v>35</v>
      </c>
      <c r="B467" s="165" t="s">
        <v>666</v>
      </c>
      <c r="C467" s="230" t="s">
        <v>667</v>
      </c>
      <c r="D467" s="162" t="s">
        <v>11</v>
      </c>
      <c r="E467" s="159">
        <v>1</v>
      </c>
      <c r="F467" s="167" t="s">
        <v>613</v>
      </c>
      <c r="G467" s="160">
        <v>1</v>
      </c>
      <c r="H467" s="160" t="s">
        <v>112</v>
      </c>
    </row>
    <row r="468" spans="1:8" ht="27.6" x14ac:dyDescent="0.3">
      <c r="A468" s="159">
        <v>36</v>
      </c>
      <c r="B468" s="161" t="s">
        <v>668</v>
      </c>
      <c r="C468" s="239" t="s">
        <v>669</v>
      </c>
      <c r="D468" s="162" t="s">
        <v>11</v>
      </c>
      <c r="E468" s="159">
        <v>1</v>
      </c>
      <c r="F468" s="167" t="s">
        <v>616</v>
      </c>
      <c r="G468" s="160">
        <v>2</v>
      </c>
      <c r="H468" s="160" t="s">
        <v>112</v>
      </c>
    </row>
    <row r="469" spans="1:8" ht="27.6" x14ac:dyDescent="0.3">
      <c r="A469" s="159">
        <v>37</v>
      </c>
      <c r="B469" s="161" t="s">
        <v>670</v>
      </c>
      <c r="C469" s="240" t="s">
        <v>671</v>
      </c>
      <c r="D469" s="162" t="s">
        <v>11</v>
      </c>
      <c r="E469" s="159">
        <v>1</v>
      </c>
      <c r="F469" s="167" t="s">
        <v>616</v>
      </c>
      <c r="G469" s="160">
        <v>2</v>
      </c>
      <c r="H469" s="160" t="s">
        <v>112</v>
      </c>
    </row>
    <row r="470" spans="1:8" ht="27.6" x14ac:dyDescent="0.3">
      <c r="A470" s="159">
        <v>38</v>
      </c>
      <c r="B470" s="163" t="s">
        <v>552</v>
      </c>
      <c r="C470" s="240" t="s">
        <v>672</v>
      </c>
      <c r="D470" s="162" t="s">
        <v>11</v>
      </c>
      <c r="E470" s="159">
        <v>1</v>
      </c>
      <c r="F470" s="167" t="s">
        <v>616</v>
      </c>
      <c r="G470" s="160">
        <v>2</v>
      </c>
      <c r="H470" s="160" t="s">
        <v>112</v>
      </c>
    </row>
    <row r="471" spans="1:8" ht="27.6" x14ac:dyDescent="0.3">
      <c r="A471" s="159">
        <v>39</v>
      </c>
      <c r="B471" s="165" t="s">
        <v>525</v>
      </c>
      <c r="C471" s="240" t="s">
        <v>673</v>
      </c>
      <c r="D471" s="162" t="s">
        <v>11</v>
      </c>
      <c r="E471" s="159">
        <v>1</v>
      </c>
      <c r="F471" s="167" t="s">
        <v>613</v>
      </c>
      <c r="G471" s="160">
        <v>1</v>
      </c>
      <c r="H471" s="160" t="s">
        <v>112</v>
      </c>
    </row>
    <row r="472" spans="1:8" ht="27.6" x14ac:dyDescent="0.3">
      <c r="A472" s="159">
        <v>40</v>
      </c>
      <c r="B472" s="163" t="s">
        <v>674</v>
      </c>
      <c r="C472" s="240" t="s">
        <v>675</v>
      </c>
      <c r="D472" s="162" t="s">
        <v>11</v>
      </c>
      <c r="E472" s="159">
        <v>1</v>
      </c>
      <c r="F472" s="167" t="s">
        <v>600</v>
      </c>
      <c r="G472" s="160">
        <v>5</v>
      </c>
      <c r="H472" s="160" t="s">
        <v>112</v>
      </c>
    </row>
    <row r="473" spans="1:8" ht="27.6" x14ac:dyDescent="0.3">
      <c r="A473" s="159">
        <v>41</v>
      </c>
      <c r="B473" s="163" t="s">
        <v>676</v>
      </c>
      <c r="C473" s="240" t="s">
        <v>677</v>
      </c>
      <c r="D473" s="162" t="s">
        <v>11</v>
      </c>
      <c r="E473" s="159">
        <v>1</v>
      </c>
      <c r="F473" s="167" t="s">
        <v>613</v>
      </c>
      <c r="G473" s="160">
        <v>1</v>
      </c>
      <c r="H473" s="160" t="s">
        <v>112</v>
      </c>
    </row>
    <row r="474" spans="1:8" ht="27.6" x14ac:dyDescent="0.3">
      <c r="A474" s="159">
        <v>42</v>
      </c>
      <c r="B474" s="161" t="s">
        <v>678</v>
      </c>
      <c r="C474" s="240" t="s">
        <v>679</v>
      </c>
      <c r="D474" s="162" t="s">
        <v>11</v>
      </c>
      <c r="E474" s="159">
        <v>1</v>
      </c>
      <c r="F474" s="167" t="s">
        <v>613</v>
      </c>
      <c r="G474" s="160">
        <v>1</v>
      </c>
      <c r="H474" s="160" t="s">
        <v>112</v>
      </c>
    </row>
    <row r="475" spans="1:8" ht="27.6" x14ac:dyDescent="0.3">
      <c r="A475" s="159">
        <v>43</v>
      </c>
      <c r="B475" s="165" t="s">
        <v>680</v>
      </c>
      <c r="C475" s="230" t="s">
        <v>681</v>
      </c>
      <c r="D475" s="162" t="s">
        <v>11</v>
      </c>
      <c r="E475" s="159">
        <v>1</v>
      </c>
      <c r="F475" s="167" t="s">
        <v>613</v>
      </c>
      <c r="G475" s="160">
        <v>1</v>
      </c>
      <c r="H475" s="160" t="s">
        <v>112</v>
      </c>
    </row>
    <row r="476" spans="1:8" ht="27.6" x14ac:dyDescent="0.3">
      <c r="A476" s="159">
        <v>44</v>
      </c>
      <c r="B476" s="161" t="s">
        <v>682</v>
      </c>
      <c r="C476" s="230" t="s">
        <v>683</v>
      </c>
      <c r="D476" s="162" t="s">
        <v>11</v>
      </c>
      <c r="E476" s="159">
        <v>1</v>
      </c>
      <c r="F476" s="167" t="s">
        <v>613</v>
      </c>
      <c r="G476" s="160">
        <v>1</v>
      </c>
      <c r="H476" s="160" t="s">
        <v>112</v>
      </c>
    </row>
    <row r="477" spans="1:8" ht="27.6" x14ac:dyDescent="0.3">
      <c r="A477" s="159">
        <v>45</v>
      </c>
      <c r="B477" s="161" t="s">
        <v>684</v>
      </c>
      <c r="C477" s="230" t="s">
        <v>685</v>
      </c>
      <c r="D477" s="162" t="s">
        <v>11</v>
      </c>
      <c r="E477" s="159">
        <v>1</v>
      </c>
      <c r="F477" s="167" t="s">
        <v>613</v>
      </c>
      <c r="G477" s="160">
        <v>1</v>
      </c>
      <c r="H477" s="160" t="s">
        <v>112</v>
      </c>
    </row>
    <row r="478" spans="1:8" ht="27.6" x14ac:dyDescent="0.3">
      <c r="A478" s="159">
        <v>46</v>
      </c>
      <c r="B478" s="165" t="s">
        <v>686</v>
      </c>
      <c r="C478" s="230" t="s">
        <v>687</v>
      </c>
      <c r="D478" s="162" t="s">
        <v>11</v>
      </c>
      <c r="E478" s="159">
        <v>1</v>
      </c>
      <c r="F478" s="167" t="s">
        <v>613</v>
      </c>
      <c r="G478" s="160">
        <v>1</v>
      </c>
      <c r="H478" s="160" t="s">
        <v>112</v>
      </c>
    </row>
    <row r="479" spans="1:8" ht="27.6" x14ac:dyDescent="0.3">
      <c r="A479" s="159">
        <v>47</v>
      </c>
      <c r="B479" s="165" t="s">
        <v>550</v>
      </c>
      <c r="C479" s="240" t="s">
        <v>688</v>
      </c>
      <c r="D479" s="162" t="s">
        <v>11</v>
      </c>
      <c r="E479" s="159">
        <v>1</v>
      </c>
      <c r="F479" s="167" t="s">
        <v>616</v>
      </c>
      <c r="G479" s="160">
        <v>2</v>
      </c>
      <c r="H479" s="160" t="s">
        <v>112</v>
      </c>
    </row>
    <row r="480" spans="1:8" ht="27.6" x14ac:dyDescent="0.3">
      <c r="A480" s="159">
        <v>48</v>
      </c>
      <c r="B480" s="165" t="s">
        <v>689</v>
      </c>
      <c r="C480" s="241" t="s">
        <v>690</v>
      </c>
      <c r="D480" s="162" t="s">
        <v>11</v>
      </c>
      <c r="E480" s="159">
        <v>1</v>
      </c>
      <c r="F480" s="167" t="s">
        <v>613</v>
      </c>
      <c r="G480" s="160">
        <v>1</v>
      </c>
      <c r="H480" s="160" t="s">
        <v>112</v>
      </c>
    </row>
    <row r="481" spans="1:8" ht="27.6" x14ac:dyDescent="0.3">
      <c r="A481" s="159">
        <v>49</v>
      </c>
      <c r="B481" s="161" t="s">
        <v>691</v>
      </c>
      <c r="C481" s="240" t="s">
        <v>692</v>
      </c>
      <c r="D481" s="162" t="s">
        <v>11</v>
      </c>
      <c r="E481" s="159">
        <v>1</v>
      </c>
      <c r="F481" s="167" t="s">
        <v>613</v>
      </c>
      <c r="G481" s="160">
        <v>1</v>
      </c>
      <c r="H481" s="160" t="s">
        <v>112</v>
      </c>
    </row>
    <row r="482" spans="1:8" ht="27.6" x14ac:dyDescent="0.3">
      <c r="A482" s="159">
        <v>50</v>
      </c>
      <c r="B482" s="161" t="s">
        <v>693</v>
      </c>
      <c r="C482" s="242" t="s">
        <v>694</v>
      </c>
      <c r="D482" s="162" t="s">
        <v>11</v>
      </c>
      <c r="E482" s="159">
        <v>1</v>
      </c>
      <c r="F482" s="167" t="s">
        <v>613</v>
      </c>
      <c r="G482" s="160">
        <v>1</v>
      </c>
      <c r="H482" s="160" t="s">
        <v>112</v>
      </c>
    </row>
    <row r="483" spans="1:8" ht="27.6" x14ac:dyDescent="0.3">
      <c r="A483" s="159">
        <v>51</v>
      </c>
      <c r="B483" s="161" t="s">
        <v>695</v>
      </c>
      <c r="C483" s="240" t="s">
        <v>696</v>
      </c>
      <c r="D483" s="162" t="s">
        <v>11</v>
      </c>
      <c r="E483" s="159">
        <v>1</v>
      </c>
      <c r="F483" s="167" t="s">
        <v>613</v>
      </c>
      <c r="G483" s="160">
        <v>1</v>
      </c>
      <c r="H483" s="160" t="s">
        <v>112</v>
      </c>
    </row>
    <row r="484" spans="1:8" ht="27.6" x14ac:dyDescent="0.3">
      <c r="A484" s="159">
        <v>52</v>
      </c>
      <c r="B484" s="161" t="s">
        <v>697</v>
      </c>
      <c r="C484" s="240" t="s">
        <v>698</v>
      </c>
      <c r="D484" s="162" t="s">
        <v>11</v>
      </c>
      <c r="E484" s="159">
        <v>1</v>
      </c>
      <c r="F484" s="167" t="s">
        <v>613</v>
      </c>
      <c r="G484" s="160">
        <v>1</v>
      </c>
      <c r="H484" s="160" t="s">
        <v>112</v>
      </c>
    </row>
    <row r="485" spans="1:8" ht="27.6" x14ac:dyDescent="0.3">
      <c r="A485" s="159">
        <v>53</v>
      </c>
      <c r="B485" s="161" t="s">
        <v>699</v>
      </c>
      <c r="C485" s="240" t="s">
        <v>700</v>
      </c>
      <c r="D485" s="162" t="s">
        <v>11</v>
      </c>
      <c r="E485" s="159">
        <v>1</v>
      </c>
      <c r="F485" s="167" t="s">
        <v>616</v>
      </c>
      <c r="G485" s="160">
        <v>2</v>
      </c>
      <c r="H485" s="160" t="s">
        <v>112</v>
      </c>
    </row>
    <row r="486" spans="1:8" ht="27.6" x14ac:dyDescent="0.3">
      <c r="A486" s="159">
        <v>54</v>
      </c>
      <c r="B486" s="161" t="s">
        <v>701</v>
      </c>
      <c r="C486" s="231" t="s">
        <v>702</v>
      </c>
      <c r="D486" s="162" t="s">
        <v>11</v>
      </c>
      <c r="E486" s="170">
        <v>1</v>
      </c>
      <c r="F486" s="167" t="s">
        <v>616</v>
      </c>
      <c r="G486" s="160">
        <v>2</v>
      </c>
      <c r="H486" s="160" t="s">
        <v>112</v>
      </c>
    </row>
    <row r="487" spans="1:8" ht="27.6" x14ac:dyDescent="0.3">
      <c r="A487" s="159">
        <v>55</v>
      </c>
      <c r="B487" s="169" t="s">
        <v>636</v>
      </c>
      <c r="C487" s="234" t="s">
        <v>703</v>
      </c>
      <c r="D487" s="162" t="s">
        <v>11</v>
      </c>
      <c r="E487" s="159">
        <v>1</v>
      </c>
      <c r="F487" s="167" t="s">
        <v>613</v>
      </c>
      <c r="G487" s="160">
        <v>1</v>
      </c>
      <c r="H487" s="160" t="s">
        <v>112</v>
      </c>
    </row>
    <row r="488" spans="1:8" ht="27.6" x14ac:dyDescent="0.3">
      <c r="A488" s="159">
        <v>56</v>
      </c>
      <c r="B488" s="163" t="s">
        <v>704</v>
      </c>
      <c r="C488" s="243" t="s">
        <v>705</v>
      </c>
      <c r="D488" s="162" t="s">
        <v>11</v>
      </c>
      <c r="E488" s="159">
        <v>1</v>
      </c>
      <c r="F488" s="166" t="s">
        <v>613</v>
      </c>
      <c r="G488" s="160">
        <v>1</v>
      </c>
      <c r="H488" s="160" t="s">
        <v>112</v>
      </c>
    </row>
    <row r="489" spans="1:8" ht="15" thickBot="1" x14ac:dyDescent="0.35">
      <c r="A489" s="449" t="s">
        <v>15</v>
      </c>
      <c r="B489" s="450"/>
      <c r="C489" s="450"/>
      <c r="D489" s="450"/>
      <c r="E489" s="450"/>
      <c r="F489" s="450"/>
      <c r="G489" s="450"/>
      <c r="H489" s="450"/>
    </row>
    <row r="490" spans="1:8" x14ac:dyDescent="0.3">
      <c r="A490" s="438" t="s">
        <v>99</v>
      </c>
      <c r="B490" s="439"/>
      <c r="C490" s="439"/>
      <c r="D490" s="439"/>
      <c r="E490" s="439"/>
      <c r="F490" s="439"/>
      <c r="G490" s="439"/>
      <c r="H490" s="440"/>
    </row>
    <row r="491" spans="1:8" x14ac:dyDescent="0.3">
      <c r="A491" s="441" t="s">
        <v>577</v>
      </c>
      <c r="B491" s="442"/>
      <c r="C491" s="442"/>
      <c r="D491" s="442"/>
      <c r="E491" s="442"/>
      <c r="F491" s="442"/>
      <c r="G491" s="442"/>
      <c r="H491" s="443"/>
    </row>
    <row r="492" spans="1:8" x14ac:dyDescent="0.3">
      <c r="A492" s="441" t="s">
        <v>578</v>
      </c>
      <c r="B492" s="442"/>
      <c r="C492" s="442"/>
      <c r="D492" s="442"/>
      <c r="E492" s="442"/>
      <c r="F492" s="442"/>
      <c r="G492" s="442"/>
      <c r="H492" s="443"/>
    </row>
    <row r="493" spans="1:8" x14ac:dyDescent="0.3">
      <c r="A493" s="441" t="s">
        <v>579</v>
      </c>
      <c r="B493" s="442"/>
      <c r="C493" s="442"/>
      <c r="D493" s="442"/>
      <c r="E493" s="442"/>
      <c r="F493" s="442"/>
      <c r="G493" s="442"/>
      <c r="H493" s="443"/>
    </row>
    <row r="494" spans="1:8" x14ac:dyDescent="0.3">
      <c r="A494" s="441" t="s">
        <v>580</v>
      </c>
      <c r="B494" s="442"/>
      <c r="C494" s="442"/>
      <c r="D494" s="442"/>
      <c r="E494" s="442"/>
      <c r="F494" s="442"/>
      <c r="G494" s="442"/>
      <c r="H494" s="443"/>
    </row>
    <row r="495" spans="1:8" x14ac:dyDescent="0.3">
      <c r="A495" s="441" t="s">
        <v>488</v>
      </c>
      <c r="B495" s="442"/>
      <c r="C495" s="442"/>
      <c r="D495" s="442"/>
      <c r="E495" s="442"/>
      <c r="F495" s="442"/>
      <c r="G495" s="442"/>
      <c r="H495" s="443"/>
    </row>
    <row r="496" spans="1:8" x14ac:dyDescent="0.3">
      <c r="A496" s="441" t="s">
        <v>581</v>
      </c>
      <c r="B496" s="442"/>
      <c r="C496" s="442"/>
      <c r="D496" s="442"/>
      <c r="E496" s="442"/>
      <c r="F496" s="442"/>
      <c r="G496" s="442"/>
      <c r="H496" s="443"/>
    </row>
    <row r="497" spans="1:8" x14ac:dyDescent="0.3">
      <c r="A497" s="441" t="s">
        <v>490</v>
      </c>
      <c r="B497" s="442"/>
      <c r="C497" s="442"/>
      <c r="D497" s="442"/>
      <c r="E497" s="442"/>
      <c r="F497" s="442"/>
      <c r="G497" s="442"/>
      <c r="H497" s="443"/>
    </row>
    <row r="498" spans="1:8" ht="15" thickBot="1" x14ac:dyDescent="0.35">
      <c r="A498" s="451" t="s">
        <v>491</v>
      </c>
      <c r="B498" s="452"/>
      <c r="C498" s="452"/>
      <c r="D498" s="452"/>
      <c r="E498" s="452"/>
      <c r="F498" s="452"/>
      <c r="G498" s="452"/>
      <c r="H498" s="453"/>
    </row>
    <row r="499" spans="1:8" ht="27.6" x14ac:dyDescent="0.3">
      <c r="A499" s="161" t="s">
        <v>0</v>
      </c>
      <c r="B499" s="160" t="s">
        <v>1</v>
      </c>
      <c r="C499" s="219" t="s">
        <v>10</v>
      </c>
      <c r="D499" s="160" t="s">
        <v>2</v>
      </c>
      <c r="E499" s="160" t="s">
        <v>4</v>
      </c>
      <c r="F499" s="160" t="s">
        <v>3</v>
      </c>
      <c r="G499" s="160" t="s">
        <v>8</v>
      </c>
      <c r="H499" s="160" t="s">
        <v>108</v>
      </c>
    </row>
    <row r="500" spans="1:8" x14ac:dyDescent="0.3">
      <c r="A500" s="159">
        <v>1</v>
      </c>
      <c r="B500" s="157" t="s">
        <v>27</v>
      </c>
      <c r="C500" s="170" t="s">
        <v>706</v>
      </c>
      <c r="D500" s="159" t="s">
        <v>5</v>
      </c>
      <c r="E500" s="159">
        <v>1</v>
      </c>
      <c r="F500" s="160" t="s">
        <v>185</v>
      </c>
      <c r="G500" s="160">
        <v>1</v>
      </c>
      <c r="H500" s="160" t="s">
        <v>112</v>
      </c>
    </row>
    <row r="501" spans="1:8" x14ac:dyDescent="0.3">
      <c r="A501" s="159">
        <v>2</v>
      </c>
      <c r="B501" s="157" t="s">
        <v>26</v>
      </c>
      <c r="C501" s="170" t="s">
        <v>707</v>
      </c>
      <c r="D501" s="159" t="s">
        <v>5</v>
      </c>
      <c r="E501" s="159">
        <v>1</v>
      </c>
      <c r="F501" s="160" t="s">
        <v>6</v>
      </c>
      <c r="G501" s="160">
        <v>1</v>
      </c>
      <c r="H501" s="160" t="s">
        <v>112</v>
      </c>
    </row>
    <row r="502" spans="1:8" x14ac:dyDescent="0.3">
      <c r="A502" s="159">
        <v>3</v>
      </c>
      <c r="B502" s="157" t="s">
        <v>708</v>
      </c>
      <c r="C502" s="244" t="s">
        <v>709</v>
      </c>
      <c r="D502" s="159" t="s">
        <v>203</v>
      </c>
      <c r="E502" s="159">
        <v>1</v>
      </c>
      <c r="F502" s="160" t="s">
        <v>6</v>
      </c>
      <c r="G502" s="160">
        <v>1</v>
      </c>
      <c r="H502" s="160" t="s">
        <v>112</v>
      </c>
    </row>
    <row r="503" spans="1:8" x14ac:dyDescent="0.3">
      <c r="A503" s="159">
        <v>4</v>
      </c>
      <c r="B503" s="157" t="s">
        <v>354</v>
      </c>
      <c r="C503" s="220" t="s">
        <v>710</v>
      </c>
      <c r="D503" s="159" t="s">
        <v>203</v>
      </c>
      <c r="E503" s="159">
        <v>1</v>
      </c>
      <c r="F503" s="160" t="s">
        <v>6</v>
      </c>
      <c r="G503" s="160">
        <v>1</v>
      </c>
      <c r="H503" s="160" t="s">
        <v>112</v>
      </c>
    </row>
    <row r="504" spans="1:8" x14ac:dyDescent="0.3">
      <c r="A504" s="454" t="s">
        <v>14</v>
      </c>
      <c r="B504" s="455"/>
      <c r="C504" s="455"/>
      <c r="D504" s="455"/>
      <c r="E504" s="455"/>
      <c r="F504" s="455"/>
      <c r="G504" s="455"/>
      <c r="H504" s="455"/>
    </row>
    <row r="505" spans="1:8" ht="27.6" x14ac:dyDescent="0.3">
      <c r="A505" s="161" t="s">
        <v>0</v>
      </c>
      <c r="B505" s="160" t="s">
        <v>1</v>
      </c>
      <c r="C505" s="170" t="s">
        <v>10</v>
      </c>
      <c r="D505" s="160" t="s">
        <v>2</v>
      </c>
      <c r="E505" s="160" t="s">
        <v>4</v>
      </c>
      <c r="F505" s="160" t="s">
        <v>3</v>
      </c>
      <c r="G505" s="160" t="s">
        <v>8</v>
      </c>
      <c r="H505" s="160" t="s">
        <v>108</v>
      </c>
    </row>
    <row r="506" spans="1:8" x14ac:dyDescent="0.3">
      <c r="A506" s="170">
        <v>1</v>
      </c>
      <c r="B506" s="171" t="s">
        <v>711</v>
      </c>
      <c r="C506" s="245" t="s">
        <v>712</v>
      </c>
      <c r="D506" s="169" t="s">
        <v>9</v>
      </c>
      <c r="E506" s="172">
        <v>1</v>
      </c>
      <c r="F506" s="173" t="s">
        <v>6</v>
      </c>
      <c r="G506" s="172">
        <v>1</v>
      </c>
      <c r="H506" s="170" t="s">
        <v>264</v>
      </c>
    </row>
    <row r="507" spans="1:8" x14ac:dyDescent="0.3">
      <c r="A507" s="170">
        <v>2</v>
      </c>
      <c r="B507" s="171" t="s">
        <v>713</v>
      </c>
      <c r="C507" s="245" t="s">
        <v>712</v>
      </c>
      <c r="D507" s="169" t="s">
        <v>9</v>
      </c>
      <c r="E507" s="172">
        <v>1</v>
      </c>
      <c r="F507" s="173" t="s">
        <v>6</v>
      </c>
      <c r="G507" s="172">
        <v>1</v>
      </c>
      <c r="H507" s="170" t="s">
        <v>264</v>
      </c>
    </row>
    <row r="508" spans="1:8" x14ac:dyDescent="0.3">
      <c r="A508" s="174">
        <v>3</v>
      </c>
      <c r="B508" s="175" t="s">
        <v>714</v>
      </c>
      <c r="C508" s="93" t="s">
        <v>715</v>
      </c>
      <c r="D508" s="175" t="s">
        <v>9</v>
      </c>
      <c r="E508" s="174">
        <v>1</v>
      </c>
      <c r="F508" s="174" t="s">
        <v>6</v>
      </c>
      <c r="G508" s="174">
        <v>1</v>
      </c>
      <c r="H508" s="174" t="s">
        <v>264</v>
      </c>
    </row>
  </sheetData>
  <mergeCells count="234">
    <mergeCell ref="A494:H494"/>
    <mergeCell ref="A495:H495"/>
    <mergeCell ref="A496:H496"/>
    <mergeCell ref="A497:H497"/>
    <mergeCell ref="A498:H498"/>
    <mergeCell ref="A504:H504"/>
    <mergeCell ref="A431:H431"/>
    <mergeCell ref="A489:H489"/>
    <mergeCell ref="A490:H490"/>
    <mergeCell ref="A491:H491"/>
    <mergeCell ref="A492:H492"/>
    <mergeCell ref="A493:H493"/>
    <mergeCell ref="A425:H425"/>
    <mergeCell ref="A426:H426"/>
    <mergeCell ref="A427:H427"/>
    <mergeCell ref="A428:H428"/>
    <mergeCell ref="A429:H429"/>
    <mergeCell ref="A430:H430"/>
    <mergeCell ref="A411:H411"/>
    <mergeCell ref="A412:H412"/>
    <mergeCell ref="A413:H413"/>
    <mergeCell ref="A422:H422"/>
    <mergeCell ref="A423:H423"/>
    <mergeCell ref="A424:H424"/>
    <mergeCell ref="A405:H405"/>
    <mergeCell ref="A406:H406"/>
    <mergeCell ref="A407:H407"/>
    <mergeCell ref="A408:H408"/>
    <mergeCell ref="A409:H409"/>
    <mergeCell ref="A410:H410"/>
    <mergeCell ref="A400:H400"/>
    <mergeCell ref="A401:H401"/>
    <mergeCell ref="A402:H402"/>
    <mergeCell ref="A403:B403"/>
    <mergeCell ref="C403:H403"/>
    <mergeCell ref="A404:H404"/>
    <mergeCell ref="A383:H383"/>
    <mergeCell ref="A384:H384"/>
    <mergeCell ref="A390:H390"/>
    <mergeCell ref="A397:H397"/>
    <mergeCell ref="A398:H398"/>
    <mergeCell ref="A399:H399"/>
    <mergeCell ref="A377:H377"/>
    <mergeCell ref="A378:H378"/>
    <mergeCell ref="A379:H379"/>
    <mergeCell ref="A380:H380"/>
    <mergeCell ref="A381:H381"/>
    <mergeCell ref="A382:H382"/>
    <mergeCell ref="A348:H348"/>
    <mergeCell ref="A349:H349"/>
    <mergeCell ref="A350:H350"/>
    <mergeCell ref="A351:H351"/>
    <mergeCell ref="A375:H375"/>
    <mergeCell ref="A376:H376"/>
    <mergeCell ref="A342:H342"/>
    <mergeCell ref="A343:H343"/>
    <mergeCell ref="A344:H344"/>
    <mergeCell ref="A345:H345"/>
    <mergeCell ref="A346:H346"/>
    <mergeCell ref="A347:H347"/>
    <mergeCell ref="A328:H328"/>
    <mergeCell ref="A329:H329"/>
    <mergeCell ref="A330:H330"/>
    <mergeCell ref="A331:H331"/>
    <mergeCell ref="A332:H332"/>
    <mergeCell ref="A333:H333"/>
    <mergeCell ref="A323:B323"/>
    <mergeCell ref="C323:H323"/>
    <mergeCell ref="A324:H324"/>
    <mergeCell ref="A325:H325"/>
    <mergeCell ref="A326:H326"/>
    <mergeCell ref="A327:H327"/>
    <mergeCell ref="A317:H317"/>
    <mergeCell ref="A318:H318"/>
    <mergeCell ref="A319:H319"/>
    <mergeCell ref="A320:H320"/>
    <mergeCell ref="A321:H321"/>
    <mergeCell ref="A322:H322"/>
    <mergeCell ref="A297:H297"/>
    <mergeCell ref="A298:H298"/>
    <mergeCell ref="A299:H299"/>
    <mergeCell ref="A300:H300"/>
    <mergeCell ref="A301:H301"/>
    <mergeCell ref="A309:H309"/>
    <mergeCell ref="A256:H256"/>
    <mergeCell ref="A292:H292"/>
    <mergeCell ref="A293:H293"/>
    <mergeCell ref="A294:H294"/>
    <mergeCell ref="A295:H295"/>
    <mergeCell ref="A296:H296"/>
    <mergeCell ref="A250:H250"/>
    <mergeCell ref="A251:H251"/>
    <mergeCell ref="A252:H252"/>
    <mergeCell ref="A253:H253"/>
    <mergeCell ref="A254:H254"/>
    <mergeCell ref="A255:H255"/>
    <mergeCell ref="A239:H239"/>
    <mergeCell ref="A240:H240"/>
    <mergeCell ref="A241:H241"/>
    <mergeCell ref="A247:H247"/>
    <mergeCell ref="A248:H248"/>
    <mergeCell ref="A249:H249"/>
    <mergeCell ref="A233:H233"/>
    <mergeCell ref="A234:H234"/>
    <mergeCell ref="A235:H235"/>
    <mergeCell ref="A236:H236"/>
    <mergeCell ref="A237:H237"/>
    <mergeCell ref="A238:H238"/>
    <mergeCell ref="A228:H228"/>
    <mergeCell ref="A229:H229"/>
    <mergeCell ref="A230:H230"/>
    <mergeCell ref="A231:B231"/>
    <mergeCell ref="C231:H231"/>
    <mergeCell ref="A232:H232"/>
    <mergeCell ref="A214:H214"/>
    <mergeCell ref="A215:H215"/>
    <mergeCell ref="A221:H221"/>
    <mergeCell ref="A225:H225"/>
    <mergeCell ref="A226:H226"/>
    <mergeCell ref="A227:H227"/>
    <mergeCell ref="A208:H208"/>
    <mergeCell ref="A209:H209"/>
    <mergeCell ref="A210:H210"/>
    <mergeCell ref="A211:H211"/>
    <mergeCell ref="A212:H212"/>
    <mergeCell ref="A213:H213"/>
    <mergeCell ref="A194:H194"/>
    <mergeCell ref="A195:H195"/>
    <mergeCell ref="A196:H196"/>
    <mergeCell ref="A197:H197"/>
    <mergeCell ref="A206:H206"/>
    <mergeCell ref="A207:H207"/>
    <mergeCell ref="A188:H188"/>
    <mergeCell ref="A189:H189"/>
    <mergeCell ref="A190:H190"/>
    <mergeCell ref="A191:H191"/>
    <mergeCell ref="A192:H192"/>
    <mergeCell ref="A193:H193"/>
    <mergeCell ref="A165:H165"/>
    <mergeCell ref="A166:H166"/>
    <mergeCell ref="A167:H167"/>
    <mergeCell ref="A168:H168"/>
    <mergeCell ref="A169:H169"/>
    <mergeCell ref="A170:H170"/>
    <mergeCell ref="A160:B160"/>
    <mergeCell ref="C160:H160"/>
    <mergeCell ref="A161:H161"/>
    <mergeCell ref="A162:H162"/>
    <mergeCell ref="A163:H163"/>
    <mergeCell ref="A164:H164"/>
    <mergeCell ref="A154:H154"/>
    <mergeCell ref="A155:H155"/>
    <mergeCell ref="A156:H156"/>
    <mergeCell ref="A157:H157"/>
    <mergeCell ref="A158:H158"/>
    <mergeCell ref="A159:H159"/>
    <mergeCell ref="A137:H137"/>
    <mergeCell ref="A138:H138"/>
    <mergeCell ref="A139:H139"/>
    <mergeCell ref="A140:H140"/>
    <mergeCell ref="A141:H141"/>
    <mergeCell ref="A147:H147"/>
    <mergeCell ref="A128:H128"/>
    <mergeCell ref="A132:H132"/>
    <mergeCell ref="A133:H133"/>
    <mergeCell ref="A134:H134"/>
    <mergeCell ref="A135:H135"/>
    <mergeCell ref="A136:H136"/>
    <mergeCell ref="A122:H122"/>
    <mergeCell ref="A123:H123"/>
    <mergeCell ref="A124:H124"/>
    <mergeCell ref="A125:H125"/>
    <mergeCell ref="A126:H126"/>
    <mergeCell ref="A127:H127"/>
    <mergeCell ref="A90:H90"/>
    <mergeCell ref="A91:H91"/>
    <mergeCell ref="A92:H92"/>
    <mergeCell ref="A119:H119"/>
    <mergeCell ref="A120:H120"/>
    <mergeCell ref="A121:H121"/>
    <mergeCell ref="A84:H84"/>
    <mergeCell ref="A85:H85"/>
    <mergeCell ref="A86:H86"/>
    <mergeCell ref="A87:H87"/>
    <mergeCell ref="A88:H88"/>
    <mergeCell ref="A89:H89"/>
    <mergeCell ref="A79:H79"/>
    <mergeCell ref="A80:H80"/>
    <mergeCell ref="A81:H81"/>
    <mergeCell ref="A82:B82"/>
    <mergeCell ref="C82:H82"/>
    <mergeCell ref="A83:H83"/>
    <mergeCell ref="A65:H65"/>
    <mergeCell ref="A66:H66"/>
    <mergeCell ref="A71:H71"/>
    <mergeCell ref="A76:H76"/>
    <mergeCell ref="A77:H77"/>
    <mergeCell ref="A78:H78"/>
    <mergeCell ref="A59:H59"/>
    <mergeCell ref="A60:H60"/>
    <mergeCell ref="A61:H61"/>
    <mergeCell ref="A62:H62"/>
    <mergeCell ref="A63:H63"/>
    <mergeCell ref="A64:H64"/>
    <mergeCell ref="A41:H41"/>
    <mergeCell ref="A42:H42"/>
    <mergeCell ref="A43:H43"/>
    <mergeCell ref="A44:H44"/>
    <mergeCell ref="A57:H57"/>
    <mergeCell ref="A58:H58"/>
    <mergeCell ref="A35:H35"/>
    <mergeCell ref="A36:H36"/>
    <mergeCell ref="A37:H37"/>
    <mergeCell ref="A38:H38"/>
    <mergeCell ref="A39:H39"/>
    <mergeCell ref="A40:H40"/>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 ref="A12:H12"/>
    <mergeCell ref="A13:H13"/>
    <mergeCell ref="A14:H14"/>
  </mergeCells>
  <conditionalFormatting sqref="G172:G187 G217:G220 G223:G224">
    <cfRule type="cellIs" dxfId="8" priority="3" operator="notEqual">
      <formula>OFFSET(G172,0,-2)</formula>
    </cfRule>
  </conditionalFormatting>
  <conditionalFormatting sqref="H397:H508">
    <cfRule type="containsText" dxfId="7" priority="1" operator="containsText" text="ФБ">
      <formula>NOT(ISERROR(SEARCH("ФБ",H397)))</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55 B341 B358:B368 B371:B374 B353:B356" xr:uid="{65A6EA14-0BB7-428A-8B99-891FA570D89A}"/>
    <dataValidation allowBlank="1" showErrorMessage="1" sqref="A154:H224" xr:uid="{C017B353-5416-4A6B-9E96-5A58908AF847}"/>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60" sqref="B60"/>
    </sheetView>
  </sheetViews>
  <sheetFormatPr defaultRowHeight="14.4" x14ac:dyDescent="0.3"/>
  <cols>
    <col min="1" max="1" width="28.6640625" style="19" customWidth="1"/>
  </cols>
  <sheetData>
    <row r="1" spans="1:1" ht="15.6" x14ac:dyDescent="0.3">
      <c r="A1" s="13" t="s">
        <v>7</v>
      </c>
    </row>
    <row r="2" spans="1:1" ht="15.6" x14ac:dyDescent="0.3">
      <c r="A2" s="13" t="s">
        <v>11</v>
      </c>
    </row>
    <row r="3" spans="1:1" ht="15.6" x14ac:dyDescent="0.3">
      <c r="A3" s="13" t="s">
        <v>5</v>
      </c>
    </row>
    <row r="4" spans="1:1" ht="15.6" x14ac:dyDescent="0.3">
      <c r="A4" s="13" t="s">
        <v>17</v>
      </c>
    </row>
    <row r="5" spans="1:1" ht="15.6" x14ac:dyDescent="0.3">
      <c r="A5" s="13" t="s">
        <v>9</v>
      </c>
    </row>
    <row r="6" spans="1:1" ht="15.6" x14ac:dyDescent="0.3">
      <c r="A6" s="13" t="s">
        <v>31</v>
      </c>
    </row>
    <row r="7" spans="1:1" ht="15.6" x14ac:dyDescent="0.3">
      <c r="A7" s="13" t="s">
        <v>67</v>
      </c>
    </row>
    <row r="8" spans="1:1" x14ac:dyDescent="0.3">
      <c r="A8" s="18"/>
    </row>
    <row r="9" spans="1:1" x14ac:dyDescent="0.3">
      <c r="A9" s="18"/>
    </row>
    <row r="10" spans="1:1" x14ac:dyDescent="0.3">
      <c r="A10" s="18"/>
    </row>
    <row r="11" spans="1:1" x14ac:dyDescent="0.3">
      <c r="A11" s="18"/>
    </row>
    <row r="12" spans="1:1" x14ac:dyDescent="0.3">
      <c r="A12" s="18"/>
    </row>
    <row r="13" spans="1:1" x14ac:dyDescent="0.3">
      <c r="A13" s="18"/>
    </row>
    <row r="14" spans="1:1" x14ac:dyDescent="0.3">
      <c r="A14" s="18"/>
    </row>
    <row r="15" spans="1:1" x14ac:dyDescent="0.3">
      <c r="A15" s="18"/>
    </row>
    <row r="16" spans="1:1" x14ac:dyDescent="0.3">
      <c r="A16" s="18"/>
    </row>
    <row r="17" spans="1:1" x14ac:dyDescent="0.3">
      <c r="A17" s="18"/>
    </row>
    <row r="18" spans="1:1" x14ac:dyDescent="0.3">
      <c r="A18" s="18"/>
    </row>
    <row r="19" spans="1:1" x14ac:dyDescent="0.3">
      <c r="A19" s="18"/>
    </row>
    <row r="20" spans="1:1" x14ac:dyDescent="0.3">
      <c r="A20" s="18"/>
    </row>
    <row r="21" spans="1:1" x14ac:dyDescent="0.3">
      <c r="A21" s="18"/>
    </row>
    <row r="22" spans="1:1" x14ac:dyDescent="0.3">
      <c r="A22" s="18"/>
    </row>
    <row r="23" spans="1:1" x14ac:dyDescent="0.3">
      <c r="A23" s="18"/>
    </row>
    <row r="24" spans="1:1" x14ac:dyDescent="0.3">
      <c r="A24" s="18"/>
    </row>
    <row r="25" spans="1:1" x14ac:dyDescent="0.3">
      <c r="A25" s="18"/>
    </row>
    <row r="26" spans="1:1" x14ac:dyDescent="0.3">
      <c r="A26" s="18"/>
    </row>
    <row r="27" spans="1:1" x14ac:dyDescent="0.3">
      <c r="A27" s="18"/>
    </row>
    <row r="28" spans="1:1" x14ac:dyDescent="0.3">
      <c r="A28" s="18"/>
    </row>
    <row r="29" spans="1:1" x14ac:dyDescent="0.3">
      <c r="A29" s="18"/>
    </row>
    <row r="30" spans="1:1" x14ac:dyDescent="0.3">
      <c r="A30" s="18"/>
    </row>
    <row r="31" spans="1:1" x14ac:dyDescent="0.3">
      <c r="A31" s="18"/>
    </row>
    <row r="32" spans="1:1" x14ac:dyDescent="0.3">
      <c r="A32" s="18"/>
    </row>
    <row r="33" spans="1:1" x14ac:dyDescent="0.3">
      <c r="A33" s="18"/>
    </row>
    <row r="34" spans="1:1" x14ac:dyDescent="0.3">
      <c r="A34" s="18"/>
    </row>
    <row r="35" spans="1:1" x14ac:dyDescent="0.3">
      <c r="A35" s="18"/>
    </row>
    <row r="36" spans="1:1" x14ac:dyDescent="0.3">
      <c r="A36" s="18"/>
    </row>
    <row r="37" spans="1:1" x14ac:dyDescent="0.3">
      <c r="A37" s="18"/>
    </row>
    <row r="38" spans="1:1" x14ac:dyDescent="0.3">
      <c r="A38" s="18"/>
    </row>
    <row r="39" spans="1:1" x14ac:dyDescent="0.3">
      <c r="A39" s="18"/>
    </row>
    <row r="40" spans="1:1" x14ac:dyDescent="0.3">
      <c r="A40" s="18"/>
    </row>
    <row r="41" spans="1:1" x14ac:dyDescent="0.3">
      <c r="A41" s="18"/>
    </row>
    <row r="42" spans="1:1" x14ac:dyDescent="0.3">
      <c r="A42" s="18"/>
    </row>
    <row r="43" spans="1:1" x14ac:dyDescent="0.3">
      <c r="A43" s="18"/>
    </row>
    <row r="44" spans="1:1" x14ac:dyDescent="0.3">
      <c r="A44" s="18"/>
    </row>
    <row r="45" spans="1:1" x14ac:dyDescent="0.3">
      <c r="A45" s="18"/>
    </row>
    <row r="46" spans="1:1" x14ac:dyDescent="0.3">
      <c r="A46" s="18"/>
    </row>
    <row r="47" spans="1:1" x14ac:dyDescent="0.3">
      <c r="A47" s="18"/>
    </row>
    <row r="48" spans="1:1" x14ac:dyDescent="0.3">
      <c r="A48" s="18"/>
    </row>
    <row r="49" spans="1:1" x14ac:dyDescent="0.3">
      <c r="A49" s="18"/>
    </row>
    <row r="50" spans="1:1" x14ac:dyDescent="0.3">
      <c r="A50" s="18"/>
    </row>
    <row r="51" spans="1:1" x14ac:dyDescent="0.3">
      <c r="A51" s="18"/>
    </row>
    <row r="52" spans="1:1" x14ac:dyDescent="0.3">
      <c r="A52" s="18"/>
    </row>
    <row r="53" spans="1:1" x14ac:dyDescent="0.3">
      <c r="A53" s="18"/>
    </row>
    <row r="54" spans="1:1" x14ac:dyDescent="0.3">
      <c r="A54" s="18"/>
    </row>
    <row r="55" spans="1:1" x14ac:dyDescent="0.3">
      <c r="A55" s="18"/>
    </row>
    <row r="56" spans="1:1" x14ac:dyDescent="0.3">
      <c r="A56" s="18"/>
    </row>
    <row r="57" spans="1:1" x14ac:dyDescent="0.3">
      <c r="A57" s="18"/>
    </row>
    <row r="58" spans="1:1" x14ac:dyDescent="0.3">
      <c r="A58" s="18"/>
    </row>
    <row r="59" spans="1:1" x14ac:dyDescent="0.3">
      <c r="A59" s="18"/>
    </row>
    <row r="60" spans="1:1" x14ac:dyDescent="0.3">
      <c r="A60" s="18"/>
    </row>
    <row r="61" spans="1:1" x14ac:dyDescent="0.3">
      <c r="A61" s="18"/>
    </row>
    <row r="62" spans="1:1" x14ac:dyDescent="0.3">
      <c r="A62" s="18"/>
    </row>
    <row r="63" spans="1:1" x14ac:dyDescent="0.3">
      <c r="A63" s="18"/>
    </row>
    <row r="64" spans="1:1" x14ac:dyDescent="0.3">
      <c r="A64" s="18"/>
    </row>
    <row r="65" spans="1:1" x14ac:dyDescent="0.3">
      <c r="A65" s="18"/>
    </row>
    <row r="66" spans="1:1" x14ac:dyDescent="0.3">
      <c r="A66" s="18"/>
    </row>
    <row r="67" spans="1:1" x14ac:dyDescent="0.3">
      <c r="A67" s="18"/>
    </row>
    <row r="68" spans="1:1" x14ac:dyDescent="0.3">
      <c r="A68" s="18"/>
    </row>
    <row r="69" spans="1:1" x14ac:dyDescent="0.3">
      <c r="A69" s="18"/>
    </row>
    <row r="70" spans="1:1" x14ac:dyDescent="0.3">
      <c r="A70" s="18"/>
    </row>
    <row r="71" spans="1:1" x14ac:dyDescent="0.3">
      <c r="A71" s="18"/>
    </row>
    <row r="72" spans="1:1" x14ac:dyDescent="0.3">
      <c r="A72" s="18"/>
    </row>
    <row r="73" spans="1:1" x14ac:dyDescent="0.3">
      <c r="A73" s="18"/>
    </row>
    <row r="74" spans="1:1" x14ac:dyDescent="0.3">
      <c r="A74" s="18"/>
    </row>
    <row r="75" spans="1:1" x14ac:dyDescent="0.3">
      <c r="A75" s="18"/>
    </row>
    <row r="76" spans="1:1" x14ac:dyDescent="0.3">
      <c r="A76" s="18"/>
    </row>
    <row r="77" spans="1:1" x14ac:dyDescent="0.3">
      <c r="A77" s="18"/>
    </row>
    <row r="78" spans="1:1" x14ac:dyDescent="0.3">
      <c r="A78" s="18"/>
    </row>
    <row r="79" spans="1:1" x14ac:dyDescent="0.3">
      <c r="A79" s="18"/>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2025-05-06T12:49:32Z</dcterms:modified>
</cp:coreProperties>
</file>