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Искусство и креативная индустрия\"/>
    </mc:Choice>
  </mc:AlternateContent>
  <xr:revisionPtr revIDLastSave="0" documentId="13_ncr:1_{61C937AF-822B-4181-8502-F052E99A501D}"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зона'!$A$1:$H$181</definedName>
    <definedName name="_xlnm._FilterDatabase" localSheetId="5" hidden="1">'Охрана труда'!$A$1:$H$38</definedName>
    <definedName name="_xlnm._FilterDatabase" localSheetId="4" hidden="1">'Рабочее место преподавателя'!$A$1:$H$62</definedName>
    <definedName name="_xlnm._FilterDatabase" localSheetId="3" hidden="1">'Рабочее место учащегося'!$A$1:$H$112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 i="6" l="1"/>
  <c r="G58" i="6"/>
  <c r="G52" i="6"/>
  <c r="G46" i="6"/>
  <c r="G40" i="6"/>
  <c r="G34" i="6"/>
  <c r="G28" i="6"/>
  <c r="C2" i="6"/>
  <c r="G63" i="6"/>
  <c r="G62" i="6"/>
  <c r="G57" i="6"/>
  <c r="G56" i="6"/>
  <c r="G51" i="6"/>
  <c r="G50" i="6"/>
  <c r="G45" i="6"/>
  <c r="G44" i="6"/>
  <c r="G39" i="6"/>
  <c r="G38" i="6"/>
  <c r="G33" i="6"/>
  <c r="G32" i="6"/>
  <c r="G26" i="6"/>
  <c r="G27" i="6"/>
  <c r="G114"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3" i="10"/>
  <c r="G132" i="10"/>
  <c r="G131" i="10"/>
  <c r="G130" i="10"/>
  <c r="G129" i="10"/>
  <c r="G128" i="10"/>
  <c r="G127" i="10"/>
  <c r="G126" i="10"/>
  <c r="G125" i="10"/>
  <c r="G124" i="10"/>
  <c r="G123" i="10"/>
  <c r="G122" i="10"/>
  <c r="G121" i="10"/>
  <c r="G120" i="10"/>
  <c r="G119" i="10"/>
  <c r="G118" i="10"/>
  <c r="G117" i="10"/>
  <c r="G116" i="10"/>
  <c r="G115"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5" i="10"/>
  <c r="G4" i="10"/>
  <c r="G3" i="10"/>
  <c r="G135" i="10"/>
  <c r="G134" i="10"/>
  <c r="G2" i="10"/>
  <c r="G12" i="11"/>
  <c r="G11" i="11"/>
  <c r="G53" i="11"/>
  <c r="G52" i="11"/>
  <c r="G32" i="11"/>
  <c r="G109" i="11"/>
  <c r="G80" i="11"/>
  <c r="G64" i="11"/>
  <c r="G112" i="11"/>
  <c r="G100" i="11"/>
  <c r="G99" i="11"/>
  <c r="G98" i="11"/>
  <c r="G76" i="11"/>
  <c r="G108" i="11"/>
  <c r="G97" i="11"/>
  <c r="G96" i="11"/>
  <c r="G101" i="11"/>
  <c r="G21" i="11"/>
  <c r="G23" i="11"/>
  <c r="G18" i="11"/>
  <c r="G55" i="11"/>
  <c r="G4" i="11"/>
  <c r="G73" i="11"/>
  <c r="G72" i="11"/>
  <c r="G71" i="11"/>
  <c r="G70" i="11"/>
  <c r="G69" i="11"/>
  <c r="G90" i="11"/>
  <c r="G89" i="11"/>
  <c r="G88" i="11"/>
  <c r="G87" i="11"/>
  <c r="G86" i="11"/>
  <c r="G85" i="11"/>
  <c r="G84" i="11"/>
  <c r="G83" i="11"/>
  <c r="G14" i="11"/>
  <c r="G13" i="11"/>
  <c r="G17" i="11"/>
  <c r="G15" i="11"/>
  <c r="G31" i="11"/>
  <c r="G30" i="11"/>
  <c r="G29" i="11"/>
  <c r="G28" i="11"/>
  <c r="G27" i="11"/>
  <c r="G26" i="11"/>
  <c r="G63" i="11"/>
  <c r="G62" i="11"/>
  <c r="G110" i="11"/>
  <c r="G2" i="11"/>
  <c r="G24" i="11"/>
  <c r="G22" i="11"/>
  <c r="G20" i="11"/>
  <c r="G102" i="11"/>
  <c r="G50" i="11"/>
  <c r="G75" i="11"/>
  <c r="G54" i="11"/>
  <c r="G5" i="11"/>
  <c r="G6" i="11"/>
  <c r="G91" i="11"/>
  <c r="G68" i="11"/>
  <c r="G95" i="11"/>
  <c r="G47" i="11"/>
  <c r="G106" i="11"/>
  <c r="G94" i="11"/>
  <c r="G51" i="11"/>
  <c r="G58" i="11"/>
  <c r="G107" i="11"/>
  <c r="G56" i="11"/>
  <c r="G35" i="11"/>
  <c r="G48" i="11"/>
  <c r="G49" i="11"/>
  <c r="G42" i="11"/>
  <c r="G93" i="11"/>
  <c r="G105" i="11"/>
  <c r="G37" i="11"/>
  <c r="G65" i="11"/>
  <c r="G67" i="11"/>
  <c r="G25" i="11"/>
  <c r="G36" i="11"/>
  <c r="G59" i="11"/>
  <c r="G57" i="11"/>
  <c r="G38" i="11"/>
  <c r="G45" i="11"/>
  <c r="G43" i="11"/>
  <c r="G44" i="11"/>
  <c r="G111" i="11"/>
  <c r="G78" i="11"/>
  <c r="G104" i="11"/>
  <c r="G92" i="11"/>
  <c r="G40" i="11"/>
  <c r="G34" i="11"/>
  <c r="G33" i="11"/>
  <c r="G19" i="11"/>
  <c r="G61" i="11"/>
  <c r="G39" i="11"/>
  <c r="G60" i="11"/>
  <c r="G41" i="11"/>
  <c r="G10" i="11"/>
  <c r="G82" i="11"/>
  <c r="G79" i="11"/>
  <c r="G3" i="11"/>
  <c r="G46" i="11"/>
  <c r="G103" i="11"/>
  <c r="G74" i="11"/>
  <c r="G7" i="11"/>
  <c r="G81" i="11"/>
  <c r="G9" i="11"/>
  <c r="G8" i="11"/>
  <c r="G66" i="11"/>
  <c r="G16" i="11"/>
  <c r="G23" i="12"/>
  <c r="G27" i="12"/>
  <c r="G46" i="12"/>
  <c r="G22" i="12"/>
  <c r="G26" i="12"/>
  <c r="G57" i="12"/>
  <c r="G45" i="12"/>
  <c r="G61" i="12"/>
  <c r="G60" i="12"/>
  <c r="G10" i="12"/>
  <c r="G17" i="12"/>
  <c r="G20" i="12"/>
  <c r="G28" i="12"/>
  <c r="G36" i="12"/>
  <c r="G8" i="12"/>
  <c r="G13" i="12"/>
  <c r="G15" i="12"/>
  <c r="G38" i="12"/>
  <c r="G19" i="12"/>
  <c r="G35" i="12"/>
  <c r="G7" i="12"/>
  <c r="G9" i="12"/>
  <c r="G12" i="12"/>
  <c r="G54" i="12"/>
  <c r="G44" i="12"/>
  <c r="G53" i="12"/>
  <c r="G6" i="12"/>
  <c r="G18" i="12"/>
  <c r="G34" i="12"/>
  <c r="G43" i="12"/>
  <c r="G14" i="12"/>
  <c r="G16" i="12"/>
  <c r="G25" i="12"/>
  <c r="G62" i="12"/>
  <c r="G29" i="12"/>
  <c r="G52" i="12"/>
  <c r="G51" i="12"/>
  <c r="G59" i="12"/>
  <c r="G42" i="12"/>
  <c r="G11" i="12"/>
  <c r="G56" i="12"/>
  <c r="G48" i="12"/>
  <c r="G39" i="12"/>
  <c r="G24" i="12"/>
  <c r="G49" i="12"/>
  <c r="G58" i="12"/>
  <c r="G41" i="12"/>
  <c r="G33" i="12"/>
  <c r="G30" i="12"/>
  <c r="G5" i="12"/>
  <c r="G21" i="12"/>
  <c r="G47" i="12"/>
  <c r="G37" i="12"/>
  <c r="G32" i="12"/>
  <c r="G4" i="12"/>
  <c r="G3" i="12"/>
  <c r="G2" i="12"/>
  <c r="G31" i="12"/>
  <c r="G55" i="12"/>
  <c r="G50" i="12"/>
  <c r="G21" i="13"/>
  <c r="G38" i="13"/>
  <c r="G31" i="13"/>
  <c r="G8" i="13"/>
  <c r="G20" i="13"/>
  <c r="G37" i="13"/>
  <c r="G30" i="13"/>
  <c r="G7" i="13"/>
  <c r="G36" i="13"/>
  <c r="G17" i="13"/>
  <c r="G29" i="13"/>
  <c r="G11" i="13"/>
  <c r="G35" i="13"/>
  <c r="G16" i="13"/>
  <c r="G28" i="13"/>
  <c r="G10" i="13"/>
  <c r="G34" i="13"/>
  <c r="G15" i="13"/>
  <c r="G27" i="13"/>
  <c r="G9" i="13"/>
  <c r="G14" i="13"/>
  <c r="G26" i="13"/>
  <c r="G6" i="13"/>
  <c r="G13" i="13"/>
  <c r="G25" i="13"/>
  <c r="G5" i="13"/>
  <c r="G12" i="13"/>
  <c r="G24" i="13"/>
  <c r="G4" i="13"/>
  <c r="G19" i="13"/>
  <c r="G33" i="13"/>
  <c r="G23" i="13"/>
  <c r="G3" i="13"/>
  <c r="G18" i="13"/>
  <c r="G32" i="13"/>
  <c r="G22" i="13"/>
  <c r="F38" i="13"/>
  <c r="F31" i="13"/>
  <c r="F8" i="13"/>
  <c r="F37" i="13"/>
  <c r="F30" i="13"/>
  <c r="F7" i="13"/>
  <c r="F36" i="13"/>
  <c r="F17" i="13"/>
  <c r="F29" i="13"/>
  <c r="F11" i="13"/>
  <c r="F35" i="13"/>
  <c r="F16" i="13"/>
  <c r="F28" i="13"/>
  <c r="F10" i="13"/>
  <c r="F34" i="13"/>
  <c r="F15" i="13"/>
  <c r="F27" i="13"/>
  <c r="F9" i="13"/>
  <c r="F18" i="12"/>
  <c r="F34" i="12"/>
  <c r="F14" i="12"/>
  <c r="F16" i="12"/>
  <c r="F25" i="12"/>
  <c r="F51" i="11"/>
  <c r="F58" i="11"/>
  <c r="F56" i="11"/>
  <c r="F35" i="11"/>
  <c r="F48" i="11"/>
  <c r="F49" i="11"/>
  <c r="F37" i="11"/>
  <c r="F65" i="11"/>
  <c r="F67" i="11"/>
  <c r="F25" i="11"/>
  <c r="F36" i="11"/>
  <c r="F59" i="11"/>
  <c r="F38" i="11"/>
  <c r="F45" i="11"/>
  <c r="F43" i="11"/>
  <c r="F49" i="10"/>
  <c r="F157" i="10"/>
  <c r="F13" i="10"/>
  <c r="F91" i="10"/>
  <c r="F99" i="10"/>
  <c r="F107" i="10"/>
  <c r="F36" i="10"/>
  <c r="F179" i="10"/>
  <c r="F135" i="10"/>
  <c r="F159" i="10"/>
  <c r="F156" i="10"/>
  <c r="F48" i="10"/>
  <c r="F72" i="10"/>
  <c r="F62" i="10"/>
  <c r="F71" i="10"/>
  <c r="F70" i="10"/>
  <c r="F69" i="10"/>
  <c r="F68" i="10"/>
  <c r="F67" i="10"/>
  <c r="F138" i="10"/>
  <c r="F66" i="10"/>
  <c r="F65" i="10"/>
  <c r="F60" i="10"/>
  <c r="F75" i="10"/>
  <c r="F74" i="10"/>
  <c r="F113" i="10"/>
  <c r="F76" i="10"/>
  <c r="F143" i="10"/>
  <c r="F18" i="10"/>
  <c r="F144" i="10"/>
  <c r="F50" i="10"/>
  <c r="F124" i="10"/>
  <c r="F39" i="10"/>
  <c r="F38" i="10"/>
  <c r="F37" i="10"/>
  <c r="F136" i="10"/>
  <c r="F134" i="10"/>
  <c r="F47" i="10"/>
  <c r="F19" i="13"/>
  <c r="F33" i="13"/>
  <c r="F23" i="13"/>
  <c r="F3" i="13"/>
  <c r="F5" i="12"/>
  <c r="F21" i="12"/>
  <c r="F18" i="13"/>
  <c r="F32" i="13"/>
  <c r="F22" i="13"/>
  <c r="F2" i="13"/>
  <c r="G804" i="14"/>
  <c r="G803" i="14"/>
  <c r="G802" i="14"/>
  <c r="G739" i="14"/>
  <c r="G738" i="14"/>
  <c r="G737" i="14"/>
  <c r="G660" i="14" l="1"/>
  <c r="G659" i="14"/>
  <c r="G658" i="14"/>
  <c r="G657" i="14"/>
  <c r="G550" i="14"/>
  <c r="G549" i="14"/>
  <c r="G548" i="14"/>
  <c r="G547" i="14"/>
  <c r="G467" i="14"/>
  <c r="G466" i="14"/>
  <c r="G465" i="14"/>
  <c r="G464" i="14"/>
  <c r="G459" i="14"/>
  <c r="G458" i="14"/>
  <c r="G456" i="14"/>
  <c r="G455" i="14"/>
  <c r="G396" i="14" l="1"/>
  <c r="G362" i="14"/>
  <c r="G361" i="14"/>
  <c r="G359" i="14"/>
  <c r="G358" i="14"/>
  <c r="G357" i="14"/>
  <c r="G356" i="14"/>
  <c r="G341" i="14"/>
  <c r="G340" i="14"/>
  <c r="G339" i="14"/>
  <c r="G338" i="14"/>
  <c r="G337" i="14"/>
  <c r="G336" i="14"/>
  <c r="G334" i="14"/>
  <c r="G333" i="14"/>
  <c r="G332" i="14"/>
  <c r="G317" i="14"/>
  <c r="G316" i="14"/>
  <c r="G315" i="14"/>
  <c r="G314" i="14"/>
  <c r="G313" i="14"/>
  <c r="G312" i="14"/>
  <c r="G311" i="14"/>
  <c r="G309" i="14"/>
  <c r="G305" i="14"/>
  <c r="G304" i="14"/>
  <c r="G303" i="14"/>
  <c r="G302" i="14"/>
  <c r="G301" i="14"/>
  <c r="G300" i="14"/>
  <c r="G299" i="14"/>
  <c r="G298" i="14"/>
  <c r="G297" i="14"/>
  <c r="G296" i="14"/>
  <c r="G295" i="14"/>
  <c r="G294" i="14"/>
  <c r="G293" i="14"/>
  <c r="G292" i="14"/>
  <c r="G291" i="14"/>
  <c r="G258" i="14"/>
  <c r="G257" i="14"/>
  <c r="G256" i="14"/>
  <c r="G255" i="14"/>
  <c r="G254" i="14"/>
  <c r="G253" i="14"/>
  <c r="G252" i="14"/>
  <c r="G251" i="14"/>
  <c r="G250" i="14"/>
  <c r="G247" i="14"/>
  <c r="G246" i="14"/>
  <c r="G245" i="14"/>
  <c r="G244" i="14"/>
  <c r="G242" i="14"/>
  <c r="G241" i="14"/>
  <c r="G137" i="14"/>
  <c r="G136" i="14"/>
  <c r="G135" i="14"/>
  <c r="G134" i="14"/>
  <c r="G129" i="14"/>
  <c r="G128" i="14"/>
  <c r="G78" i="14"/>
  <c r="G77" i="14"/>
  <c r="G76" i="14"/>
  <c r="G75" i="14"/>
  <c r="H1" i="8" l="1"/>
  <c r="G77" i="11" l="1"/>
  <c r="G40" i="12"/>
  <c r="G2" i="13"/>
  <c r="G76" i="6"/>
  <c r="G7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Тармин В.А.</author>
    <author>User</author>
  </authors>
  <commentList>
    <comment ref="A138" authorId="0" shapeId="0" xr:uid="{EFA02ED5-6C2B-4AB1-A62D-4FEF836F7AF1}">
      <text>
        <r>
          <rPr>
            <b/>
            <sz val="9"/>
            <color rgb="FF000000"/>
            <rFont val="Tahoma"/>
            <family val="2"/>
            <charset val="204"/>
          </rPr>
          <t>Тармин В.А.:</t>
        </r>
        <r>
          <rPr>
            <sz val="11"/>
            <color theme="1"/>
            <rFont val="Calibri"/>
            <family val="2"/>
            <charset val="204"/>
          </rPr>
          <t xml:space="preserve">
</t>
        </r>
        <r>
          <rPr>
            <sz val="9"/>
            <color rgb="FF000000"/>
            <rFont val="Tahoma"/>
            <family val="2"/>
            <charset val="204"/>
          </rPr>
          <t>Необходимо представить схемы размещения оснащения всех зон по видам работ.</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Схема размещения оснащения каждой зоны должна быть изображена отдельно. Помещение и элементы оснащения должны быть изображены в едином масштабе.</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На схемах должно быть указано основное оборудование, оборудование IT и мебель (т.е. все "стоящее на полу").</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 xml:space="preserve">Все элементы схемы должны быть подписаны или указаны в аннотации условных обозначений к схеме. </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Все надписи должны читаться.</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Главная задача схем убедиться, что все закупаемое оснащение помещается в зоне по виду работ</t>
        </r>
      </text>
    </comment>
    <comment ref="C144" authorId="0" shapeId="0" xr:uid="{FC4BBF20-9933-421B-9D0C-86120C1DEA05}">
      <text>
        <r>
          <rPr>
            <b/>
            <sz val="9"/>
            <color rgb="FF000000"/>
            <rFont val="Tahoma"/>
            <family val="2"/>
            <charset val="204"/>
          </rPr>
          <t>Тармин В.А.:</t>
        </r>
        <r>
          <rPr>
            <sz val="11"/>
            <color theme="1"/>
            <rFont val="Calibri"/>
            <family val="2"/>
            <charset val="204"/>
          </rPr>
          <t xml:space="preserve">
</t>
        </r>
        <r>
          <rPr>
            <sz val="9"/>
            <color rgb="FF000000"/>
            <rFont val="Tahoma"/>
            <family val="2"/>
            <charset val="204"/>
          </rPr>
          <t>Специальность "29.01.33 Мастер по изготовлению швейных изделий" отсуствует в программе деятельности кластера</t>
        </r>
      </text>
    </comment>
    <comment ref="A402" authorId="1" shapeId="0" xr:uid="{79864EAF-CB4B-440B-A525-31BA63A1C6B9}">
      <text>
        <r>
          <rPr>
            <b/>
            <sz val="9"/>
            <color indexed="81"/>
            <rFont val="Tahoma"/>
            <family val="2"/>
            <charset val="204"/>
          </rPr>
          <t>Тармин В.А.:</t>
        </r>
        <r>
          <rPr>
            <sz val="9"/>
            <color indexed="81"/>
            <rFont val="Tahoma"/>
            <family val="2"/>
            <charset val="204"/>
          </rPr>
          <t xml:space="preserve">
Проверять ИЛ при отсутствии схем размещения оснащения не целесообразно.
Необходимо предоставить схемы размещения</t>
        </r>
      </text>
    </comment>
    <comment ref="B501" authorId="2" shapeId="0" xr:uid="{E6594A16-247A-49DE-9DB7-17F8EA014D35}">
      <text>
        <r>
          <rPr>
            <b/>
            <sz val="9"/>
            <color indexed="81"/>
            <rFont val="Tahoma"/>
            <family val="2"/>
            <charset val="204"/>
          </rPr>
          <t>User:</t>
        </r>
        <r>
          <rPr>
            <sz val="9"/>
            <color indexed="81"/>
            <rFont val="Tahoma"/>
            <family val="2"/>
            <charset val="204"/>
          </rPr>
          <t xml:space="preserve">
что это?</t>
        </r>
      </text>
    </comment>
  </commentList>
</comments>
</file>

<file path=xl/sharedStrings.xml><?xml version="1.0" encoding="utf-8"?>
<sst xmlns="http://schemas.openxmlformats.org/spreadsheetml/2006/main" count="5310" uniqueCount="934">
  <si>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</si>
  <si>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</si>
  <si>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</si>
  <si>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</si>
  <si>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</si>
  <si>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</si>
  <si>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</si>
  <si>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</si>
  <si>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</si>
  <si>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</si>
  <si>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</si>
  <si>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</si>
  <si>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</si>
  <si>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</si>
  <si>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</si>
  <si>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</si>
  <si>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</si>
  <si>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</si>
  <si>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</si>
  <si>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</si>
  <si>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</si>
  <si>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</si>
  <si>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</si>
  <si>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</si>
  <si>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</si>
  <si>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</si>
  <si>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</si>
  <si>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</si>
  <si>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</si>
  <si>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</si>
  <si>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</si>
  <si>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</si>
  <si>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</si>
  <si>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</si>
  <si>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</si>
  <si>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</si>
  <si>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</si>
  <si>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</si>
  <si>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</si>
  <si>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</si>
  <si>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</si>
  <si>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</si>
  <si>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</si>
  <si>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</si>
  <si>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</si>
  <si>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</si>
  <si>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</si>
  <si>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</si>
  <si>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</si>
  <si>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</si>
  <si>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</si>
  <si>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</si>
  <si>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</si>
  <si>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</si>
  <si>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</si>
  <si>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</si>
  <si>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</si>
  <si>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</si>
  <si>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</si>
  <si>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</si>
  <si>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</si>
  <si>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</si>
  <si>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</si>
  <si>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</si>
  <si>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</si>
  <si>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</si>
  <si>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</si>
  <si>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</si>
  <si>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</si>
  <si>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</si>
  <si>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</si>
  <si>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</si>
  <si>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</si>
  <si>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</si>
  <si>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 зоны</t>
  </si>
  <si>
    <t>Искуство</t>
  </si>
  <si>
    <t>Вологодская область</t>
  </si>
  <si>
    <t>БПОУ Вологодской области «Вологодский колледж технологии и дизайна»</t>
  </si>
  <si>
    <t>Зона под вид работ ЛАБОРАТОРИЯ ЦИФРОВОГО МОДЕЛИРОВАНИЯ И АДДИТИВНЫХ ТЕХНОЛОГИЙ (24 рабочих мест)</t>
  </si>
  <si>
    <t>54.02.01 Дизайн (по отраслям)</t>
  </si>
  <si>
    <t>Раскрой и пошив одежды</t>
  </si>
  <si>
    <t>Зона под вид работ МАСТЕРСКАЯ ТВОРЧЕСТВА (12 рабочих мест)</t>
  </si>
  <si>
    <t xml:space="preserve">54.02.01 Дизайн (по отраслям) </t>
  </si>
  <si>
    <t>Ленинградская область</t>
  </si>
  <si>
    <t>АОУ ВО Ленинградской области «Государственный институт экономики, финансов, права и технологий»</t>
  </si>
  <si>
    <t>Цех женского костюма</t>
  </si>
  <si>
    <t>54.02.01 Дизайн (по отраслям), Дизайн костюма
29.02.10 Конструирование, моделирование и технология изготовления издедий легкой промышленности</t>
  </si>
  <si>
    <t>Инновационный раскройный цех</t>
  </si>
  <si>
    <t>54.02.01 Дизайн (по отраслям)
54.02.02 Декоративно-прикладное искусство и народные промыслы (по видам)
29.02.10 Конструирование, моделирование и технология изготовления издедий легкой промышленности</t>
  </si>
  <si>
    <t>Цех лёгкой женской одежды</t>
  </si>
  <si>
    <t>54.02.01 Дизайн (по отраслям). Дизайн костюма
54.02.02 Декоративно-прикладное искусство и народные промыслы (по видам)
29.02.10 Конструирование, моделирование и технология изготовления издедий легкой промышленности</t>
  </si>
  <si>
    <t>Республика Татарстан</t>
  </si>
  <si>
    <t>ГАПОУ «Казанский колледж технологии и дизайна»</t>
  </si>
  <si>
    <t>Зона творческой креативной моды</t>
  </si>
  <si>
    <t>29.02.10 Конструирование, моделирование и технология легкой промышленности (по видам)
29.01.34 Оператор оборудования швейного производства (по видам)</t>
  </si>
  <si>
    <t>Конструирования(макетирования)швейных изделий</t>
  </si>
  <si>
    <t>Лаборатория легкой промышленности</t>
  </si>
  <si>
    <t>Туризм</t>
  </si>
  <si>
    <t>Хабаровский край</t>
  </si>
  <si>
    <t>КГАПОУ «Хабаровский технологический колледж»</t>
  </si>
  <si>
    <t>Швейные  работы</t>
  </si>
  <si>
    <t>29.02.10 Конструирование, моделирование и технология изготовления изделий легкой промышленности (по видам)</t>
  </si>
  <si>
    <t>Раскройные работы</t>
  </si>
  <si>
    <t xml:space="preserve">Инфраструктурный лист для оснащения образовательного кластера среднего профессионального образования в отрасли "Искусство и креативная индустрия" Вологодской области </t>
  </si>
  <si>
    <r>
      <t xml:space="preserve">Основная информация </t>
    </r>
    <r>
      <rPr>
        <b/>
        <sz val="12"/>
        <rFont val="Times New Roman"/>
        <family val="1"/>
        <charset val="204"/>
      </rPr>
      <t>об образовательном центре (кластере) :</t>
    </r>
  </si>
  <si>
    <t>Субъект Российской Федерации: Вологодская область</t>
  </si>
  <si>
    <r>
      <t>Ядро кластера:</t>
    </r>
    <r>
      <rPr>
        <sz val="11"/>
        <rFont val="Times New Roman"/>
        <family val="1"/>
        <charset val="204"/>
      </rPr>
      <t xml:space="preserve"> </t>
    </r>
    <r>
      <rPr>
        <i/>
        <sz val="11"/>
        <rFont val="Times New Roman"/>
        <family val="1"/>
        <charset val="204"/>
      </rPr>
      <t>бюджетное профессиональное оразовательное учреждение Вологодской области "Вологодский колледж технологии и дизайна"</t>
    </r>
  </si>
  <si>
    <r>
      <t xml:space="preserve">Адрес ядра кластера: </t>
    </r>
    <r>
      <rPr>
        <i/>
        <sz val="11"/>
        <rFont val="Times New Roman"/>
        <family val="1"/>
        <charset val="204"/>
      </rPr>
      <t>Вологодская область, г. Вологда, ул. Герцена, д.53</t>
    </r>
  </si>
  <si>
    <r>
      <rPr>
        <sz val="16"/>
        <color theme="0"/>
        <rFont val="Times New Roman"/>
        <family val="1"/>
        <charset val="204"/>
      </rPr>
      <t>3. Зона под вид работ</t>
    </r>
    <r>
      <rPr>
        <sz val="16"/>
        <rFont val="Times New Roman"/>
        <family val="1"/>
        <charset val="204"/>
      </rPr>
      <t xml:space="preserve"> </t>
    </r>
    <r>
      <rPr>
        <b/>
        <sz val="16"/>
        <color theme="0"/>
        <rFont val="Times New Roman"/>
        <family val="1"/>
        <charset val="204"/>
      </rPr>
      <t xml:space="preserve">ЛАБОРАТОРИЯ ЦИФРОВОГО МОДЕЛИРОВАНИЯ И АДДИТИВНЫХ ТЕХНОЛОГИЙ </t>
    </r>
    <r>
      <rPr>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</si>
  <si>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</si>
  <si>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</si>
  <si>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20 кв.м.</t>
  </si>
  <si>
    <r>
      <t>Освещение:</t>
    </r>
    <r>
      <rPr>
        <sz val="11"/>
        <color rgb="FFFF0000"/>
        <rFont val="Times New Roman"/>
        <family val="1"/>
        <charset val="204"/>
      </rPr>
      <t xml:space="preserve"> </t>
    </r>
    <r>
      <rPr>
        <sz val="11"/>
        <rFont val="Times New Roman"/>
        <family val="1"/>
        <charset val="204"/>
      </rPr>
      <t xml:space="preserve">Допустимо верхнее, общее, наличие светильников искусственного освещения </t>
    </r>
    <r>
      <rPr>
        <sz val="11"/>
        <rFont val="Times New Roman"/>
        <family val="1"/>
        <charset val="204"/>
      </rPr>
      <t>освещение</t>
    </r>
    <r>
      <rPr>
        <sz val="11"/>
        <color theme="1"/>
        <rFont val="Times New Roman"/>
        <family val="1"/>
        <charset val="204"/>
      </rPr>
      <t xml:space="preserve"> ( не менее  400  люкс) </t>
    </r>
  </si>
  <si>
    <t xml:space="preserve">Интернет : Подключение к проводному  и беспроводному  интернету </t>
  </si>
  <si>
    <t>Электричество: Подключения к сети  220  В</t>
  </si>
  <si>
    <t xml:space="preserve">Контур заземления для электропитания и сети слаботочных подключений :  не требуется  </t>
  </si>
  <si>
    <r>
      <t>Покрытие пола:  линолеум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118,8  м2 на всю зону</t>
    </r>
  </si>
  <si>
    <t xml:space="preserve">Подведение/ отведение ГХВС:  не требуется  </t>
  </si>
  <si>
    <t xml:space="preserve">Подведение сжатого воздуха:  не требуется </t>
  </si>
  <si>
    <t>Источник финансирования</t>
  </si>
  <si>
    <t>Материал ЛДСП, полуоткрытый , три полки, внизу закрытый шкаф  Габаритные размеры (шхгхв), мм не более 1000х500х2500</t>
  </si>
  <si>
    <t>шт.</t>
  </si>
  <si>
    <t>ФБ</t>
  </si>
  <si>
    <t xml:space="preserve">Шкаф для хранения </t>
  </si>
  <si>
    <t>Материал ЛДСП закрытый толщиной не менее 16мм,  внутри с полками, модульный 5 шт.  С торцевой ударопрочной кромкой габаритные размеры общие не более  (ШхГхВ) 4500 х 700 х3000 с замком</t>
  </si>
  <si>
    <t>Шкаф</t>
  </si>
  <si>
    <t xml:space="preserve">Материал ЛДСП закрытый толщиной не менее 16мм,  внутри с полками, с замком.  С торцевой ударопрочной кромкой габаритные размеры общие не более  (ШхГхВ) 2500 х 700 х 3000 </t>
  </si>
  <si>
    <t>САПР «Comtense». Версия «Учебный класс» с дополнительным модулем экспорта лекал в формате DXF AAMA</t>
  </si>
  <si>
    <t xml:space="preserve">шт  </t>
  </si>
  <si>
    <t xml:space="preserve">Система хранение данных </t>
  </si>
  <si>
    <t>Обработка и хранение баз данных САПР, медиа данных, в т.ч. 3D моделей   Процессор частотой не менее 2,8 ГГц, количество ядер не менее 8, количество потоков не менее 16; оперативная память не менее 32 ГБ; Системный дисковый массив не менее 2 x 240 ГБ SSD SATA-накопителей без горячей замены; дисковый массив не менее 6 x 12000 ГБ SATA-накопитель (7200 об/мин); дисковая корзина - не менее корзины горячей замены на 12 накопителей SAS/SATA с экспандером; слот расширения сетевая карта количество портов не менее 2, 1 Гбит/c, RJ-45 -наличие. Монтаж в стойку - наличие</t>
  </si>
  <si>
    <t xml:space="preserve">шт </t>
  </si>
  <si>
    <t>Источник бесперебойного питания для системы хранения данных</t>
  </si>
  <si>
    <t>Форм-фактор Rack/Tower; полная выходная мощность - не менее 3000 ВА; расположение разъемов на корпусе в стойку -наличие;</t>
  </si>
  <si>
    <t xml:space="preserve">Оборудование </t>
  </si>
  <si>
    <t>Фотодигитайзер</t>
  </si>
  <si>
    <t>Размер не менее А0 (36"*48");  точность не менее 0,200 мм; разрешение не менее 2540 линий на дюйм.</t>
  </si>
  <si>
    <t xml:space="preserve">Боди сканер </t>
  </si>
  <si>
    <t>Сканирование, Анализ полученной информации, Построение 3D-модели, Подготовка к 3D-печати, Авто-риггинг для анимации 3D-модели, Определение обмеров. Устройство можно использовать в качестве высокоскоростного сканера. Размер не более ш1140хд1400см</t>
  </si>
  <si>
    <t xml:space="preserve">Струйный  плоттер (180 см) </t>
  </si>
  <si>
    <t>Максимальная ширина печати не менее 168 см; максимальная ширина резки	не менее 160 см; максимальная скорость печати не менее 72 м2/ч; количество голов не менее 2; максимальная скорость резки не менее 	800 мм/с; поддержка форматов HPGL, DMPL - наличие, подключение к компьютеру USB,RJ45 -наличие</t>
  </si>
  <si>
    <t>Сетевое оборудование</t>
  </si>
  <si>
    <t>Розетка компьютерная не менее 18 шт. Кабель витая пара не менее UTP/ 4/ кат. 5e/ одножильный/медь/300 метров. Коммутатор количество портов 1000 Мбит/сек не менее 20; количество портов Рое не менее 5. Роутер поддержка Router OS, процессор не менее 0.6 ГГц, оперативная память не менее 128 Мб; поддержка 3G; стандарт Wi-Fi 4 (802.11n); максимальная скорость по частоте 2.4 ГГц  не менее 300 Мбит/с; количество LAN портов не менее 5; скорость передачи по проводному подключению не менее 1000 Мбит/с; фильтрация по IP-адресу, по MAC-адресу, по TCP/UDP - наличие; управление 
SNMP, SSH, Telnet, Web-интерфейс - наличие. Шкаф коммутационный настенный: ширина рабочего пространства не менее 482 мм, высота рабочего пространства не менее 264 мм, глубина рабочего пространства не менее 281 мм, установка настенная -наличие, число секций не более 1, монтажный профиль 19"</t>
  </si>
  <si>
    <t xml:space="preserve">МФУ </t>
  </si>
  <si>
    <t xml:space="preserve">Формат А4; Тип печати черно-белая; Технология печати -лазерная; скорость печати не менее 38 стр./мин.; Скорость сканирования не менее 29 стр/мин; Разрешение копира не менее 1200 x 1200 точек на дюйм; Разрешение печати не менее 1200 х 1200 точек на дюйм, автоматическая двусторонняя печать наличие.  
Интерфейсы Ethernet (RJ-45), USB - наличие
</t>
  </si>
  <si>
    <t>Специализированный раскройный стол с изменяемой высотой и геометрией рабочей поверхности</t>
  </si>
  <si>
    <t xml:space="preserve">Высота опоры стола не более 900мм Регулировка устойчивого положения В комплекте 3 столешницы Размеры столешниц: не более. 950мм х 1900 мм </t>
  </si>
  <si>
    <t xml:space="preserve">шт ( на 4 раб.места) </t>
  </si>
  <si>
    <t xml:space="preserve">Интерактивная панель с вычислительным блоком ( с камерой и микрофонами) </t>
  </si>
  <si>
    <t>Диагональ не менее 86", встраиваемый вычислительный блок - наличие, Разрешение не менее 4K 3840×2160; контрастность не менее 1200 : 1; количество касаний не менее 20.</t>
  </si>
  <si>
    <t>Мобильная стойка для интерактивной панели с вычислительным блоком</t>
  </si>
  <si>
    <t>Диагональ не менее 86"</t>
  </si>
  <si>
    <t xml:space="preserve">Сетевой удлинитель </t>
  </si>
  <si>
    <t>Не менее 5 розеток</t>
  </si>
  <si>
    <t>Примерочная с зеркалами</t>
  </si>
  <si>
    <t>Реллинг на потолке  не более 2000х1985см с зеркалами не менее 1500х 2000см</t>
  </si>
  <si>
    <t>Рабочее место учащегося</t>
  </si>
  <si>
    <t>Площадь зоны: не менее 59,9 кв.м.</t>
  </si>
  <si>
    <t>Не более 1600х700 см изготовлен из ЛДСП  толщиной не менее 16мм  с торцевой ударопрочной кромкой ,с  выдвижной на колесиках полкой под системный блок</t>
  </si>
  <si>
    <t>Кресло компьютерное</t>
  </si>
  <si>
    <t>Регулируемое, высота кресла не менее 890 см, глубина не менее 440см,  на колесах</t>
  </si>
  <si>
    <t>ПЭВМ</t>
  </si>
  <si>
    <t>Процессор частотой не менее 3,8 ГГц, количество ядер процессора не менее 8, количество потоков не менее 16,  оперативная память не менее 32 Гб, DDR4 частотой не менее 2666 МГц, жесткий диск SSD не менее 512 Гб, жесткий диск SATA не менее 2 Тб, объем видеопамяти не менее 8 Гб, операционная система, офисный пакет,  монитор: диагональ экрана не менее 27″,  мышь, клавиатура</t>
  </si>
  <si>
    <t>Графический планшет</t>
  </si>
  <si>
    <t>Рабочая область: не менее 311 x 216 мм; максимальное разрешение: не менее 5080 лин/дюйм; чувствительность: не менее  8192; перо - наличие; интерфейс подключения: USB,  Bluetooth - наличие</t>
  </si>
  <si>
    <t>Графический редактор.</t>
  </si>
  <si>
    <t>Многофункциональный кроссплатформенный графический редактор для создания и редактирования изображений.</t>
  </si>
  <si>
    <t>С подлокотниками металический каркас, экокожа габаритные размеры не менее 59х63х90</t>
  </si>
  <si>
    <t>Манекен</t>
  </si>
  <si>
    <t xml:space="preserve">На стойке с размеченными конструктивными линиями </t>
  </si>
  <si>
    <t>шт (на 2 раб. места)</t>
  </si>
  <si>
    <t>Площадь зоны: не менее 4 кв.м.</t>
  </si>
  <si>
    <t>Стол преподавателя</t>
  </si>
  <si>
    <t xml:space="preserve">Не более 1200х600 см изготовлен из ЛДСП  толщиной не менее 16мм  с торцевой ударопрочной кромкой ( рабочая зона) </t>
  </si>
  <si>
    <t>Стул компьютерное кресло</t>
  </si>
  <si>
    <t xml:space="preserve">Тумба </t>
  </si>
  <si>
    <t xml:space="preserve">На колесиках под стол не более 1000х600 </t>
  </si>
  <si>
    <t>Графический редактор</t>
  </si>
  <si>
    <t>Документ камера</t>
  </si>
  <si>
    <t>Разрешение не менее 1920х1080 пикселей; общее увеличение не менее 136; оптическое увеличение	не менее 17; цифровое увеличение	не менее 8X, фокусировка автоматическая/ручная - наличие; площадь захватане менее A3; VGA выход/вход - наличие; HDMI выход/вход - наличие; подключение к ПК USB - наличие; аудио вход/выход наличие; слот для SD-карты	наличие; встроенный микрофон - наличие; съёмка видео - наличие, подсветка рабочей зоны - наличие</t>
  </si>
  <si>
    <t>Состоит из лекарственных средств и изделий медицинского назначения в футляре</t>
  </si>
  <si>
    <t>ВБ</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</si>
  <si>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</si>
  <si>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Спрей, флакон не менее 200 мл.</t>
  </si>
  <si>
    <t xml:space="preserve">Одноразовые медицинские </t>
  </si>
  <si>
    <r>
      <rPr>
        <sz val="16"/>
        <color theme="0"/>
        <rFont val="Times New Roman"/>
        <family val="1"/>
        <charset val="204"/>
      </rPr>
      <t>5. Зона под вид работ</t>
    </r>
    <r>
      <rPr>
        <sz val="16"/>
        <rFont val="Times New Roman"/>
        <family val="1"/>
        <charset val="204"/>
      </rPr>
      <t xml:space="preserve"> </t>
    </r>
    <r>
      <rPr>
        <b/>
        <sz val="16"/>
        <color theme="0"/>
        <rFont val="Times New Roman"/>
        <family val="1"/>
        <charset val="204"/>
      </rPr>
      <t>МАСТЕРСКАЯ ТВОРЧЕСТВА</t>
    </r>
    <r>
      <rPr>
        <sz val="16"/>
        <rFont val="Times New Roman"/>
        <family val="1"/>
        <charset val="204"/>
      </rPr>
      <t xml:space="preserve"> </t>
    </r>
    <r>
      <rPr>
        <sz val="16"/>
        <color theme="0"/>
        <rFont val="Times New Roman"/>
        <family val="1"/>
        <charset val="204"/>
      </rPr>
      <t>(12</t>
    </r>
    <r>
      <rPr>
        <sz val="16"/>
        <rFont val="Times New Roman"/>
        <family val="1"/>
        <charset val="204"/>
      </rPr>
      <t xml:space="preserve"> </t>
    </r>
    <r>
      <rPr>
        <sz val="16"/>
        <color theme="0"/>
        <rFont val="Times New Roman"/>
        <family val="1"/>
        <charset val="204"/>
      </rPr>
      <t>рабочих мест)</t>
    </r>
  </si>
  <si>
    <r>
      <t>Освещение:</t>
    </r>
    <r>
      <rPr>
        <sz val="11"/>
        <color rgb="FFFF0000"/>
        <rFont val="Times New Roman"/>
        <family val="1"/>
        <charset val="204"/>
      </rPr>
      <t xml:space="preserve"> </t>
    </r>
    <r>
      <rPr>
        <sz val="11"/>
        <rFont val="Times New Roman"/>
        <family val="1"/>
        <charset val="204"/>
      </rPr>
      <t xml:space="preserve">Допустимо верхнее , общее, светильники искусственного  освещения  </t>
    </r>
    <r>
      <rPr>
        <sz val="11"/>
        <rFont val="Times New Roman"/>
        <family val="1"/>
        <charset val="204"/>
      </rPr>
      <t>освещение</t>
    </r>
    <r>
      <rPr>
        <sz val="11"/>
        <color theme="1"/>
        <rFont val="Times New Roman"/>
        <family val="1"/>
        <charset val="204"/>
      </rPr>
      <t xml:space="preserve"> ( не менее  400  люкс) </t>
    </r>
  </si>
  <si>
    <t xml:space="preserve">Интернет : Подключение к  проводному  интернету </t>
  </si>
  <si>
    <t xml:space="preserve">Электричество: Подключения к сети  220  В </t>
  </si>
  <si>
    <t xml:space="preserve">Контур заземления для электропитания и сети слаботочных подключений :  не требуется </t>
  </si>
  <si>
    <r>
      <t xml:space="preserve">Покрытие пола:  линолеум </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66,3 м2 на всю зону</t>
    </r>
  </si>
  <si>
    <t xml:space="preserve">Подведение/ отведение ГХВС:  требуется  </t>
  </si>
  <si>
    <t>материал ЛДСП, полуоткрытый , с регулируемыми полками , внизу закрытый шкаф  Габаритные размеры (шхгхв), мм не более 800х500</t>
  </si>
  <si>
    <t>материал ЛДСП, закрытый. модульный , с регулируемыми полками ,   Габаритные размеры (шхгхв), мм не более 3400х600</t>
  </si>
  <si>
    <t xml:space="preserve">Примерочная с зеркалами </t>
  </si>
  <si>
    <t xml:space="preserve">Не менее 2000х2000 на рейлинге </t>
  </si>
  <si>
    <t>Розетка компьютерная не менее 2 шт. Кабель витая пара не менее UTP/ 4/ кат. 5e/ одножильный/медь/300 метров. Коммутатор количество портов 1000 Мбит/сек не менее 20; количество портов Рое не менее 5. Роутер поддержка Router OS, процессор не менее 0.6 ГГц, оперативная память не менее 128 Мб; поддержка 3G; стандарт Wi-Fi 4 (802.11n); максимальная скорость по частоте 2.4 ГГц  не менее 300 Мбит/с; количество LAN портов не менее 5; скорость передачи по проводному подключению не менее 1000 Мбит/с; фильтрация по IP-адресу, по MAC-адресу, по TCP/UDP - наличие; управление 
SNMP, SSH, Telnet, Web-интерфейс - наличие. Шкаф коммутационный настенный: ширина рабочего пространства не менее 482 мм, высота рабочего пространства не менее 264 мм, глубина рабочего пространства не менее 281 мм, установка настенная -наличие, число секций не более 1, монтажный профиль 19"</t>
  </si>
  <si>
    <t>Площадь зоны: не менее 70,5 кв.м.</t>
  </si>
  <si>
    <t>Промышленная швейная машина челночного стежка с полным пакетом автоматики со столом</t>
  </si>
  <si>
    <t>Одноигольная швейная машина челночного стежка с прямым приводом, с автоматическими функциями обрезки нити, закрепки, подъема лапки.
В комплекте специализированный стол для швейной машины:
длина - не более 105 см
ширина - не менее 55 см</t>
  </si>
  <si>
    <t>Стачивающе-обметочная оверлок   промышленная швейная машина со столом</t>
  </si>
  <si>
    <t>2х игольная 5ти ниточная  стачивающе-обметочная машина со встроеннным серовододвигателем и блоком управления  с функцией автоматического позиционирования иглы для средних и тяжеллых материалов с подсветкой поля шитья автоматическая смазка скорость шитья до 6000ст/ми   в комплекте  стол 105х55см</t>
  </si>
  <si>
    <t>шт  (на 2 раб. места)</t>
  </si>
  <si>
    <t>Гладильная доска с отсосом и электрическим подогревом</t>
  </si>
  <si>
    <t>Многофункциональная гладильная доска Размер гладильной поверхности, мм : 1200х450  Регулировка устойчивого положения Нагрев гладильной платформы Режим всасывания и выдувания воздуха Режим всасывания и выдувания воздуха Чехол гладильной платформы - 100% хлопок, поролон 6 мм, уплотнитель Мощность: 350Вт Напряжение: 220В Вес, кг : 15,4  размер не менее 113х38</t>
  </si>
  <si>
    <t xml:space="preserve">Стол раскройный </t>
  </si>
  <si>
    <t xml:space="preserve">Столешница ЛДСП серого цвета не менее 16мм, кромка противовандальная
Металлокаркас сварной, из секций, порошковая покраска , профиль 20х20мм;
Нижняя полка ЛДСП 16 мм, 300 мм от пола, кромка 0,4 мм;
Высота не более 800 мм, длина не более 1200мм, ширина не более  600 </t>
  </si>
  <si>
    <t>Промышленный  стул для швей поворотный  на твердой опоре</t>
  </si>
  <si>
    <t>шт  (к п.1 и п.2)</t>
  </si>
  <si>
    <t>Площадь зоны: не менее 6 кв.м.</t>
  </si>
  <si>
    <t xml:space="preserve">Не более 1200х600 см  с выкатной тумбой изготовлен из ЛДСП  толщиной не менее 16мм  с торцевой ударопрочной кромкой (рабочая зона) </t>
  </si>
  <si>
    <t>Процессор частотой не менее 2,4 ГГц, количество ядер процессора не менее 4, оперативная память не менее 16 Гб, DDR4 частотой не менее 2666 МГц, жесткий диск SSD не менее 512 Гб с поддержкой М.2, операционная система, офисный пакет,  монитор: диагональ экрана не менее 15,6″, разрешение экрана не менее 1920х1080, мышь</t>
  </si>
  <si>
    <t>Одноигольная швейная машина челночного стежка с прямым приводом, с автоматическими функциями обрезки нити, закрепки, подъема лапки.
В комплекте 
специализированный стол для швейной машины:
длина - не более 105 см
ширина - не менее 55 см</t>
  </si>
  <si>
    <t>Сетевой удлинитель</t>
  </si>
  <si>
    <r>
      <t xml:space="preserve">Инфраструктурный лист для оснащения образовательного кластера среднего профессионального образования  в отрасли
</t>
    </r>
    <r>
      <rPr>
        <i/>
        <sz val="16"/>
        <color theme="1"/>
        <rFont val="Times New Roman"/>
        <family val="1"/>
        <charset val="204"/>
      </rPr>
      <t>Искусство и креативная индустрия</t>
    </r>
    <r>
      <rPr>
        <sz val="11"/>
        <color theme="1"/>
        <rFont val="Calibri"/>
        <family val="2"/>
        <charset val="204"/>
      </rPr>
      <t xml:space="preserve">
</t>
    </r>
    <r>
      <rPr>
        <i/>
        <sz val="16"/>
        <color theme="1"/>
        <rFont val="Times New Roman"/>
        <family val="1"/>
        <charset val="204"/>
      </rPr>
      <t xml:space="preserve">Ленинградской области </t>
    </r>
    <r>
      <rPr>
        <sz val="16"/>
        <color theme="1"/>
        <rFont val="Times New Roman"/>
        <family val="1"/>
        <charset val="204"/>
      </rPr>
      <t xml:space="preserve"> </t>
    </r>
  </si>
  <si>
    <r>
      <t xml:space="preserve">Основная информация </t>
    </r>
    <r>
      <rPr>
        <b/>
        <sz val="12"/>
        <color rgb="FF000000"/>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</si>
  <si>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Ленинградская область</t>
    </r>
  </si>
  <si>
    <r>
      <t xml:space="preserve">Ядро кластера: </t>
    </r>
    <r>
      <rPr>
        <i/>
        <sz val="11"/>
        <color theme="1"/>
        <rFont val="Times New Roman"/>
        <family val="1"/>
        <charset val="204"/>
      </rPr>
      <t>Автономное образовательной учреждение высшего образования Ленинградской области "Государственный институт экономики, финансов, права и технологий"</t>
    </r>
  </si>
  <si>
    <r>
      <t xml:space="preserve">Адрес ядра кластера: </t>
    </r>
    <r>
      <rPr>
        <i/>
        <sz val="11"/>
        <rFont val="Times New Roman"/>
        <family val="1"/>
        <charset val="204"/>
      </rPr>
      <t>188300, Россия, Ленинградская область, г. Гатчина, ул. Рощинская, д. 5</t>
    </r>
  </si>
  <si>
    <r>
      <t xml:space="preserve">1. Зона под вид работ </t>
    </r>
    <r>
      <rPr>
        <u/>
        <sz val="16"/>
        <color theme="0"/>
        <rFont val="Times New Roman"/>
        <family val="1"/>
        <charset val="204"/>
      </rPr>
      <t xml:space="preserve">Цех женского костюма </t>
    </r>
    <r>
      <rPr>
        <sz val="16"/>
        <color theme="0"/>
        <rFont val="Times New Roman"/>
        <family val="1"/>
        <charset val="204"/>
      </rPr>
      <t xml:space="preserve"> (30 рабочих мест)</t>
    </r>
  </si>
  <si>
    <t>Площадь зоны: не менее __60__ кв.м.</t>
  </si>
  <si>
    <r>
      <t xml:space="preserve">Освещение: Допустимо верхнее искусственное освещение ( не менее </t>
    </r>
    <r>
      <rPr>
        <u/>
        <sz val="11"/>
        <rFont val="Times New Roman"/>
        <family val="1"/>
        <charset val="204"/>
      </rPr>
      <t>500</t>
    </r>
    <r>
      <rPr>
        <sz val="11"/>
        <rFont val="Times New Roman"/>
        <family val="1"/>
        <charset val="204"/>
      </rPr>
      <t xml:space="preserve"> люкс)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</si>
  <si>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</si>
  <si>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</si>
  <si>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</si>
  <si>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керамогранит  - 60 м2 на всю зону</t>
  </si>
  <si>
    <t>Подведение/ отведение ГХВС (при необходимости) : требуется</t>
  </si>
  <si>
    <t>Подведение сжатого воздуха (при необходимости): не требуется</t>
  </si>
  <si>
    <t>№ п/п</t>
  </si>
  <si>
    <t>Наименование</t>
  </si>
  <si>
    <t>Кол-во</t>
  </si>
  <si>
    <t>Ед.измерения</t>
  </si>
  <si>
    <t>Зеркало передвижное</t>
  </si>
  <si>
    <t>Зеркало передвижное на колесиках (размер ВхШ не менее 1920х1400 мм)</t>
  </si>
  <si>
    <t>Зеркало настенное</t>
  </si>
  <si>
    <t>Зеркало настенное (размер ВхШ не менее 1800х1400 мм)</t>
  </si>
  <si>
    <t>Зеркало настенное ( размерВхШ не менее 1800х900 мм)</t>
  </si>
  <si>
    <t>Закрытая зона хранения</t>
  </si>
  <si>
    <t>Система хранения закрытая, материал ЛДСП (размер ШхГхВ не менее 1000х500х2400 мм),  цвет серый</t>
  </si>
  <si>
    <t>Диван для примерочной, для раскладки костюма в полную длину</t>
  </si>
  <si>
    <t xml:space="preserve">Цвет серый, Материал обивки: Экокожа, Наполнитель: Пенополиуретан
Материал ножек: Металлические. (Размеры ШхГхВ не менее 1400х700х740)
</t>
  </si>
  <si>
    <t>Вешалка с перекладиной для лёгкой одежды</t>
  </si>
  <si>
    <t>Вешалка c перекладиной широкой сферы применения; подходит для блуз, легкого платья, футболок, рубашек; большие удобные нижние крючки для крепления петель юбок и брюк; прочная монолитная конструкция.
Размеры не менее ДхШ (см) 42х1 , Цвет черный , Количество в коробе (шт) 130</t>
  </si>
  <si>
    <t>РБ</t>
  </si>
  <si>
    <t>Кронштейн для одежды на колёсиках</t>
  </si>
  <si>
    <t>Вешало регулируемое (раздвижное)  на колесиках , цвет хром, ширина не менее 1400 мм</t>
  </si>
  <si>
    <t>Прямоугольный гладильный стол  с вакуумом и нагревом рабочей поверхности, каминной вытяжкой и двумя подушками</t>
  </si>
  <si>
    <t>Прямоугольный стол с двумя подогреваемы ми подушками, каминной вытяжкой. Подушки на повортных кронштейнах (рукавная  575 мм и плечевая ), рабочая поверхность 1250х750 мм
с комплектом насадок</t>
  </si>
  <si>
    <t>Автоматический парогенератор на два рабочих места</t>
  </si>
  <si>
    <t>Автоматический парогенератор на два рабочих места (утюги входят в комплект) имеет встроенную емкость для воды на 9,5 л., и котел из нержавеющей стали.
Это профессиональное оборудование ВТО предназначено для непрерывной работы, является удобным и простым в обслуживании.
с автоматической подкачкой, производит пар за 5 минут, установлен на колесах, нагреватель 6 кВт, трехфазная сетевая вилка и розетка
два электромагнитных клапана с регулировкой подачи пара, два утюга
силиконовые подставки для утюгов, защитные щитки для утюгов, термопредохранитель от перегрева нагревателя, стойки для электропарошлангов, термочехлы для парошлангов, сливной кран.</t>
  </si>
  <si>
    <t>Винтовой компрессор малошумный</t>
  </si>
  <si>
    <t>Производ., л/мин 315, Давление, бар 7.5, Мощность, кВт 2.2, Ресивер, л 200
Тип компрессора Винтовой</t>
  </si>
  <si>
    <t>Портновская колодка   Утюжок стандартный</t>
  </si>
  <si>
    <t>Портновская колодка Утюжок двухсторонний с желобком для молнии. 
Материал: бук. Обладает защитой от деформации, воздействия влаги и высоких температур.  Деревянная часть отполирована и имеет гладкую поверхность. Закруглённые края колодки позволяют качественно и безопасно обрабатывать ткань не оставляя складок, заломов, пятен и лоснящихся следов. Благодаря отличной тёплоёмкости деревянная колодка применяется при необходимости охлаждения обработанных утюгом участков текстиля. Размеры (не менее): Длина – 30  см Ширина – 11  см Высота – 10,5 см.</t>
  </si>
  <si>
    <t>Манекен женский портновский с правой рукой и ногой, с головой</t>
  </si>
  <si>
    <t>Голова манекена позволяет проектировать воротники и капюшоны. Руки подходят для проектирования рукавов, платьев и блузок с открытыми плечами. С помощью ноги можно создавать брюки и шорты прямо на манекене.  
Комплектация (минимальный набор деталей): Торс, Подставка, Фиксатор вращения объемный, Комплект рук, Голова 57 см, Нога, Набор накладок в цвет манекена, Базовые конструкции + тубус, Магнит-трафарет, Чехол-накидка, цвет - черный</t>
  </si>
  <si>
    <t>Манекен портновский женский</t>
  </si>
  <si>
    <t>Размер 44, цвет черный, в комплекте подставка и чехол-накидка
Мягкий манекен из полимерного материала, Обтяжка Хлопок 100%, Назначение: Профессиональный портновский манекен для швейных фабрик, ателье и портных.</t>
  </si>
  <si>
    <t>Междустолья 3600/900 к швейной линии</t>
  </si>
  <si>
    <t xml:space="preserve">Размеры (ДхШ) не менее 3600х900 мм, высота  не менее 800мм, цвет светло-серый, материал ЛДСП
</t>
  </si>
  <si>
    <t>Междустолья 5200/900 к швейной линии</t>
  </si>
  <si>
    <t>Размеры  (ДхШ)  5200х900 мм, высота 800 мм, цвет светло-серый, материал ЛДСП</t>
  </si>
  <si>
    <t>В наличии</t>
  </si>
  <si>
    <t>Автоматизированная машина для изготовления прямых карманов «в рамку», с листочкой, с клапанами и без клапанов, память на 99 шаблонов.</t>
  </si>
  <si>
    <t>Длина стежка, мм  — стандарт 1.0 мм (0.5～1.5 мм)
Толщина иглы — стандарт № 16 (№ 14 - 18); стандарт №100 (№ 100 - 110)
Количество ниток — 4, Количество игл — 2, Максимальная скорость шитья — 3000 , Рамка игловодителя — без отключения иглы (неразделенный игловодитель), Длина стежка закрепки — стандарт 2.0 мм (0.5～3.0 мм), Длина кармана — 18-220 мм, Регулировка боковых ножей — механическая
Карманный автомат имеет механическую регулировку боковых ножей,
оборудован большим многоцветным сенсорным ЖК-дисплеем.
Электронная швейная машна предназначена для выполнения полного цикла операций обработки прямых карманов с клапаном на пиджаках, жакетах и брюках, имеет память на 99 шаблонов, созданные данные можно хранить на запоминающем носителе (компактная карта флеш-памяти).
Этот автомат для шитья карманов оборудован системой прямого привода, производится по технологии полусухая голова, исключая возможность появления масляных пятен на изделии.</t>
  </si>
  <si>
    <t>Тележка швейная</t>
  </si>
  <si>
    <t xml:space="preserve">Подойдет для перевозки и хранения деталей кроя. Имеет 2 ящика.
Размеры (не менее), Длина 600мм ширина 400мм Высота 800мм Колеса 50мм </t>
  </si>
  <si>
    <t>Тележка швейная для складывания в перегиб</t>
  </si>
  <si>
    <t>Тележка для складывания в перегиб, на колесиках</t>
  </si>
  <si>
    <t>Рабочее место учащегося (зона машинных работ) (16 рабочих мест)</t>
  </si>
  <si>
    <t>Площадь зоны: не менее _80___ кв.м.</t>
  </si>
  <si>
    <t xml:space="preserve">Освещение: Допустимо верхнее искусственное освещение ( не менее 500 люкс) </t>
  </si>
  <si>
    <t>Интернет : Подключение к  интернету  не требуется</t>
  </si>
  <si>
    <t xml:space="preserve">Электричество: Подключения к сети  220_ В </t>
  </si>
  <si>
    <t>Контур заземления для электропитания и сети слаботочных подключений : ___ (требуется или не требуется)</t>
  </si>
  <si>
    <t>Покрытие пола: _керамогранит_ (вид покрытия) - _80__ м2 на всю зону</t>
  </si>
  <si>
    <t>Подведение/ отведение ГХВС: требуется</t>
  </si>
  <si>
    <t>Подведение сжатого воздуха: ___не требуется</t>
  </si>
  <si>
    <t>Прямострочная швейная машина</t>
  </si>
  <si>
    <t>Одноигольная швейная машина с прямым приводом и автоматикой для легких и средних материалов, декоративные строчки, встроенный в голову серводвигатель с блоком управления, управление длиной стежка, реверса и высотой подъема лапки посредством шагового мотора
программируемая высота подъема лапки от 1 до 13 мм, автоматическая система смазки, короткий хвостик после обрезки 3,5 мм, LED подсветка, Автоматические функции: обрезка нити, закрепка, подъем лапки, позиционер иглы, с откидной линейкой</t>
  </si>
  <si>
    <t>шт. (на 1 рабочее место)</t>
  </si>
  <si>
    <t>Прямострочная машинка</t>
  </si>
  <si>
    <t xml:space="preserve">Одноигольная прямострочная </t>
  </si>
  <si>
    <t xml:space="preserve">Одноигольная машина челночного стежка с нижним и верхним транспортером (шагающая лапка) для стачивания средних и тяжелых трудно транспортируемых материалов (тентов, чехлов, сумок, дубленок и т.д.). </t>
  </si>
  <si>
    <t xml:space="preserve">Тип материала — средние, тяжелые, Длина стежка, мм — 9
Тип продвижения — нижний и верхний транспортер (шагающая лапка)
Платформа — плоская, Толщина иглы — № 130, Количество ниток — 2, Количество игл — 1, Применяемые иглы — DPx17 (DPx16; 135x17)
Тип челночного устройства — увеличенный, Тип смазки  — автоматическая
Высота подъема прижимной лапки, мм — 5,5
Максимальная высота подъема прижимной лапки, мм — 15
Максимальная скорость шитья — 2000 ст/мин
увеличенный челнок, автоматическая система смазки, увеличенный подъем прижимной лапки
Мощный механизм верхнего и нижнего продвижения позволяет легко продвигать сложные материалы, а также многослойные участки,исключая пропуски стежков,что позволяет выполнять строчки высокого качества.
</t>
  </si>
  <si>
    <t>шт.(на 1 рабочее место)</t>
  </si>
  <si>
    <t xml:space="preserve">Трехниточный оверлок «краёвка» </t>
  </si>
  <si>
    <t>Краеобметочный трехниточный оверлок - «краевка», улучшенная система смазки (полусухая смазка)
Преимущества: Высокая производительность
Применение: Для средних и тяжелых материалов</t>
  </si>
  <si>
    <t>Машина для двусторонней имитации ручного стежка</t>
  </si>
  <si>
    <t>Машина для двусторонней имитации ручного стежка с электронным приводом однониточная Максимальная длина нитки - 900 мм  Длина стежка - 0,5 - 6 мм Скорость шитья - 420-500 ст/мин В комплекте со столом</t>
  </si>
  <si>
    <t xml:space="preserve">Машина потайного стежка для легких и средних материалов с прямым приводом </t>
  </si>
  <si>
    <t>Машина потайного стежка для легких и средних материалов с прямым приводом, прямой привод с регулировкой скорости
тихий ход и экономия электроэнергии</t>
  </si>
  <si>
    <t>Электронная машина цепного стежка для обработки петель с глазком</t>
  </si>
  <si>
    <t>Электронная машина цепного стежка для обработки петель с глазком.
Применяется для работы с костюмной и пальтовой группой материалов, верхней одежды и повседневной одежды.
память машины содержит 9 видов петель
различные варианты закрепок, электронное регулирование всех параметров
свободное программирование и создание новых шаблонов петли
обрезка верхней и нижней нити имеет длинный кончик
мультинож, длина петли с глазком 8 - 42 мм, длина петли без глазка 5 - 42 мм</t>
  </si>
  <si>
    <t>Автоматическая промышленная швейная машина для втачивания рукава</t>
  </si>
  <si>
    <t>Компьютеризированная швейная машина челночного стежка,  может осуществлять втачивание рукава в ручном, полуавтоматическом или автоматическом режиме в зависимости от требований оператора. 
Автоматическая промышленная швейная машина для втачивания рукава оснащена механизмом для передвижения ременной подачи и промежуточным прижимом, действующим альтернативно в верхнем или нижнем направлении. 
Технология сухой головы исключает образование на ткани масляных пятен. Система прямого привода обеспечивает быстрый пуск, высокую точность реагирования на требования оператора и значительную экономию электроэнергии.
Промышленная швейная машина для автоматического втачивания рукава имеет удобную сенсорную ЖК-панель (LSD), 
Кроме того, у швейного автомата существует набор функций, позволяющий еще больше упростить процесс втачивания рукава, может сохранять все вводимые данные в памяти машины и передавать их при помощи съемной флеш-карты.</t>
  </si>
  <si>
    <t>Стул рабочий для швеи</t>
  </si>
  <si>
    <t>Стул швейный из формованной фанеры на пневмопатроне</t>
  </si>
  <si>
    <t>Лаборатоные светильники для швейных машин</t>
  </si>
  <si>
    <t>Энергосберегающий светодиодный светильник : 28 светодиодов, на подставке со встроенным блоком и вилкой. крепится к столу промышленной швейной машины. Частота 50/60 Гц, 220 Вольт, Мощность 2 Ватт</t>
  </si>
  <si>
    <t>Рабочее место учащегося (зона ручных работ) (14 рабочих  мест)</t>
  </si>
  <si>
    <t>Площадь зоны: не менее _15___ кв.м.</t>
  </si>
  <si>
    <t>Контур заземления для электропитания и сети слаботочных подключений : _требуется</t>
  </si>
  <si>
    <t>Покрытие пола: _керамогранит_ (вид покрытия) - _15__ м2 на всю зону</t>
  </si>
  <si>
    <t>Подведение/ отведение ГХВС: не требуется</t>
  </si>
  <si>
    <t>Стол проектный</t>
  </si>
  <si>
    <t>Размер стола, мм 1800х1750, с нижней полкой, цвет светло-серый</t>
  </si>
  <si>
    <t>шт. (на 7 рабочих мест)</t>
  </si>
  <si>
    <t>в наличии</t>
  </si>
  <si>
    <t>Эргономичные табуреты для работы за проектным столом</t>
  </si>
  <si>
    <t>Высота не менее 700 мм, материал сиденья - фанера или пластик, каркас металлический, с круглой подставкой для ног.</t>
  </si>
  <si>
    <t>Рабочее место преподавателя</t>
  </si>
  <si>
    <t>Площадь зоны: не менее __10__ кв.м.</t>
  </si>
  <si>
    <t xml:space="preserve">Освещение: Допустимо верхнее искусственное освещение ( не менее _500_ люкс) </t>
  </si>
  <si>
    <t>Интернет : Подключение к __проводному__ интернету</t>
  </si>
  <si>
    <t>Электричество: Подключения к сети _220__ В (220 и/или 380)</t>
  </si>
  <si>
    <t>Покрытие пола: _керамогранит__ (вид покрытия) - _10__ м2 на всю зону</t>
  </si>
  <si>
    <t>Подведение/ отведение ГХВС: _требуется__</t>
  </si>
  <si>
    <t>Подведение сжатого воздуха: _не требуется</t>
  </si>
  <si>
    <t>Цвет покрытия серый , дуб светлый, Тип стола прямой
Материал ЛДСП, Габариты (не менее) Высота, мм740, Ширина, мм, 1400, Глубина, мм, 600, Толщина столешницы, мм , 18, Толщина кромки, 2 мм
Материал
Материал основания, ЛДСП, Материал столешницы ЛДСП, Материал кромки ПВХ</t>
  </si>
  <si>
    <t>Тумба приставная к столу преподавателя</t>
  </si>
  <si>
    <t>приставная, Цвет покрытия серый , дуб светлый
Размеры (не менее) Высота, мм 722, Ширина, мм 404, Глубина, мм 450
Материал, ЛДСП, Материал кромки, ПВХ, Тип замка: на один ящик, 
Количество выдвижных ящиков (шт) 3, Глубина ящика не менее 330 мм</t>
  </si>
  <si>
    <t>Стул для преподавателя</t>
  </si>
  <si>
    <t>Размеры, мм  (не менее) : Ширина 600,  Высота 940- 1070,  Глубина 600, Материал обивки Кожезаменитель , Цвет корпуса Хром,  Материал ножек Металл</t>
  </si>
  <si>
    <t xml:space="preserve">шт. </t>
  </si>
  <si>
    <t xml:space="preserve">Образовательно-интерактивный комплекс </t>
  </si>
  <si>
    <t>Интерактивная панель с обширными мультимедийными возможностями и поддержкой передовых интерфейсов. Наличие отзывчивого мультитач-сенсора гарантирует проведение ярких и насыщенных занятий с большим числом участников.
Диагональ интерактивной панели – не менее75 дюймов. 
• Кабель питания от электросети
• Кабель HDMI-HDMI
• ИК пульт дистанционного управления (с 2 элементами питания типа ААА)
• Пассивный стилус х2шт.
На специальной подставке</t>
  </si>
  <si>
    <t>Аптечка для оказания первой помощи. В составе изделия медицинского назначения для временной остановки наружного кровотечения и перевязки ран и прочие изделия медицинского назначения.</t>
  </si>
  <si>
    <t>Огнетушитель порошковый ОП-4(3)-АВСЕ-01, срок эксплуатации 18.04.2027</t>
  </si>
  <si>
    <t xml:space="preserve">Кулер </t>
  </si>
  <si>
    <t>Цвет товара белый, Тип кулер, Тип охлаждения электронное, Установка напольный, Установка бутылки верхняя, Нагрев есть, Мощность нагрева 700 Вт,  Мощность охлаждения 70 Вт,Размеры: Глубина 29 см, Ширина 30 см, Высота 85.5 см</t>
  </si>
  <si>
    <t>8. Инновационный раскройный цех ( 15 рабочих мест)</t>
  </si>
  <si>
    <t>54.02.01 Дизайн (по отраслям). Дизайн костюма, Дизайн интерьера
54.02.02 Декоративно-прикладное искусство и народные промыслы (по видам)
29.02.10 Конструирование, моделирование и технология изготовления издедий легкой промышленности</t>
  </si>
  <si>
    <t>Площадь зоны: не менее _100 кв.м.</t>
  </si>
  <si>
    <t xml:space="preserve">Освещение: Допустимо верхнее искусственное освещение ( не менее _500__ люкс) </t>
  </si>
  <si>
    <t>Покрытие пола: керамогранит  - _100__ м2 на всю зону</t>
  </si>
  <si>
    <t>Кронштейн для  одежды на колёсиках</t>
  </si>
  <si>
    <t>Вешало регулируемое, хром</t>
  </si>
  <si>
    <t>мебель</t>
  </si>
  <si>
    <t>Cтеллаж для кроя</t>
  </si>
  <si>
    <t>Cтеллаж для кроя, 4 полки, размер, мм (не менее): 1500Х500Х1800</t>
  </si>
  <si>
    <t>Комод ЛДСП 600</t>
  </si>
  <si>
    <t>Цвет светло-серый, Двухдверный комод с 3 ящиками, без ручек, размер не менее 119х75х39 см</t>
  </si>
  <si>
    <t>Стеллаж металлический 5 полок 100х50х200 см</t>
  </si>
  <si>
    <t>Стеллаж металл 5 полок 200x100x50 см 100 кг на полку цвет серый
теллаж металлический , выдерживают в общей сложности 500 кг. Максимальная нагрузка на одну полку — 100 кг. Толщина окрашенного профиля из стали — 1,5 мм.
Изделие крепится на винты (крепежная фурнитура в комплекте). Стойки изделия — разборные.</t>
  </si>
  <si>
    <t>Контейнер</t>
  </si>
  <si>
    <t>рамзеры не менее : 30.7x43.3x29.8 см, объем не менее  26 л, материал: полипропилен, цвет прозрачный</t>
  </si>
  <si>
    <t xml:space="preserve">Контейнер </t>
  </si>
  <si>
    <t>Ящик  размером не менее 14,5х27,5х38,9 см , объемом не менее 10л. служит универсальным предметом обихода для организации пространства и наведения порядка в вещах. Он не имеет острых углов, а значит, не является травмоопасным. Не боится влаги и не впитывает запахи, поэтому может использоваться в любых помещениях:</t>
  </si>
  <si>
    <t>Контейнер для хранения</t>
  </si>
  <si>
    <t>Ящик универсальный размер не менее: 55.5x39x29 см, объем не менее  49 л;материал:  пластик, комплект:  с крышкой, цвет прозрачный</t>
  </si>
  <si>
    <t>Кронштейн (модульная система кронштейнов для организации хранения тканей, изделий, лекал)</t>
  </si>
  <si>
    <t>Модульная система хранения (набор стандартных секций)</t>
  </si>
  <si>
    <t>Раковина</t>
  </si>
  <si>
    <t>Секция с раковиной, смесителем, выполненная из лдсп серого цвета, 1200/600/720;верхние 1200/300/900,В состав кухни Денвер 1.6 м входит: Верх (ШхГхВ): ШВ 600 60 х 29.6 х 91.6 см - 2 шт., Низ (ШхГхВ):, ШНМ 600 60 х 44.2 х 84.6 см - 1 шт; ШН3Я 600 60 х 44.2 х 84.6 см - 1 шт.</t>
  </si>
  <si>
    <t xml:space="preserve">Система подготовки воды для паро-генераторов и утюгов с комплектом реагентов </t>
  </si>
  <si>
    <t xml:space="preserve">Система содержит: корпус фильтра , фильтр дисковый , корпус умягчителя , комплект загрузки,  картидж </t>
  </si>
  <si>
    <t>Линейка концевая отрезная автоматическая в комплекте с размоточным устройством для формированиянастила со счетчиком числа слоёв и ручным подъёмом линейки</t>
  </si>
  <si>
    <t>Отрезная автоматическая концевая линейка, с размоточным устройством (без прижимной линейки), дисковым ножом, автоматически передвигающимся по длине линейки
счетчиком слоев ткани, устройством плавной регулировки длины перемещения ножа (можно задавать длину реза), оборудована системой заточки,  максимальная высота настила: 0,3 м</t>
  </si>
  <si>
    <t>Стол проектный к линейке концевой отрезной</t>
  </si>
  <si>
    <t>Размер стола, мм 1600х2150, с нижней полкой, цвет светло-серый</t>
  </si>
  <si>
    <t>Дублирующий пресс предназначен для приклеивания дублерина, клеевого флизелина под действием высокой температуры и давления при производстве одежды. </t>
  </si>
  <si>
    <t>Мощность двигателя, Вт — 40, Мощность нагревателя, Вт — 5200, Температурный режим, °С — 0 - 230, Ширина дублирования, мм — 600, Максимальное давление, кг/см2 — 2,5, Время дублирования, сек — 5 - 45, Максимальное давление приклеивания, мПа — 0,25, Тип зажима — пружина, Ширина лент 60 см.
Принцип работы: В ходе работы пресса проходного типа детали одежды, находящиеся на транспортерной ленте, вместе с клеевой прокладкой проходят через специальную систему плоских верхних и нижних нагревателей, после чего прижимные валы окончательно фиксируют нагретые компоненты. Прижимные валы поддерживают одинаковое давление в разных точках контакта вала с тканью, что способствует высокому качеству дублирования.</t>
  </si>
  <si>
    <t>Стол проектный к дублирующему прессу</t>
  </si>
  <si>
    <t>Машина раскройная передвижная с дисковым ножом для для кроя</t>
  </si>
  <si>
    <t>Передвижная раскройная машина с дисковым ножом и односторонней внутренней заточкой, регулировкой скорости и подсветкой. диаметр ножа - 12 см,максимальная высота раскроя - 4,0 см
регулировка скорости , подсветка</t>
  </si>
  <si>
    <t>Ручной портативный термонож для нарезания синтетических лент и строп горячей проволокой</t>
  </si>
  <si>
    <t>Портативный термонож для нарезания горячей проволокой ленты и стропы из синтетических материалов, Не допускается резать материалы, выделяющие токсичные испарения (например ПВХ),Технические характеристики: Максимальная температура нагрева лезвия - 500 градусов
Температура нагрева до максимальной температуры - 5 секунд, Высота резки - 30 мм
Мощность - 70 ватт, Напряжение - 220 вольт, Габариты - 23 х 5 х 4,5 см</t>
  </si>
  <si>
    <t>Машина раскройная передвижная</t>
  </si>
  <si>
    <t>Передвижная раскройная машина с дисковым ножом и односторонней внутренней заточкой
диаметр ножа - 5 см, максимальная высота раскроя - 1,8 см</t>
  </si>
  <si>
    <t>Машина раскройная передвижная с вертикальным ножом</t>
  </si>
  <si>
    <t>Передвижная раскройная машина с вертикальным ножом (сабельная) , оснащена механизированным заточным устройством и системой смазки. максимальная высота раскроя 110 мм, мощность 550 Вт</t>
  </si>
  <si>
    <t>Площадь зоны: не менее 10 кв.м.</t>
  </si>
  <si>
    <t>Интернет : Подключение к проводному и беспроводному интернету</t>
  </si>
  <si>
    <t>Покрытие пола: керамогранит  - _10__ м2 на всю зону</t>
  </si>
  <si>
    <t>Подведение/ отведение ГХВС (при необходимости) : не требуется</t>
  </si>
  <si>
    <t xml:space="preserve">Стол круглый </t>
  </si>
  <si>
    <t>Размер (ШхВхГ) 80х75х80 см, Максимальная нагрузка 50 кг, Толщина столешницы 18 мм, Цвет столешницы белый, Цвет основания натуральный
Материал столешницы МДФ, Материал основания массив бука</t>
  </si>
  <si>
    <t>Размер (ШхВхГ): 46х81х52 см, Материал сидушки: полипропилен, Материал ножек: массив бука, металл</t>
  </si>
  <si>
    <t>Размеры, мм, не менее: (ШхВхГ): 1200х860х500, материал ЛДСП, цвет светло-серый</t>
  </si>
  <si>
    <t>9. Цех лёгкой женской одежды (42 рабочих места)</t>
  </si>
  <si>
    <t>Площадь зоны: не менее _15 кв.м.</t>
  </si>
  <si>
    <t>Покрытие пола: керамогранит  - _15__ м2 на всю зону</t>
  </si>
  <si>
    <t>Манекен женский портновский с правой рукой и ногой</t>
  </si>
  <si>
    <t>Голова манекена позволяет проектировать воротники и капюшоны. Руки подходят для проектирования рукавов, платьев и блузок с открытыми плечами. С помощью ноги можно создавать брюки и шорты прямо на манекене. Комплектация: Торс, Подставка, Фиксатор вращения объемный
Комплект рук, Голова 57 см, Нога, Набор накладок в цвет манекена, Базовые конструкции + тубус, Магнит-трафарет, Чехол-накидка</t>
  </si>
  <si>
    <t>Манекен мужской портновский</t>
  </si>
  <si>
    <t>Профессиональный манекен для создания мужской одежды плечевой и поясной группы. Анатомичный торс повторяет особенности рельефа мужской фигуры: присутствуют ключицы и лопатки, реалистичная форма груди и ягодиц, паха, естественная осанка. Начало ног также построено с учетом типовых фигур, дуга шагового шва соответствует размеру.  Конструктивная базовая сетка, нанесенная на чехол манекена, помогает проводить примерки и макетировать. Линейка состоит из 10 размеров. размер 48</t>
  </si>
  <si>
    <t>Профессиональный манекен для создания мужской одежды плечевой и поясной группы. Анатомичный торс повторяет особенности рельефа мужской фигуры: присутствуют ключицы и лопатки, реалистичная форма груди и ягодиц, паха, естественная осанка. Начало ног также построено с учетом типовых фигур, дуга шагового шва соответствует размеру.  Конструктивная базовая сетка, нанесенная на чехол манекена, помогает проводить примерки и макетировать. Линейка состоит из 10 размеров. размер 50</t>
  </si>
  <si>
    <t>Стойка-звезда металлическая</t>
  </si>
  <si>
    <t>Стойка для манекена, основание - звезда 5 лучей для большей устойчивости</t>
  </si>
  <si>
    <t>Манекен портновский</t>
  </si>
  <si>
    <t>Мягкий манекен из полимерного материала, Обтяжка Хлопок 100%
Назначение: Профессиональный портновский манекен для швейных фабрик, ателье и портных. Комплект: размер 46, цвет черный, в комплекте подставка  и чехол-накидка</t>
  </si>
  <si>
    <t>Мягкий манекен из полимерного материала, Обтяжка Хлопок 100%
Назначение: Профессиональный портновский манекен для швейных фабрик, ателье и портных. Комплект: размер 48, цвет черный, в комплекте подставка  и чехол-накидка</t>
  </si>
  <si>
    <t>Мягкий манекен из полимерного материала, Обтяжка Хлопок 100%
Назначение: Профессиональный портновский манекен для швейных фабрик, ателье и портных. Комплект: размер 50, цвет черный, в комплекте подставка  и чехол-накидка</t>
  </si>
  <si>
    <t>Мягкий манекен из полимерного материала, Обтяжка Хлопок 100%
Назначение: Профессиональный портновский манекен для швейных фабрик, ателье и портных. Комплект: размер 52, цвет черный, в комплекте подставка  и чехол-накидка</t>
  </si>
  <si>
    <t>Мягкий манекен из полимерного материала, Обтяжка Хлопок 100%
Назначение: Профессиональный портновский манекен для швейных фабрик, ателье и портных. Комплект: размер 54, цвет черный, в комплекте подставка  и чехол-накидка</t>
  </si>
  <si>
    <t>Манекен масштабный 1:4</t>
  </si>
  <si>
    <t xml:space="preserve">Манекен с подкладками на ногах, уменьшенная версия стандартного человеческого тела, размером 1:4, выполнен из деревянного фундамента и материала, который может вживляться в иглу много раз, прочного и регулируемого уровня. </t>
  </si>
  <si>
    <t>Манекен портновский для проектирвоания поясных изделий, в т.ч. Брюк, на стойке, поворотный</t>
  </si>
  <si>
    <t>Вешало регулируемое на колесиках , хром</t>
  </si>
  <si>
    <t>применение в любом технологическом процессе пошива швейных изделий
подойдет для перевозки и хранения деталей кроя
Простая , надежная и функциональная 
Длина 600мм ширина 400мм Высота 800мм Колеса 50мм , 2 ящика</t>
  </si>
  <si>
    <t>Тележка для складывания в перегиб</t>
  </si>
  <si>
    <t>Cтеллаж для кроя, 4 полки, размер не менее 1500Х500Х1800</t>
  </si>
  <si>
    <t>Элемент междустолья 1250х600 мм с доп.полкой к швейной линии легкого женского костюма</t>
  </si>
  <si>
    <t>Длина 1250мм Ширина 600мм Высота 800мм (регулируемая на неровность пола ), Материал: ЛДСП 16мм , Кромка 2 мм ударостойкая , Профиль сталь 20х20мм, Порошковая покраска</t>
  </si>
  <si>
    <t>Швейный стол (парта) к швейной линии легкого женского костюма</t>
  </si>
  <si>
    <t>Стол, размеры (не менее), мм: 1200Х600Х800 (Полка, ширина (не более), мм:  200 ,  от верхней крышки 150мм) Столешница ЛДСП серого цвета 16мм, кромка ПВХ 2 мм (серая или белая);
Металлокаркас сварной, из секций, порошковая покраска (серый), профиль 20х20мм; Нижняя полка ЛДСП  (16 мм, 200мм ширина и 150мм от верхней крышки) 0,4 мм; Высота 800 мм</t>
  </si>
  <si>
    <t>Элемент междустолья 1250х600 мм с доп.полкой к швейной линии для работы с трикотажем</t>
  </si>
  <si>
    <t>Длина 1250мм Ширина 600мм Высота 800мм (регулируемая на неровность пола ), Материал: ЛДСП 16мм , Кромка 2 мм ударостойкая , Профиль сталь 20х20мм, Порошковая покраска RAL 7035</t>
  </si>
  <si>
    <t>Бытовая швейная машина</t>
  </si>
  <si>
    <t>Особенности модели: - большой выбор строчек., - тихий и плавный ход, - современный дизайн, - удобство в работе, - расширенный комплект лапок.</t>
  </si>
  <si>
    <t>Консольный гладильный стол с вакуумом, нагревом поверхности и двумя подушками</t>
  </si>
  <si>
    <t>консольный стол с поддувом, с камином, с освещением, с подвесом утюга, с 2мя подогреваемыми рукавами (575 мм + широкий), размер рабочей поверхности: 1210 х 370 (250) мм</t>
  </si>
  <si>
    <t>Прямоугольный гладильный стол .
Преимущества:Функция вакуума, поддува и нагрева рабочей поверхности
Оснащен 2 подогреваемыми рукавами (575 мм+широкий) и подвесом утюга
Имеет каминную вытяжку, а также освещение</t>
  </si>
  <si>
    <t>Пресс электропаровой
с генератором и вакуумнасосом</t>
  </si>
  <si>
    <t>Пневматический полуавтоматический гладильный пресс среднего размера с вакуумом и бойлером.
Подача пара и вакуума с верхней и нижней плиты . Машина используется для глажки одежды
* В комплекте паровой утюг.
* размер рабочей подушки ( 345x250x1130 мм)</t>
  </si>
  <si>
    <t>Пароманекен</t>
  </si>
  <si>
    <t xml:space="preserve">Пароманекен для курток, пиджаков, пальто с передним и боковым прижимными устройствами, регулировкой размера плеч, проувкой паром и горячим воздухом, встроенными нагревателем, вентилятором  и парогенератором. Мощность 15 кВт </t>
  </si>
  <si>
    <t>Применение в любом технологическом процессе пошива швейных изделий
подойдет для перевозки и хранения деталей кроя
Простая , надежная и функциональная 
Длина 600мм ширина 400мм Высота 800мм Колеса 50мм , 2 ящика</t>
  </si>
  <si>
    <t>Вешалка с перекладиной для лёгкой одежды.</t>
  </si>
  <si>
    <t>Размеры д/ш (см) 42/1,0 , Цвет черный , Количествов коробе (шт) 130 
Размеры коробад/ш/в (см) 58/33/34 , Вешалка c перекладиной широкой сферы применения; для блуз, легкого платья, футболок, рубашек; Большие удобные нижние крючки для крепления петель юбок и брюк; прочная монолитная конструкция.</t>
  </si>
  <si>
    <t>Система блэкаут для обеспечания работы высокоточном на швейном оборудовании с экранами для управления</t>
  </si>
  <si>
    <t>Аккумуляторная рулонная штора 12V. Тихая, надежная и автономная рулонная штора отлично подойдет для дома, квартиры и офиса. ШхВ по ткани 2 м.х2 м (габаритная ширина изделия 2033 мм). Ткань Альфа Блэкаут/ Серая/, с подкладом из полиэстра полностью блокирует свет. Высота рулонной шторы до 2 м и может регулироваться. Пульт ДУ в комплекте. Карниз оборудован самым современным мотором марки Novo со встроенным акб, который не требует подключения к сети 220В. Современная Li-Ion батарея, обеспечивает 4-6 месяцев работы на одном заряде. Дополнительно можно приобрести Wi-Fi модуль Novo (арт. 90840888), который подключается к домашней сети и позволяет управлять карнизом с помощью мобильного приложения (Smart Life) и голосовым помощником Алиса. Рулонная штора легко устанавливается и настраивается с помощью инструкции, которая идет в комплекте. Вы можете установить карниз, как на стену, так и на потолок, крепеж карниза универсальный. Ширина по кронштейнам на 4 см больше размера ткани.</t>
  </si>
  <si>
    <t>Рабочее место учащегося (зона машинных работ по легкой одежде) (21 рабочее место)</t>
  </si>
  <si>
    <t>Площадь зоны: не менее __40__ кв.м.</t>
  </si>
  <si>
    <t>Интернет : Подключение  к интернету не требуется</t>
  </si>
  <si>
    <t>Покрытие пола: керамогранит  - _40__ м2 на всю зону</t>
  </si>
  <si>
    <t>Подведение/ отведение ГХВС (при необходимости) :  требуется</t>
  </si>
  <si>
    <t>Прямострочная швейная машина с откидной линейкой</t>
  </si>
  <si>
    <t>Одноигольная швейная машина с прямым приводом и автоматикой для легких и средних материалов, декоративные строчки, встроенный в голову серводвигатель с блоком управления, управление длиной стежка, реверса и высотой подъема лапки посредством шагового мотора, программируемая высота подъема лапки от 1 до 13 мм, автоматическая система смазки
короткий хвостик после обрезки 3,5 мм, LED подсветка
Автоматические функции: обрезка нити, закрепка, подъем лапки, позиционер иглы</t>
  </si>
  <si>
    <t>шт.( на 1 рабочее место)</t>
  </si>
  <si>
    <t>Прямострочная швейная машина с окантователем</t>
  </si>
  <si>
    <t>Одноигольная швейная машина с прямым приводом и автоматикой для легких и средних материалов, декоративные строчки, встроенный в голову серводвигатель с блоком управления
управление длиной стежка, реверса и высотой подъема лапки посредством шагового мотора
программируемая высота подъема лапки от 1 до 13 мм, автоматическая система смазки
короткий хвостик после обрезки 3,5 мм, LED подсветка, Автоматические функции: обрезка нити, закрепка, подъем лапки, позиционер иглы</t>
  </si>
  <si>
    <t>Прямострочная швейная машина  с электронным заданием стежка</t>
  </si>
  <si>
    <t>Одноигольная машина челночного стежка с нижним транспортером. Полностью цифровая модификация. Для стачивания средних материалов
Прямой привод, Автоматическая обрезка нити, Автоматическая закрепка
Автоматический подъем лапки, Позиционирование иглы, Вставка для крепления приспособлений, Вертикальное и горизонтальное перемещение зубчатой рейки осуществляется с помощю электроники, 
Устройство активного натяжение нити, Устройство активного давления прижимной лапки, Устройство прижима игольной нити, Цифровой пульт управления, Тип полусухой головы</t>
  </si>
  <si>
    <t>Универсальная одноигольная машина челночного стежка для легких и средних материалов, с нижним и верхним (внешняя шагающая лапка) регулируемым транспортом  для шитья с присбариванием.</t>
  </si>
  <si>
    <t>Универсальная одноигольная машина челночного стежка для легких и средних материалов, с нижним и верхним (внешняя шагающая лапка) регулируемым транспортом. 
Может быть использована для шитья с присбариванием.</t>
  </si>
  <si>
    <t>Пятиниточный оверлок  предназначен для легких и средних материалов. Конструкцией этой стасивающ-обметочной средней машины предусмотрена полусухая голова, автоматическая смазка и 2 ряда зубьев</t>
  </si>
  <si>
    <t>Расстояние между иглами 3,2 мм, Ширина обметки 4 мм, Максимальная длина стежка 4 мм, Подъем лапки 7 мм, Скорость шитья 7000 ст/мин
 Конструкцией этой стасивающ-обметочной средней машины предусмотрена полусухая голова, автоматическая смазка и 2 ряда зубьев</t>
  </si>
  <si>
    <t>Трехниточный оверлок</t>
  </si>
  <si>
    <t>Трехниточный оверлок, полусухая голова, для легких и средних материалов</t>
  </si>
  <si>
    <t>Двухигольная машина цепного стежка швы в замок</t>
  </si>
  <si>
    <t>двухигольная машина цепного стежка, для легких и средних материалов, прямой привод, П-образная платформа, задний зубчатый полиуретановый пулер, расстояние между иглами 4,8 мм</t>
  </si>
  <si>
    <t>Машина подшивочная потайного стежка для легких и средних материалов с прямым приводом
прямой привод с регулировкой скорости
тихий ход и экономия электроэнергии</t>
  </si>
  <si>
    <t>Тип материала  — легкие, средние, Длина стежка, мм  — 3 - 8, Толщина иглы — № 75 - 90, Применяемые иглы — LWx6T (29BL, 2140 TP)
Количество игл — 1, Максимальная скорость шитья — 2500 об/мин
Характеристики двигателя — Прямой привод</t>
  </si>
  <si>
    <t>Полуавтомат пуговичный с прямым приводом для пришивания пуговиц на 2 (4) прокола.</t>
  </si>
  <si>
    <t xml:space="preserve">Высота подъема прижимной лапки, мм — 9, Устройство автоматической обрезки нити  — есть, Максимальная скорость шитья — 1500 ст/мин
Характеристики двигателя — Прямой привод, Диаметр пуговицы, мм — 10 - 28, Тип пуговицы — плоская пуговица с 2-мя отверстиями, плоская пуговица с 4-мя отверстиями, Способы пришивания:  П- образное, Х- образное, --  образное, </t>
  </si>
  <si>
    <t>Петельный полуавтомат челночного стежка с электронным управлением, для различных видов материала</t>
  </si>
  <si>
    <t>Тип стежка — челночный, Тип материала  — легкие, средние, тяжелые
Количество игл — 1, Высота подъема прижимной лапки, мм — 17
Автоматика — есть, Устройство автоматической обрезки нити  — есть
Автоматический подъем прижимной лапки  — есть, Максимальная скорость шитья — 4200 ст/мин, Длина петли, мм — 6,4 - 41, Ширина петли, мм — 2.5 - 5.0, встроенный светодиодный светильник, обрезка нитей, электромагнит подъема лапки, 30 видов стандартных петель (включая имитацию глазковой петли и закрепки), возможность программирования петель, мультинож, возможность прокладывания каркасной строчки
панель с ЖК дисплеем и USB портом</t>
  </si>
  <si>
    <t>Швейная машина закрепочная</t>
  </si>
  <si>
    <t>закрепочный полуавтомат  для средних материалов с электронным управлением, IP-панель, в комплекте с приспособлением для перенастройки данной машины на пуговичную. обрезка нити, нитеотводчик , в памяти полуавтомата 100 видов стандартных закрепок, возможность программирования закрепок, количество стежков: 14 - 42</t>
  </si>
  <si>
    <t>Рабочее место учащегося (зона машинных работ по трикотажу) (12 рабочих мест)</t>
  </si>
  <si>
    <t>Одноигольная швейная машина с прямым приводом и автоматикой для легких и средних материалов, Платформа — плоская, Применяемые иглы — DСх27, Количество ниток — 4, Количество игл — 2, Тип смазки  — полусухая, Высота подъема прижимной лапки, мм — 7
Максимальная скорость шитья — 7000 ст/мин, Ширина обметки, мм — 4,0, Стандартное межигольное расстояние, мм — 2.0</t>
  </si>
  <si>
    <t>Трехигольная плоскошовная машина с цилиндрической платформой с верхним и нижним застилом и прямым приводом
для низа</t>
  </si>
  <si>
    <t>Тип материала  — легкие, средние Длина стежка, мм  — 4,5 Платформа — цилиндрическая
Толщина иглы — № 75 - 90 Применяемые иглы — UYx128GAS
Количество ниток — 5 Количество игл — 3 Высота подъема прижимной лапки, мм — 7
Позиционирование иглы — есть Максимальная скорость шитья — 5000 ст/мин
Характеристики двигателя — Прямой привод Стандартное межигольное расстояние, мм — 5,6
встроенный серводвигатель с позиционером, плавная регулировка скорости, цилиндрическая платформа</t>
  </si>
  <si>
    <t>Трехигольная плоскошовная машина с верхним и нижним застилом, прямым приводом и приспособлением для окантовки 
с окантователем
лямки, бейки</t>
  </si>
  <si>
    <t>Длина стежка, мм  — до 4,4 , Платформа — плоская,
Толщина иглы — № 75 - 90, Применяемые иглы — UYx128GAS
Количество ниток — 5, Количество игл — 3, Высота подъема прижимной лапки, мм — 7
Позиционирование иглы — есть, Максимальная скорость шитья — 5500 ст/мин
Характеристики двигателя — Прямой привод, Стандартное межигольное расстояние, мм — 5,6 (7/32), встроенный серводвигатель, позиционер, плавная регулировка скорости</t>
  </si>
  <si>
    <t>12-тиигольная машина двухниточного цепного стежка с прямым приводом поясная с устрой-ством для подачи резинки</t>
  </si>
  <si>
    <t xml:space="preserve"> поясная 12-игольная машина двухниточного цепного стежка с прямым приводом
расстояние между крайними иглами: 70,4 мм
Тип материала  — средние, Длина стежка, мм  — 1,7 - 4, Толщина иглы — № 90 - 100
Применяемые иглы — UOх113, Количество игл — 4, Высота подъема прижимной лапки, мм — 8
Максимальная скорость шитья — 3500 ст/мин, Характеристики двигателя — прямой привод
Стандартное межигольное расстояние, мм — 6,4  Снятием игл можно обеспечить любую конфигурацию шва, в т. ч. 4-хигольную</t>
  </si>
  <si>
    <t>Промышленный оверлок  4-хниточный с автоматикой</t>
  </si>
  <si>
    <t>Швейная машина для средних и средне-тяжелых  тканей, c полусухой головкой, поставляется с механизмом нитепритягивателя игольной нити так же, как и с механизмом нитепритягивателя нити петлителя для того, чтобы предоставить более лучшую гибкость в работе с материалами от легковесных до тяжеловесных с применением более низкого натяжения.
Для улучшения возможностей шитья и предотвращения деформаций в процессе прокладывания строчки, машина по умолчанию оборудована охладителем игольной нити и охладителем иглы.
с автоматикой</t>
  </si>
  <si>
    <t>Швейная машина для средних и средне-тяжелых  тканей. Полусухая смазка</t>
  </si>
  <si>
    <t>Швейная машина c полусухой головкой, поставляется с механизмом нитепритягивателя игольной нити так же, как и с механизмом нитепритягивателя нити петлителя для того, чтобы предоставить более лучшую гибкость в работе с материалами от легковесных до тяжеловесных с применением более низкого натяжения.
Для улучшения возможностей шитья и предотвращения деформаций в процессе прокладывания строчки, машина по умолчанию оборудована охладителем игольной нити и охладителем иглы.
Особенности модели: Дифференциал нижнего продвижения  сборка - 1:2 - 1:4,  растяжка - 1:0.7 - 1:0.6, Есть оснастка для притачивания ленты</t>
  </si>
  <si>
    <t>Оверлок с цилиндрической платформой, верхним транспортером и прямым приводом
для втачивания воротника футболки</t>
  </si>
  <si>
    <t>Тип материала  — легкие, средние, Длина стежка, мм  — 3,8, Диапазон дифференциального продвижения — 0,8 - 1,8, Платформа — цилиндрическая, Толщина иглы — № 90, Применяемые иглы — DCx27, Количество ниток — 4, Количество игл — 2, Высота подъема прижимной лапки, мм — 5,5, Максимальная скорость шитья — 5500 ст/мин, Характеристики двигателя — Прямой привод, Ширина обметки, мм — 4 + 2, Стандартное межигольное расстояние, мм — 2
автоматизированное рабочее место для притачивания воротников «в кольцо»
встроенный серводвигатель, плавная регулировка скорости, автоматическая пневмообрезка цепочек ниток, пневматический отсос остатков цепочек ниток и обрези, комплект пневматических растягивающих роликов</t>
  </si>
  <si>
    <t>Машина для нарезания трикотажной бейки одним ножом</t>
  </si>
  <si>
    <t>Машина для нарезания трикотажной бейки одним ножом. Применяется для производства ленты или бейки в условиях небольшого производства.
Машина устанавливается на обычном промышленном столе и приводится в движение стандартным промышленным мотором.</t>
  </si>
  <si>
    <t>Стул рабочий для швеи на газ патроне</t>
  </si>
  <si>
    <t>Рабочее место учащегося (зона ручных работ) (9 рабочих мест)</t>
  </si>
  <si>
    <t xml:space="preserve">Парты </t>
  </si>
  <si>
    <t>Количество мест 2, Ростовая группа 3-7, Материал каркаса металл, Цвет каркаса серый, Профиль каркаса прямоугольный, Материал столешницы ЛДСП, Цвет столешницы серый, Толщина столешницы, мм 16, Материал кромки ПВХ, Регулировка по высоте Да
Максимальная высота, мм 820, Минимальная высота, мм 580
Регулировка наклона столешницы Нет, Закругленные углы столешницы Нет, Крючок для портфеля Да, Высота, мм 820, Глубина, мм, 500, Ширина, мм 1200</t>
  </si>
  <si>
    <t>Стулья для работы за партой</t>
  </si>
  <si>
    <t xml:space="preserve">каркас металл, цвет каркаса серый, материал фанера, </t>
  </si>
  <si>
    <t>Компьютер преподавателя
(системный блок, монитор, клавиатура, мышь)</t>
  </si>
  <si>
    <t xml:space="preserve">Процессор: 5600G, Частота процессора:3.9 ГГц (4.4 ГГц, в режиме Turbo), Кол-во ядер процессора: 6 ядер, Объем оперативной памяти:16 Гб, Объем жесткого диска: SSD 512 Гб
Видеокарта: встроенная, Сетевой интерфейс: Gigabit Ethernet, Интерфейсы: HDMI, RJ-45, Мощность блока питания:450 Вт
Размер экрана: не менее 23.8 " , Соотношение сторон: 16:9 , Тип матрицы: IPS, Разрешение экрана:1920x1080 пикс., Изогнутый экран: нет, Встроенные колонки: есть, Порты и разъемы: VGA (D-Sub), DisplayPort, HDMI
Тип мыши: USB, оптическая, с колесом прокрутки. Тип клавиатуры: USB, мембранная, полноразмерная (104 клавиши). Раскладка клавиатуры: русская/английская 
</t>
  </si>
  <si>
    <t>стол преподавателя</t>
  </si>
  <si>
    <t>Цвет покрытия серый , дуб светлый, Тип стола прямой
Материал ЛДСП, Габариты Высота, мм740, Ширина, мм, 1400, Глубина, мм, 600, Толщина столешницы, мм , 18, Толщина кромки, 2 мм
Материал основания, ЛДСП, Материал столешницы ЛДСП, Материал кромки ПВХ</t>
  </si>
  <si>
    <t>тумба приставная к столу преподавателя</t>
  </si>
  <si>
    <t>Приставная, Цвет покрытия серый , дуб светлый, Высота, мм 722, Ширина, мм 404, Глубина, мм 450, Материал, ЛДСП, Материал кромки, ПВХ
Тип замка на один ящик, Количество выдвижных ящиков (шт) 3,Глубина ящика 330 мм</t>
  </si>
  <si>
    <t>Стул преподавателя</t>
  </si>
  <si>
    <t>Ширина 600 Высота 940- 1070 Глубина 600 , Материал обивки Кожезаменитель , Цвет корпуса Хром Материал ножек Металл</t>
  </si>
  <si>
    <t xml:space="preserve">Проектор </t>
  </si>
  <si>
    <t xml:space="preserve">• Заявленный срок службы: 30000 ч;• Контрастность: 300000;, • Разрешение матрицы: 1920x1200;
• Формат изображения: 16:10, 4:3, 16:9; • Вес (кг): 4.6
</t>
  </si>
  <si>
    <t xml:space="preserve">экран большой
</t>
  </si>
  <si>
    <t>Крупноформатные моторизованные экраны предназначены, в первую очередь, для больших конференц-залов и развлекательных заведений, где требуется установка, действительно, большого экрана. • Тип установки – настенно-потолочный, настенный, Размеры (не менее):  • Высота рабочей области – 2 м, • Ширина рабочей области – 3 м, • Диагональ (см) – 200 "(508 см), • Соотношение сторон – 16:9, • Опции и комплект – блок управления, с пультом ДУ</t>
  </si>
  <si>
    <t>Образовательно-интерактивный комплекс</t>
  </si>
  <si>
    <t xml:space="preserve">Интерактивная панель Teachtouch 5.5SE2 75 отличается обширными мультимедийными возможностями и поддержкой передовых интерфейсов. Наличие отзывчивого мультитач-сенсора гарантирует проведение ярких и насыщенных занятий с большим числом участников.
Диагональ интерактивной панели – не менее 75 дюймов. Этого достаточно для работы с текстовым и графическим контентом, просмотра видео и организации групповых сеансов связи. Дисплей удобен широкими углами обзора, нравится пользователям благодаря четкому изображению и насыщенным цветам. </t>
  </si>
  <si>
    <r>
      <t xml:space="preserve">Инфраструктурный лист для оснащения образовательного кластера среднего профессионального образования  в отрасли </t>
    </r>
    <r>
      <rPr>
        <i/>
        <sz val="16"/>
        <color theme="1"/>
        <rFont val="Times New Roman"/>
        <family val="1"/>
        <charset val="204"/>
      </rPr>
      <t xml:space="preserve">Искусство и креативная индустрия </t>
    </r>
    <r>
      <rPr>
        <sz val="16"/>
        <color theme="1"/>
        <rFont val="Times New Roman"/>
        <family val="1"/>
        <charset val="204"/>
      </rPr>
      <t xml:space="preserve">  </t>
    </r>
    <r>
      <rPr>
        <i/>
        <sz val="16"/>
        <color theme="1"/>
        <rFont val="Times New Roman"/>
        <family val="1"/>
        <charset val="204"/>
      </rPr>
      <t>Республика Татарстан</t>
    </r>
  </si>
  <si>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</si>
  <si>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color rgb="FFFF0000"/>
        <rFont val="Times New Roman"/>
        <family val="1"/>
        <charset val="204"/>
      </rPr>
      <t>Республика Татарстан</t>
    </r>
  </si>
  <si>
    <t xml:space="preserve">   </t>
  </si>
  <si>
    <t>Адрес ядра кластера: 420021, г. Казань, ул Шигабутдина марджани , дом 26 (ГЛАВНЫЙ КОРПУС)</t>
  </si>
  <si>
    <r>
      <t xml:space="preserve">1. Зона под вид работ </t>
    </r>
    <r>
      <rPr>
        <i/>
        <sz val="16"/>
        <color theme="0"/>
        <rFont val="Times New Roman"/>
        <family val="1"/>
        <charset val="204"/>
      </rPr>
      <t>Зона творческой креативной моды</t>
    </r>
    <r>
      <rPr>
        <sz val="16"/>
        <color theme="0"/>
        <rFont val="Times New Roman"/>
        <family val="1"/>
        <charset val="204"/>
      </rPr>
      <t xml:space="preserve"> (_10  рабочих мест) </t>
    </r>
    <r>
      <rPr>
        <b/>
        <u/>
        <sz val="16"/>
        <color theme="0"/>
        <rFont val="Times New Roman"/>
        <family val="1"/>
        <charset val="204"/>
      </rPr>
      <t>КАБ 211</t>
    </r>
  </si>
  <si>
    <t>29.02.10 Конструирование, моделирование и технология легкой промышленности (по видам),        29.01.17 "Оператор вязально-швейного оборудования"</t>
  </si>
  <si>
    <t>Площадь зоны: не менее 41,6 кв.м.</t>
  </si>
  <si>
    <r>
      <t>Освещение:</t>
    </r>
    <r>
      <rPr>
        <sz val="11"/>
        <color rgb="FFFF0000"/>
        <rFont val="Times New Roman"/>
        <family val="1"/>
        <charset val="204"/>
      </rPr>
      <t xml:space="preserve"> </t>
    </r>
    <r>
      <rPr>
        <sz val="11"/>
        <rFont val="Times New Roman"/>
        <family val="1"/>
        <charset val="204"/>
      </rPr>
      <t>Допустимо верхнее  освещение</t>
    </r>
    <r>
      <rPr>
        <sz val="11"/>
        <color theme="1"/>
        <rFont val="Times New Roman"/>
        <family val="1"/>
        <charset val="204"/>
      </rPr>
      <t xml:space="preserve"> ( не менее 800-1000</t>
    </r>
    <r>
      <rPr>
        <sz val="11"/>
        <color theme="1"/>
        <rFont val="Times New Roman"/>
        <family val="1"/>
        <charset val="204"/>
      </rPr>
      <t xml:space="preserve"> люкс) </t>
    </r>
  </si>
  <si>
    <t xml:space="preserve">Интернет : Подключение к беспроводной  интернету </t>
  </si>
  <si>
    <t xml:space="preserve">Электричество: Подключения к сети 220 В </t>
  </si>
  <si>
    <t xml:space="preserve">Контур заземления для электропитания и сети слаботочных подключений : есть </t>
  </si>
  <si>
    <r>
      <t>Покрытие пола: Линолиум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38,2 м2 на всю зону</t>
    </r>
  </si>
  <si>
    <r>
      <t xml:space="preserve">Подведение/ отведение ГХВС: </t>
    </r>
    <r>
      <rPr>
        <sz val="11"/>
        <color rgb="FFFF0000"/>
        <rFont val="Times New Roman"/>
        <family val="1"/>
        <charset val="204"/>
      </rPr>
      <t xml:space="preserve"> </t>
    </r>
    <r>
      <rPr>
        <sz val="11"/>
        <color theme="1"/>
        <rFont val="Times New Roman"/>
        <family val="1"/>
        <charset val="204"/>
      </rPr>
      <t>не требуется</t>
    </r>
  </si>
  <si>
    <t>Подведение сжатого воздуха:  не требуется</t>
  </si>
  <si>
    <t>Примечание</t>
  </si>
  <si>
    <t xml:space="preserve">Стул офисный 
</t>
  </si>
  <si>
    <t>подлокотники, эргономичная спинка, регулировка под вес, газлифт</t>
  </si>
  <si>
    <t>шт.(на 1 раб.мест)</t>
  </si>
  <si>
    <t>Стол для переговоров</t>
  </si>
  <si>
    <t>(Ш х Г х В), мм: не менее 4000*900*700</t>
  </si>
  <si>
    <t>шт.(на 10 раб.место)</t>
  </si>
  <si>
    <t>для   обсуждения концепции коллекций, проведения видеоконференций</t>
  </si>
  <si>
    <t xml:space="preserve">Шкаф </t>
  </si>
  <si>
    <t>С  выдвижных ящика, отделения с полками. Ящики оснащаются роликовыми направляющими</t>
  </si>
  <si>
    <t>шт.(на 10 раб.мест)</t>
  </si>
  <si>
    <t>Швейная машина</t>
  </si>
  <si>
    <t xml:space="preserve">Одноигольная швейная машина челночного стежка с прямым приводом (для тяжелых материалов) с автоматическими функциями обрезки нити, закрепки, подъема лапки, скорость не менее 4000 ст/мин.                                       </t>
  </si>
  <si>
    <t xml:space="preserve">Одноигольная швейная машина челночного стежка с прямым приводом (для легких и средних материалов) с автоматическими функциями обрезки нити, закрепки, подъема лапки , скорость не менее 5000 ст/мин.  </t>
  </si>
  <si>
    <t>Швейная машина оверлок</t>
  </si>
  <si>
    <t>Одноигольная швейная машина челночного стежка с подрезкой края материала. Для легких и средних тканей с ножом для обрезки края материала, корость шитья не менее 4000 об/мин. Автоматические функции: обрезка нити, позиционер иглы, закрепка, подъем лапки, отводчик нити. Встроенный серводвигатель. LED подсветка.</t>
  </si>
  <si>
    <t>Утюжильный стол</t>
  </si>
  <si>
    <t>Консольный утюжильный стол с электрическим нагревом рабочей поверхности мощностью не менее  1000Вт., вакуумным отведением влаги с мощность мотора на 600 Ватт.  Параметры сети 220/1/50.</t>
  </si>
  <si>
    <t>Парогенератор с утюгом</t>
  </si>
  <si>
    <t>Бойлер не менее  2,4 л.,  с регулировкой подачи пара,  рабочее давление 3 bar; утюг не менее  850 Вт. Подключение 220 V.</t>
  </si>
  <si>
    <t>Текстильный принтер прямой печати</t>
  </si>
  <si>
    <t xml:space="preserve">Ширина используемого материала не менее 1800 мм,
Количество печатающих головок не менее двух
Тип чернил: Пигментные / сублимационные
Нагрев материала - Две раздельно регулируемых зоны нагрева
Система подачи материала - Автоматическая подача и смотка материала
Материал для печати - Рулонные ткани до 80кг, смесовые или синтетические
Навесное оборудование - Зрельник и смотка – в комплекте
Электропитание - 220В, 50Hz, до 2кВт
</t>
  </si>
  <si>
    <t xml:space="preserve">шт ( на 10 раб.мест) </t>
  </si>
  <si>
    <t>Светильник для швейной машины</t>
  </si>
  <si>
    <t>Энергосберегающий светильник для всех типов машин. Для освещения рабочей поверхности швейной машины.</t>
  </si>
  <si>
    <t xml:space="preserve">шт ( на 3 раб.мест) </t>
  </si>
  <si>
    <t>Сетевой удлинитель 5 разеток, заземление. 5 метров, световая индексация -да, провод 3х-да</t>
  </si>
  <si>
    <t xml:space="preserve">Интерактивный комплекс с вычислительным блоком </t>
  </si>
  <si>
    <t xml:space="preserve">
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3840х2160 пикселей (при 60 Гц): да;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t>
  </si>
  <si>
    <r>
      <t>Освещение:</t>
    </r>
    <r>
      <rPr>
        <sz val="11"/>
        <color rgb="FFFF0000"/>
        <rFont val="Times New Roman"/>
        <family val="1"/>
        <charset val="204"/>
      </rPr>
      <t xml:space="preserve"> </t>
    </r>
    <r>
      <rPr>
        <sz val="11"/>
        <rFont val="Times New Roman"/>
        <family val="1"/>
        <charset val="204"/>
      </rPr>
      <t>Допустимо верхнее  освещение</t>
    </r>
    <r>
      <rPr>
        <sz val="11"/>
        <color theme="1"/>
        <rFont val="Times New Roman"/>
        <family val="1"/>
        <charset val="204"/>
      </rPr>
      <t xml:space="preserve"> ( не менее 800-1000 люкс) </t>
    </r>
  </si>
  <si>
    <t xml:space="preserve">Интернет : Подключение к беспродному  интернету </t>
  </si>
  <si>
    <t xml:space="preserve">Контур заземления для электропитания и сети слаботочных подключений : есть  </t>
  </si>
  <si>
    <r>
      <t xml:space="preserve">Покрытие пола: </t>
    </r>
    <r>
      <rPr>
        <sz val="11"/>
        <rFont val="Times New Roman"/>
        <family val="1"/>
        <charset val="204"/>
      </rPr>
      <t>Линолиум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41,6 м2 на всю зону</t>
    </r>
  </si>
  <si>
    <t xml:space="preserve">Подведение/ отведение ГХВС: не требуется  </t>
  </si>
  <si>
    <t xml:space="preserve">Раскройный стол </t>
  </si>
  <si>
    <t xml:space="preserve"> С полками внизу, металические ножки </t>
  </si>
  <si>
    <t xml:space="preserve">шт ( на 5 раб.место) </t>
  </si>
  <si>
    <t xml:space="preserve">Интернет : Подключение к беспроводному интернету </t>
  </si>
  <si>
    <r>
      <t>Покрытие пола: Линолиум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41,6 м2 на всю зону</t>
    </r>
  </si>
  <si>
    <r>
      <t>Подведение сжатого воздуха: не требуется</t>
    </r>
    <r>
      <rPr>
        <sz val="11"/>
        <color rgb="FFFF0000"/>
        <rFont val="Times New Roman"/>
        <family val="1"/>
        <charset val="204"/>
      </rPr>
      <t xml:space="preserve"> </t>
    </r>
  </si>
  <si>
    <t>Многофункциональное устройство
(принтер, сканер, копир)</t>
  </si>
  <si>
    <t xml:space="preserve">Технология печати Электрографическая 
Цветность печати Цветная 
Суммарная емкость устройства автоподачи сканера оригиналов не менее  50 листов
Поддерживаемая предельная плотность бумаги, г/м2 не менее 200 
Объем установленной оперативной памяти не менее 1024 Мегабайт 
Тип сканирования Протяжный, планшетный
Максимальный формат печати А4 
Количество ядер процессора не менее 2 штуки
Способ подключения Ethernet (RJ-45), USB, Wi-fi
Возможность автоматической двухсторонней печати Да 
Время выхода первого цветного отпечатка не менее 8 секунд 
Время выхода первого черно-белого отпечатка не менее 8 секунд 
Время выхода первой копии не менее 10 секунд
Максимальное разрешение черно-белой печати по вертикали, dpi  не менее  1200
Максимальное разрешение черно-белой печати по горизонтали, dpi не менее 1200
Максимальное разрешение цветной печати по вертикали, dpi не менее 1200
</t>
  </si>
  <si>
    <t xml:space="preserve">шт ( на 10 раб.место) </t>
  </si>
  <si>
    <t>Компьютерные мыши</t>
  </si>
  <si>
    <t>Оптическая, колесо прокрутки, интерфейс подключения USB</t>
  </si>
  <si>
    <t>(ШхГхВ) не менее  1400х600х750, столеншница не тоньше 25 мм</t>
  </si>
  <si>
    <t>Системный блок</t>
  </si>
  <si>
    <t xml:space="preserve">Объем установленного модуля оперативной памяти  НЕ МЕНЕЕ 16 Гигабайт
Допустимый максимальный объем увеличения оперативной памяти  НЕ МЕНЕЕ  64 Гигабайт
Количество накопителей типа HDD НЕ МЕНЕЕ  1 Штука
Количество накопителей типа SSD   НЕ МЕНЕЕ 1 Штука
Количество портов DVI-D  НЕ МЕНЕЕ 1 Штука
Количество портов HDMI  НЕ МЕНЕЕ 1 Штука
Количество портов USB 2.0 на передней панели  НЕ МЕНЕЕ 2 Штука
Количество портов USB Type-C на передней панели   НЕ МЕНЕЕ 2 Штука
Количество потоков процессора   НЕ МЕНЕЕ 8 Штука
Количество ядер процессора    НЕ МЕНЕЕ 4 Штука
Мощность блока питания   НЕ МЕНЕЕ 450 Ватт
Наличие входного аудиоразъема для микрофона - Да 
Наличие входного аудиоразъема для микрофона на передней панели  - Да 
Наличие выходного аудиоразъема  - Да 
Наличие выходного аудиоразъема на передней панели - Да
Наличие интегрированного звукового контроллера - Да
Наличие кнопки включения и перезагрузки на передней панели - Да 
Наличие системы охлаждения процессора - Да
Объем кэш памяти третьего уровня процессора (L3)  НЕ МЕНЕЕ  12  Мегабайт
Объем накопителя HDD НЕ МЕНЕЕ 1 Терабайт
Объем накопителя SSD   НЕ МЕНЕЕ 120 Гигабайт
Объем оперативной установленной памяти  НЕ МЕНЕЕ 16  Гигабайт
Сетевой интерфейс 8P8C (RJ-45)  НЕ МЕНЕЕ 1 Штука
Скорость передачи данных проводного сетевого контроллера НЕ МЕНЕЕ 1000 Мегабит в секунду
Тактовая частота оперативной памяти НЕ МЕНЕЕ  2400 Мегагерц
Тепловыделение процессора  НЕ БОЛЕЕ 120 Ватт
Частота процессора базовая НЕ МЕНЕЕ 3.3 Гигагерц
Количество COM-портов НЕ МЕНЕЕ 1 Штука
Количество слотов M.2 Key M  НЕ МЕНЕЕ 1 Штука
Наличие встроенного картридера - Да
Наличие графического контроллера интегрированного в процессор да
Наличие установленного дискретного графического контроллера да 
Объем дискретной видеопамяти  НЕ МЕНЕЕ 2 Гигабайта
Предустановленная операционная система да
</t>
  </si>
  <si>
    <t>Монитор компьютерный</t>
  </si>
  <si>
    <t xml:space="preserve">
не менее 27”, 1920x1080, 100 Гц, контрастность 3000:1, 250 Кд/м², 178°/178°, HDMI, DisplayPort</t>
  </si>
  <si>
    <t>Клавиатура классическая</t>
  </si>
  <si>
    <t>полноразмерная, с цифровым блоком, интерфейс подключения USB</t>
  </si>
  <si>
    <t>На колесиках, подлокотники, эргономичная спинка , регулировка под вес, газлифт</t>
  </si>
  <si>
    <t>Аптечка медецинская</t>
  </si>
  <si>
    <t>Маска медицинская одноразовая ,Перчатки медицинские,Устройство для проведения искусственного дыхания «Рот-Устройство-Рот» , Жгут кровоостанавливающий для остановки артериального кровотечения , Бинт марлевый, Салфетки марлевые, Лейкопластырь фиксирующий рулонный. Лейкопластырь бактерицидный,Инструкция по оказанию первой помощи с использованием аптечки-1 шт.</t>
  </si>
  <si>
    <t xml:space="preserve">ОП 5 У ( порошковый закачной), класс тушения: А.D.C </t>
  </si>
  <si>
    <t>• Тип установки - напольный,• Количество краников - 2 шт.• Подача воды - нажим кружкой,• Материал корпуса - пластик.</t>
  </si>
  <si>
    <t xml:space="preserve"> Вид диспенсера: Наливной, сенсорный,ручной• Объем диспенсера не менее 1 л. • Тип подачи и доза антисептика: Спрей (1 мл), капельная (1 мл). Материал корпуса: Ударопрочный ABS-пластик
</t>
  </si>
  <si>
    <r>
      <t xml:space="preserve">4. Зона под вид работ  </t>
    </r>
    <r>
      <rPr>
        <i/>
        <sz val="16"/>
        <color theme="0"/>
        <rFont val="Times New Roman"/>
        <family val="1"/>
        <charset val="204"/>
      </rPr>
      <t xml:space="preserve">Конструирования(макетирования)швейных изделий </t>
    </r>
    <r>
      <rPr>
        <sz val="16"/>
        <color theme="0"/>
        <rFont val="Times New Roman"/>
        <family val="1"/>
        <charset val="204"/>
      </rPr>
      <t>(10рабочих мест) КАБ 212</t>
    </r>
  </si>
  <si>
    <t>Площадь зоны: не менее 38,2 кв.м.</t>
  </si>
  <si>
    <r>
      <t>Освещение:</t>
    </r>
    <r>
      <rPr>
        <sz val="11"/>
        <color rgb="FFFF0000"/>
        <rFont val="Times New Roman"/>
        <family val="1"/>
        <charset val="204"/>
      </rPr>
      <t xml:space="preserve"> </t>
    </r>
    <r>
      <rPr>
        <sz val="11"/>
        <rFont val="Times New Roman"/>
        <family val="1"/>
        <charset val="204"/>
      </rPr>
      <t>Допустимо верхнее освещение</t>
    </r>
    <r>
      <rPr>
        <sz val="11"/>
        <color theme="1"/>
        <rFont val="Times New Roman"/>
        <family val="1"/>
        <charset val="204"/>
      </rPr>
      <t xml:space="preserve"> ( не менее </t>
    </r>
    <r>
      <rPr>
        <sz val="11"/>
        <rFont val="Times New Roman"/>
        <family val="1"/>
        <charset val="204"/>
      </rPr>
      <t>800-1000</t>
    </r>
    <r>
      <rPr>
        <sz val="11"/>
        <color theme="1"/>
        <rFont val="Times New Roman"/>
        <family val="1"/>
        <charset val="204"/>
      </rPr>
      <t xml:space="preserve"> люкс) </t>
    </r>
  </si>
  <si>
    <r>
      <t>Интернет : Подключение к</t>
    </r>
    <r>
      <rPr>
        <sz val="11"/>
        <rFont val="Times New Roman"/>
        <family val="1"/>
        <charset val="204"/>
      </rPr>
      <t xml:space="preserve"> беспроводному </t>
    </r>
    <r>
      <rPr>
        <sz val="11"/>
        <color theme="1"/>
        <rFont val="Times New Roman"/>
        <family val="1"/>
        <charset val="204"/>
      </rPr>
      <t>интернету</t>
    </r>
  </si>
  <si>
    <r>
      <t>Покрытие пола:</t>
    </r>
    <r>
      <rPr>
        <sz val="11"/>
        <rFont val="Times New Roman"/>
        <family val="1"/>
        <charset val="204"/>
      </rPr>
      <t xml:space="preserve"> Линолиум,  38,2 </t>
    </r>
    <r>
      <rPr>
        <sz val="11"/>
        <color rgb="FFFF0000"/>
        <rFont val="Times New Roman"/>
        <family val="1"/>
        <charset val="204"/>
      </rPr>
      <t xml:space="preserve"> </t>
    </r>
    <r>
      <rPr>
        <sz val="11"/>
        <color theme="1"/>
        <rFont val="Times New Roman"/>
        <family val="1"/>
        <charset val="204"/>
      </rPr>
      <t>м2 на всю зону</t>
    </r>
  </si>
  <si>
    <t>Подведение/ отведение ГХВС:  не требуется</t>
  </si>
  <si>
    <t>Подведение сжатого воздуха: не требуется</t>
  </si>
  <si>
    <t xml:space="preserve">  Выдвижные ящики с роликовыми направляющими и полками</t>
  </si>
  <si>
    <t>шт.(на 5 раб.место)</t>
  </si>
  <si>
    <t>Технология печати Электрографическая 
Цветность печати Цветная 
Суммарная емкость устройства автоподачи сканера оригиналов не менее  50 листов
Поддерживаемая предельная плотность бумаги, г/м2 не менее 200 
Объем установленной оперативной памяти не менее 1024 Мегабайт 
Тип сканирования Протяжный, планшетный
Максимальный формат печати А4 
Количество ядер процессора не менее 2 штуки
Способ подключения Ethernet (RJ-45), USB, Wi-fi
Возможность автоматической двухсторонней печати Да 
Время выхода первого цветного отпечатка не менее 8 секунд 
Время выхода первого черно-белого отпечатка не менее 8 секунд 
Время выхода первой копии не менее 10 секунд
Максимальное разрешение черно-белой печати по вертикали, dpi  не менее  1200
Максимальное разрешение черно-белой печати по горизонтали, dpi не менее 1200
Максимальное разрешение цветной печати по вертикали, dpi не менее 1200</t>
  </si>
  <si>
    <t xml:space="preserve">
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3840х2160 пикселей (при 60 Гц): да;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t>
  </si>
  <si>
    <t xml:space="preserve">Раскройный стол  </t>
  </si>
  <si>
    <t xml:space="preserve"> размер стола не менее 95*190, с полками внизу, металические ножки и крепления,  регулировка по высоте</t>
  </si>
  <si>
    <t xml:space="preserve">Манекен женский </t>
  </si>
  <si>
    <t xml:space="preserve">р-р 40 – 1 ед  
</t>
  </si>
  <si>
    <t xml:space="preserve">шт ( на 5 раб.места) </t>
  </si>
  <si>
    <t>манекен мягкий , портновский, черного цвета, имеются приставные руки. На металической стойке на колесиках с блокиратором</t>
  </si>
  <si>
    <t xml:space="preserve"> р-р 42 – 1 ед  
</t>
  </si>
  <si>
    <t xml:space="preserve">
 р-р 44 – 5 ед 
</t>
  </si>
  <si>
    <t xml:space="preserve">
 р-р 46 – 2 ед 
</t>
  </si>
  <si>
    <t xml:space="preserve">
р-р 48-1 ед
</t>
  </si>
  <si>
    <t xml:space="preserve">шт ( на 10 раб.места) </t>
  </si>
  <si>
    <t xml:space="preserve">
 р-р 50 – 1 ед         </t>
  </si>
  <si>
    <t xml:space="preserve">Манекен мужской </t>
  </si>
  <si>
    <t xml:space="preserve">Р-р 50 – 1ед  
</t>
  </si>
  <si>
    <t xml:space="preserve"> манекен мягкий, цвет любой на металической ножке с колесиками и блокиратором</t>
  </si>
  <si>
    <t xml:space="preserve">
Р-р 52 – 1ед,     
</t>
  </si>
  <si>
    <t>Манекен детский</t>
  </si>
  <si>
    <t xml:space="preserve">р-р 64– 1 ед, 
</t>
  </si>
  <si>
    <t xml:space="preserve">
 р-р 68 – 1 ед 
</t>
  </si>
  <si>
    <t>Бойлер не менее 2,4 л., 900 Вт, с регулировкой подачи пара.</t>
  </si>
  <si>
    <t xml:space="preserve">Утюжильный стол </t>
  </si>
  <si>
    <t>консольный утюжильный стол с электрическим нагревом рабочей поверхности мощностью не менее 1000Вт.</t>
  </si>
  <si>
    <t>Стул офисный</t>
  </si>
  <si>
    <t>На колесиках, с подлокотниками, эргономичная спинка, регулировка под вес, газлифт, ограничение по весу: не менее 120кг</t>
  </si>
  <si>
    <t xml:space="preserve">шт ( на 1 раб.место) </t>
  </si>
  <si>
    <t>Офисный стол</t>
  </si>
  <si>
    <t>Габаритные размеры, не менее: (1400х600х750 мм), 
столеншница не тоньше 25 мм,
форма стола: прямоугольная</t>
  </si>
  <si>
    <t>Подставка для системного блока на колесиках</t>
  </si>
  <si>
    <t>Габаритные размеры, не менее (200*500*250 мм)
На колесиках для удобства перемещения.</t>
  </si>
  <si>
    <t>Габаритные размеры изделия, не менее: (950*1900*750 мм),
Регулируемая высота стола: от 750мм до 900мм
Одна полка внизу</t>
  </si>
  <si>
    <t>Дигитайзер</t>
  </si>
  <si>
    <t>Габариты рабочей поверхности, не менее (900*1200 мм)
Регулировка угла и высоты, ПО в комплекте, 
Принцип работы: электромагнитная индукция, 
Управление: 16 кнопочный манипулятор, 
Скорость передачи данных не менее 10-100 пар/сек, 
Точность сканирования 0,2мм, электопитание 220 Вт</t>
  </si>
  <si>
    <r>
      <t xml:space="preserve">Дигитайзеры значительно облегчают подготовку  к выпуску новой швейной продукции. Это </t>
    </r>
    <r>
      <rPr>
        <b/>
        <sz val="11"/>
        <color theme="1"/>
        <rFont val="Calibri"/>
        <family val="2"/>
        <charset val="204"/>
        <scheme val="minor"/>
      </rPr>
      <t>устройства, которые вводят в САПР графическую информацию</t>
    </r>
    <r>
      <rPr>
        <sz val="11"/>
        <color theme="1"/>
        <rFont val="Calibri"/>
        <family val="2"/>
        <charset val="204"/>
        <scheme val="minor"/>
      </rPr>
      <t>. Другими словами оцифровывают бумажные лекала.</t>
    </r>
  </si>
  <si>
    <t>Широкоформатный цветной плоттер</t>
  </si>
  <si>
    <t>Широкоформатный цветной инженерный плоттер, формат A0+ подача рулонная, листовая + встроенный лоток для подачи страниц до A3,  черный пигмент, Ethernet, USB, WiFi, RAM 1024 Мб</t>
  </si>
  <si>
    <t xml:space="preserve">Объем установленного модуля оперативной памяти  НЕ МЕНЕЕ 16 Гигабайт
Допустимый максимальный объем увеличения оперативной памяти  НЕ МЕНЕЕ  64 Гигабайт
Количество накопителей типа HDD НЕ МЕНЕЕ  1 Штука
Количество накопителей типа SSD   НЕ МЕНЕЕ 1 Штука
Количество портов DVI-D  НЕ МЕНЕЕ 1 Штука
Количество портов HDMI  НЕ МЕНЕЕ 1 Штука
Количество портов USB 2.0 на передней панели  НЕ МЕНЕЕ 2 Штука
Количество портов USB Type-C на передней панели   НЕ МЕНЕЕ 2 Штука
Количество потоков процессора   НЕ МЕНЕЕ 8 Штука
Количество ядер процессора    НЕ МЕНЕЕ 4 Штука
Мощность блока питания   НЕ МЕНЕЕ 450 Ватт
Наличие входного аудиоразъема для микрофона - Да 
Наличие входного аудиоразъема для микрофона на передней панели  - Да 
Наличие выходного аудиоразъема  - Да 
Наличие выходного аудиоразъема на передней панели - Да
Наличие интегрированного звукового контроллера - Да
Наличие кнопки включения и перезагрузки на передней панели - Да 
Наличие системы охлаждения процессора - Да
Объем кэш памяти третьего уровня процессора (L3)  НЕ МЕНЕЕ  12  Мегабайт
Объем накопителя HDD НЕ МЕНЕЕ 1 Терабайт
Объем накопителя SSD   НЕ МЕНЕЕ 120 Гигабайт
Объем оперативной установленной памяти  НЕ МЕНЕЕ 16  Гигабайт
Сетевой интерфейс 8P8C (RJ-45)  НЕ МЕНЕЕ 1 Штука
Скорость передачи данных проводного сетевого контроллера НЕ МЕНЕЕ 1000 Мегабит в секунду
Тактовая частота оперативной памяти НЕ МЕНЕЕ  2400 Мегагерц
Тепловыделение процессора  НЕ БОЛЕЕ 120 Ватт
Частота процессора базовая НЕ МЕНЕЕ 3.3 Гигагерц
Количество COM-портов НЕ МЕНЕЕ 1 Штука
Количество слотов M.2 Key M  НЕ МЕНЕЕ 1 Штука
Наличие встроенного картридера - Да
Наличие графического контроллера интегрированного в процессор да
Наличие установленного дискретного графического контроллера да 
Объем дискретной видеопамяти  НЕ МЕНЕЕ 2 Гигабайта
Предустановленная операционная система да
</t>
  </si>
  <si>
    <t xml:space="preserve">шт ( на 3 раб.место) </t>
  </si>
  <si>
    <t>к 3D сканеур ( бодисканер)</t>
  </si>
  <si>
    <t>Компьютерная мышь</t>
  </si>
  <si>
    <t>Оптическая, разрешение сенсора не менее 1000dpi, количество кнопок не менее 5, колесо прокрутки, интерфейс подключения USB</t>
  </si>
  <si>
    <t>Коврик для мыши</t>
  </si>
  <si>
    <t>Не менее 340х280х1 мм, материал основания резина</t>
  </si>
  <si>
    <t>Полноразмерная, с цифровым блоком, интерфейс подключения USB</t>
  </si>
  <si>
    <t>сетевой удлинитель 5 разеток, заземление. 5 метров, световая индексация, защита от перегрузки, напряжение 220v</t>
  </si>
  <si>
    <t xml:space="preserve">шт ( на 2 раб.место) </t>
  </si>
  <si>
    <t xml:space="preserve">Бодисканер (3D сканер)  </t>
  </si>
  <si>
    <t xml:space="preserve">
• Метод измерений: стереоскопическая
триангуляция, инфракрасный свет.
• Время сканирования: не более 5 секунда.
• Разрешение по глубине: не менее 1280 x 720 пикселей
• 6 микропроцессоров, встроенных в сканер, благодаря которым сканер может подключаться
по сети к любому компьютеру.
• Плотность точек: не менее 35 точек / см2
• Электропитание: 230В/50Гц/200Вт, программное обеспечение в комплекте</t>
  </si>
  <si>
    <t>Для обучения студентов бесконаткным методам измерения  размерных признаков и подготовке виртуальной копии для дальнейшей работы с ПО для 3D-визуализацией изделий</t>
  </si>
  <si>
    <t>сетевой удлинитель 5 разеток, заземление, 5 метров, световая индексация -да, провод 3х-да</t>
  </si>
  <si>
    <t xml:space="preserve">шт ( на 2 раб.места) </t>
  </si>
  <si>
    <t xml:space="preserve">Стул офисный 
</t>
  </si>
  <si>
    <t>На колесиках, подлокотники, эргономичная спинка, регулировка под вес, газлифт, ограничение по весу: не менее 120кг</t>
  </si>
  <si>
    <t xml:space="preserve">шт ( на 1 раб.места) </t>
  </si>
  <si>
    <t>Линейка-треугольник портновский</t>
  </si>
  <si>
    <t xml:space="preserve"> с углом 90градусов, прозрачная, пластмасса</t>
  </si>
  <si>
    <t xml:space="preserve">Линейка метровая, металлическая </t>
  </si>
  <si>
    <t>1метр, металл</t>
  </si>
  <si>
    <t>Ножницы</t>
  </si>
  <si>
    <t>портновские, металлические не менее 25 см</t>
  </si>
  <si>
    <t>сетевой удлинитель 5 разеток, заземление. 5 метров, световая индексация -да, провод 3х-да</t>
  </si>
  <si>
    <t>(Ш х Г х В) не менее 1400х600х750, столеншница не тоньше 25 мм</t>
  </si>
  <si>
    <t>шт.(на 1 раб.место)</t>
  </si>
  <si>
    <t>На колесиках, подлокотники, эргономичная спинка, регулировка под вес, газлифт, ограничение по весу:не менее  120кг</t>
  </si>
  <si>
    <t>не менее 340х280х1, материал основания резина</t>
  </si>
  <si>
    <t>Маска медицинская одноразовая ,Перчатки медицинские ,Устройство для проведения искусственного дыхания «Рот-Устройство-Рот» , Жгут кровоостанавливающий для остановки артериального кровотечения , Бинт марлевый, Салфетки марлевые, Лейкопластырь фиксирующий рулонный. Лейкопластырь бактерицидный,Инструкция по оказанию первой помощи с использованием аптечки-1 шт.</t>
  </si>
  <si>
    <t>5. Зона под вид работ Лаборатория легкой промышленности (14 рабочих мест) КОРПУС 1 (г. Казань, ул Шигабутдина Марджани , дом 26)</t>
  </si>
  <si>
    <t>Площадь зоны: не менее 184 кв.м.</t>
  </si>
  <si>
    <r>
      <t>Покрытие пола:</t>
    </r>
    <r>
      <rPr>
        <sz val="11"/>
        <rFont val="Times New Roman"/>
        <family val="1"/>
        <charset val="204"/>
      </rPr>
      <t xml:space="preserve"> Линолиум,  184 </t>
    </r>
    <r>
      <rPr>
        <sz val="11"/>
        <color rgb="FFFF0000"/>
        <rFont val="Times New Roman"/>
        <family val="1"/>
        <charset val="204"/>
      </rPr>
      <t xml:space="preserve"> </t>
    </r>
    <r>
      <rPr>
        <sz val="11"/>
        <color theme="1"/>
        <rFont val="Times New Roman"/>
        <family val="1"/>
        <charset val="204"/>
      </rPr>
      <t>м2 на всю зону</t>
    </r>
  </si>
  <si>
    <t>Подведение/ отведение ГХВС:   требуется</t>
  </si>
  <si>
    <t>Стол для индивидуального раскроя,  размер стола не менее 1500*1600*850мм, с нижней полкой</t>
  </si>
  <si>
    <t>шт. (на 7 раб. мест)</t>
  </si>
  <si>
    <t xml:space="preserve">Стол для индивидуального раскроя,  размер стола не менее 2000*1600*850мм, с нижней полкой </t>
  </si>
  <si>
    <t xml:space="preserve"> (Межстолье) размеры Д*Ш*В не менее 2000*500*800 устанавливается к швейным машинам для продвижения кроя и полуфабрикатов</t>
  </si>
  <si>
    <t xml:space="preserve">Стол </t>
  </si>
  <si>
    <t>Для ручных работ размер не менее 1200*800*750</t>
  </si>
  <si>
    <t xml:space="preserve">Стул 
</t>
  </si>
  <si>
    <t>шт. (на 1 раб. место)</t>
  </si>
  <si>
    <t>Не менее 5 метров с заземлением с 5 гнездами</t>
  </si>
  <si>
    <t>Двухстворчатый с полками</t>
  </si>
  <si>
    <t xml:space="preserve"> Стол </t>
  </si>
  <si>
    <t>Письменный, размеры не менее 1400*730*760мм.</t>
  </si>
  <si>
    <t>шт. (на 14 раб. мест)</t>
  </si>
  <si>
    <t>Интерактивный комплекс с вычислительным блоком  – это удобная интерактивная доска для учебных учреждений, с которой могут заниматься до 20 человек. Обучаясь через компьютер, дети одновременно приобретают знания по проводимой дисциплине</t>
  </si>
  <si>
    <t xml:space="preserve">Мобильная стойка  </t>
  </si>
  <si>
    <t xml:space="preserve"> Мобильная стойка для интерактивной панели с диагональю не менее 75 дюймов.</t>
  </si>
  <si>
    <t>Кронштейн</t>
  </si>
  <si>
    <t>Держатель для одежды на колесиках не менее 1100*450*1600мм</t>
  </si>
  <si>
    <t>Держатель для лекал на колесиках не менее 1100*450*1600мм</t>
  </si>
  <si>
    <t>Кондиционер</t>
  </si>
  <si>
    <t>Сплит-система, режим работы (охлаждение и обогрев), класс энергоэффективности не ниже А, мощность в режиме охлаждения не менее 7 КВт, мощность в режиме нагрева не менее 5,5 КВт.</t>
  </si>
  <si>
    <t xml:space="preserve">Камера </t>
  </si>
  <si>
    <t>Для видеотрансляции, автоматическая фокусировка, крепление на мониторе, функция слежение за лицом, встроенный микрофон , универсальный.</t>
  </si>
  <si>
    <t>шт. (на 14 рабочтх мест)</t>
  </si>
  <si>
    <t>Штатив</t>
  </si>
  <si>
    <t xml:space="preserve">тринога для камеры  </t>
  </si>
  <si>
    <t>шт. (на 14 рабочих мест)</t>
  </si>
  <si>
    <t xml:space="preserve"> Вешалки </t>
  </si>
  <si>
    <t>вешалки - плечики для готовых изделий</t>
  </si>
  <si>
    <t>шт. (на 1 раб. мест0)</t>
  </si>
  <si>
    <t>Ящик универсальный</t>
  </si>
  <si>
    <t>пластик размеры не менее 55,5*39*43,5 с крышкой для хранения фурнитуры</t>
  </si>
  <si>
    <t>шт. (на 2 раб. места)</t>
  </si>
  <si>
    <t>Металлический,  размеры не менее 2200*1000*600мм для хранения рулонов ткани</t>
  </si>
  <si>
    <t>Металлический,  размеры не менее 2200*1000*600мм для хранения полуфабрикатов</t>
  </si>
  <si>
    <t>Металлический,  размеры не менее 2200*1000*600мм для хранения кроя</t>
  </si>
  <si>
    <t>Универсальная швейная машина</t>
  </si>
  <si>
    <t>Универсальная промышленная одноигольная швейная машина с полным пакетом автоматики для легких и средних материалов.</t>
  </si>
  <si>
    <t>шт (на 1 раб. место)</t>
  </si>
  <si>
    <t>Трикотажный оверлок</t>
  </si>
  <si>
    <t>Спец. машина для обработки трикотажных изделий</t>
  </si>
  <si>
    <t xml:space="preserve">шт ( на 7 раб. мест) </t>
  </si>
  <si>
    <t>Краеобметочная машина (оверлок)</t>
  </si>
  <si>
    <t xml:space="preserve">Специальная промышленная машина для обметывания края материала с одновременной подрезкой. Для легких и средних тканей, со встроенным серводвигателем. </t>
  </si>
  <si>
    <t xml:space="preserve">шт ( на 7 раб.мест) </t>
  </si>
  <si>
    <t>Петельная машина</t>
  </si>
  <si>
    <t>Одноигольная промышленная  машина  для обметывания прямых петель для легких и средних тканей. Автоматическая закрепка. Автоматическая обрезка ниток</t>
  </si>
  <si>
    <t>Плоскошовная машина</t>
  </si>
  <si>
    <t>Специальная промышленная машина для подгибки низа изделий из трикотажных полотен</t>
  </si>
  <si>
    <t>Утюжильная доска</t>
  </si>
  <si>
    <t xml:space="preserve">Утюжильная доска не менее 1200*45 см.  с электрическим нагревом рабочей поверхности, вакуумным отведением влаги. </t>
  </si>
  <si>
    <t xml:space="preserve">шт. (на 7 раб. мест)  </t>
  </si>
  <si>
    <t xml:space="preserve">Утюжильный стол с электрическим нагревом рабочей поверхности, вакуумным отведением влаги. </t>
  </si>
  <si>
    <t xml:space="preserve">Парогенератор с утюгом </t>
  </si>
  <si>
    <t xml:space="preserve"> С тефлоновой накладкой  на подошву утюга. Бойлер для воды вместимостью не менее 2 л., с регулировкой подачи пара в утюг.</t>
  </si>
  <si>
    <t xml:space="preserve"> С тефлоновой накладкой  на подошву утюга. Бойлер для воды вместимостью не менее 2,4 л., с регулировкой подачи пара в утюг.</t>
  </si>
  <si>
    <t>Манекен женский</t>
  </si>
  <si>
    <t xml:space="preserve">Р-р 40 Портновский, мягкий, на металической стойке, на колесиках </t>
  </si>
  <si>
    <t xml:space="preserve">Р-р 42 Портновский, мягкий, на металической стойке, на колесиках </t>
  </si>
  <si>
    <t xml:space="preserve">Р-р 44 Портновский, мягкий, на металической стойке, на колесиках </t>
  </si>
  <si>
    <t xml:space="preserve">Р-р 46 Портновский, мягкий, на металической стойке, на колесиках </t>
  </si>
  <si>
    <t xml:space="preserve">
Р-р 48  Портновский, мягкий, на металической стойке, на колесиках </t>
  </si>
  <si>
    <t xml:space="preserve">Р-р 50  Портновский, мягкий, на металической стойке, на колесиках </t>
  </si>
  <si>
    <t>Манекен мужской</t>
  </si>
  <si>
    <t>Р-р 48  Портновский, мягкий, на металической стойке, на колесиках</t>
  </si>
  <si>
    <t xml:space="preserve">Р-р 50 – 1ед  Портновский, мягкий, на металической стойке, на колесиках    </t>
  </si>
  <si>
    <t>Р-р 64  мягкий, на металической стойке, на колесиках</t>
  </si>
  <si>
    <t xml:space="preserve"> Р-р 68 мягкий, на металической стойке, на колесиках                                          
</t>
  </si>
  <si>
    <t>Стул для швеи</t>
  </si>
  <si>
    <t>Металокаркас, винтовой без колес со спинкой</t>
  </si>
  <si>
    <t>Металокаркас, винтовой без колес со спинкой для трикотажного оверлока</t>
  </si>
  <si>
    <t>Металокаркас, винтовой без колес со спинкой для краеометочной машины (оверлок)</t>
  </si>
  <si>
    <t>Металокаркас, винтовой без колес со спинкой для петельной машины</t>
  </si>
  <si>
    <t>Металокаркас, винтовой без колес со спинкой для плокошовной машины</t>
  </si>
  <si>
    <t>Металокаркас, винтовой без колес со спинкой для вязальной машины</t>
  </si>
  <si>
    <t>Металокаркас, винтовой без колес со спинкой для плосковязальной машины</t>
  </si>
  <si>
    <t>Металокаркас, винтовой без колес со спинкой для мотальной машины</t>
  </si>
  <si>
    <t xml:space="preserve">Светильник </t>
  </si>
  <si>
    <t xml:space="preserve">Энергосберегающий светильник для всех типов машин. Для освещения рабочей поверхности универсальных швейных машин </t>
  </si>
  <si>
    <t xml:space="preserve">Энергосберегающий светильник для всех типов машин. Для освещения рабочей поверхности краеобметочных машин </t>
  </si>
  <si>
    <t>шт (на 7 раб. мест)</t>
  </si>
  <si>
    <t xml:space="preserve">Энергосберегающий светильник для всех типов машин. Для освещения рабочей поверхности петельной машины </t>
  </si>
  <si>
    <t xml:space="preserve">Энергосберегающий светильник для всех типов машин. Для освещения рабочей поверхности вязальной машины </t>
  </si>
  <si>
    <t xml:space="preserve">Вешалки </t>
  </si>
  <si>
    <t>Вешалки- плечики для одежды</t>
  </si>
  <si>
    <t>Портновские, металлические не менее  25 см</t>
  </si>
  <si>
    <t xml:space="preserve"> Вязальная машина  </t>
  </si>
  <si>
    <t xml:space="preserve">Промышленная машина предназначена для работы с большинством видов пряжи. Особая конструкция каретки может выполнить один узор несколькими видами вязки. Узоры выбираются на перфокарте. 
Программирование рисунка перфокарты
</t>
  </si>
  <si>
    <t>Плосковязальная машина</t>
  </si>
  <si>
    <t xml:space="preserve">Автоматическая компьютеризированная плосковязальная машина, односистемная, с одной кареткой,  предназначена для производства трикотажа высокого качества на базе ластичных и кулирных переплетений.
 </t>
  </si>
  <si>
    <t xml:space="preserve"> Мотальная машина</t>
  </si>
  <si>
    <t>Промышленная машина предназначена для намотки и перемотки пряжи. Функция электронного останова.
Сверхскоростной барабан  из сплава, электрическое двойное устройство для воскования. Функция измерения длины намотки</t>
  </si>
  <si>
    <t>Письменный, размеры (Ш х Г х В) не менее 1400х600х750</t>
  </si>
  <si>
    <t>Кресло офисное</t>
  </si>
  <si>
    <t>На колесиках, подлокотники, эргономичная спинка, регулировка под вес, газлифт, ограничение по весу: не мнее 120кг</t>
  </si>
  <si>
    <t>Подставка для компьютера</t>
  </si>
  <si>
    <t>На колесиках для удобства перемещения</t>
  </si>
  <si>
    <t>не менее 340х280х1,материал основания резина</t>
  </si>
  <si>
    <t>Оборудование  IT</t>
  </si>
  <si>
    <t xml:space="preserve">Двухстворчатый, для одежды </t>
  </si>
  <si>
    <t>Шкаф с полками</t>
  </si>
  <si>
    <t xml:space="preserve"> Вид диспенсера: Наливной, сенсорный,ручной• Объем диспенсера не менее 1 л. • Тип подачи и доза антисептика: Спрей (1 мл), капельная (1 мл). Материал корпуса:Ударопрочный ABS-пластик
</t>
  </si>
  <si>
    <r>
      <t xml:space="preserve">8. Зона под вид работ  "Швейные  работы" </t>
    </r>
    <r>
      <rPr>
        <i/>
        <sz val="16"/>
        <color theme="0"/>
        <rFont val="Times New Roman"/>
        <family val="1"/>
        <charset val="204"/>
      </rPr>
      <t>(</t>
    </r>
    <r>
      <rPr>
        <sz val="16"/>
        <color theme="0"/>
        <rFont val="Times New Roman"/>
        <family val="1"/>
        <charset val="204"/>
      </rPr>
      <t>_</t>
    </r>
    <r>
      <rPr>
        <u/>
        <sz val="16"/>
        <color theme="0"/>
        <rFont val="Times New Roman"/>
        <family val="1"/>
        <charset val="204"/>
      </rPr>
      <t>7</t>
    </r>
    <r>
      <rPr>
        <sz val="16"/>
        <color theme="0"/>
        <rFont val="Times New Roman"/>
        <family val="1"/>
        <charset val="204"/>
      </rPr>
      <t>_ рабочих мест)</t>
    </r>
  </si>
  <si>
    <r>
      <t>Площадь зоны: не менее _</t>
    </r>
    <r>
      <rPr>
        <u/>
        <sz val="11"/>
        <rFont val="Times New Roman"/>
        <family val="1"/>
        <charset val="204"/>
      </rPr>
      <t xml:space="preserve">108 </t>
    </r>
    <r>
      <rPr>
        <sz val="11"/>
        <rFont val="Times New Roman"/>
        <family val="1"/>
        <charset val="204"/>
      </rPr>
      <t xml:space="preserve"> кв.м.</t>
    </r>
  </si>
  <si>
    <t>Освещение: естественное (окна) и верхнее искусственное освещение (не менее 300 люкс)</t>
  </si>
  <si>
    <t>Интернет : подключение ПК и ноутбуков к проводному интернету ( или с возможностью подключения к беспроводному интернету)</t>
  </si>
  <si>
    <t>Электричество:  220 Вольт подключения к сети</t>
  </si>
  <si>
    <t>Контур заземления для электропитания и сети слаботочных подключений : не требуется</t>
  </si>
  <si>
    <r>
      <t xml:space="preserve">Покрытие пола: линолеум - </t>
    </r>
    <r>
      <rPr>
        <u/>
        <sz val="11"/>
        <rFont val="Times New Roman"/>
        <family val="1"/>
        <charset val="204"/>
      </rPr>
      <t>108</t>
    </r>
    <r>
      <rPr>
        <sz val="11"/>
        <rFont val="Times New Roman"/>
        <family val="1"/>
        <charset val="204"/>
      </rPr>
      <t xml:space="preserve"> м2 на всю зону</t>
    </r>
  </si>
  <si>
    <t>Телевизор</t>
  </si>
  <si>
    <t>LED, диагональ экрана не менее 75", вход HDMI, USB_x0002_порт - наличие.</t>
  </si>
  <si>
    <t>Стойка с кронштейном</t>
  </si>
  <si>
    <t xml:space="preserve">Мобильная стойка для телевизоров. Кронштейн: Максимальная диагональ ТВ не менее 75 " Минимальная диагональ ТВ 50 ". Соответствие по типу крепления и  нагрузке с выбранным телевизором </t>
  </si>
  <si>
    <t>Междустолья</t>
  </si>
  <si>
    <t>Каркас сборно-сварной длина стола не менее 1500 мм, без полки</t>
  </si>
  <si>
    <t xml:space="preserve">Мебель </t>
  </si>
  <si>
    <t xml:space="preserve">Стеллаж </t>
  </si>
  <si>
    <t xml:space="preserve"> 5 полок, материал: металл Размер: не менее 600*350*1500</t>
  </si>
  <si>
    <t>Напольная вешалка</t>
  </si>
  <si>
    <t>Вешалка-стойка двойная напольная передвижная</t>
  </si>
  <si>
    <t>Встроенный ЛДСП Размер: не менее 600*350*1500</t>
  </si>
  <si>
    <t xml:space="preserve">Промышленный оверлок со столом </t>
  </si>
  <si>
    <t xml:space="preserve">Стачивающе-обметочный высокоскоростной четырехниточный оверлок. Для легких и средних тканей. Длина стежка 4,2 мм Ширина обметки 4 мм. Скорость не менее 5500 об/мин Подъем лапки до 5,5 мм. (комплект голова + стол)  </t>
  </si>
  <si>
    <t>Табурет на винтовой опоре</t>
  </si>
  <si>
    <t>Каркас - стальной с порошковым покрытием, 5 лучевая опора. Табурет регулируется по высоте с помощью винтового механизма.</t>
  </si>
  <si>
    <t>размер 46, 48, 50</t>
  </si>
  <si>
    <t>Швейный стул на газ-лифте</t>
  </si>
  <si>
    <t>Швейный стул на газ-лифте, пластиковой крестовине и пяти неподвижных опорах (стопках).</t>
  </si>
  <si>
    <t>Стол раскройный 1200х2000х900 (с полкой)</t>
  </si>
  <si>
    <t>Пресс для установки фурнитуры с насадками</t>
  </si>
  <si>
    <t>Пресс механический универсальный с ударным механизмом для установки швейной фурнитуры (чугун), сила давления не менее 250 кг/СМ</t>
  </si>
  <si>
    <t>5-ниточный промышленный оверлок со столом (используются не одновременно)</t>
  </si>
  <si>
    <t>Стачивающее-обмёточный пятиниточный оверлок со столом. Тип рабочей ткани
легкий, средний.</t>
  </si>
  <si>
    <t>Петельная машина с глазковой петлей (комплект голова + стол) (используются не одновременно)</t>
  </si>
  <si>
    <t>Петельная машина для выполнения прямой петли на вязанных шерстяных изделиях, размер петли 33х5мм. Автоматические функции: обрезка нитей, 30 стандартных видов петель. Имитация глазковой петли Скорость шитья-4200ст/мин</t>
  </si>
  <si>
    <t>Плоскошовная машина (распошивальная)  (комплект голова + стол) (используются не одновременно)</t>
  </si>
  <si>
    <t>3-игольная 5-ниточная плоскошовная (распошивальная) машина цепного стежка с плоской платформой, верхним и нижним застилом, с встроенным серводвигателем с прямым приводом с позиционером и плавной регулировкой скорости, пошив изделий из среднего по толщине трикотажа</t>
  </si>
  <si>
    <t>Подшивочная машина потайного стежка (комплект голова + стол) (используются не одновременно)</t>
  </si>
  <si>
    <t>Подшивочная машина потайного стежка для подшивания низа в изделиях из любых материалов. Максимальная скорость шитья — 1200 ст/мин</t>
  </si>
  <si>
    <t>Вышивальная машина (используются не одновременно)</t>
  </si>
  <si>
    <t>Скорость вышивания не менее 400 стежков в минуту, Область вышивания 300 мм x 200 мм, автоматическая заправка нити, обрезка нитей, цветной LCD дисплей</t>
  </si>
  <si>
    <t>Пресс дублирующий проходной (используются не одновременно)</t>
  </si>
  <si>
    <t xml:space="preserve">Пресс проходного типа предназначен для дублирования деталей кроя. Соединяет материал с флизелином или прочими клеевыми материалами. Мощность нагревательного элемента - 4 кВт Время разогрева - 5-20 с
Ширина рабочей зоны - 600 мм
Мощность двигателя - 33 Вт
Максимальное давление -1,5 кг/см 2 </t>
  </si>
  <si>
    <t>Верстак под пресс</t>
  </si>
  <si>
    <t>Верстак/стенд под пресс проходного типа по габаритным размерам персса не менее 166х103х49 см Вес 160 кг</t>
  </si>
  <si>
    <t>пластик</t>
  </si>
  <si>
    <t>Площадь зоны: не менее 4,1 кв.м. на 1 чел., на 7 чел. не менее 30 кв.м</t>
  </si>
  <si>
    <t>Покрытие пола: линолеум - 4,1 м2 на 1 чел., 30 м2 на всю зону</t>
  </si>
  <si>
    <t>Промышленная швейная машина (используются не одновременно)</t>
  </si>
  <si>
    <t>Промышленная швейная машина для легких и средних тканей, машина с игольным продвижением, длина стежка, мм 4.5. Стол в комплекте</t>
  </si>
  <si>
    <t>шт (на 1 раб.место)</t>
  </si>
  <si>
    <t>Тележка межоперационная для перевозки и хранения деталей кроя, 2 полки, колеса</t>
  </si>
  <si>
    <t xml:space="preserve">Гладильный стол </t>
  </si>
  <si>
    <t>Утюжильный стол прямоугольный. Нагрев гладильного стола 750 Вт. Двигатель 550 Вт. 
Мощность нагрева рукава 550 Вт. Высота стола 80 см.</t>
  </si>
  <si>
    <t>Гладильный стол консольный. Оснащен поворотным гладильным рукавом. Мощность нагревательного элемента рабочей поверхности 1000 Вт. 
Мощность двигателя 550 Вт
Высота рабочей поверхности 90 см</t>
  </si>
  <si>
    <t>Портновская колодка "Кабанчик" универсальный</t>
  </si>
  <si>
    <t xml:space="preserve">Портновская колодка «Кабанчик универсальный» </t>
  </si>
  <si>
    <t>шт (на 2 раб.места)</t>
  </si>
  <si>
    <t>Портновская колодка "Поросёнок" длинный</t>
  </si>
  <si>
    <t>Портновская колодка "Рукав большой"</t>
  </si>
  <si>
    <t>Портновская колодка "Утюжок двусторонний"</t>
  </si>
  <si>
    <t>Этажерка</t>
  </si>
  <si>
    <t>Материал каркаса: сталь Этажерка - стеллаж на колесах со столиком, с 3 съемными секциями Размеры не менее Ширина 30 см, Глубина 45 см, 
Высота 65 см</t>
  </si>
  <si>
    <t>Парогенератор промышленного типа в комплекте с электропаровым утюгом. Тип заправки воды заливной
Мощность утюга, Вт 800</t>
  </si>
  <si>
    <t>Площадь зоны: не менее 11,8 кв.м</t>
  </si>
  <si>
    <t>Покрытие пола: линолеум - не менее 11,8 кв.м на всю зону</t>
  </si>
  <si>
    <t>Подведение/ отведение ГХВС:не требуется</t>
  </si>
  <si>
    <t>Стол учительский</t>
  </si>
  <si>
    <t>ЛДСП, с закрытым подстольем,  ШхГхВ: не менее 110х60.4х75 см</t>
  </si>
  <si>
    <t>Тумба подкатная под стол</t>
  </si>
  <si>
    <t>ЛДСП, Тумба на колесиках не менее Ш:  424, В:  580, Г: 547</t>
  </si>
  <si>
    <t>Офисный стул</t>
  </si>
  <si>
    <t>Поворотно-вращающийся на металлической крестовине и колёсах Высота  не менее (мм): 965 Ширина спинки (мм): 480 Глубина сиденья min (мм): 430</t>
  </si>
  <si>
    <t>диагональ не менее 15", Базовая частота процессора не меннее 2,2 ГГц/ DDR4 не менее 16 GB/ SSD 1Tb/ видеокарта не менее 4GB, с ОС (Комплекс управляющих и обрабатывающих программ, которые выступают как интерфейс между устройствами вычислительной системы и прикладными программами, срок действия лицензии не менее 1 года)</t>
  </si>
  <si>
    <t>Стандартного наполнения, на усмотрение организатора</t>
  </si>
  <si>
    <t>Порошковый, масса 3 кг</t>
  </si>
  <si>
    <t>Объём не меее 1 л., с креплением к стене</t>
  </si>
  <si>
    <t>на усмотрение организатора</t>
  </si>
  <si>
    <r>
      <t>9. Зона под вид работ "Раскройные работы" (_</t>
    </r>
    <r>
      <rPr>
        <u/>
        <sz val="16"/>
        <color theme="0"/>
        <rFont val="Times New Roman"/>
        <family val="1"/>
        <charset val="204"/>
      </rPr>
      <t>6</t>
    </r>
    <r>
      <rPr>
        <sz val="16"/>
        <color theme="0"/>
        <rFont val="Times New Roman"/>
        <family val="1"/>
        <charset val="204"/>
      </rPr>
      <t>_ рабочих мест)</t>
    </r>
  </si>
  <si>
    <r>
      <t>Площадь зоны: не менее _</t>
    </r>
    <r>
      <rPr>
        <u/>
        <sz val="11"/>
        <rFont val="Times New Roman"/>
        <family val="1"/>
        <charset val="204"/>
      </rPr>
      <t xml:space="preserve">64 </t>
    </r>
    <r>
      <rPr>
        <sz val="11"/>
        <rFont val="Times New Roman"/>
        <family val="1"/>
        <charset val="204"/>
      </rPr>
      <t xml:space="preserve"> кв.м.</t>
    </r>
  </si>
  <si>
    <r>
      <t xml:space="preserve">Покрытие пола: линолеум - </t>
    </r>
    <r>
      <rPr>
        <u/>
        <sz val="11"/>
        <rFont val="Times New Roman"/>
        <family val="1"/>
        <charset val="204"/>
      </rPr>
      <t>64</t>
    </r>
    <r>
      <rPr>
        <sz val="11"/>
        <rFont val="Times New Roman"/>
        <family val="1"/>
        <charset val="204"/>
      </rPr>
      <t xml:space="preserve"> м2 на всю зону</t>
    </r>
  </si>
  <si>
    <t>Потолочный, технология проекции 3LCD, разрешение не менее 1024x768, яркость 3300 лм</t>
  </si>
  <si>
    <t>Крепление для проекторов</t>
  </si>
  <si>
    <t>Вращение, наклон, поворот, угол наклона 15°, глубина - 960 мм</t>
  </si>
  <si>
    <t>не менее 80" , настенный</t>
  </si>
  <si>
    <t>Стол с тумбой</t>
  </si>
  <si>
    <t>Каркас сборно-сварной длина стола не менее 1200 мм, без полки с тумбой</t>
  </si>
  <si>
    <t>Промышленный оверлок со столом (используются не одновременно)</t>
  </si>
  <si>
    <t>Гладильный стол консольный (используются не одновременно)</t>
  </si>
  <si>
    <t xml:space="preserve">Шкаф для раздевалок </t>
  </si>
  <si>
    <t>12 секций - индивидуальные ячейки; шкаф изготовлен из листового металла</t>
  </si>
  <si>
    <t>Площадь зоны: не менее 5 кв.м. на 1 чел., на 6 чел. не менее 30 кв.м</t>
  </si>
  <si>
    <t>Покрытие пола: линолеум - 5 м2 на 1 чел., 30 м2 на всю зону</t>
  </si>
  <si>
    <t>Дисковый раскройный нож</t>
  </si>
  <si>
    <t>Дисковый раскройный нож с механизмом самозаточки. 
Максимальная высота настила 27 мм Диаметр диска 100 мм
Форма диска 8-гранный</t>
  </si>
  <si>
    <t>шт (на 3 раб.места)</t>
  </si>
  <si>
    <t>Дисковый раскройный нож с аккумулятором</t>
  </si>
  <si>
    <t>Дисковый раскройный нож с аккумулятором и механизмом самозаточки.Предназначен для раскроя небольших настилов, а также для подкроя изделий.</t>
  </si>
  <si>
    <t>Диск</t>
  </si>
  <si>
    <t>Лезвие для раскройного ножа</t>
  </si>
  <si>
    <t>шт (на 6 раб.мест)</t>
  </si>
  <si>
    <t>Лезвие для раскройного ножа с аккумулятором</t>
  </si>
  <si>
    <t>Маски медицинские одноразовые</t>
  </si>
  <si>
    <t>Стол круглый</t>
  </si>
  <si>
    <t>Компьютер преподавателя(системный блок, монитор, клавиатура, мышь)</t>
  </si>
  <si>
    <t>экран большой</t>
  </si>
  <si>
    <t>Многофункциональное устройство(принтер, сканер, копир)</t>
  </si>
  <si>
    <t>Стол раскройный</t>
  </si>
  <si>
    <t>Швейная машина для средних и средне-тяжелых тканей. Полусухая смазка</t>
  </si>
  <si>
    <t>Парты</t>
  </si>
  <si>
    <t>Раскройный стол</t>
  </si>
  <si>
    <t>Линейка метровая, металлическая</t>
  </si>
  <si>
    <t>Светильник</t>
  </si>
  <si>
    <t>Вешалки</t>
  </si>
  <si>
    <t>Шкаф для хранения</t>
  </si>
  <si>
    <t>Система хранение данных</t>
  </si>
  <si>
    <t>Боди сканер</t>
  </si>
  <si>
    <t>Струйный плоттер (180 см)</t>
  </si>
  <si>
    <t>Интерактивная панель с вычислительным блоком ( с камерой и микрофонами)</t>
  </si>
  <si>
    <t>Интерактивный комплекс с вычислительным блоком</t>
  </si>
  <si>
    <t>Бодисканер (3D сканер)</t>
  </si>
  <si>
    <t>Мобильная стойка</t>
  </si>
  <si>
    <t>Камера</t>
  </si>
  <si>
    <t>Промышленный оверлок со столом</t>
  </si>
  <si>
    <t>Стеллаж для кроя</t>
  </si>
  <si>
    <t>Шкаф для раздевалок</t>
  </si>
  <si>
    <t>29.01.34 Оператор оборудования швейного производства (по видам)
29.02.10 Конструирование, моделирование и технология изготовления издедий легкой промышленности
54.02.01 Дизайн (по отраслям)
54.02.02 Декоративно-прикладное искусство и народные промыслы (по видам)</t>
  </si>
  <si>
    <t>Модульная система кронштейнов для организации хранения тканей, изделий, лекал</t>
  </si>
  <si>
    <t>Комод</t>
  </si>
  <si>
    <t>Швейный стол</t>
  </si>
  <si>
    <t>Система автоматизированного проектирования лекал и раскладок швейного и трикотажного производства</t>
  </si>
  <si>
    <t>Оверлок 5-ниточный промышленный со столом</t>
  </si>
  <si>
    <t>Машина для изготовления прямых карманов  автоматизированная</t>
  </si>
  <si>
    <t>Парогенератор автоматический</t>
  </si>
  <si>
    <t xml:space="preserve">Машина швейная бытовая </t>
  </si>
  <si>
    <t>Вышивальная машина</t>
  </si>
  <si>
    <t>Гладильный стол консольный</t>
  </si>
  <si>
    <t>Дублирующий пресс</t>
  </si>
  <si>
    <t>Стол гладильный консольный с вакуумом</t>
  </si>
  <si>
    <t>Линейка концевая отрезная автоматическая</t>
  </si>
  <si>
    <t>Манекен масштабный</t>
  </si>
  <si>
    <t>Машина раскройная передвижная с дисковым ножом</t>
  </si>
  <si>
    <t>Петельная машина с глазковой петлей</t>
  </si>
  <si>
    <t>Подшивочная машина потайного стежка</t>
  </si>
  <si>
    <t>Колодка портновская "Утюжок стандартный"</t>
  </si>
  <si>
    <t>Пресс дублирующий</t>
  </si>
  <si>
    <t>Пресс электропаровой с генератором и вакуумнасосом</t>
  </si>
  <si>
    <t>Промышленная швейная машина</t>
  </si>
  <si>
    <t>Стол гладильный</t>
  </si>
  <si>
    <t>Термонож ручной портативный</t>
  </si>
  <si>
    <t>Система подготовки воды для паро-генераторов и утюгов</t>
  </si>
  <si>
    <t>Машина швейная одноигольная челночного стежка с прямым приводом (для тяжелых материалов)</t>
  </si>
  <si>
    <t>Машина швейная одноигольная челночного стежка с прямым приводом (для легких и средних материалов)</t>
  </si>
  <si>
    <t>Машина швейная оверлок</t>
  </si>
  <si>
    <t>Многофункциональный кроссплатформенный графический редактор для создания и редактирования изображений</t>
  </si>
  <si>
    <t>Одноигольная машина челночного стежка с нижним и верхним транспортером (шагающая лапка) для стачивания средних и тяжелых трудно транспортируемых материалов</t>
  </si>
  <si>
    <t>Светильник для швейных машин</t>
  </si>
  <si>
    <t>Машина швейная двенадцатиигольная двухниточного цепного стежка с прямым приводом поясная с устройством для подачи резинки</t>
  </si>
  <si>
    <t>Машина швейная промышленная автоматическая для втачивания рукава</t>
  </si>
  <si>
    <t>Машина вязальная</t>
  </si>
  <si>
    <t>Доска гладильная с отсосом и электрическим подогревом</t>
  </si>
  <si>
    <t>Машина швейная двухигольная цепного стежка</t>
  </si>
  <si>
    <t>Нож раскройный дисковый</t>
  </si>
  <si>
    <t>Машина краеобметочная  (оверлок)</t>
  </si>
  <si>
    <t>Светильник для швейных машин лаборатоный</t>
  </si>
  <si>
    <t>Машина подшивочная потайного стежка для легких и средних материалов</t>
  </si>
  <si>
    <t>Машина мотальная</t>
  </si>
  <si>
    <t>Оверлок с цилиндрической платформой, верхним транспортером и прямым приводом для втачивания воротника футболки</t>
  </si>
  <si>
    <t>Машина швейная одноигольная челночного стежка с нижним и верхним транспортером (шагающая лапка) для стачивания средних и тяжелых трудно транспортируемых материалов (тентов, чехлов, сумок, дубленок и т.д.).</t>
  </si>
  <si>
    <t>Машина петельная</t>
  </si>
  <si>
    <t>Полуавтомат петельный челночного стежка с электронным управлением, для различных видов материала</t>
  </si>
  <si>
    <t>Машина плосковязальная</t>
  </si>
  <si>
    <t xml:space="preserve">Машина плоскошовная </t>
  </si>
  <si>
    <t>Промышленная швейная машина челночного стежка</t>
  </si>
  <si>
    <t>Оверлок 4-хниточный промышленный с автоматикой</t>
  </si>
  <si>
    <t>Машинка прямострочная</t>
  </si>
  <si>
    <t>Машина швейная прямострочная</t>
  </si>
  <si>
    <t>Машина швейная прямострочная с окантователем</t>
  </si>
  <si>
    <t>Машина швейная прямострочная с откидной линейкой</t>
  </si>
  <si>
    <t>Машина швейная прямострочная с электронным заданием стежка</t>
  </si>
  <si>
    <t>Оверлок пятиниточный для легких и средних материалов</t>
  </si>
  <si>
    <t>Машина швейная стачивающе-обметочная (оверлок) промышленная со столом</t>
  </si>
  <si>
    <t>Машина швейная трехигольная плоскошовная с верхним и нижним застилом, прямым приводом и приспособлением для окантовки с окантователем лямки, бейки</t>
  </si>
  <si>
    <t>Машина швейная трехигольная плоскошовная с цилиндрической платформой</t>
  </si>
  <si>
    <t>Оверлок трехниточный</t>
  </si>
  <si>
    <t>Машина швейная одноигольная универсальная челночного стежка для легких и средних материалов</t>
  </si>
  <si>
    <t>Машина швейная универсальная</t>
  </si>
  <si>
    <t>Доска утюжильная</t>
  </si>
  <si>
    <t>Стол утюжильный</t>
  </si>
  <si>
    <t>Машина швейная закрепочная</t>
  </si>
  <si>
    <t>Машина цепного стежка для обработки петель с глазком электронная</t>
  </si>
  <si>
    <t>Прочее оборудование</t>
  </si>
  <si>
    <t>Машины швейные, вязальные и оверлоки</t>
  </si>
  <si>
    <t>Машина вышивальная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</si>
</sst>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sz val="11"/>
      <color rgb="FFFF0000"/>
      <name val="Calibri"/>
      <family val="2"/>
      <charset val="204"/>
      <scheme val="minor"/>
    </font>
    <font>
      <sz val="11"/>
      <color theme="1"/>
      <name val="Calibri"/>
      <family val="2"/>
      <charset val="204"/>
    </font>
    <font>
      <i/>
      <sz val="11"/>
      <name val="Times New Roman"/>
      <family val="1"/>
      <charset val="204"/>
    </font>
    <font>
      <sz val="16"/>
      <name val="Times New Roman"/>
      <family val="1"/>
      <charset val="204"/>
    </font>
    <font>
      <i/>
      <sz val="14"/>
      <color theme="0"/>
      <name val="Times New Roman"/>
      <family val="1"/>
      <charset val="204"/>
    </font>
    <font>
      <sz val="16"/>
      <color theme="1"/>
      <name val="Times New Roman"/>
      <family val="1"/>
      <charset val="204"/>
    </font>
    <font>
      <i/>
      <sz val="16"/>
      <color theme="1"/>
      <name val="Times New Roman"/>
      <family val="1"/>
      <charset val="204"/>
    </font>
    <font>
      <i/>
      <sz val="12"/>
      <name val="Times New Roman"/>
      <family val="1"/>
      <charset val="204"/>
    </font>
    <font>
      <i/>
      <sz val="11"/>
      <color theme="1"/>
      <name val="Times New Roman"/>
      <family val="1"/>
      <charset val="204"/>
    </font>
    <font>
      <b/>
      <sz val="9"/>
      <color rgb="FF000000"/>
      <name val="Tahoma"/>
      <family val="2"/>
      <charset val="204"/>
    </font>
    <font>
      <sz val="9"/>
      <color rgb="FF000000"/>
      <name val="Tahoma"/>
      <family val="2"/>
      <charset val="204"/>
    </font>
    <font>
      <u/>
      <sz val="16"/>
      <color theme="0"/>
      <name val="Times New Roman"/>
      <family val="1"/>
      <charset val="204"/>
    </font>
    <font>
      <sz val="16"/>
      <color rgb="FFFFFFFF"/>
      <name val="Times New Roman"/>
      <family val="1"/>
      <charset val="204"/>
    </font>
    <font>
      <u/>
      <sz val="11"/>
      <name val="Times New Roman"/>
      <family val="1"/>
      <charset val="204"/>
    </font>
    <font>
      <sz val="14"/>
      <name val="Times New Roman"/>
      <family val="1"/>
      <charset val="204"/>
    </font>
    <font>
      <i/>
      <sz val="12"/>
      <color rgb="FFFF0000"/>
      <name val="Times New Roman"/>
      <family val="1"/>
      <charset val="204"/>
    </font>
    <font>
      <b/>
      <sz val="9"/>
      <color indexed="81"/>
      <name val="Tahoma"/>
      <family val="2"/>
      <charset val="204"/>
    </font>
    <font>
      <sz val="9"/>
      <color indexed="81"/>
      <name val="Tahoma"/>
      <family val="2"/>
      <charset val="204"/>
    </font>
    <font>
      <i/>
      <sz val="16"/>
      <color theme="0"/>
      <name val="Times New Roman"/>
      <family val="1"/>
      <charset val="204"/>
    </font>
    <font>
      <b/>
      <u/>
      <sz val="16"/>
      <color theme="0"/>
      <name val="Times New Roman"/>
      <family val="1"/>
      <charset val="204"/>
    </font>
    <font>
      <i/>
      <sz val="12"/>
      <color theme="0"/>
      <name val="Times New Roman"/>
      <family val="1"/>
      <charset val="204"/>
    </font>
    <font>
      <sz val="11"/>
      <color rgb="FF7030A0"/>
      <name val="Times New Roman"/>
      <family val="1"/>
      <charset val="204"/>
    </font>
    <font>
      <sz val="11"/>
      <color rgb="FF7030A0"/>
      <name val="Calibri"/>
      <family val="2"/>
      <charset val="204"/>
      <scheme val="minor"/>
    </font>
    <font>
      <sz val="12"/>
      <color rgb="FF7030A0"/>
      <name val="Times New Roman"/>
      <family val="1"/>
      <charset val="204"/>
    </font>
    <font>
      <sz val="11"/>
      <color theme="0"/>
      <name val="Times New Roman"/>
      <family val="1"/>
      <charset val="204"/>
    </font>
    <font>
      <sz val="11"/>
      <name val="Times New Roman"/>
      <family val="1"/>
    </font>
    <font>
      <b/>
      <sz val="11"/>
      <color theme="0"/>
      <name val="Times New Roman"/>
      <family val="1"/>
      <charset val="204"/>
    </font>
  </fonts>
  <fills count="3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rgb="FFFFFF00"/>
        <bgColor indexed="64"/>
      </patternFill>
    </fill>
    <fill>
      <patternFill patternType="solid">
        <fgColor theme="0"/>
      </patternFill>
    </fill>
    <fill>
      <patternFill patternType="solid">
        <fgColor rgb="FF1F3864"/>
      </patternFill>
    </fill>
    <fill>
      <patternFill patternType="solid">
        <fgColor theme="4" tint="-0.249977111117893"/>
        <bgColor indexed="65"/>
      </patternFill>
    </fill>
    <fill>
      <patternFill patternType="solid">
        <fgColor rgb="FF2F5496"/>
      </patternFill>
    </fill>
    <fill>
      <patternFill patternType="solid">
        <fgColor rgb="FFFFFFFF"/>
      </patternFill>
    </fill>
    <fill>
      <patternFill patternType="solid">
        <fgColor rgb="FFAEABAB"/>
      </patternFill>
    </fill>
    <fill>
      <patternFill patternType="solid">
        <fgColor theme="2" tint="-0.249977111117893"/>
        <bgColor indexed="65"/>
      </patternFill>
    </fill>
    <fill>
      <patternFill patternType="solid">
        <fgColor rgb="FFAEABAB"/>
        <bgColor rgb="FFAEABAB"/>
      </patternFill>
    </fill>
    <fill>
      <patternFill patternType="solid">
        <fgColor theme="5" tint="0.39997558519241921"/>
        <bgColor indexed="64"/>
      </patternFill>
    </fill>
    <fill>
      <patternFill patternType="solid">
        <fgColor rgb="FFFFC000"/>
        <bgColor indexed="64"/>
      </patternFill>
    </fill>
    <fill>
      <patternFill patternType="solid">
        <fgColor theme="5"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medium">
        <color rgb="FF000000"/>
      </left>
      <right/>
      <top/>
      <bottom style="medium">
        <color rgb="FF000000"/>
      </bottom>
      <diagonal/>
    </border>
    <border>
      <left/>
      <right style="thin">
        <color rgb="FF000000"/>
      </right>
      <top/>
      <bottom style="thin">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rgb="FF000000"/>
      </right>
      <top style="thin">
        <color indexed="64"/>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60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2" fillId="0" borderId="0" xfId="0" applyFont="1"/>
    <xf numFmtId="0" fontId="4" fillId="0" borderId="0" xfId="0" applyFont="1" applyAlignment="1">
      <alignment horizontal="center" vertical="center" wrapText="1"/>
    </xf>
    <xf numFmtId="0" fontId="21" fillId="0" borderId="8"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5" fillId="10"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6"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6"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18" fillId="9" borderId="5" xfId="0" applyFont="1" applyFill="1" applyBorder="1" applyAlignment="1">
      <alignment vertical="center"/>
    </xf>
    <xf numFmtId="0" fontId="14" fillId="9" borderId="14" xfId="0" applyFont="1" applyFill="1" applyBorder="1" applyAlignment="1">
      <alignment horizontal="center" vertical="center" wrapText="1"/>
    </xf>
    <xf numFmtId="0" fontId="18"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center" vertical="center" wrapText="1"/>
    </xf>
    <xf numFmtId="0" fontId="4" fillId="0" borderId="7" xfId="0" applyFont="1" applyBorder="1" applyAlignment="1" applyProtection="1">
      <alignment horizontal="center" vertical="center"/>
      <protection locked="0"/>
    </xf>
    <xf numFmtId="0" fontId="4" fillId="0" borderId="7" xfId="0" applyFont="1" applyBorder="1" applyAlignment="1">
      <alignment vertical="center"/>
    </xf>
    <xf numFmtId="0" fontId="16" fillId="5" borderId="17" xfId="0" applyFont="1" applyFill="1" applyBorder="1" applyAlignment="1">
      <alignment horizontal="left" vertical="center"/>
    </xf>
    <xf numFmtId="0" fontId="17"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7"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7" fillId="2" borderId="7" xfId="0" applyFont="1" applyFill="1" applyBorder="1" applyAlignment="1" applyProtection="1">
      <alignment horizontal="center" vertical="center"/>
      <protection locked="0"/>
    </xf>
    <xf numFmtId="0" fontId="14" fillId="0" borderId="7"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28" fillId="0" borderId="7" xfId="0" applyFont="1" applyBorder="1" applyAlignment="1">
      <alignment horizontal="center" vertical="center" wrapText="1"/>
    </xf>
    <xf numFmtId="0" fontId="23" fillId="8" borderId="9" xfId="0" applyFont="1" applyFill="1" applyBorder="1" applyAlignment="1">
      <alignment horizontal="center" vertical="center"/>
    </xf>
    <xf numFmtId="0" fontId="23" fillId="8" borderId="10"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3" fillId="8" borderId="11" xfId="0" applyFont="1" applyFill="1" applyBorder="1" applyAlignment="1">
      <alignment horizontal="center" vertical="center"/>
    </xf>
    <xf numFmtId="0" fontId="23" fillId="8" borderId="12" xfId="0" applyFont="1" applyFill="1" applyBorder="1" applyAlignment="1">
      <alignment horizontal="center" vertical="center"/>
    </xf>
    <xf numFmtId="0" fontId="24" fillId="8" borderId="9" xfId="0" applyFont="1" applyFill="1" applyBorder="1" applyAlignment="1">
      <alignment horizontal="right" vertical="center"/>
    </xf>
    <xf numFmtId="0" fontId="24" fillId="8" borderId="10" xfId="0" applyFont="1" applyFill="1" applyBorder="1" applyAlignment="1">
      <alignment horizontal="right" vertical="center"/>
    </xf>
    <xf numFmtId="0" fontId="17" fillId="8" borderId="10" xfId="0" applyFont="1" applyFill="1" applyBorder="1" applyAlignment="1">
      <alignment horizontal="left"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23" fillId="8" borderId="10" xfId="0" applyFont="1" applyFill="1" applyBorder="1" applyAlignment="1">
      <alignment horizontal="left" vertical="center"/>
    </xf>
    <xf numFmtId="0" fontId="19"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20"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8" xfId="0" applyFont="1" applyFill="1" applyBorder="1" applyAlignment="1">
      <alignment horizontal="center" vertical="center"/>
    </xf>
    <xf numFmtId="0" fontId="29" fillId="11" borderId="7" xfId="0" applyFont="1" applyFill="1" applyBorder="1" applyAlignment="1">
      <alignment horizontal="center" vertical="center"/>
    </xf>
    <xf numFmtId="0" fontId="12" fillId="12" borderId="18"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20" xfId="0" applyFont="1" applyBorder="1" applyAlignment="1">
      <alignment horizontal="left" vertical="center" wrapText="1"/>
    </xf>
    <xf numFmtId="0" fontId="12" fillId="0" borderId="7" xfId="0" applyFont="1" applyBorder="1" applyAlignment="1">
      <alignment horizontal="left" vertical="center" wrapText="1"/>
    </xf>
    <xf numFmtId="0" fontId="12" fillId="13" borderId="18" xfId="0" applyFont="1" applyFill="1" applyBorder="1" applyAlignment="1">
      <alignment horizontal="center" vertical="center" wrapText="1"/>
    </xf>
    <xf numFmtId="0" fontId="29" fillId="0" borderId="7" xfId="0" applyFont="1" applyBorder="1" applyAlignment="1">
      <alignment vertical="center" wrapText="1"/>
    </xf>
    <xf numFmtId="0" fontId="12" fillId="14" borderId="18" xfId="0" applyFont="1" applyFill="1" applyBorder="1" applyAlignment="1">
      <alignment horizontal="center" vertical="center" wrapText="1"/>
    </xf>
    <xf numFmtId="0" fontId="29" fillId="15" borderId="7" xfId="0" applyFont="1" applyFill="1" applyBorder="1" applyAlignment="1">
      <alignment horizontal="center" vertical="center"/>
    </xf>
    <xf numFmtId="0" fontId="12" fillId="16" borderId="19" xfId="0" applyFont="1" applyFill="1" applyBorder="1" applyAlignment="1">
      <alignment horizontal="left" vertical="center" wrapText="1"/>
    </xf>
    <xf numFmtId="0" fontId="12" fillId="0" borderId="9" xfId="0" applyFont="1" applyBorder="1" applyAlignment="1">
      <alignment horizontal="left" vertical="center" wrapText="1"/>
    </xf>
    <xf numFmtId="0" fontId="12" fillId="16" borderId="19"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1"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1" fillId="6" borderId="24" xfId="0" applyFont="1" applyFill="1" applyBorder="1" applyAlignment="1">
      <alignment horizontal="left" vertical="center" wrapText="1"/>
    </xf>
    <xf numFmtId="0" fontId="4" fillId="0" borderId="0" xfId="0" applyFont="1"/>
    <xf numFmtId="0" fontId="4" fillId="0" borderId="25" xfId="0" applyFont="1" applyBorder="1"/>
    <xf numFmtId="0" fontId="3" fillId="6" borderId="24" xfId="0" applyFont="1" applyFill="1" applyBorder="1" applyAlignment="1">
      <alignment horizontal="left" vertical="center" wrapText="1"/>
    </xf>
    <xf numFmtId="0" fontId="33" fillId="4" borderId="7"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34" fillId="4" borderId="9" xfId="0" applyFont="1" applyFill="1" applyBorder="1" applyAlignment="1">
      <alignment horizontal="left" vertical="center"/>
    </xf>
    <xf numFmtId="0" fontId="1" fillId="4" borderId="10" xfId="0" applyFont="1" applyFill="1" applyBorder="1" applyAlignment="1">
      <alignment horizontal="left" vertical="center"/>
    </xf>
    <xf numFmtId="0" fontId="1" fillId="4" borderId="8" xfId="0" applyFont="1" applyFill="1" applyBorder="1" applyAlignment="1">
      <alignment horizontal="left" vertical="center"/>
    </xf>
    <xf numFmtId="0" fontId="1" fillId="17" borderId="4" xfId="0" applyFont="1" applyFill="1" applyBorder="1" applyAlignment="1">
      <alignment horizontal="center" vertical="center"/>
    </xf>
    <xf numFmtId="0" fontId="1" fillId="17" borderId="2" xfId="0" applyFont="1" applyFill="1" applyBorder="1" applyAlignment="1">
      <alignment horizontal="center" vertical="center"/>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0" xfId="0" applyFont="1" applyFill="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0" borderId="7" xfId="0" applyFont="1" applyBorder="1" applyAlignment="1">
      <alignment horizontal="center" vertical="center" wrapText="1"/>
    </xf>
    <xf numFmtId="0" fontId="12"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4" fillId="18" borderId="7" xfId="0" applyFont="1" applyFill="1" applyBorder="1" applyAlignment="1">
      <alignment vertical="center" wrapText="1"/>
    </xf>
    <xf numFmtId="0" fontId="4" fillId="18" borderId="7" xfId="0" applyFont="1" applyFill="1" applyBorder="1" applyAlignment="1">
      <alignment horizontal="center" vertical="center"/>
    </xf>
    <xf numFmtId="0" fontId="4" fillId="18" borderId="7" xfId="0" applyFont="1" applyFill="1" applyBorder="1" applyAlignment="1">
      <alignment horizontal="center" vertical="center" wrapText="1"/>
    </xf>
    <xf numFmtId="0" fontId="2" fillId="18" borderId="7" xfId="0" applyFont="1" applyFill="1" applyBorder="1" applyAlignment="1">
      <alignment horizontal="center" vertical="center"/>
    </xf>
    <xf numFmtId="0" fontId="4" fillId="0" borderId="7" xfId="0" applyFont="1" applyBorder="1" applyAlignment="1">
      <alignment horizontal="left" vertical="center" wrapText="1"/>
    </xf>
    <xf numFmtId="0" fontId="1" fillId="17" borderId="5" xfId="0" applyFont="1" applyFill="1" applyBorder="1" applyAlignment="1">
      <alignment horizontal="center" vertical="center"/>
    </xf>
    <xf numFmtId="0" fontId="1" fillId="17" borderId="0" xfId="0" applyFont="1" applyFill="1" applyAlignment="1">
      <alignment horizontal="center" vertical="center"/>
    </xf>
    <xf numFmtId="0" fontId="2" fillId="0" borderId="17"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xf numFmtId="0" fontId="2" fillId="0" borderId="7" xfId="0" applyFont="1" applyBorder="1"/>
    <xf numFmtId="0" fontId="0" fillId="0" borderId="7" xfId="0" applyBorder="1" applyAlignment="1">
      <alignment horizontal="center" vertical="center"/>
    </xf>
    <xf numFmtId="0" fontId="33" fillId="4" borderId="10" xfId="0" applyFont="1" applyFill="1" applyBorder="1" applyAlignment="1">
      <alignment horizontal="left" vertical="center"/>
    </xf>
    <xf numFmtId="0" fontId="33" fillId="4" borderId="8" xfId="0" applyFont="1" applyFill="1" applyBorder="1" applyAlignment="1">
      <alignment horizontal="left" vertical="center"/>
    </xf>
    <xf numFmtId="0" fontId="4" fillId="2" borderId="2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0" xfId="0" applyFont="1" applyFill="1" applyBorder="1" applyAlignment="1">
      <alignment horizontal="left" vertical="top" wrapText="1"/>
    </xf>
    <xf numFmtId="0" fontId="1" fillId="17" borderId="3" xfId="0" applyFont="1" applyFill="1" applyBorder="1" applyAlignment="1">
      <alignment horizontal="center" vertical="center"/>
    </xf>
    <xf numFmtId="0" fontId="3" fillId="2" borderId="29" xfId="0" applyFont="1" applyFill="1" applyBorder="1" applyAlignment="1">
      <alignment horizontal="left" vertical="top" wrapText="1"/>
    </xf>
    <xf numFmtId="0" fontId="3" fillId="2" borderId="0" xfId="0" applyFont="1" applyFill="1" applyAlignment="1">
      <alignment horizontal="left" vertical="top" wrapText="1"/>
    </xf>
    <xf numFmtId="0" fontId="3" fillId="2" borderId="30" xfId="0" applyFont="1" applyFill="1" applyBorder="1" applyAlignment="1">
      <alignment horizontal="left" vertical="top" wrapText="1"/>
    </xf>
    <xf numFmtId="0" fontId="2" fillId="0" borderId="7" xfId="0" applyFont="1" applyBorder="1" applyAlignment="1">
      <alignment horizontal="left" vertical="center" wrapText="1"/>
    </xf>
    <xf numFmtId="0" fontId="2" fillId="0" borderId="3" xfId="0" applyFont="1" applyBorder="1" applyAlignment="1">
      <alignment vertical="center"/>
    </xf>
    <xf numFmtId="0" fontId="2" fillId="0" borderId="7" xfId="0" applyFont="1" applyBorder="1" applyAlignment="1">
      <alignment vertical="center"/>
    </xf>
    <xf numFmtId="0" fontId="35" fillId="0" borderId="3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36" xfId="0" applyFont="1" applyBorder="1" applyAlignment="1">
      <alignment horizontal="center" vertical="center" wrapText="1"/>
    </xf>
    <xf numFmtId="0" fontId="11" fillId="19" borderId="37" xfId="0" applyFont="1" applyFill="1" applyBorder="1" applyAlignment="1">
      <alignment horizontal="left" vertical="center" wrapText="1"/>
    </xf>
    <xf numFmtId="0" fontId="11" fillId="19" borderId="22" xfId="0" applyFont="1" applyFill="1" applyBorder="1" applyAlignment="1">
      <alignment horizontal="left" vertical="center" wrapText="1"/>
    </xf>
    <xf numFmtId="0" fontId="11" fillId="19" borderId="23" xfId="0" applyFont="1" applyFill="1" applyBorder="1" applyAlignment="1">
      <alignment horizontal="left" vertical="center" wrapText="1"/>
    </xf>
    <xf numFmtId="0" fontId="13" fillId="19" borderId="38" xfId="0" applyFont="1" applyFill="1" applyBorder="1" applyAlignment="1">
      <alignment horizontal="left" vertical="center" wrapText="1"/>
    </xf>
    <xf numFmtId="0" fontId="13" fillId="19" borderId="0" xfId="0" applyFont="1" applyFill="1" applyAlignment="1">
      <alignment horizontal="left" vertical="center" wrapText="1"/>
    </xf>
    <xf numFmtId="0" fontId="13" fillId="19" borderId="25" xfId="0" applyFont="1" applyFill="1" applyBorder="1" applyAlignment="1">
      <alignment horizontal="left" vertical="center" wrapText="1"/>
    </xf>
    <xf numFmtId="0" fontId="3" fillId="19" borderId="38" xfId="0" applyFont="1" applyFill="1" applyBorder="1" applyAlignment="1">
      <alignment horizontal="left" vertical="center" wrapText="1"/>
    </xf>
    <xf numFmtId="0" fontId="3" fillId="19" borderId="0" xfId="0" applyFont="1" applyFill="1" applyAlignment="1">
      <alignment horizontal="left" vertical="center" wrapText="1"/>
    </xf>
    <xf numFmtId="0" fontId="3" fillId="19" borderId="25" xfId="0" applyFont="1" applyFill="1" applyBorder="1" applyAlignment="1">
      <alignment horizontal="left" vertical="center" wrapText="1"/>
    </xf>
    <xf numFmtId="0" fontId="15" fillId="19" borderId="38" xfId="0" applyFont="1" applyFill="1" applyBorder="1" applyAlignment="1">
      <alignment horizontal="left" vertical="center" wrapText="1"/>
    </xf>
    <xf numFmtId="0" fontId="15" fillId="19" borderId="0" xfId="0" applyFont="1" applyFill="1" applyAlignment="1">
      <alignment horizontal="left" vertical="center" wrapText="1"/>
    </xf>
    <xf numFmtId="0" fontId="15" fillId="19" borderId="25" xfId="0" applyFont="1" applyFill="1" applyBorder="1" applyAlignment="1">
      <alignment horizontal="left" vertical="center" wrapText="1"/>
    </xf>
    <xf numFmtId="0" fontId="1" fillId="20" borderId="39" xfId="0" applyFont="1" applyFill="1" applyBorder="1" applyAlignment="1">
      <alignment horizontal="center" vertical="center" wrapText="1"/>
    </xf>
    <xf numFmtId="0" fontId="1" fillId="20" borderId="35" xfId="0" applyFont="1" applyFill="1" applyBorder="1" applyAlignment="1">
      <alignment horizontal="center" vertical="center" wrapText="1"/>
    </xf>
    <xf numFmtId="0" fontId="10" fillId="21" borderId="20" xfId="0" applyFont="1" applyFill="1" applyBorder="1" applyAlignment="1">
      <alignment horizontal="center" vertical="center" wrapText="1"/>
    </xf>
    <xf numFmtId="0" fontId="10" fillId="21" borderId="40" xfId="0" applyFont="1" applyFill="1" applyBorder="1" applyAlignment="1">
      <alignment horizontal="center" vertical="center" wrapText="1"/>
    </xf>
    <xf numFmtId="0" fontId="42" fillId="22" borderId="41" xfId="0" applyFont="1" applyFill="1" applyBorder="1" applyAlignment="1">
      <alignment horizontal="center" vertical="center"/>
    </xf>
    <xf numFmtId="0" fontId="42" fillId="22" borderId="0" xfId="0" applyFont="1" applyFill="1" applyAlignment="1">
      <alignment horizontal="center" vertical="center"/>
    </xf>
    <xf numFmtId="0" fontId="21" fillId="23" borderId="24" xfId="0" applyFont="1" applyFill="1" applyBorder="1" applyAlignment="1">
      <alignment horizontal="center" vertical="top" wrapText="1"/>
    </xf>
    <xf numFmtId="0" fontId="21" fillId="23" borderId="0" xfId="0" applyFont="1" applyFill="1" applyAlignment="1">
      <alignment horizontal="center" vertical="top" wrapText="1"/>
    </xf>
    <xf numFmtId="0" fontId="4" fillId="0" borderId="24" xfId="0" applyFont="1" applyBorder="1" applyAlignment="1">
      <alignment horizontal="left" vertical="top" wrapText="1"/>
    </xf>
    <xf numFmtId="0" fontId="4" fillId="0" borderId="0" xfId="0" applyFont="1" applyAlignment="1">
      <alignment horizontal="left" vertical="top" wrapText="1"/>
    </xf>
    <xf numFmtId="0" fontId="4" fillId="0" borderId="24" xfId="0" applyFont="1" applyBorder="1" applyAlignment="1">
      <alignment vertical="top" wrapText="1"/>
    </xf>
    <xf numFmtId="0" fontId="4" fillId="0" borderId="0" xfId="0" applyFont="1" applyAlignment="1">
      <alignment vertical="top" wrapText="1"/>
    </xf>
    <xf numFmtId="0" fontId="4" fillId="23" borderId="24" xfId="0" applyFont="1" applyFill="1" applyBorder="1" applyAlignment="1">
      <alignment horizontal="left" vertical="top" wrapText="1"/>
    </xf>
    <xf numFmtId="0" fontId="4" fillId="23" borderId="0" xfId="0" applyFont="1" applyFill="1" applyAlignment="1">
      <alignment horizontal="left" vertical="top" wrapText="1"/>
    </xf>
    <xf numFmtId="0" fontId="16" fillId="0" borderId="19" xfId="0" applyFont="1" applyBorder="1" applyAlignment="1">
      <alignment horizontal="center" vertical="center" wrapText="1"/>
    </xf>
    <xf numFmtId="0" fontId="3" fillId="0" borderId="19" xfId="0" applyFont="1" applyBorder="1" applyAlignment="1">
      <alignment horizontal="center" vertical="center" wrapText="1"/>
    </xf>
    <xf numFmtId="1" fontId="3" fillId="0" borderId="19" xfId="0" applyNumberFormat="1" applyFont="1" applyBorder="1" applyAlignment="1">
      <alignment horizontal="center" vertical="center" wrapText="1"/>
    </xf>
    <xf numFmtId="0" fontId="16" fillId="0" borderId="42" xfId="0" applyFont="1" applyBorder="1" applyAlignment="1">
      <alignment horizontal="center" vertical="center" wrapText="1"/>
    </xf>
    <xf numFmtId="0" fontId="2" fillId="0" borderId="34" xfId="0" applyFont="1" applyBorder="1" applyAlignment="1">
      <alignment vertical="center" wrapText="1"/>
    </xf>
    <xf numFmtId="2" fontId="2" fillId="0" borderId="34" xfId="0" applyNumberFormat="1" applyFont="1" applyBorder="1" applyAlignment="1">
      <alignment horizontal="left" vertical="center"/>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1" fontId="2" fillId="0" borderId="19" xfId="0" applyNumberFormat="1" applyFont="1" applyBorder="1" applyAlignment="1">
      <alignment horizontal="center" vertical="center" wrapText="1"/>
    </xf>
    <xf numFmtId="0" fontId="4" fillId="0" borderId="19" xfId="0" applyFont="1" applyBorder="1" applyAlignment="1">
      <alignment vertical="center" wrapText="1"/>
    </xf>
    <xf numFmtId="2" fontId="4" fillId="0" borderId="19" xfId="0" applyNumberFormat="1" applyFont="1" applyBorder="1" applyAlignment="1">
      <alignment horizontal="left" vertic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1" fontId="4" fillId="0" borderId="19" xfId="0" applyNumberFormat="1" applyFont="1" applyBorder="1" applyAlignment="1">
      <alignment horizontal="center" vertical="center" wrapText="1"/>
    </xf>
    <xf numFmtId="0" fontId="2" fillId="0" borderId="19" xfId="0" applyFont="1" applyBorder="1" applyAlignment="1">
      <alignment horizontal="left" vertical="center" wrapText="1"/>
    </xf>
    <xf numFmtId="0" fontId="2" fillId="0" borderId="43" xfId="0" applyFont="1" applyBorder="1" applyAlignment="1">
      <alignment horizontal="left" vertical="center" wrapText="1"/>
    </xf>
    <xf numFmtId="0" fontId="2" fillId="0" borderId="19" xfId="0" applyFont="1" applyBorder="1" applyAlignment="1">
      <alignment horizontal="left" vertical="top" wrapText="1"/>
    </xf>
    <xf numFmtId="0" fontId="2" fillId="0" borderId="39" xfId="0" applyFont="1" applyBorder="1" applyAlignment="1">
      <alignment horizontal="center" vertical="center" wrapText="1"/>
    </xf>
    <xf numFmtId="0" fontId="4" fillId="0" borderId="19" xfId="0" applyFont="1" applyBorder="1" applyAlignment="1">
      <alignment horizontal="left" vertical="center" wrapText="1"/>
    </xf>
    <xf numFmtId="0" fontId="2" fillId="0" borderId="19" xfId="0" applyFont="1" applyBorder="1" applyAlignment="1">
      <alignment vertical="center" wrapText="1"/>
    </xf>
    <xf numFmtId="2" fontId="4" fillId="0" borderId="19" xfId="0" applyNumberFormat="1" applyFont="1" applyBorder="1" applyAlignment="1">
      <alignment vertical="center"/>
    </xf>
    <xf numFmtId="0" fontId="10" fillId="24" borderId="39" xfId="0" applyFont="1" applyFill="1" applyBorder="1" applyAlignment="1">
      <alignment horizontal="center" vertical="center"/>
    </xf>
    <xf numFmtId="0" fontId="10" fillId="24" borderId="35" xfId="0" applyFont="1" applyFill="1" applyBorder="1" applyAlignment="1">
      <alignment horizontal="center" vertical="center"/>
    </xf>
    <xf numFmtId="0" fontId="15" fillId="19" borderId="37" xfId="0" applyFont="1" applyFill="1" applyBorder="1" applyAlignment="1">
      <alignment horizontal="left" vertical="top" wrapText="1"/>
    </xf>
    <xf numFmtId="0" fontId="15" fillId="19" borderId="22" xfId="0" applyFont="1" applyFill="1" applyBorder="1" applyAlignment="1">
      <alignment horizontal="left" vertical="top" wrapText="1"/>
    </xf>
    <xf numFmtId="0" fontId="15" fillId="19" borderId="23" xfId="0" applyFont="1" applyFill="1" applyBorder="1" applyAlignment="1">
      <alignment horizontal="left" vertical="top" wrapText="1"/>
    </xf>
    <xf numFmtId="0" fontId="4" fillId="19" borderId="38" xfId="0" applyFont="1" applyFill="1" applyBorder="1" applyAlignment="1">
      <alignment horizontal="left" vertical="top" wrapText="1"/>
    </xf>
    <xf numFmtId="0" fontId="4" fillId="19" borderId="0" xfId="0" applyFont="1" applyFill="1" applyAlignment="1">
      <alignment horizontal="left" vertical="top" wrapText="1"/>
    </xf>
    <xf numFmtId="0" fontId="4" fillId="19" borderId="25" xfId="0" applyFont="1" applyFill="1" applyBorder="1" applyAlignment="1">
      <alignment horizontal="left" vertical="top" wrapText="1"/>
    </xf>
    <xf numFmtId="0" fontId="4" fillId="19" borderId="44" xfId="0" applyFont="1" applyFill="1" applyBorder="1" applyAlignment="1">
      <alignment horizontal="left" vertical="top" wrapText="1"/>
    </xf>
    <xf numFmtId="0" fontId="4" fillId="19" borderId="45" xfId="0" applyFont="1" applyFill="1" applyBorder="1" applyAlignment="1">
      <alignment horizontal="left" vertical="top" wrapText="1"/>
    </xf>
    <xf numFmtId="0" fontId="4" fillId="19" borderId="46" xfId="0" applyFont="1" applyFill="1" applyBorder="1" applyAlignment="1">
      <alignment horizontal="left" vertical="top"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1" fontId="2" fillId="0" borderId="43" xfId="0" applyNumberFormat="1" applyFont="1" applyBorder="1" applyAlignment="1">
      <alignment horizontal="center" vertical="center" wrapText="1"/>
    </xf>
    <xf numFmtId="0" fontId="2" fillId="0" borderId="0" xfId="0" applyFont="1" applyAlignment="1">
      <alignment vertical="center"/>
    </xf>
    <xf numFmtId="0" fontId="2" fillId="0" borderId="34" xfId="0" applyFont="1" applyBorder="1" applyAlignment="1">
      <alignment horizontal="left" vertical="center" wrapText="1"/>
    </xf>
    <xf numFmtId="0" fontId="2" fillId="0" borderId="40" xfId="0" applyFont="1" applyBorder="1" applyAlignment="1">
      <alignment horizontal="center" vertical="center" wrapText="1"/>
    </xf>
    <xf numFmtId="0" fontId="4" fillId="0" borderId="43" xfId="0" applyFont="1" applyBorder="1" applyAlignment="1">
      <alignment vertical="center" wrapText="1"/>
    </xf>
    <xf numFmtId="2" fontId="2" fillId="0" borderId="19" xfId="0" applyNumberFormat="1" applyFont="1" applyBorder="1" applyAlignment="1">
      <alignment horizontal="center" vertical="center" wrapText="1"/>
    </xf>
    <xf numFmtId="0" fontId="4" fillId="0" borderId="20" xfId="0" applyFont="1" applyBorder="1" applyAlignment="1">
      <alignment horizontal="left" vertical="center" wrapText="1"/>
    </xf>
    <xf numFmtId="0" fontId="10" fillId="25" borderId="39" xfId="0" applyFont="1" applyFill="1" applyBorder="1" applyAlignment="1">
      <alignment horizontal="center" vertical="center"/>
    </xf>
    <xf numFmtId="0" fontId="10" fillId="25" borderId="35" xfId="0" applyFont="1" applyFill="1" applyBorder="1" applyAlignment="1">
      <alignment horizontal="center" vertical="center"/>
    </xf>
    <xf numFmtId="0" fontId="16"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7" xfId="0" applyFont="1" applyBorder="1" applyAlignment="1">
      <alignment vertical="center" wrapText="1"/>
    </xf>
    <xf numFmtId="2" fontId="4" fillId="0" borderId="19" xfId="0" applyNumberFormat="1" applyFont="1" applyBorder="1" applyAlignment="1">
      <alignment horizontal="center" vertical="center" wrapText="1"/>
    </xf>
    <xf numFmtId="0" fontId="4" fillId="0" borderId="18" xfId="0" applyFont="1" applyBorder="1" applyAlignment="1">
      <alignment vertical="center" wrapText="1"/>
    </xf>
    <xf numFmtId="2" fontId="4" fillId="0" borderId="0" xfId="0" applyNumberFormat="1" applyFont="1" applyAlignment="1">
      <alignment horizontal="center" vertical="center" wrapText="1"/>
    </xf>
    <xf numFmtId="0" fontId="21" fillId="0" borderId="19" xfId="0" applyFont="1" applyBorder="1" applyAlignment="1">
      <alignment horizontal="center" vertical="center" wrapText="1"/>
    </xf>
    <xf numFmtId="0" fontId="16" fillId="0" borderId="19" xfId="0" applyFont="1" applyBorder="1" applyAlignment="1" applyProtection="1">
      <alignment horizontal="center" vertical="center"/>
      <protection locked="0"/>
    </xf>
    <xf numFmtId="0" fontId="4" fillId="0" borderId="19" xfId="0" applyFont="1" applyBorder="1" applyAlignment="1" applyProtection="1">
      <alignment horizontal="left" vertical="center" wrapText="1"/>
      <protection locked="0"/>
    </xf>
    <xf numFmtId="0" fontId="4" fillId="0" borderId="43" xfId="0" applyFont="1" applyBorder="1" applyAlignment="1">
      <alignment horizontal="center" vertical="center"/>
    </xf>
    <xf numFmtId="0" fontId="4" fillId="0" borderId="19" xfId="0" applyFont="1" applyBorder="1" applyAlignment="1" applyProtection="1">
      <alignment horizontal="center" vertical="center"/>
      <protection locked="0"/>
    </xf>
    <xf numFmtId="1" fontId="4" fillId="0" borderId="19" xfId="0" applyNumberFormat="1" applyFont="1" applyBorder="1" applyAlignment="1">
      <alignment horizontal="center" vertical="center"/>
    </xf>
    <xf numFmtId="0" fontId="2" fillId="0" borderId="19" xfId="0" applyFont="1" applyBorder="1" applyAlignment="1">
      <alignment horizontal="center" vertical="center"/>
    </xf>
    <xf numFmtId="0" fontId="4" fillId="0" borderId="48" xfId="0" applyFont="1" applyBorder="1" applyAlignment="1">
      <alignment horizontal="center" vertical="center"/>
    </xf>
    <xf numFmtId="1" fontId="2" fillId="0" borderId="19" xfId="0" applyNumberFormat="1" applyFont="1" applyBorder="1" applyAlignment="1">
      <alignment horizontal="center" vertical="center"/>
    </xf>
    <xf numFmtId="0" fontId="4" fillId="0" borderId="0" xfId="0" applyFont="1" applyAlignment="1">
      <alignment horizontal="center" vertical="center"/>
    </xf>
    <xf numFmtId="0" fontId="15" fillId="23" borderId="49" xfId="0" applyFont="1" applyFill="1" applyBorder="1" applyAlignment="1">
      <alignment horizontal="left" vertical="top" wrapText="1"/>
    </xf>
    <xf numFmtId="0" fontId="15" fillId="23" borderId="22" xfId="0" applyFont="1" applyFill="1" applyBorder="1" applyAlignment="1">
      <alignment horizontal="left" vertical="top" wrapText="1"/>
    </xf>
    <xf numFmtId="0" fontId="15" fillId="23" borderId="50" xfId="0" applyFont="1" applyFill="1" applyBorder="1" applyAlignment="1">
      <alignment horizontal="left" vertical="top" wrapText="1"/>
    </xf>
    <xf numFmtId="0" fontId="4" fillId="23" borderId="51" xfId="0" applyFont="1" applyFill="1" applyBorder="1" applyAlignment="1">
      <alignment horizontal="left" vertical="top" wrapText="1"/>
    </xf>
    <xf numFmtId="0" fontId="4" fillId="23" borderId="45" xfId="0" applyFont="1" applyFill="1" applyBorder="1" applyAlignment="1">
      <alignment horizontal="left" vertical="top" wrapText="1"/>
    </xf>
    <xf numFmtId="0" fontId="13" fillId="0" borderId="19" xfId="0" applyFont="1" applyBorder="1" applyAlignment="1">
      <alignment horizontal="center" vertical="center" wrapText="1"/>
    </xf>
    <xf numFmtId="1" fontId="21" fillId="0" borderId="19" xfId="0" applyNumberFormat="1" applyFont="1" applyBorder="1" applyAlignment="1">
      <alignment horizontal="center" vertical="center" wrapText="1"/>
    </xf>
    <xf numFmtId="0" fontId="44" fillId="0" borderId="19" xfId="0" applyFont="1" applyBorder="1" applyAlignment="1">
      <alignment horizontal="center" vertical="center"/>
    </xf>
    <xf numFmtId="2" fontId="4" fillId="0" borderId="34" xfId="0" applyNumberFormat="1" applyFont="1" applyBorder="1" applyAlignment="1">
      <alignment horizontal="center" vertical="center" wrapText="1"/>
    </xf>
    <xf numFmtId="0" fontId="4" fillId="0" borderId="34" xfId="0" applyFont="1" applyBorder="1" applyAlignment="1">
      <alignment horizontal="center" vertical="center"/>
    </xf>
    <xf numFmtId="1" fontId="4" fillId="0" borderId="34" xfId="0" applyNumberFormat="1" applyFont="1" applyBorder="1" applyAlignment="1">
      <alignment horizontal="center" vertical="center" wrapText="1"/>
    </xf>
    <xf numFmtId="0" fontId="4" fillId="0" borderId="19" xfId="0" applyFont="1" applyBorder="1" applyAlignment="1">
      <alignment horizontal="center" vertical="center"/>
    </xf>
    <xf numFmtId="0" fontId="4" fillId="0" borderId="19" xfId="0" applyFont="1" applyBorder="1" applyAlignment="1">
      <alignment horizontal="justify" vertical="center" wrapText="1"/>
    </xf>
    <xf numFmtId="0" fontId="4" fillId="0" borderId="19" xfId="0" applyFont="1" applyBorder="1" applyAlignment="1">
      <alignment horizontal="justify" vertical="top" wrapText="1"/>
    </xf>
    <xf numFmtId="0" fontId="4" fillId="0" borderId="18" xfId="0" applyFont="1" applyBorder="1" applyAlignment="1">
      <alignment horizontal="left" vertical="center"/>
    </xf>
    <xf numFmtId="0" fontId="44" fillId="0" borderId="0" xfId="0" applyFont="1" applyAlignment="1">
      <alignment horizontal="center" vertical="center"/>
    </xf>
    <xf numFmtId="0" fontId="44" fillId="0" borderId="39" xfId="0" applyFont="1" applyBorder="1" applyAlignment="1">
      <alignment horizontal="center" vertical="center"/>
    </xf>
    <xf numFmtId="0" fontId="4" fillId="0" borderId="19" xfId="0" applyFont="1" applyBorder="1" applyAlignment="1">
      <alignment horizontal="left" vertical="top" wrapText="1"/>
    </xf>
    <xf numFmtId="0" fontId="1" fillId="22" borderId="41" xfId="0" applyFont="1" applyFill="1" applyBorder="1" applyAlignment="1">
      <alignment horizontal="center" vertical="center"/>
    </xf>
    <xf numFmtId="0" fontId="1" fillId="22" borderId="0" xfId="0" applyFont="1" applyFill="1" applyAlignment="1">
      <alignment horizontal="center" vertical="center"/>
    </xf>
    <xf numFmtId="0" fontId="2" fillId="0" borderId="0" xfId="0" applyFont="1" applyAlignment="1">
      <alignment horizontal="center" vertical="center"/>
    </xf>
    <xf numFmtId="0" fontId="16" fillId="0" borderId="19" xfId="0"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horizontal="center" vertical="center"/>
    </xf>
    <xf numFmtId="0" fontId="19" fillId="20" borderId="39" xfId="0" applyFont="1" applyFill="1" applyBorder="1" applyAlignment="1">
      <alignment horizontal="center" vertical="center" wrapText="1"/>
    </xf>
    <xf numFmtId="0" fontId="19" fillId="20" borderId="35" xfId="0" applyFont="1" applyFill="1" applyBorder="1" applyAlignment="1">
      <alignment horizontal="center" vertical="center" wrapText="1"/>
    </xf>
    <xf numFmtId="0" fontId="21" fillId="23" borderId="49" xfId="0" applyFont="1" applyFill="1" applyBorder="1" applyAlignment="1">
      <alignment horizontal="left" vertical="top" wrapText="1"/>
    </xf>
    <xf numFmtId="0" fontId="21" fillId="23" borderId="22" xfId="0" applyFont="1" applyFill="1" applyBorder="1" applyAlignment="1">
      <alignment horizontal="left" vertical="top" wrapText="1"/>
    </xf>
    <xf numFmtId="0" fontId="21" fillId="23" borderId="50" xfId="0" applyFont="1" applyFill="1" applyBorder="1" applyAlignment="1">
      <alignment horizontal="left" vertical="top" wrapText="1"/>
    </xf>
    <xf numFmtId="0" fontId="4" fillId="0" borderId="19" xfId="0" applyFont="1" applyBorder="1" applyAlignment="1">
      <alignment vertical="top" wrapText="1"/>
    </xf>
    <xf numFmtId="0" fontId="4" fillId="0" borderId="34" xfId="0" applyFont="1" applyBorder="1" applyAlignment="1">
      <alignment vertical="center" wrapText="1"/>
    </xf>
    <xf numFmtId="2" fontId="4" fillId="0" borderId="34" xfId="0" applyNumberFormat="1" applyFont="1" applyBorder="1" applyAlignment="1">
      <alignment horizontal="left" vertical="center"/>
    </xf>
    <xf numFmtId="0" fontId="4" fillId="0" borderId="20" xfId="0" applyFont="1" applyBorder="1" applyAlignment="1">
      <alignment vertical="top" wrapText="1"/>
    </xf>
    <xf numFmtId="0" fontId="4" fillId="0" borderId="18" xfId="0" applyFont="1" applyBorder="1" applyAlignment="1">
      <alignment horizontal="center" vertical="center"/>
    </xf>
    <xf numFmtId="0" fontId="2" fillId="0" borderId="0" xfId="0" applyFont="1" applyAlignment="1">
      <alignment horizontal="center" vertical="center" wrapText="1"/>
    </xf>
    <xf numFmtId="0" fontId="4" fillId="0" borderId="0" xfId="0" applyFont="1"/>
    <xf numFmtId="0" fontId="15" fillId="0" borderId="19" xfId="0" applyFont="1" applyBorder="1" applyAlignment="1">
      <alignment horizontal="center" vertical="center" wrapText="1"/>
    </xf>
    <xf numFmtId="1" fontId="15" fillId="0" borderId="19" xfId="0" applyNumberFormat="1" applyFont="1" applyBorder="1" applyAlignment="1">
      <alignment horizontal="center" vertical="center" wrapText="1"/>
    </xf>
    <xf numFmtId="2" fontId="4" fillId="0" borderId="43" xfId="0" applyNumberFormat="1" applyFont="1" applyBorder="1" applyAlignment="1">
      <alignment horizontal="left" vertical="center"/>
    </xf>
    <xf numFmtId="1" fontId="4" fillId="0" borderId="43" xfId="0" applyNumberFormat="1" applyFont="1" applyBorder="1" applyAlignment="1">
      <alignment horizontal="center" vertical="center" wrapText="1"/>
    </xf>
    <xf numFmtId="2" fontId="2" fillId="0" borderId="43" xfId="0" applyNumberFormat="1" applyFont="1" applyBorder="1" applyAlignment="1">
      <alignment horizontal="center" vertical="center" wrapText="1"/>
    </xf>
    <xf numFmtId="0" fontId="16" fillId="0" borderId="20" xfId="0" applyFont="1" applyBorder="1" applyAlignment="1">
      <alignment horizontal="center" vertical="center"/>
    </xf>
    <xf numFmtId="0" fontId="16" fillId="0" borderId="20" xfId="0" applyFont="1" applyBorder="1" applyAlignment="1">
      <alignment horizontal="center" vertical="center" wrapText="1"/>
    </xf>
    <xf numFmtId="0" fontId="35" fillId="18" borderId="17" xfId="0" applyFont="1" applyFill="1" applyBorder="1" applyAlignment="1">
      <alignment horizontal="center" vertical="center" wrapText="1"/>
    </xf>
    <xf numFmtId="0" fontId="1" fillId="4" borderId="7" xfId="0" applyFont="1" applyFill="1" applyBorder="1" applyAlignment="1">
      <alignment horizontal="left" vertical="center"/>
    </xf>
    <xf numFmtId="0" fontId="50" fillId="4" borderId="7"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0" fillId="17" borderId="4" xfId="0" applyFont="1" applyFill="1" applyBorder="1" applyAlignment="1">
      <alignment horizontal="center" vertical="center"/>
    </xf>
    <xf numFmtId="0" fontId="10" fillId="17" borderId="2" xfId="0" applyFont="1" applyFill="1" applyBorder="1" applyAlignment="1">
      <alignment horizontal="center" vertical="center"/>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51" fillId="0" borderId="7" xfId="0" applyFont="1" applyBorder="1" applyAlignment="1" applyProtection="1">
      <alignment horizontal="left"/>
      <protection locked="0"/>
    </xf>
    <xf numFmtId="0" fontId="51" fillId="0" borderId="7" xfId="0" applyFont="1" applyBorder="1" applyAlignment="1">
      <alignment vertical="center" wrapText="1"/>
    </xf>
    <xf numFmtId="0" fontId="51" fillId="0" borderId="7" xfId="0" applyFont="1" applyBorder="1" applyAlignment="1" applyProtection="1">
      <alignment horizontal="center" vertical="center"/>
      <protection locked="0"/>
    </xf>
    <xf numFmtId="0" fontId="51" fillId="0" borderId="17" xfId="0" applyFont="1" applyBorder="1" applyAlignment="1" applyProtection="1">
      <alignment horizontal="center" vertical="center"/>
      <protection locked="0"/>
    </xf>
    <xf numFmtId="0" fontId="51" fillId="0" borderId="17" xfId="0" applyFont="1" applyBorder="1" applyAlignment="1" applyProtection="1">
      <alignment horizontal="center" vertical="center" wrapText="1"/>
      <protection locked="0"/>
    </xf>
    <xf numFmtId="0" fontId="51" fillId="0" borderId="7" xfId="0" applyFont="1" applyBorder="1" applyAlignment="1">
      <alignment horizontal="center" vertical="center"/>
    </xf>
    <xf numFmtId="0" fontId="51" fillId="0" borderId="7" xfId="0" applyFont="1" applyBorder="1" applyAlignment="1">
      <alignment horizontal="center" vertical="center" wrapText="1"/>
    </xf>
    <xf numFmtId="0" fontId="51" fillId="0" borderId="7" xfId="0" applyFont="1" applyBorder="1" applyAlignment="1" applyProtection="1">
      <alignment horizontal="left" vertical="center"/>
      <protection locked="0"/>
    </xf>
    <xf numFmtId="0" fontId="51" fillId="0" borderId="7" xfId="0" applyFont="1" applyBorder="1" applyAlignment="1">
      <alignment vertical="center"/>
    </xf>
    <xf numFmtId="0" fontId="51" fillId="0" borderId="7" xfId="0" applyFont="1" applyBorder="1" applyAlignment="1" applyProtection="1">
      <alignment horizontal="center" vertical="center" wrapText="1"/>
      <protection locked="0"/>
    </xf>
    <xf numFmtId="0" fontId="51" fillId="0" borderId="7" xfId="0" applyFont="1" applyBorder="1" applyAlignment="1">
      <alignment vertical="top" wrapText="1"/>
    </xf>
    <xf numFmtId="0" fontId="51" fillId="0" borderId="7" xfId="0" applyFont="1" applyBorder="1" applyAlignment="1">
      <alignment horizontal="left" vertical="center" wrapText="1"/>
    </xf>
    <xf numFmtId="0" fontId="51" fillId="0" borderId="7" xfId="0" applyFont="1" applyBorder="1" applyAlignment="1">
      <alignment wrapText="1"/>
    </xf>
    <xf numFmtId="0" fontId="51" fillId="0" borderId="17" xfId="0" applyFont="1" applyBorder="1" applyAlignment="1">
      <alignment horizontal="center" vertical="center"/>
    </xf>
    <xf numFmtId="0" fontId="51" fillId="2" borderId="7" xfId="0" applyFont="1" applyFill="1" applyBorder="1" applyAlignment="1" applyProtection="1">
      <alignment horizontal="left" vertical="center"/>
      <protection locked="0"/>
    </xf>
    <xf numFmtId="0" fontId="51" fillId="2" borderId="7" xfId="0" applyFont="1" applyFill="1" applyBorder="1" applyAlignment="1">
      <alignment horizontal="center" vertical="center" wrapText="1"/>
    </xf>
    <xf numFmtId="0" fontId="51" fillId="2" borderId="7" xfId="0" applyFont="1" applyFill="1" applyBorder="1" applyAlignment="1">
      <alignment horizontal="center" vertical="center"/>
    </xf>
    <xf numFmtId="0" fontId="51" fillId="2" borderId="7" xfId="0" applyFont="1" applyFill="1" applyBorder="1" applyAlignment="1" applyProtection="1">
      <alignment horizontal="center" vertical="center"/>
      <protection locked="0"/>
    </xf>
    <xf numFmtId="0" fontId="10" fillId="26" borderId="41" xfId="0" applyFont="1" applyFill="1" applyBorder="1" applyAlignment="1">
      <alignment horizontal="center" vertical="center"/>
    </xf>
    <xf numFmtId="0" fontId="44" fillId="0" borderId="0" xfId="0" applyFont="1"/>
    <xf numFmtId="0" fontId="51" fillId="0" borderId="3" xfId="0" applyFont="1" applyBorder="1" applyAlignment="1">
      <alignment horizontal="center" vertical="center" wrapText="1"/>
    </xf>
    <xf numFmtId="0" fontId="51" fillId="0" borderId="0" xfId="0" applyFont="1"/>
    <xf numFmtId="0" fontId="51" fillId="0" borderId="7" xfId="0" applyFont="1" applyBorder="1" applyAlignment="1">
      <alignment horizontal="center"/>
    </xf>
    <xf numFmtId="0" fontId="10" fillId="17" borderId="53" xfId="0" applyFont="1" applyFill="1" applyBorder="1" applyAlignment="1">
      <alignment horizontal="center" vertical="center"/>
    </xf>
    <xf numFmtId="0" fontId="10" fillId="17" borderId="54" xfId="0" applyFont="1" applyFill="1" applyBorder="1" applyAlignment="1">
      <alignment horizontal="center" vertical="center"/>
    </xf>
    <xf numFmtId="0" fontId="0" fillId="0" borderId="7" xfId="0" applyBorder="1"/>
    <xf numFmtId="0" fontId="51" fillId="2" borderId="3" xfId="0" applyFont="1" applyFill="1" applyBorder="1" applyAlignment="1">
      <alignment horizontal="left" vertical="center"/>
    </xf>
    <xf numFmtId="0" fontId="51" fillId="2" borderId="7" xfId="0" applyFont="1" applyFill="1" applyBorder="1" applyAlignment="1">
      <alignment horizontal="left" vertical="center" wrapText="1"/>
    </xf>
    <xf numFmtId="0" fontId="51" fillId="2" borderId="7" xfId="0" applyFont="1" applyFill="1" applyBorder="1" applyAlignment="1">
      <alignment horizontal="left"/>
    </xf>
    <xf numFmtId="0" fontId="51" fillId="2" borderId="7" xfId="0" applyFont="1" applyFill="1" applyBorder="1" applyAlignment="1">
      <alignment horizontal="left" vertical="center"/>
    </xf>
    <xf numFmtId="0" fontId="51" fillId="2" borderId="3" xfId="0" applyFont="1" applyFill="1" applyBorder="1" applyAlignment="1">
      <alignment horizontal="left"/>
    </xf>
    <xf numFmtId="0" fontId="51" fillId="27" borderId="3" xfId="0" applyFont="1" applyFill="1" applyBorder="1" applyAlignment="1">
      <alignment horizontal="left" vertical="center"/>
    </xf>
    <xf numFmtId="0" fontId="51" fillId="0" borderId="7" xfId="0" applyFont="1" applyBorder="1" applyAlignment="1">
      <alignment horizontal="left"/>
    </xf>
    <xf numFmtId="0" fontId="51" fillId="0" borderId="7" xfId="0" applyFont="1" applyBorder="1" applyAlignment="1">
      <alignment horizontal="left" vertical="center"/>
    </xf>
    <xf numFmtId="0" fontId="1" fillId="17" borderId="4" xfId="0" applyFont="1" applyFill="1" applyBorder="1" applyAlignment="1">
      <alignment horizontal="center" vertical="center"/>
    </xf>
    <xf numFmtId="0" fontId="1" fillId="17" borderId="2" xfId="0" applyFont="1" applyFill="1" applyBorder="1" applyAlignment="1">
      <alignment horizontal="center" vertical="center"/>
    </xf>
    <xf numFmtId="0" fontId="51" fillId="0" borderId="3" xfId="0" applyFont="1" applyBorder="1" applyAlignment="1">
      <alignment horizontal="left"/>
    </xf>
    <xf numFmtId="0" fontId="51" fillId="0" borderId="3" xfId="0" applyFont="1" applyBorder="1" applyAlignment="1">
      <alignment horizontal="left" vertical="center"/>
    </xf>
    <xf numFmtId="0" fontId="51" fillId="0" borderId="3" xfId="0" applyFont="1" applyBorder="1" applyAlignment="1">
      <alignment horizontal="center" vertical="center"/>
    </xf>
    <xf numFmtId="0" fontId="4" fillId="2" borderId="31" xfId="0" applyFont="1" applyFill="1" applyBorder="1" applyAlignment="1">
      <alignment horizontal="left" vertical="top"/>
    </xf>
    <xf numFmtId="0" fontId="4" fillId="2" borderId="32" xfId="0" applyFont="1" applyFill="1" applyBorder="1" applyAlignment="1">
      <alignment horizontal="left" vertical="top"/>
    </xf>
    <xf numFmtId="0" fontId="4" fillId="2" borderId="33" xfId="0" applyFont="1" applyFill="1" applyBorder="1" applyAlignment="1">
      <alignment horizontal="left" vertical="top"/>
    </xf>
    <xf numFmtId="0" fontId="51" fillId="2" borderId="7" xfId="0" applyFont="1" applyFill="1" applyBorder="1" applyAlignment="1">
      <alignment vertical="center" wrapText="1"/>
    </xf>
    <xf numFmtId="0" fontId="51" fillId="2" borderId="7" xfId="0" applyFont="1" applyFill="1" applyBorder="1"/>
    <xf numFmtId="0" fontId="51" fillId="2" borderId="7" xfId="0" applyFont="1" applyFill="1" applyBorder="1" applyAlignment="1">
      <alignment vertical="center"/>
    </xf>
    <xf numFmtId="0" fontId="51" fillId="0" borderId="17" xfId="0" applyFont="1" applyBorder="1" applyAlignment="1" applyProtection="1">
      <alignment horizontal="center"/>
      <protection locked="0"/>
    </xf>
    <xf numFmtId="0" fontId="51" fillId="0" borderId="7" xfId="0" applyFont="1" applyBorder="1"/>
    <xf numFmtId="0" fontId="51" fillId="2" borderId="17" xfId="0" applyFont="1" applyFill="1" applyBorder="1" applyAlignment="1">
      <alignment horizontal="center" vertical="center" wrapText="1"/>
    </xf>
    <xf numFmtId="0" fontId="51" fillId="0" borderId="17" xfId="0" applyFont="1" applyBorder="1" applyAlignment="1">
      <alignment horizontal="center" wrapText="1"/>
    </xf>
    <xf numFmtId="0" fontId="51" fillId="2" borderId="17" xfId="0" applyFont="1" applyFill="1" applyBorder="1"/>
    <xf numFmtId="0" fontId="51" fillId="0" borderId="9" xfId="0" applyFont="1" applyBorder="1" applyAlignment="1">
      <alignment horizontal="center" wrapText="1"/>
    </xf>
    <xf numFmtId="0" fontId="51" fillId="0" borderId="17" xfId="0" applyFont="1" applyBorder="1" applyAlignment="1">
      <alignment horizontal="center" wrapText="1"/>
    </xf>
    <xf numFmtId="0" fontId="51" fillId="0" borderId="16" xfId="0" applyFont="1" applyBorder="1" applyAlignment="1">
      <alignment horizontal="center" wrapText="1"/>
    </xf>
    <xf numFmtId="0" fontId="51" fillId="0" borderId="3" xfId="0" applyFont="1" applyBorder="1" applyAlignment="1">
      <alignment horizontal="center" wrapText="1"/>
    </xf>
    <xf numFmtId="0" fontId="51" fillId="0" borderId="0" xfId="0" applyFont="1" applyAlignment="1">
      <alignment wrapText="1"/>
    </xf>
    <xf numFmtId="0" fontId="51" fillId="0" borderId="17" xfId="0" applyFont="1" applyBorder="1"/>
    <xf numFmtId="0" fontId="51" fillId="0" borderId="17" xfId="0" applyFont="1" applyBorder="1" applyAlignment="1">
      <alignment horizontal="center" vertical="center" wrapText="1"/>
    </xf>
    <xf numFmtId="0" fontId="51" fillId="0" borderId="7" xfId="0" applyFont="1" applyBorder="1" applyAlignment="1">
      <alignment horizontal="center" wrapText="1"/>
    </xf>
    <xf numFmtId="0" fontId="51" fillId="18" borderId="7" xfId="0" applyFont="1" applyFill="1" applyBorder="1" applyAlignment="1" applyProtection="1">
      <alignment horizontal="center" vertical="center"/>
      <protection locked="0"/>
    </xf>
    <xf numFmtId="0" fontId="51" fillId="18" borderId="7" xfId="0" applyFont="1" applyFill="1" applyBorder="1" applyAlignment="1">
      <alignment horizontal="left" vertical="center"/>
    </xf>
    <xf numFmtId="0" fontId="51" fillId="18" borderId="7" xfId="0" applyFont="1" applyFill="1" applyBorder="1" applyAlignment="1">
      <alignment horizontal="center" vertical="center"/>
    </xf>
    <xf numFmtId="0" fontId="51" fillId="18" borderId="7" xfId="0" applyFont="1" applyFill="1" applyBorder="1" applyAlignment="1">
      <alignment horizontal="center" vertical="center" wrapText="1"/>
    </xf>
    <xf numFmtId="0" fontId="0" fillId="18" borderId="0" xfId="0" applyFill="1" applyAlignment="1">
      <alignment vertical="top" wrapText="1"/>
    </xf>
    <xf numFmtId="0" fontId="51" fillId="18" borderId="7" xfId="0" applyFont="1" applyFill="1" applyBorder="1"/>
    <xf numFmtId="0" fontId="51" fillId="18" borderId="7" xfId="0" applyFont="1" applyFill="1" applyBorder="1" applyAlignment="1">
      <alignment horizontal="left" vertical="center" wrapText="1"/>
    </xf>
    <xf numFmtId="0" fontId="51" fillId="18" borderId="7" xfId="0" applyFont="1" applyFill="1" applyBorder="1" applyAlignment="1" applyProtection="1">
      <alignment horizontal="center" vertical="center" wrapText="1"/>
      <protection locked="0"/>
    </xf>
    <xf numFmtId="0" fontId="51" fillId="28" borderId="7" xfId="0" applyFont="1" applyFill="1" applyBorder="1" applyAlignment="1">
      <alignment horizontal="center" vertical="center" wrapText="1"/>
    </xf>
    <xf numFmtId="0" fontId="51" fillId="18" borderId="3" xfId="0" applyFont="1" applyFill="1" applyBorder="1" applyAlignment="1">
      <alignment horizontal="center" wrapText="1"/>
    </xf>
    <xf numFmtId="0" fontId="51" fillId="18" borderId="7" xfId="0" applyFont="1" applyFill="1" applyBorder="1" applyAlignment="1">
      <alignment horizontal="center" wrapText="1"/>
    </xf>
    <xf numFmtId="0" fontId="51" fillId="18" borderId="0" xfId="0" applyFont="1" applyFill="1"/>
    <xf numFmtId="0" fontId="52" fillId="0" borderId="0" xfId="0" applyFont="1"/>
    <xf numFmtId="0" fontId="51" fillId="2" borderId="3" xfId="0" applyFont="1" applyFill="1" applyBorder="1" applyAlignment="1">
      <alignment vertical="center"/>
    </xf>
    <xf numFmtId="0" fontId="51" fillId="2" borderId="3" xfId="0" applyFont="1" applyFill="1" applyBorder="1" applyAlignment="1">
      <alignment horizontal="center" vertical="center"/>
    </xf>
    <xf numFmtId="0" fontId="51" fillId="2" borderId="3" xfId="0" applyFont="1" applyFill="1" applyBorder="1" applyAlignment="1">
      <alignment horizontal="center"/>
    </xf>
    <xf numFmtId="0" fontId="52" fillId="2" borderId="0" xfId="0" applyFont="1" applyFill="1"/>
    <xf numFmtId="0" fontId="51" fillId="2" borderId="7" xfId="0" applyFont="1" applyFill="1" applyBorder="1" applyAlignment="1">
      <alignment horizontal="center"/>
    </xf>
    <xf numFmtId="0" fontId="51" fillId="2" borderId="3" xfId="0" applyFont="1" applyFill="1" applyBorder="1" applyAlignment="1">
      <alignment horizontal="left" vertical="center" wrapText="1"/>
    </xf>
    <xf numFmtId="0" fontId="48" fillId="4" borderId="7" xfId="0" applyFont="1" applyFill="1" applyBorder="1" applyAlignment="1">
      <alignment horizontal="left" vertical="center"/>
    </xf>
    <xf numFmtId="0" fontId="51" fillId="18" borderId="7" xfId="0" applyFont="1" applyFill="1" applyBorder="1" applyAlignment="1" applyProtection="1">
      <alignment horizontal="left"/>
      <protection locked="0"/>
    </xf>
    <xf numFmtId="0" fontId="51" fillId="18" borderId="7" xfId="0" applyFont="1" applyFill="1" applyBorder="1" applyAlignment="1">
      <alignment horizontal="center"/>
    </xf>
    <xf numFmtId="0" fontId="52" fillId="18" borderId="0" xfId="0" applyFont="1" applyFill="1"/>
    <xf numFmtId="0" fontId="51" fillId="0" borderId="3" xfId="0" applyFont="1" applyBorder="1" applyAlignment="1" applyProtection="1">
      <alignment horizontal="center" vertical="center"/>
      <protection locked="0"/>
    </xf>
    <xf numFmtId="0" fontId="51" fillId="0" borderId="3" xfId="0" applyFont="1" applyBorder="1" applyAlignment="1" applyProtection="1">
      <alignment horizontal="center" vertical="center" wrapText="1"/>
      <protection locked="0"/>
    </xf>
    <xf numFmtId="0" fontId="51" fillId="18" borderId="7" xfId="0" applyFont="1" applyFill="1" applyBorder="1" applyAlignment="1" applyProtection="1">
      <alignment horizontal="left" vertical="center"/>
      <protection locked="0"/>
    </xf>
    <xf numFmtId="0" fontId="51" fillId="18" borderId="7" xfId="0" applyFont="1" applyFill="1" applyBorder="1" applyAlignment="1">
      <alignment vertical="center" wrapText="1"/>
    </xf>
    <xf numFmtId="0" fontId="52" fillId="18" borderId="0" xfId="0" applyFont="1" applyFill="1" applyAlignment="1">
      <alignment vertical="top" wrapText="1"/>
    </xf>
    <xf numFmtId="0" fontId="51" fillId="2" borderId="7" xfId="0" applyFont="1" applyFill="1" applyBorder="1" applyAlignment="1" applyProtection="1">
      <alignment horizontal="left"/>
      <protection locked="0"/>
    </xf>
    <xf numFmtId="0" fontId="51" fillId="2" borderId="3" xfId="0" applyFont="1" applyFill="1" applyBorder="1" applyAlignment="1" applyProtection="1">
      <alignment horizontal="center" vertical="center"/>
      <protection locked="0"/>
    </xf>
    <xf numFmtId="0" fontId="51" fillId="2" borderId="3" xfId="0" applyFont="1" applyFill="1" applyBorder="1" applyAlignment="1" applyProtection="1">
      <alignment horizontal="center" vertical="center" wrapText="1"/>
      <protection locked="0"/>
    </xf>
    <xf numFmtId="0" fontId="51" fillId="2" borderId="7" xfId="0" applyFont="1" applyFill="1" applyBorder="1" applyAlignment="1" applyProtection="1">
      <alignment horizontal="center"/>
      <protection locked="0"/>
    </xf>
    <xf numFmtId="0" fontId="51" fillId="2" borderId="3" xfId="0" applyFont="1" applyFill="1" applyBorder="1" applyAlignment="1" applyProtection="1">
      <alignment horizontal="center"/>
      <protection locked="0"/>
    </xf>
    <xf numFmtId="0" fontId="51" fillId="2" borderId="3" xfId="0" applyFont="1" applyFill="1" applyBorder="1" applyAlignment="1" applyProtection="1">
      <alignment horizontal="center" wrapText="1"/>
      <protection locked="0"/>
    </xf>
    <xf numFmtId="0" fontId="30" fillId="0" borderId="0" xfId="0" applyFont="1"/>
    <xf numFmtId="0" fontId="51" fillId="18" borderId="3" xfId="0" applyFont="1" applyFill="1" applyBorder="1" applyAlignment="1" applyProtection="1">
      <alignment horizontal="center" vertical="center"/>
      <protection locked="0"/>
    </xf>
    <xf numFmtId="0" fontId="51" fillId="18" borderId="3" xfId="0" applyFont="1" applyFill="1" applyBorder="1" applyAlignment="1" applyProtection="1">
      <alignment horizontal="center" vertical="center" wrapText="1"/>
      <protection locked="0"/>
    </xf>
    <xf numFmtId="0" fontId="51" fillId="29" borderId="7" xfId="0" applyFont="1" applyFill="1" applyBorder="1" applyAlignment="1">
      <alignment horizontal="center"/>
    </xf>
    <xf numFmtId="0" fontId="4" fillId="2" borderId="30" xfId="0" applyFont="1" applyFill="1" applyBorder="1" applyAlignment="1">
      <alignment horizontal="left" vertical="top"/>
    </xf>
    <xf numFmtId="0" fontId="51" fillId="0" borderId="16" xfId="0" applyFont="1" applyBorder="1" applyAlignment="1">
      <alignment horizontal="left" vertical="center" wrapText="1"/>
    </xf>
    <xf numFmtId="0" fontId="51" fillId="0" borderId="16" xfId="0" applyFont="1" applyBorder="1" applyAlignment="1">
      <alignment horizontal="center" vertical="center"/>
    </xf>
    <xf numFmtId="0" fontId="51" fillId="0" borderId="16" xfId="0" applyFont="1" applyBorder="1" applyAlignment="1">
      <alignment horizontal="center" vertical="center" wrapText="1"/>
    </xf>
    <xf numFmtId="0" fontId="51" fillId="0" borderId="55" xfId="0" applyFont="1" applyBorder="1" applyAlignment="1">
      <alignment horizontal="left" vertical="center" wrapText="1"/>
    </xf>
    <xf numFmtId="0" fontId="51" fillId="0" borderId="11" xfId="0" applyFont="1" applyBorder="1" applyAlignment="1">
      <alignment horizontal="left" vertical="center" wrapText="1"/>
    </xf>
    <xf numFmtId="0" fontId="51" fillId="0" borderId="3" xfId="0" applyFont="1" applyBorder="1"/>
    <xf numFmtId="0" fontId="53" fillId="0" borderId="7" xfId="0" applyFont="1" applyBorder="1"/>
    <xf numFmtId="0" fontId="53" fillId="0" borderId="17" xfId="0" applyFont="1" applyBorder="1"/>
    <xf numFmtId="0" fontId="51" fillId="0" borderId="17" xfId="0" applyFont="1" applyBorder="1" applyAlignment="1">
      <alignment vertical="center"/>
    </xf>
    <xf numFmtId="0" fontId="51" fillId="0" borderId="3" xfId="0" applyFont="1" applyBorder="1" applyAlignment="1">
      <alignment horizontal="left" vertical="center" wrapText="1"/>
    </xf>
    <xf numFmtId="0" fontId="51" fillId="0" borderId="0" xfId="0" applyFont="1" applyAlignment="1">
      <alignment horizontal="center" vertical="center" wrapText="1"/>
    </xf>
    <xf numFmtId="0" fontId="51" fillId="0" borderId="0" xfId="0" applyFont="1" applyAlignment="1">
      <alignment horizontal="left" vertical="center" wrapText="1"/>
    </xf>
    <xf numFmtId="0" fontId="51" fillId="0" borderId="0" xfId="0" applyFont="1" applyAlignment="1">
      <alignment horizontal="center" vertical="center"/>
    </xf>
    <xf numFmtId="0" fontId="51" fillId="2" borderId="0" xfId="0" applyFont="1" applyFill="1"/>
    <xf numFmtId="0" fontId="54" fillId="17" borderId="4" xfId="0" applyFont="1" applyFill="1" applyBorder="1" applyAlignment="1">
      <alignment horizontal="center" vertical="center"/>
    </xf>
    <xf numFmtId="0" fontId="54" fillId="17" borderId="2" xfId="0" applyFont="1" applyFill="1" applyBorder="1" applyAlignment="1">
      <alignment horizontal="center" vertical="center"/>
    </xf>
    <xf numFmtId="0" fontId="51" fillId="2" borderId="7" xfId="0" applyFont="1" applyFill="1" applyBorder="1" applyAlignment="1" applyProtection="1">
      <alignment horizontal="center" vertical="center" wrapText="1"/>
      <protection locked="0"/>
    </xf>
    <xf numFmtId="0" fontId="1" fillId="4" borderId="9" xfId="0" applyFont="1" applyFill="1" applyBorder="1" applyAlignment="1">
      <alignment horizontal="left" vertical="center"/>
    </xf>
    <xf numFmtId="0" fontId="10" fillId="4" borderId="8"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1" fillId="17" borderId="53" xfId="0" applyFont="1" applyFill="1" applyBorder="1" applyAlignment="1">
      <alignment horizontal="center" vertical="center"/>
    </xf>
    <xf numFmtId="0" fontId="1" fillId="17" borderId="54" xfId="0" applyFont="1" applyFill="1" applyBorder="1" applyAlignment="1">
      <alignment horizontal="center" vertical="center"/>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3" xfId="0" applyFont="1" applyFill="1" applyBorder="1" applyAlignment="1">
      <alignment horizontal="left" vertical="top" wrapText="1"/>
    </xf>
    <xf numFmtId="0" fontId="14" fillId="0" borderId="7" xfId="0" applyFont="1" applyBorder="1" applyAlignment="1">
      <alignment horizontal="left" vertical="center"/>
    </xf>
    <xf numFmtId="0" fontId="4" fillId="0" borderId="3" xfId="0" applyFont="1" applyBorder="1" applyAlignment="1">
      <alignment horizontal="center" vertical="center" wrapText="1"/>
    </xf>
    <xf numFmtId="0" fontId="2" fillId="0" borderId="17" xfId="0" applyFont="1" applyBorder="1" applyAlignment="1">
      <alignment horizontal="left" vertical="center" wrapText="1"/>
    </xf>
    <xf numFmtId="0" fontId="14" fillId="0" borderId="17" xfId="0" applyFont="1" applyBorder="1" applyAlignment="1">
      <alignment horizontal="left" vertical="center" wrapText="1"/>
    </xf>
    <xf numFmtId="0" fontId="0" fillId="0" borderId="3" xfId="0" applyBorder="1" applyAlignment="1">
      <alignment horizontal="left" vertical="center" wrapText="1"/>
    </xf>
    <xf numFmtId="0" fontId="2" fillId="0" borderId="7" xfId="0" applyFont="1" applyBorder="1" applyAlignment="1">
      <alignment vertical="center" wrapText="1"/>
    </xf>
    <xf numFmtId="0" fontId="4" fillId="0" borderId="7" xfId="0" applyFont="1" applyBorder="1" applyAlignment="1" applyProtection="1">
      <alignment horizontal="left"/>
      <protection locked="0"/>
    </xf>
    <xf numFmtId="0" fontId="14" fillId="2" borderId="7" xfId="0" applyFont="1" applyFill="1" applyBorder="1" applyAlignment="1">
      <alignment vertical="center" wrapText="1"/>
    </xf>
    <xf numFmtId="0" fontId="2" fillId="0" borderId="17" xfId="0" applyFont="1" applyBorder="1" applyAlignment="1">
      <alignment horizontal="center" vertical="center" wrapText="1"/>
    </xf>
    <xf numFmtId="0" fontId="2" fillId="0" borderId="17" xfId="0" applyFont="1" applyBorder="1" applyAlignment="1">
      <alignmen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xf>
    <xf numFmtId="0" fontId="2" fillId="0" borderId="7" xfId="0" applyFont="1" applyBorder="1" applyAlignment="1">
      <alignment wrapText="1"/>
    </xf>
    <xf numFmtId="0" fontId="1" fillId="17" borderId="9" xfId="0" applyFont="1" applyFill="1" applyBorder="1" applyAlignment="1">
      <alignment horizontal="center" vertical="center"/>
    </xf>
    <xf numFmtId="0" fontId="1" fillId="17" borderId="10" xfId="0" applyFont="1" applyFill="1" applyBorder="1" applyAlignment="1">
      <alignment horizontal="center" vertical="center"/>
    </xf>
    <xf numFmtId="0" fontId="2" fillId="0" borderId="3" xfId="0" applyFont="1" applyBorder="1" applyAlignment="1">
      <alignment horizontal="left"/>
    </xf>
    <xf numFmtId="0" fontId="2" fillId="0" borderId="7" xfId="0" applyFont="1" applyBorder="1" applyAlignment="1">
      <alignment horizontal="center"/>
    </xf>
    <xf numFmtId="0" fontId="1" fillId="10" borderId="9" xfId="0" applyFont="1" applyFill="1" applyBorder="1" applyAlignment="1">
      <alignment horizontal="left" vertical="center"/>
    </xf>
    <xf numFmtId="0" fontId="1" fillId="10" borderId="10" xfId="0" applyFont="1" applyFill="1" applyBorder="1" applyAlignment="1">
      <alignment horizontal="left" vertical="center"/>
    </xf>
    <xf numFmtId="0" fontId="1" fillId="10" borderId="8" xfId="0" applyFont="1" applyFill="1" applyBorder="1" applyAlignment="1">
      <alignment horizontal="left" vertical="center"/>
    </xf>
    <xf numFmtId="0" fontId="4" fillId="0" borderId="7" xfId="3" applyFont="1" applyBorder="1" applyAlignment="1">
      <alignment vertical="center"/>
    </xf>
    <xf numFmtId="0" fontId="9" fillId="18" borderId="7" xfId="3" applyFont="1" applyFill="1" applyBorder="1" applyAlignment="1">
      <alignment vertical="center"/>
    </xf>
    <xf numFmtId="0" fontId="2" fillId="0" borderId="7" xfId="0" applyFont="1" applyBorder="1" applyAlignment="1">
      <alignment vertical="top"/>
    </xf>
    <xf numFmtId="0" fontId="4" fillId="18" borderId="7" xfId="3" applyFont="1" applyFill="1" applyBorder="1" applyAlignment="1">
      <alignment vertical="center"/>
    </xf>
    <xf numFmtId="0" fontId="4" fillId="0" borderId="8" xfId="0" applyFont="1" applyBorder="1" applyAlignment="1" applyProtection="1">
      <alignment horizontal="left" vertical="center"/>
      <protection locked="0"/>
    </xf>
    <xf numFmtId="0" fontId="4" fillId="0" borderId="7" xfId="0" applyFont="1" applyBorder="1" applyAlignment="1" applyProtection="1">
      <alignment vertical="center"/>
      <protection locked="0"/>
    </xf>
    <xf numFmtId="0" fontId="4" fillId="0" borderId="7" xfId="0" applyFont="1" applyBorder="1" applyAlignment="1" applyProtection="1">
      <alignment horizontal="left" vertical="center"/>
      <protection locked="0"/>
    </xf>
    <xf numFmtId="0" fontId="4" fillId="2" borderId="8"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4" fillId="3" borderId="7" xfId="3" applyFont="1" applyFill="1" applyBorder="1" applyAlignment="1">
      <alignment vertical="center"/>
    </xf>
    <xf numFmtId="0" fontId="4" fillId="0" borderId="7" xfId="0" applyFont="1" applyBorder="1" applyAlignment="1">
      <alignment vertical="top"/>
    </xf>
    <xf numFmtId="0" fontId="3" fillId="0" borderId="19" xfId="0" applyFont="1" applyBorder="1" applyAlignment="1">
      <alignment horizontal="center" vertical="center"/>
    </xf>
    <xf numFmtId="2" fontId="2" fillId="0" borderId="19" xfId="0" applyNumberFormat="1" applyFont="1" applyBorder="1" applyAlignment="1">
      <alignment horizontal="left" vertical="center"/>
    </xf>
    <xf numFmtId="2" fontId="2" fillId="0" borderId="43" xfId="0" applyNumberFormat="1" applyFont="1" applyBorder="1" applyAlignment="1">
      <alignment horizontal="left" vertical="center"/>
    </xf>
    <xf numFmtId="2" fontId="2" fillId="0" borderId="19" xfId="0" applyNumberFormat="1" applyFont="1" applyBorder="1" applyAlignment="1">
      <alignment horizontal="left" vertical="top"/>
    </xf>
    <xf numFmtId="2" fontId="2" fillId="0" borderId="34" xfId="0" applyNumberFormat="1" applyFont="1" applyBorder="1" applyAlignment="1">
      <alignment horizontal="left" vertical="top"/>
    </xf>
    <xf numFmtId="2" fontId="4" fillId="0" borderId="19" xfId="0" applyNumberFormat="1" applyFont="1" applyBorder="1" applyAlignment="1">
      <alignment horizontal="left" vertical="top"/>
    </xf>
    <xf numFmtId="0" fontId="4" fillId="0" borderId="19" xfId="0" applyFont="1" applyBorder="1" applyAlignment="1">
      <alignment vertical="center"/>
    </xf>
    <xf numFmtId="0" fontId="4" fillId="0" borderId="43" xfId="0" applyFont="1" applyBorder="1" applyAlignment="1">
      <alignment vertical="center"/>
    </xf>
    <xf numFmtId="0" fontId="21" fillId="0" borderId="19" xfId="0" applyFont="1" applyBorder="1" applyAlignment="1">
      <alignment horizontal="center" vertical="center"/>
    </xf>
    <xf numFmtId="0" fontId="4" fillId="23" borderId="19" xfId="0" applyFont="1" applyFill="1" applyBorder="1" applyAlignment="1">
      <alignment horizontal="left" vertical="center"/>
    </xf>
    <xf numFmtId="2" fontId="4" fillId="0" borderId="18" xfId="0" applyNumberFormat="1" applyFont="1" applyBorder="1" applyAlignment="1">
      <alignment horizontal="left" vertical="center"/>
    </xf>
    <xf numFmtId="0" fontId="4" fillId="0" borderId="36" xfId="0" applyFont="1" applyBorder="1" applyAlignment="1">
      <alignment vertical="center"/>
    </xf>
    <xf numFmtId="0" fontId="4" fillId="0" borderId="18" xfId="0" applyFont="1" applyBorder="1" applyAlignment="1">
      <alignment vertical="center"/>
    </xf>
    <xf numFmtId="2" fontId="4" fillId="0" borderId="36" xfId="0" applyNumberFormat="1" applyFont="1" applyBorder="1" applyAlignment="1">
      <alignment horizontal="left" vertical="center"/>
    </xf>
    <xf numFmtId="0" fontId="4" fillId="0" borderId="19" xfId="0" applyFont="1" applyBorder="1" applyAlignment="1">
      <alignment horizontal="left" vertical="center"/>
    </xf>
    <xf numFmtId="0" fontId="4" fillId="0" borderId="34" xfId="0" applyFont="1" applyBorder="1" applyAlignment="1">
      <alignment vertical="center"/>
    </xf>
    <xf numFmtId="2" fontId="12" fillId="0" borderId="19" xfId="0" applyNumberFormat="1" applyFont="1" applyBorder="1" applyAlignment="1">
      <alignment horizontal="left" vertical="top"/>
    </xf>
    <xf numFmtId="0" fontId="15" fillId="0" borderId="19" xfId="0" applyFont="1" applyBorder="1" applyAlignment="1">
      <alignment horizontal="center" vertical="center"/>
    </xf>
    <xf numFmtId="2" fontId="2" fillId="0" borderId="18" xfId="0" applyNumberFormat="1" applyFont="1" applyBorder="1" applyAlignment="1">
      <alignment horizontal="left" vertical="top"/>
    </xf>
    <xf numFmtId="0" fontId="4" fillId="0" borderId="52" xfId="0" applyFont="1" applyBorder="1" applyAlignment="1">
      <alignment vertical="center"/>
    </xf>
    <xf numFmtId="0" fontId="2" fillId="0" borderId="16" xfId="0" applyFont="1" applyBorder="1" applyAlignment="1">
      <alignment horizontal="center" vertical="center"/>
    </xf>
    <xf numFmtId="0" fontId="51" fillId="3" borderId="7" xfId="3" applyFont="1" applyFill="1" applyBorder="1" applyAlignment="1">
      <alignment vertical="center"/>
    </xf>
    <xf numFmtId="0" fontId="51" fillId="0" borderId="7" xfId="0" applyFont="1" applyBorder="1" applyAlignment="1">
      <alignment vertical="top"/>
    </xf>
    <xf numFmtId="0" fontId="51" fillId="0" borderId="7" xfId="0" applyFont="1" applyBorder="1" applyAlignment="1"/>
    <xf numFmtId="0" fontId="51" fillId="2" borderId="7" xfId="0" applyFont="1" applyFill="1" applyBorder="1" applyAlignment="1">
      <alignment vertical="top"/>
    </xf>
    <xf numFmtId="0" fontId="51" fillId="2" borderId="3" xfId="0" applyFont="1" applyFill="1" applyBorder="1" applyAlignment="1">
      <alignment horizontal="justify" vertical="center"/>
    </xf>
    <xf numFmtId="0" fontId="51" fillId="2" borderId="10" xfId="0" applyFont="1" applyFill="1" applyBorder="1" applyAlignment="1">
      <alignment vertical="top"/>
    </xf>
    <xf numFmtId="0" fontId="51" fillId="3" borderId="7" xfId="3" applyFont="1" applyFill="1" applyBorder="1" applyAlignment="1">
      <alignment vertical="top"/>
    </xf>
    <xf numFmtId="0" fontId="51" fillId="3" borderId="17" xfId="3" applyFont="1" applyFill="1" applyBorder="1" applyAlignment="1">
      <alignment vertical="center"/>
    </xf>
    <xf numFmtId="0" fontId="51" fillId="0" borderId="17" xfId="0" applyFont="1" applyBorder="1" applyAlignment="1" applyProtection="1">
      <alignment vertical="center"/>
      <protection locked="0"/>
    </xf>
    <xf numFmtId="0" fontId="51" fillId="0" borderId="7" xfId="0" applyFont="1" applyBorder="1" applyAlignment="1" applyProtection="1">
      <alignment vertical="center"/>
      <protection locked="0"/>
    </xf>
    <xf numFmtId="0" fontId="51" fillId="0" borderId="7" xfId="0" applyFont="1" applyBorder="1" applyAlignment="1" applyProtection="1">
      <alignment vertical="top"/>
      <protection locked="0"/>
    </xf>
    <xf numFmtId="0" fontId="51" fillId="0" borderId="7" xfId="3" applyFont="1" applyBorder="1" applyAlignment="1">
      <alignment vertical="center"/>
    </xf>
    <xf numFmtId="0" fontId="51" fillId="18" borderId="7" xfId="0" applyFont="1" applyFill="1" applyBorder="1" applyAlignment="1">
      <alignment vertical="top"/>
    </xf>
    <xf numFmtId="0" fontId="51" fillId="2" borderId="7" xfId="0" applyFont="1" applyFill="1" applyBorder="1" applyAlignment="1">
      <alignment horizontal="justify" vertical="top"/>
    </xf>
    <xf numFmtId="0" fontId="51" fillId="2" borderId="0" xfId="0" applyFont="1" applyFill="1" applyAlignment="1">
      <alignment vertical="top"/>
    </xf>
    <xf numFmtId="0" fontId="51" fillId="2" borderId="7" xfId="0" applyFont="1" applyFill="1" applyBorder="1" applyAlignment="1" applyProtection="1">
      <alignment vertical="center"/>
      <protection locked="0"/>
    </xf>
    <xf numFmtId="0" fontId="51" fillId="0" borderId="0" xfId="0" applyFont="1" applyAlignment="1">
      <alignment vertical="top"/>
    </xf>
    <xf numFmtId="0" fontId="51" fillId="0" borderId="8" xfId="0" applyFont="1" applyBorder="1" applyAlignment="1">
      <alignment vertical="top"/>
    </xf>
    <xf numFmtId="0" fontId="51" fillId="3" borderId="3" xfId="3" applyFont="1" applyFill="1" applyBorder="1" applyAlignment="1">
      <alignment vertical="center"/>
    </xf>
    <xf numFmtId="0" fontId="51" fillId="0" borderId="3" xfId="0" applyFont="1" applyBorder="1" applyAlignment="1" applyProtection="1">
      <alignment vertical="center"/>
      <protection locked="0"/>
    </xf>
    <xf numFmtId="0" fontId="51" fillId="0" borderId="17" xfId="0" applyFont="1" applyBorder="1" applyAlignment="1"/>
    <xf numFmtId="0" fontId="51" fillId="0" borderId="0" xfId="0" applyFont="1" applyAlignment="1">
      <alignment horizontal="justify" vertical="center"/>
    </xf>
    <xf numFmtId="0" fontId="51" fillId="0" borderId="7" xfId="0" applyFont="1" applyBorder="1" applyAlignment="1">
      <alignment horizontal="justify" vertical="center"/>
    </xf>
    <xf numFmtId="0" fontId="51" fillId="0" borderId="0" xfId="0" applyFont="1" applyAlignment="1" applyProtection="1">
      <alignment vertical="center"/>
      <protection locked="0"/>
    </xf>
    <xf numFmtId="0" fontId="14" fillId="2" borderId="7" xfId="0" applyFont="1" applyFill="1" applyBorder="1" applyAlignment="1">
      <alignment vertical="center"/>
    </xf>
    <xf numFmtId="0" fontId="2" fillId="0" borderId="0" xfId="0" applyFont="1" applyAlignment="1"/>
    <xf numFmtId="0" fontId="2" fillId="0" borderId="7" xfId="0" applyFont="1" applyBorder="1" applyAlignment="1">
      <alignment horizontal="left" vertical="top"/>
    </xf>
    <xf numFmtId="0" fontId="2" fillId="0" borderId="16" xfId="0" applyFont="1" applyBorder="1" applyAlignment="1">
      <alignment horizontal="left"/>
    </xf>
    <xf numFmtId="0" fontId="55" fillId="0" borderId="7" xfId="0" applyFont="1" applyBorder="1" applyAlignment="1"/>
    <xf numFmtId="0" fontId="4" fillId="0" borderId="8" xfId="0" applyFont="1" applyBorder="1" applyAlignment="1" applyProtection="1">
      <alignment vertical="center"/>
      <protection locked="0"/>
    </xf>
    <xf numFmtId="0" fontId="2" fillId="0" borderId="7" xfId="0" applyFont="1" applyBorder="1" applyAlignment="1"/>
    <xf numFmtId="0" fontId="0" fillId="0" borderId="0" xfId="0" applyAlignment="1"/>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3" xfId="0" applyFont="1" applyFill="1" applyBorder="1" applyAlignment="1">
      <alignment horizontal="left" vertical="center"/>
    </xf>
    <xf numFmtId="0" fontId="16" fillId="0" borderId="8" xfId="0" applyFont="1" applyFill="1" applyBorder="1" applyAlignment="1" applyProtection="1">
      <alignment horizontal="left" vertical="center"/>
      <protection locked="0"/>
    </xf>
    <xf numFmtId="0" fontId="16" fillId="0" borderId="7" xfId="0" applyFont="1" applyFill="1" applyBorder="1" applyAlignment="1">
      <alignment horizontal="left" vertical="center"/>
    </xf>
    <xf numFmtId="0" fontId="16" fillId="0" borderId="7" xfId="0" applyFont="1" applyFill="1" applyBorder="1" applyAlignment="1" applyProtection="1">
      <alignment horizontal="left" vertical="center"/>
      <protection locked="0"/>
    </xf>
    <xf numFmtId="0" fontId="16" fillId="0" borderId="19" xfId="0" applyFont="1" applyFill="1" applyBorder="1" applyAlignment="1" applyProtection="1">
      <alignment horizontal="left" vertical="center" wrapText="1"/>
      <protection locked="0"/>
    </xf>
    <xf numFmtId="0" fontId="16" fillId="0" borderId="19" xfId="0" applyFont="1" applyFill="1" applyBorder="1" applyAlignment="1">
      <alignment horizontal="left" vertical="center"/>
    </xf>
    <xf numFmtId="0" fontId="16" fillId="0" borderId="19" xfId="0" applyFont="1" applyFill="1" applyBorder="1" applyAlignment="1">
      <alignment horizontal="left" vertical="center" wrapText="1"/>
    </xf>
    <xf numFmtId="0" fontId="16" fillId="0" borderId="7" xfId="3" applyFont="1" applyFill="1" applyBorder="1" applyAlignment="1">
      <alignment horizontal="left" vertical="center"/>
    </xf>
    <xf numFmtId="0" fontId="16" fillId="0" borderId="7" xfId="0" applyFont="1" applyFill="1" applyBorder="1" applyAlignment="1" applyProtection="1">
      <alignment horizontal="center" vertical="center" wrapText="1"/>
      <protection locked="0"/>
    </xf>
    <xf numFmtId="0" fontId="16" fillId="0" borderId="0" xfId="0" applyFont="1" applyFill="1" applyAlignment="1">
      <alignment horizontal="left" vertical="center" wrapText="1"/>
    </xf>
    <xf numFmtId="0" fontId="16" fillId="0" borderId="0" xfId="0" applyFont="1" applyFill="1" applyAlignment="1">
      <alignment horizontal="left" vertical="center"/>
    </xf>
    <xf numFmtId="0" fontId="16" fillId="0" borderId="0" xfId="0" applyFont="1" applyFill="1" applyAlignment="1" applyProtection="1">
      <alignment horizontal="center" vertical="center" wrapText="1"/>
      <protection locked="0"/>
    </xf>
    <xf numFmtId="0" fontId="16" fillId="0" borderId="0" xfId="0" applyFont="1" applyFill="1" applyAlignment="1">
      <alignment horizontal="center" vertical="center" wrapText="1"/>
    </xf>
    <xf numFmtId="0" fontId="16" fillId="0" borderId="19" xfId="0" applyFont="1" applyFill="1" applyBorder="1" applyAlignment="1" applyProtection="1">
      <alignment horizontal="left" vertical="center"/>
      <protection locked="0"/>
    </xf>
    <xf numFmtId="0" fontId="16" fillId="0" borderId="3" xfId="0" applyFont="1" applyFill="1" applyBorder="1" applyAlignment="1">
      <alignment horizontal="left" vertical="center" wrapText="1"/>
    </xf>
    <xf numFmtId="0" fontId="16" fillId="0" borderId="7"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7" xfId="0" applyFont="1" applyFill="1" applyBorder="1" applyAlignment="1">
      <alignment horizontal="left" vertical="center" wrapText="1"/>
    </xf>
    <xf numFmtId="0" fontId="16" fillId="0" borderId="7" xfId="0" applyFont="1" applyFill="1" applyBorder="1" applyAlignment="1" applyProtection="1">
      <alignment horizontal="left" vertical="center" wrapText="1"/>
      <protection locked="0"/>
    </xf>
    <xf numFmtId="0" fontId="16" fillId="0" borderId="43" xfId="0" applyFont="1" applyFill="1" applyBorder="1" applyAlignment="1">
      <alignment horizontal="center" vertical="center" wrapText="1"/>
    </xf>
    <xf numFmtId="0" fontId="16" fillId="0" borderId="19" xfId="0" applyFont="1" applyFill="1" applyBorder="1" applyAlignment="1" applyProtection="1">
      <alignment horizontal="center" vertical="center" wrapText="1"/>
      <protection locked="0"/>
    </xf>
    <xf numFmtId="1" fontId="16" fillId="0" borderId="19" xfId="0" applyNumberFormat="1" applyFont="1" applyFill="1" applyBorder="1" applyAlignment="1">
      <alignment horizontal="center" vertical="center" wrapText="1"/>
    </xf>
    <xf numFmtId="0" fontId="16" fillId="0" borderId="48" xfId="0" applyFont="1" applyFill="1" applyBorder="1" applyAlignment="1">
      <alignment horizontal="center" vertical="center" wrapText="1"/>
    </xf>
    <xf numFmtId="0" fontId="16" fillId="0" borderId="3" xfId="0" applyFont="1" applyFill="1" applyBorder="1" applyAlignment="1" applyProtection="1">
      <alignment horizontal="left" vertical="center" wrapText="1"/>
      <protection locked="0"/>
    </xf>
    <xf numFmtId="0" fontId="16" fillId="0" borderId="8" xfId="0" applyFont="1" applyFill="1" applyBorder="1" applyAlignment="1">
      <alignment horizontal="left" vertical="center"/>
    </xf>
    <xf numFmtId="0" fontId="16" fillId="0" borderId="19" xfId="3" applyFont="1" applyFill="1" applyBorder="1" applyAlignment="1">
      <alignment horizontal="left" vertical="center"/>
    </xf>
    <xf numFmtId="0" fontId="16" fillId="0" borderId="43" xfId="0" applyFont="1" applyFill="1" applyBorder="1" applyAlignment="1" applyProtection="1">
      <alignment horizontal="center" vertical="center" wrapText="1"/>
      <protection locked="0"/>
    </xf>
    <xf numFmtId="0" fontId="16" fillId="0" borderId="19" xfId="0" applyFont="1" applyFill="1" applyBorder="1" applyAlignment="1">
      <alignment horizontal="center" vertical="center" wrapText="1"/>
    </xf>
    <xf numFmtId="0" fontId="16" fillId="0" borderId="3" xfId="0" applyFont="1" applyFill="1" applyBorder="1" applyAlignment="1" applyProtection="1">
      <alignment horizontal="center" vertical="center" wrapText="1"/>
      <protection locked="0"/>
    </xf>
    <xf numFmtId="1" fontId="16" fillId="0" borderId="7" xfId="0" applyNumberFormat="1" applyFont="1" applyFill="1" applyBorder="1" applyAlignment="1">
      <alignment horizontal="center" vertical="center" wrapText="1"/>
    </xf>
    <xf numFmtId="0" fontId="16" fillId="0" borderId="43" xfId="0" applyFont="1" applyFill="1" applyBorder="1" applyAlignment="1">
      <alignment horizontal="left" vertical="center" wrapText="1"/>
    </xf>
    <xf numFmtId="0" fontId="16" fillId="0" borderId="43" xfId="0" applyFont="1" applyFill="1" applyBorder="1" applyAlignment="1">
      <alignment horizontal="left" vertical="center"/>
    </xf>
    <xf numFmtId="0" fontId="16" fillId="0" borderId="47" xfId="0" applyFont="1" applyFill="1" applyBorder="1" applyAlignment="1">
      <alignment horizontal="left" vertical="center" wrapText="1"/>
    </xf>
    <xf numFmtId="2" fontId="16" fillId="0" borderId="19" xfId="0" applyNumberFormat="1" applyFont="1" applyFill="1" applyBorder="1" applyAlignment="1">
      <alignment horizontal="center" vertical="center" wrapText="1"/>
    </xf>
    <xf numFmtId="0" fontId="16" fillId="0" borderId="18" xfId="0" applyFont="1" applyFill="1" applyBorder="1" applyAlignment="1">
      <alignment horizontal="left" vertical="center" wrapText="1"/>
    </xf>
    <xf numFmtId="2" fontId="16" fillId="0" borderId="19" xfId="0" applyNumberFormat="1" applyFont="1" applyFill="1" applyBorder="1" applyAlignment="1">
      <alignment horizontal="left" vertical="center"/>
    </xf>
    <xf numFmtId="2" fontId="16" fillId="0" borderId="18" xfId="0" applyNumberFormat="1" applyFont="1" applyFill="1" applyBorder="1" applyAlignment="1">
      <alignment horizontal="left" vertical="center"/>
    </xf>
    <xf numFmtId="2" fontId="16" fillId="0" borderId="43" xfId="0" applyNumberFormat="1" applyFont="1" applyFill="1" applyBorder="1" applyAlignment="1">
      <alignment horizontal="left" vertical="center"/>
    </xf>
    <xf numFmtId="0" fontId="16" fillId="0" borderId="10" xfId="0" applyFont="1" applyFill="1" applyBorder="1" applyAlignment="1">
      <alignment horizontal="left" vertical="center"/>
    </xf>
    <xf numFmtId="0" fontId="16" fillId="0" borderId="16"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16" xfId="0" applyFont="1" applyFill="1" applyBorder="1" applyAlignment="1">
      <alignment horizontal="left" vertical="center" wrapText="1"/>
    </xf>
    <xf numFmtId="0" fontId="16" fillId="0" borderId="0" xfId="0" applyFont="1" applyFill="1" applyBorder="1" applyAlignment="1">
      <alignment horizontal="left" vertical="center" wrapText="1"/>
    </xf>
    <xf numFmtId="2" fontId="16" fillId="0" borderId="10" xfId="0" applyNumberFormat="1" applyFont="1" applyFill="1" applyBorder="1" applyAlignment="1">
      <alignment horizontal="left" vertical="center"/>
    </xf>
    <xf numFmtId="0" fontId="16" fillId="0" borderId="3" xfId="3" applyFont="1" applyFill="1" applyBorder="1" applyAlignment="1">
      <alignment horizontal="left" vertical="center"/>
    </xf>
    <xf numFmtId="0" fontId="16" fillId="0" borderId="0" xfId="0" applyFont="1" applyFill="1" applyBorder="1" applyAlignment="1">
      <alignment horizontal="left" vertical="center"/>
    </xf>
    <xf numFmtId="2" fontId="16" fillId="0" borderId="52" xfId="0" applyNumberFormat="1" applyFont="1" applyFill="1" applyBorder="1" applyAlignment="1">
      <alignment horizontal="left" vertical="center"/>
    </xf>
    <xf numFmtId="0" fontId="16" fillId="0" borderId="3" xfId="0" applyFont="1" applyFill="1" applyBorder="1" applyAlignment="1" applyProtection="1">
      <alignment horizontal="left" vertical="center"/>
      <protection locked="0"/>
    </xf>
    <xf numFmtId="2" fontId="16" fillId="0" borderId="7" xfId="0" applyNumberFormat="1" applyFont="1" applyFill="1" applyBorder="1" applyAlignment="1">
      <alignment horizontal="left" vertical="center"/>
    </xf>
    <xf numFmtId="2" fontId="16" fillId="0" borderId="3" xfId="0" applyNumberFormat="1" applyFont="1" applyFill="1" applyBorder="1" applyAlignment="1">
      <alignment horizontal="center" vertical="center" wrapText="1"/>
    </xf>
    <xf numFmtId="2" fontId="16" fillId="0" borderId="7" xfId="0" applyNumberFormat="1" applyFont="1" applyFill="1" applyBorder="1" applyAlignment="1">
      <alignment horizontal="center" vertical="center" wrapText="1"/>
    </xf>
    <xf numFmtId="1" fontId="16" fillId="0" borderId="3" xfId="0" applyNumberFormat="1" applyFont="1" applyFill="1" applyBorder="1" applyAlignment="1">
      <alignment horizontal="center" vertical="center" wrapText="1"/>
    </xf>
    <xf numFmtId="1" fontId="16" fillId="0" borderId="43" xfId="0" applyNumberFormat="1" applyFont="1" applyFill="1" applyBorder="1" applyAlignment="1">
      <alignment horizontal="center" vertical="center" wrapText="1"/>
    </xf>
    <xf numFmtId="0" fontId="16" fillId="0" borderId="34" xfId="0" applyFont="1" applyFill="1" applyBorder="1" applyAlignment="1">
      <alignment horizontal="left" vertical="center" wrapText="1"/>
    </xf>
    <xf numFmtId="2" fontId="16" fillId="0" borderId="34" xfId="0" applyNumberFormat="1" applyFont="1" applyFill="1" applyBorder="1" applyAlignment="1">
      <alignment horizontal="left" vertical="center"/>
    </xf>
    <xf numFmtId="0" fontId="16" fillId="0" borderId="20" xfId="0" applyFont="1" applyFill="1" applyBorder="1" applyAlignment="1">
      <alignment horizontal="left" vertical="center" wrapText="1"/>
    </xf>
    <xf numFmtId="0" fontId="16" fillId="0" borderId="16" xfId="0" applyFont="1" applyFill="1" applyBorder="1" applyAlignment="1">
      <alignment horizontal="center" vertical="center" wrapText="1"/>
    </xf>
    <xf numFmtId="0" fontId="16" fillId="0" borderId="11" xfId="0" applyFont="1" applyFill="1" applyBorder="1" applyAlignment="1">
      <alignment horizontal="left" vertical="center" wrapText="1"/>
    </xf>
    <xf numFmtId="0" fontId="16" fillId="0" borderId="17" xfId="0" applyFont="1" applyFill="1" applyBorder="1" applyAlignment="1">
      <alignment horizontal="left" vertical="center"/>
    </xf>
    <xf numFmtId="0" fontId="16" fillId="0" borderId="17" xfId="3" applyFont="1" applyFill="1" applyBorder="1" applyAlignment="1">
      <alignment horizontal="left" vertical="center"/>
    </xf>
    <xf numFmtId="0" fontId="16" fillId="0" borderId="17" xfId="0" applyFont="1" applyFill="1" applyBorder="1" applyAlignment="1">
      <alignment horizontal="left" vertical="center" wrapText="1"/>
    </xf>
    <xf numFmtId="0" fontId="16" fillId="0" borderId="34" xfId="0" applyFont="1" applyFill="1" applyBorder="1" applyAlignment="1">
      <alignment horizontal="left" vertical="center"/>
    </xf>
    <xf numFmtId="2" fontId="16" fillId="0" borderId="0" xfId="0" applyNumberFormat="1" applyFont="1" applyFill="1" applyBorder="1" applyAlignment="1">
      <alignment horizontal="left" vertical="center"/>
    </xf>
    <xf numFmtId="0" fontId="16" fillId="0" borderId="34" xfId="0" applyFont="1" applyFill="1" applyBorder="1" applyAlignment="1" applyProtection="1">
      <alignment horizontal="left" vertical="center"/>
      <protection locked="0"/>
    </xf>
    <xf numFmtId="2" fontId="16" fillId="0" borderId="8" xfId="0" applyNumberFormat="1" applyFont="1" applyFill="1" applyBorder="1" applyAlignment="1">
      <alignment horizontal="left" vertical="center"/>
    </xf>
    <xf numFmtId="0" fontId="16" fillId="0" borderId="43" xfId="0" applyFont="1" applyFill="1" applyBorder="1" applyAlignment="1" applyProtection="1">
      <alignment horizontal="left" vertical="center"/>
      <protection locked="0"/>
    </xf>
    <xf numFmtId="2" fontId="16" fillId="0" borderId="3" xfId="0" applyNumberFormat="1" applyFont="1" applyFill="1" applyBorder="1" applyAlignment="1">
      <alignment horizontal="left" vertical="center"/>
    </xf>
    <xf numFmtId="0" fontId="16" fillId="0" borderId="0" xfId="0" applyFont="1" applyFill="1" applyBorder="1" applyAlignment="1" applyProtection="1">
      <alignment horizontal="left" vertical="center"/>
      <protection locked="0"/>
    </xf>
    <xf numFmtId="0" fontId="16" fillId="0" borderId="17" xfId="0" applyFont="1" applyFill="1" applyBorder="1" applyAlignment="1" applyProtection="1">
      <alignment horizontal="left" vertical="center"/>
      <protection locked="0"/>
    </xf>
    <xf numFmtId="2" fontId="16" fillId="0" borderId="17" xfId="0" applyNumberFormat="1" applyFont="1" applyFill="1" applyBorder="1" applyAlignment="1">
      <alignment horizontal="center" vertical="center" wrapText="1"/>
    </xf>
    <xf numFmtId="1" fontId="16" fillId="0" borderId="17" xfId="0" applyNumberFormat="1" applyFont="1" applyFill="1" applyBorder="1" applyAlignment="1">
      <alignment horizontal="center" vertical="center" wrapText="1"/>
    </xf>
    <xf numFmtId="0" fontId="16" fillId="0" borderId="36" xfId="0" applyFont="1" applyFill="1" applyBorder="1" applyAlignment="1">
      <alignment horizontal="left" vertical="center"/>
    </xf>
    <xf numFmtId="2" fontId="16" fillId="0" borderId="34" xfId="0" applyNumberFormat="1" applyFont="1" applyFill="1" applyBorder="1" applyAlignment="1">
      <alignment horizontal="center" vertical="center" wrapText="1"/>
    </xf>
    <xf numFmtId="1" fontId="16" fillId="0" borderId="34" xfId="0" applyNumberFormat="1" applyFont="1" applyFill="1" applyBorder="1" applyAlignment="1">
      <alignment horizontal="center" vertical="center" wrapText="1"/>
    </xf>
    <xf numFmtId="2" fontId="16" fillId="0" borderId="36" xfId="0" applyNumberFormat="1" applyFont="1" applyFill="1" applyBorder="1" applyAlignment="1">
      <alignment horizontal="left" vertical="center"/>
    </xf>
    <xf numFmtId="0" fontId="16" fillId="0" borderId="34" xfId="0" applyFont="1" applyFill="1" applyBorder="1" applyAlignment="1">
      <alignment horizontal="center" vertical="center" wrapText="1"/>
    </xf>
    <xf numFmtId="0" fontId="16" fillId="0" borderId="18" xfId="0" applyFont="1" applyFill="1" applyBorder="1" applyAlignment="1">
      <alignment horizontal="center" vertical="center" wrapText="1"/>
    </xf>
    <xf numFmtId="2" fontId="16" fillId="0" borderId="17" xfId="0" applyNumberFormat="1" applyFont="1" applyFill="1" applyBorder="1" applyAlignment="1">
      <alignment horizontal="left" vertical="center"/>
    </xf>
    <xf numFmtId="0" fontId="16" fillId="0" borderId="34"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56" fillId="10" borderId="10" xfId="0" applyFont="1" applyFill="1" applyBorder="1" applyAlignment="1">
      <alignment vertical="center" wrapText="1"/>
    </xf>
    <xf numFmtId="0" fontId="24" fillId="5" borderId="7" xfId="0" applyFont="1" applyFill="1" applyBorder="1" applyAlignment="1">
      <alignment vertical="center" wrapText="1"/>
    </xf>
    <xf numFmtId="0" fontId="16" fillId="0" borderId="0" xfId="3" applyFont="1" applyFill="1" applyBorder="1" applyAlignment="1">
      <alignment horizontal="left" vertical="center"/>
    </xf>
    <xf numFmtId="0" fontId="24" fillId="0" borderId="19" xfId="0" applyFont="1" applyBorder="1" applyAlignment="1">
      <alignment horizontal="left" vertical="center" wrapText="1"/>
    </xf>
    <xf numFmtId="0" fontId="16" fillId="0" borderId="1" xfId="0" applyFont="1" applyFill="1" applyBorder="1" applyAlignment="1">
      <alignment horizontal="left" vertical="center" wrapText="1"/>
    </xf>
    <xf numFmtId="0" fontId="17" fillId="2" borderId="3" xfId="0" applyFont="1" applyFill="1" applyBorder="1" applyAlignment="1" applyProtection="1">
      <alignment horizontal="center" vertical="center"/>
      <protection locked="0"/>
    </xf>
    <xf numFmtId="0" fontId="17" fillId="0" borderId="1" xfId="0" applyFont="1" applyBorder="1" applyAlignment="1">
      <alignment horizontal="center"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02">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patternType="solid">
          <bgColor theme="8" tint="0.79995117038483843"/>
        </patternFill>
      </fill>
    </dxf>
    <dxf>
      <font>
        <color theme="8" tint="-0.499984740745262"/>
      </font>
      <fill>
        <patternFill patternType="solid">
          <bgColor theme="8" tint="0.79995117038483843"/>
        </patternFill>
      </fill>
    </dxf>
    <dxf>
      <font>
        <color theme="8" tint="-0.499984740745262"/>
      </font>
      <fill>
        <patternFill patternType="solid">
          <bgColor theme="8" tint="0.79995117038483843"/>
        </patternFill>
      </fill>
    </dxf>
    <dxf>
      <font>
        <color theme="8" tint="-0.499984740745262"/>
      </font>
      <fill>
        <patternFill patternType="solid">
          <bgColor theme="8" tint="0.7999511703848384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77"/>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0" customWidth="1"/>
    <col min="5" max="5" width="15.5546875" style="30" customWidth="1"/>
    <col min="6" max="6" width="14.88671875" style="30" customWidth="1"/>
    <col min="7" max="7" width="14.44140625" style="30" customWidth="1"/>
    <col min="8" max="16384" width="9.109375" hidden="1"/>
  </cols>
  <sheetData>
    <row r="1" spans="1:7" ht="21" x14ac:dyDescent="0.3">
      <c r="A1" s="22" t="s">
        <v>46</v>
      </c>
      <c r="B1" s="21" t="s">
        <v>47</v>
      </c>
      <c r="C1" s="81" t="s">
        <v>80</v>
      </c>
      <c r="D1" s="81"/>
      <c r="E1" s="81"/>
      <c r="F1" s="81"/>
      <c r="G1" s="81"/>
    </row>
    <row r="2" spans="1:7" ht="18" x14ac:dyDescent="0.35">
      <c r="A2" s="82" t="s">
        <v>48</v>
      </c>
      <c r="B2" s="83"/>
      <c r="C2" s="84">
        <f>D24+D30+D36+D42+D48+D54+D60</f>
        <v>12</v>
      </c>
      <c r="D2" s="84"/>
      <c r="E2" s="84"/>
      <c r="F2" s="84"/>
      <c r="G2" s="84"/>
    </row>
    <row r="3" spans="1:7" ht="67.2" customHeight="1" x14ac:dyDescent="0.3">
      <c r="A3" s="85" t="s">
        <v>49</v>
      </c>
      <c r="B3" s="86"/>
      <c r="C3" s="600" t="s">
        <v>866</v>
      </c>
      <c r="D3" s="600"/>
      <c r="E3" s="600"/>
      <c r="F3" s="600"/>
      <c r="G3" s="600"/>
    </row>
    <row r="4" spans="1:7" ht="14.4" x14ac:dyDescent="0.3">
      <c r="A4" s="89" t="s">
        <v>13</v>
      </c>
      <c r="B4" s="90"/>
      <c r="C4" s="90"/>
      <c r="D4" s="90"/>
      <c r="E4" s="90"/>
      <c r="F4" s="90"/>
      <c r="G4" s="90"/>
    </row>
    <row r="5" spans="1:7" ht="14.4" x14ac:dyDescent="0.3">
      <c r="A5" s="87" t="s">
        <v>50</v>
      </c>
      <c r="B5" s="88"/>
      <c r="C5" s="88"/>
      <c r="D5" s="88"/>
      <c r="E5" s="88"/>
      <c r="F5" s="88"/>
      <c r="G5" s="88"/>
    </row>
    <row r="6" spans="1:7" ht="14.4" x14ac:dyDescent="0.3">
      <c r="A6" s="87" t="s">
        <v>51</v>
      </c>
      <c r="B6" s="88"/>
      <c r="C6" s="88"/>
      <c r="D6" s="88"/>
      <c r="E6" s="88"/>
      <c r="F6" s="88"/>
      <c r="G6" s="88"/>
    </row>
    <row r="7" spans="1:7" ht="14.4" x14ac:dyDescent="0.3">
      <c r="A7" s="87" t="s">
        <v>52</v>
      </c>
      <c r="B7" s="88"/>
      <c r="C7" s="88"/>
      <c r="D7" s="88"/>
      <c r="E7" s="88"/>
      <c r="F7" s="88"/>
      <c r="G7" s="88"/>
    </row>
    <row r="8" spans="1:7" ht="14.4" x14ac:dyDescent="0.3">
      <c r="A8" s="87" t="s">
        <v>53</v>
      </c>
      <c r="B8" s="88"/>
      <c r="C8" s="88"/>
      <c r="D8" s="88"/>
      <c r="E8" s="88"/>
      <c r="F8" s="88"/>
      <c r="G8" s="88"/>
    </row>
    <row r="9" spans="1:7" ht="14.4" x14ac:dyDescent="0.3">
      <c r="A9" s="87" t="s">
        <v>54</v>
      </c>
      <c r="B9" s="88"/>
      <c r="C9" s="88"/>
      <c r="D9" s="88"/>
      <c r="E9" s="88"/>
      <c r="F9" s="88"/>
      <c r="G9" s="88"/>
    </row>
    <row r="10" spans="1:7" ht="14.4" x14ac:dyDescent="0.3">
      <c r="A10" s="87" t="s">
        <v>55</v>
      </c>
      <c r="B10" s="88"/>
      <c r="C10" s="88"/>
      <c r="D10" s="88"/>
      <c r="E10" s="88"/>
      <c r="F10" s="88"/>
      <c r="G10" s="88"/>
    </row>
    <row r="11" spans="1:7" ht="14.4" x14ac:dyDescent="0.3">
      <c r="A11" s="87" t="s">
        <v>56</v>
      </c>
      <c r="B11" s="88"/>
      <c r="C11" s="88"/>
      <c r="D11" s="88"/>
      <c r="E11" s="88"/>
      <c r="F11" s="88"/>
      <c r="G11" s="88"/>
    </row>
    <row r="12" spans="1:7" ht="14.4" x14ac:dyDescent="0.3">
      <c r="A12" s="71" t="s">
        <v>19</v>
      </c>
      <c r="B12" s="72"/>
      <c r="C12" s="72"/>
      <c r="D12" s="72"/>
      <c r="E12" s="72"/>
      <c r="F12" s="72"/>
      <c r="G12" s="72"/>
    </row>
    <row r="13" spans="1:7" ht="17.399999999999999" x14ac:dyDescent="0.3">
      <c r="A13" s="73" t="s">
        <v>12</v>
      </c>
      <c r="B13" s="74"/>
      <c r="C13" s="74"/>
      <c r="D13" s="74"/>
      <c r="E13" s="70"/>
      <c r="F13" s="70"/>
      <c r="G13" s="74"/>
    </row>
    <row r="14" spans="1:7" s="30" customFormat="1" ht="46.8" x14ac:dyDescent="0.3">
      <c r="A14" s="28" t="s">
        <v>0</v>
      </c>
      <c r="B14" s="28" t="s">
        <v>1</v>
      </c>
      <c r="C14" s="26" t="s">
        <v>10</v>
      </c>
      <c r="D14" s="26" t="s">
        <v>2</v>
      </c>
      <c r="E14" s="35"/>
      <c r="F14" s="36"/>
      <c r="G14" s="31" t="s">
        <v>57</v>
      </c>
    </row>
    <row r="15" spans="1:7" s="30" customFormat="1" ht="31.2" x14ac:dyDescent="0.3">
      <c r="A15" s="54">
        <v>1</v>
      </c>
      <c r="B15" s="14" t="s">
        <v>41</v>
      </c>
      <c r="C15" s="23" t="s">
        <v>16</v>
      </c>
      <c r="D15" s="13" t="s">
        <v>5</v>
      </c>
      <c r="E15" s="37"/>
      <c r="F15" s="38"/>
      <c r="G15" s="20">
        <v>1</v>
      </c>
    </row>
    <row r="16" spans="1:7" s="30" customFormat="1" ht="31.2" x14ac:dyDescent="0.3">
      <c r="A16" s="54">
        <v>2</v>
      </c>
      <c r="B16" s="52" t="s">
        <v>28</v>
      </c>
      <c r="C16" s="53" t="s">
        <v>16</v>
      </c>
      <c r="D16" s="27" t="s">
        <v>5</v>
      </c>
      <c r="E16" s="37"/>
      <c r="F16" s="38"/>
      <c r="G16" s="32">
        <v>1</v>
      </c>
    </row>
    <row r="17" spans="1:7" ht="31.2" x14ac:dyDescent="0.3">
      <c r="A17" s="54">
        <v>3</v>
      </c>
      <c r="B17" s="537" t="s">
        <v>847</v>
      </c>
      <c r="C17" s="53" t="s">
        <v>16</v>
      </c>
      <c r="D17" s="13" t="s">
        <v>7</v>
      </c>
      <c r="E17" s="37"/>
      <c r="F17" s="38"/>
      <c r="G17" s="32">
        <v>1</v>
      </c>
    </row>
    <row r="18" spans="1:7" ht="31.2" x14ac:dyDescent="0.3">
      <c r="A18" s="54">
        <v>4</v>
      </c>
      <c r="B18" s="562" t="s">
        <v>39</v>
      </c>
      <c r="C18" s="53" t="s">
        <v>16</v>
      </c>
      <c r="D18" s="13" t="s">
        <v>7</v>
      </c>
      <c r="E18" s="37"/>
      <c r="F18" s="38"/>
      <c r="G18" s="32">
        <v>1</v>
      </c>
    </row>
    <row r="19" spans="1:7" ht="31.2" x14ac:dyDescent="0.3">
      <c r="A19" s="54">
        <v>5</v>
      </c>
      <c r="B19" s="537" t="s">
        <v>125</v>
      </c>
      <c r="C19" s="53" t="s">
        <v>16</v>
      </c>
      <c r="D19" s="13" t="s">
        <v>7</v>
      </c>
      <c r="E19" s="37"/>
      <c r="F19" s="38"/>
      <c r="G19" s="32">
        <v>1</v>
      </c>
    </row>
    <row r="20" spans="1:7" ht="31.2" x14ac:dyDescent="0.3">
      <c r="A20" s="54">
        <v>6</v>
      </c>
      <c r="B20" s="526" t="s">
        <v>244</v>
      </c>
      <c r="C20" s="53" t="s">
        <v>16</v>
      </c>
      <c r="D20" s="13" t="s">
        <v>11</v>
      </c>
      <c r="E20" s="37"/>
      <c r="F20" s="38"/>
      <c r="G20" s="32">
        <v>1</v>
      </c>
    </row>
    <row r="21" spans="1:7" ht="31.2" x14ac:dyDescent="0.3">
      <c r="A21" s="54">
        <v>7</v>
      </c>
      <c r="B21" s="526" t="s">
        <v>696</v>
      </c>
      <c r="C21" s="53" t="s">
        <v>16</v>
      </c>
      <c r="D21" s="13" t="s">
        <v>11</v>
      </c>
      <c r="E21" s="37"/>
      <c r="F21" s="38"/>
      <c r="G21" s="32">
        <v>1</v>
      </c>
    </row>
    <row r="22" spans="1:7" ht="31.2" x14ac:dyDescent="0.3">
      <c r="A22" s="54">
        <v>8</v>
      </c>
      <c r="B22" s="526" t="s">
        <v>390</v>
      </c>
      <c r="C22" s="53" t="s">
        <v>16</v>
      </c>
      <c r="D22" s="13" t="s">
        <v>11</v>
      </c>
      <c r="E22" s="37"/>
      <c r="F22" s="38"/>
      <c r="G22" s="32">
        <v>1</v>
      </c>
    </row>
    <row r="23" spans="1:7" ht="17.399999999999999" x14ac:dyDescent="0.3">
      <c r="A23" s="78" t="s">
        <v>73</v>
      </c>
      <c r="B23" s="79"/>
      <c r="C23" s="79"/>
      <c r="D23" s="80">
        <v>1</v>
      </c>
      <c r="E23" s="80"/>
      <c r="F23" s="80"/>
      <c r="G23" s="80"/>
    </row>
    <row r="24" spans="1:7" x14ac:dyDescent="0.3">
      <c r="A24" s="75" t="s">
        <v>17</v>
      </c>
      <c r="B24" s="76"/>
      <c r="C24" s="76"/>
      <c r="D24" s="77">
        <v>6</v>
      </c>
      <c r="E24" s="77"/>
      <c r="F24" s="77"/>
      <c r="G24" s="77"/>
    </row>
    <row r="25" spans="1:7" s="30" customFormat="1" ht="46.8" x14ac:dyDescent="0.3">
      <c r="A25" s="28" t="s">
        <v>0</v>
      </c>
      <c r="B25" s="28" t="s">
        <v>1</v>
      </c>
      <c r="C25" s="28" t="s">
        <v>10</v>
      </c>
      <c r="D25" s="28" t="s">
        <v>2</v>
      </c>
      <c r="E25" s="28" t="s">
        <v>58</v>
      </c>
      <c r="F25" s="28" t="s">
        <v>59</v>
      </c>
      <c r="G25" s="28" t="s">
        <v>57</v>
      </c>
    </row>
    <row r="26" spans="1:7" ht="31.2" x14ac:dyDescent="0.3">
      <c r="A26" s="54">
        <v>1</v>
      </c>
      <c r="B26" s="537" t="s">
        <v>278</v>
      </c>
      <c r="C26" s="12" t="s">
        <v>16</v>
      </c>
      <c r="D26" s="13" t="s">
        <v>11</v>
      </c>
      <c r="E26" s="33">
        <v>1</v>
      </c>
      <c r="F26" s="33" t="s">
        <v>60</v>
      </c>
      <c r="G26" s="33">
        <f>$D$24*E26/IF(F26="на 1 р.м.",1,IF(F26="на 2 р.м.",2,#VALUE!))</f>
        <v>6</v>
      </c>
    </row>
    <row r="27" spans="1:7" s="30" customFormat="1" ht="31.2" x14ac:dyDescent="0.3">
      <c r="A27" s="54">
        <v>2</v>
      </c>
      <c r="B27" s="537" t="s">
        <v>296</v>
      </c>
      <c r="C27" s="12" t="s">
        <v>16</v>
      </c>
      <c r="D27" s="13" t="s">
        <v>7</v>
      </c>
      <c r="E27" s="33">
        <v>1</v>
      </c>
      <c r="F27" s="33" t="s">
        <v>60</v>
      </c>
      <c r="G27" s="33">
        <f>$D$24*E27/IF(F27="на 1 р.м.",1,IF(F27="на 2 р.м.",2,#VALUE!))</f>
        <v>6</v>
      </c>
    </row>
    <row r="28" spans="1:7" ht="31.2" x14ac:dyDescent="0.3">
      <c r="A28" s="54">
        <v>3</v>
      </c>
      <c r="B28" s="575" t="s">
        <v>896</v>
      </c>
      <c r="C28" s="12" t="s">
        <v>16</v>
      </c>
      <c r="D28" s="13" t="s">
        <v>11</v>
      </c>
      <c r="E28" s="33">
        <v>1</v>
      </c>
      <c r="F28" s="33" t="s">
        <v>60</v>
      </c>
      <c r="G28" s="33">
        <f>$D$24*E28/IF(F28="на 1 р.м.",1,IF(F28="на 2 р.м.",2,#VALUE!))</f>
        <v>6</v>
      </c>
    </row>
    <row r="29" spans="1:7" ht="17.399999999999999" x14ac:dyDescent="0.3">
      <c r="A29" s="78" t="s">
        <v>73</v>
      </c>
      <c r="B29" s="79"/>
      <c r="C29" s="79"/>
      <c r="D29" s="80">
        <v>2</v>
      </c>
      <c r="E29" s="80"/>
      <c r="F29" s="80"/>
      <c r="G29" s="80"/>
    </row>
    <row r="30" spans="1:7" x14ac:dyDescent="0.3">
      <c r="A30" s="75" t="s">
        <v>17</v>
      </c>
      <c r="B30" s="76"/>
      <c r="C30" s="76"/>
      <c r="D30" s="77">
        <v>1</v>
      </c>
      <c r="E30" s="77"/>
      <c r="F30" s="77"/>
      <c r="G30" s="77"/>
    </row>
    <row r="31" spans="1:7" s="30" customFormat="1" ht="46.8" x14ac:dyDescent="0.3">
      <c r="A31" s="28" t="s">
        <v>0</v>
      </c>
      <c r="B31" s="28" t="s">
        <v>1</v>
      </c>
      <c r="C31" s="28" t="s">
        <v>10</v>
      </c>
      <c r="D31" s="28" t="s">
        <v>2</v>
      </c>
      <c r="E31" s="28" t="s">
        <v>58</v>
      </c>
      <c r="F31" s="28" t="s">
        <v>59</v>
      </c>
      <c r="G31" s="28" t="s">
        <v>57</v>
      </c>
    </row>
    <row r="32" spans="1:7" ht="78" x14ac:dyDescent="0.3">
      <c r="A32" s="54">
        <v>1</v>
      </c>
      <c r="B32" s="537" t="s">
        <v>895</v>
      </c>
      <c r="C32" s="12" t="s">
        <v>16</v>
      </c>
      <c r="D32" s="13" t="s">
        <v>11</v>
      </c>
      <c r="E32" s="33">
        <v>1</v>
      </c>
      <c r="F32" s="33" t="s">
        <v>60</v>
      </c>
      <c r="G32" s="33">
        <f>$D$30*E32/IF(F32="на 1 р.м.",1,IF(F32="на 2 р.м.",2,#VALUE!))</f>
        <v>1</v>
      </c>
    </row>
    <row r="33" spans="1:7" s="30" customFormat="1" ht="31.2" x14ac:dyDescent="0.3">
      <c r="A33" s="54">
        <v>2</v>
      </c>
      <c r="B33" s="537" t="s">
        <v>296</v>
      </c>
      <c r="C33" s="12" t="s">
        <v>16</v>
      </c>
      <c r="D33" s="13" t="s">
        <v>7</v>
      </c>
      <c r="E33" s="33">
        <v>1</v>
      </c>
      <c r="F33" s="33" t="s">
        <v>60</v>
      </c>
      <c r="G33" s="33">
        <f>$D$30*E33/IF(F33="на 1 р.м.",1,IF(F33="на 2 р.м.",2,#VALUE!))</f>
        <v>1</v>
      </c>
    </row>
    <row r="34" spans="1:7" ht="31.2" x14ac:dyDescent="0.3">
      <c r="A34" s="54">
        <v>3</v>
      </c>
      <c r="B34" s="575" t="s">
        <v>896</v>
      </c>
      <c r="C34" s="12" t="s">
        <v>16</v>
      </c>
      <c r="D34" s="13" t="s">
        <v>11</v>
      </c>
      <c r="E34" s="33">
        <v>1</v>
      </c>
      <c r="F34" s="33" t="s">
        <v>60</v>
      </c>
      <c r="G34" s="33">
        <f>$D$30*E34/IF(F34="на 1 р.м.",1,IF(F34="на 2 р.м.",2,#VALUE!))</f>
        <v>1</v>
      </c>
    </row>
    <row r="35" spans="1:7" ht="17.399999999999999" x14ac:dyDescent="0.3">
      <c r="A35" s="78" t="s">
        <v>73</v>
      </c>
      <c r="B35" s="79"/>
      <c r="C35" s="79"/>
      <c r="D35" s="80">
        <v>3</v>
      </c>
      <c r="E35" s="80"/>
      <c r="F35" s="80"/>
      <c r="G35" s="80"/>
    </row>
    <row r="36" spans="1:7" x14ac:dyDescent="0.3">
      <c r="A36" s="75" t="s">
        <v>17</v>
      </c>
      <c r="B36" s="76"/>
      <c r="C36" s="76"/>
      <c r="D36" s="77">
        <v>1</v>
      </c>
      <c r="E36" s="77"/>
      <c r="F36" s="77"/>
      <c r="G36" s="77"/>
    </row>
    <row r="37" spans="1:7" s="30" customFormat="1" ht="46.8" x14ac:dyDescent="0.3">
      <c r="A37" s="28" t="s">
        <v>0</v>
      </c>
      <c r="B37" s="28" t="s">
        <v>1</v>
      </c>
      <c r="C37" s="28" t="s">
        <v>10</v>
      </c>
      <c r="D37" s="28" t="s">
        <v>2</v>
      </c>
      <c r="E37" s="28" t="s">
        <v>58</v>
      </c>
      <c r="F37" s="28" t="s">
        <v>59</v>
      </c>
      <c r="G37" s="28" t="s">
        <v>57</v>
      </c>
    </row>
    <row r="38" spans="1:7" ht="31.2" x14ac:dyDescent="0.3">
      <c r="A38" s="54">
        <v>1</v>
      </c>
      <c r="B38" s="537" t="s">
        <v>286</v>
      </c>
      <c r="C38" s="12" t="s">
        <v>16</v>
      </c>
      <c r="D38" s="13" t="s">
        <v>11</v>
      </c>
      <c r="E38" s="33">
        <v>1</v>
      </c>
      <c r="F38" s="33" t="s">
        <v>60</v>
      </c>
      <c r="G38" s="33">
        <f>$D$36*E38/IF(F38="на 1 р.м.",1,IF(F38="на 2 р.м.",2,#VALUE!))</f>
        <v>1</v>
      </c>
    </row>
    <row r="39" spans="1:7" s="30" customFormat="1" ht="31.2" x14ac:dyDescent="0.3">
      <c r="A39" s="54">
        <v>2</v>
      </c>
      <c r="B39" s="537" t="s">
        <v>296</v>
      </c>
      <c r="C39" s="12" t="s">
        <v>16</v>
      </c>
      <c r="D39" s="13" t="s">
        <v>7</v>
      </c>
      <c r="E39" s="33">
        <v>1</v>
      </c>
      <c r="F39" s="33" t="s">
        <v>60</v>
      </c>
      <c r="G39" s="33">
        <f>$D$36*E39/IF(F39="на 1 р.м.",1,IF(F39="на 2 р.м.",2,#VALUE!))</f>
        <v>1</v>
      </c>
    </row>
    <row r="40" spans="1:7" ht="31.2" x14ac:dyDescent="0.3">
      <c r="A40" s="54">
        <v>3</v>
      </c>
      <c r="B40" s="575" t="s">
        <v>896</v>
      </c>
      <c r="C40" s="12" t="s">
        <v>16</v>
      </c>
      <c r="D40" s="13" t="s">
        <v>11</v>
      </c>
      <c r="E40" s="33">
        <v>1</v>
      </c>
      <c r="F40" s="33" t="s">
        <v>60</v>
      </c>
      <c r="G40" s="33">
        <f>$D$36*E40/IF(F40="на 1 р.м.",1,IF(F40="на 2 р.м.",2,#VALUE!))</f>
        <v>1</v>
      </c>
    </row>
    <row r="41" spans="1:7" ht="17.399999999999999" x14ac:dyDescent="0.3">
      <c r="A41" s="78" t="s">
        <v>73</v>
      </c>
      <c r="B41" s="79"/>
      <c r="C41" s="79"/>
      <c r="D41" s="80">
        <v>4</v>
      </c>
      <c r="E41" s="80"/>
      <c r="F41" s="80"/>
      <c r="G41" s="80"/>
    </row>
    <row r="42" spans="1:7" x14ac:dyDescent="0.3">
      <c r="A42" s="75" t="s">
        <v>17</v>
      </c>
      <c r="B42" s="76"/>
      <c r="C42" s="76"/>
      <c r="D42" s="77">
        <v>1</v>
      </c>
      <c r="E42" s="77"/>
      <c r="F42" s="77"/>
      <c r="G42" s="77"/>
    </row>
    <row r="43" spans="1:7" s="30" customFormat="1" ht="46.8" x14ac:dyDescent="0.3">
      <c r="A43" s="28" t="s">
        <v>0</v>
      </c>
      <c r="B43" s="28" t="s">
        <v>1</v>
      </c>
      <c r="C43" s="28" t="s">
        <v>10</v>
      </c>
      <c r="D43" s="28" t="s">
        <v>2</v>
      </c>
      <c r="E43" s="28" t="s">
        <v>58</v>
      </c>
      <c r="F43" s="28" t="s">
        <v>59</v>
      </c>
      <c r="G43" s="28" t="s">
        <v>57</v>
      </c>
    </row>
    <row r="44" spans="1:7" ht="31.2" x14ac:dyDescent="0.3">
      <c r="A44" s="54">
        <v>1</v>
      </c>
      <c r="B44" s="537" t="s">
        <v>288</v>
      </c>
      <c r="C44" s="12" t="s">
        <v>16</v>
      </c>
      <c r="D44" s="13" t="s">
        <v>11</v>
      </c>
      <c r="E44" s="33">
        <v>1</v>
      </c>
      <c r="F44" s="33" t="s">
        <v>60</v>
      </c>
      <c r="G44" s="33">
        <f>$D$42*E44/IF(F44="на 1 р.м.",1,IF(F44="на 2 р.м.",2,#VALUE!))</f>
        <v>1</v>
      </c>
    </row>
    <row r="45" spans="1:7" s="30" customFormat="1" ht="31.2" x14ac:dyDescent="0.3">
      <c r="A45" s="54">
        <v>2</v>
      </c>
      <c r="B45" s="537" t="s">
        <v>296</v>
      </c>
      <c r="C45" s="12" t="s">
        <v>16</v>
      </c>
      <c r="D45" s="13" t="s">
        <v>7</v>
      </c>
      <c r="E45" s="33">
        <v>1</v>
      </c>
      <c r="F45" s="33" t="s">
        <v>60</v>
      </c>
      <c r="G45" s="33">
        <f>$D$42*E45/IF(F45="на 1 р.м.",1,IF(F45="на 2 р.м.",2,#VALUE!))</f>
        <v>1</v>
      </c>
    </row>
    <row r="46" spans="1:7" ht="31.2" x14ac:dyDescent="0.3">
      <c r="A46" s="54">
        <v>3</v>
      </c>
      <c r="B46" s="575" t="s">
        <v>896</v>
      </c>
      <c r="C46" s="12" t="s">
        <v>16</v>
      </c>
      <c r="D46" s="13" t="s">
        <v>11</v>
      </c>
      <c r="E46" s="33">
        <v>1</v>
      </c>
      <c r="F46" s="33" t="s">
        <v>60</v>
      </c>
      <c r="G46" s="33">
        <f>$D$42*E46/IF(F46="на 1 р.м.",1,IF(F46="на 2 р.м.",2,#VALUE!))</f>
        <v>1</v>
      </c>
    </row>
    <row r="47" spans="1:7" ht="17.399999999999999" x14ac:dyDescent="0.3">
      <c r="A47" s="78" t="s">
        <v>73</v>
      </c>
      <c r="B47" s="79"/>
      <c r="C47" s="79"/>
      <c r="D47" s="80">
        <v>5</v>
      </c>
      <c r="E47" s="80"/>
      <c r="F47" s="80"/>
      <c r="G47" s="80"/>
    </row>
    <row r="48" spans="1:7" x14ac:dyDescent="0.3">
      <c r="A48" s="75" t="s">
        <v>17</v>
      </c>
      <c r="B48" s="76"/>
      <c r="C48" s="76"/>
      <c r="D48" s="77">
        <v>1</v>
      </c>
      <c r="E48" s="77"/>
      <c r="F48" s="77"/>
      <c r="G48" s="77"/>
    </row>
    <row r="49" spans="1:7" s="30" customFormat="1" ht="46.8" x14ac:dyDescent="0.3">
      <c r="A49" s="28" t="s">
        <v>0</v>
      </c>
      <c r="B49" s="28" t="s">
        <v>1</v>
      </c>
      <c r="C49" s="28" t="s">
        <v>10</v>
      </c>
      <c r="D49" s="28" t="s">
        <v>2</v>
      </c>
      <c r="E49" s="28" t="s">
        <v>58</v>
      </c>
      <c r="F49" s="28" t="s">
        <v>59</v>
      </c>
      <c r="G49" s="28" t="s">
        <v>57</v>
      </c>
    </row>
    <row r="50" spans="1:7" ht="31.2" x14ac:dyDescent="0.3">
      <c r="A50" s="54">
        <v>1</v>
      </c>
      <c r="B50" s="537" t="s">
        <v>290</v>
      </c>
      <c r="C50" s="12" t="s">
        <v>16</v>
      </c>
      <c r="D50" s="13" t="s">
        <v>11</v>
      </c>
      <c r="E50" s="33">
        <v>1</v>
      </c>
      <c r="F50" s="33" t="s">
        <v>60</v>
      </c>
      <c r="G50" s="33">
        <f>$D$48*E50/IF(F50="на 1 р.м.",1,IF(F50="на 2 р.м.",2,#VALUE!))</f>
        <v>1</v>
      </c>
    </row>
    <row r="51" spans="1:7" s="30" customFormat="1" ht="31.2" x14ac:dyDescent="0.3">
      <c r="A51" s="54">
        <v>2</v>
      </c>
      <c r="B51" s="537" t="s">
        <v>296</v>
      </c>
      <c r="C51" s="12" t="s">
        <v>16</v>
      </c>
      <c r="D51" s="13" t="s">
        <v>7</v>
      </c>
      <c r="E51" s="33">
        <v>1</v>
      </c>
      <c r="F51" s="33" t="s">
        <v>60</v>
      </c>
      <c r="G51" s="33">
        <f>$D$48*E51/IF(F51="на 1 р.м.",1,IF(F51="на 2 р.м.",2,#VALUE!))</f>
        <v>1</v>
      </c>
    </row>
    <row r="52" spans="1:7" ht="31.2" x14ac:dyDescent="0.3">
      <c r="A52" s="54">
        <v>3</v>
      </c>
      <c r="B52" s="575" t="s">
        <v>896</v>
      </c>
      <c r="C52" s="12" t="s">
        <v>16</v>
      </c>
      <c r="D52" s="13" t="s">
        <v>11</v>
      </c>
      <c r="E52" s="33">
        <v>1</v>
      </c>
      <c r="F52" s="33" t="s">
        <v>60</v>
      </c>
      <c r="G52" s="33">
        <f>$D$48*E52/IF(F52="на 1 р.м.",1,IF(F52="на 2 р.м.",2,#VALUE!))</f>
        <v>1</v>
      </c>
    </row>
    <row r="53" spans="1:7" ht="17.399999999999999" x14ac:dyDescent="0.3">
      <c r="A53" s="78" t="s">
        <v>73</v>
      </c>
      <c r="B53" s="79"/>
      <c r="C53" s="79"/>
      <c r="D53" s="80">
        <v>6</v>
      </c>
      <c r="E53" s="80"/>
      <c r="F53" s="80"/>
      <c r="G53" s="80"/>
    </row>
    <row r="54" spans="1:7" x14ac:dyDescent="0.3">
      <c r="A54" s="75" t="s">
        <v>17</v>
      </c>
      <c r="B54" s="76"/>
      <c r="C54" s="76"/>
      <c r="D54" s="77">
        <v>1</v>
      </c>
      <c r="E54" s="77"/>
      <c r="F54" s="77"/>
      <c r="G54" s="77"/>
    </row>
    <row r="55" spans="1:7" s="30" customFormat="1" ht="46.8" x14ac:dyDescent="0.3">
      <c r="A55" s="28" t="s">
        <v>0</v>
      </c>
      <c r="B55" s="28" t="s">
        <v>1</v>
      </c>
      <c r="C55" s="28" t="s">
        <v>10</v>
      </c>
      <c r="D55" s="28" t="s">
        <v>2</v>
      </c>
      <c r="E55" s="28" t="s">
        <v>58</v>
      </c>
      <c r="F55" s="28" t="s">
        <v>59</v>
      </c>
      <c r="G55" s="28" t="s">
        <v>57</v>
      </c>
    </row>
    <row r="56" spans="1:7" ht="31.2" x14ac:dyDescent="0.3">
      <c r="A56" s="54">
        <v>1</v>
      </c>
      <c r="B56" s="537" t="s">
        <v>292</v>
      </c>
      <c r="C56" s="12" t="s">
        <v>16</v>
      </c>
      <c r="D56" s="13" t="s">
        <v>11</v>
      </c>
      <c r="E56" s="33">
        <v>1</v>
      </c>
      <c r="F56" s="33" t="s">
        <v>60</v>
      </c>
      <c r="G56" s="33">
        <f>$D$54*E56/IF(F56="на 1 р.м.",1,IF(F56="на 2 р.м.",2,#VALUE!))</f>
        <v>1</v>
      </c>
    </row>
    <row r="57" spans="1:7" s="30" customFormat="1" ht="31.2" x14ac:dyDescent="0.3">
      <c r="A57" s="54">
        <v>2</v>
      </c>
      <c r="B57" s="537" t="s">
        <v>296</v>
      </c>
      <c r="C57" s="12" t="s">
        <v>16</v>
      </c>
      <c r="D57" s="13" t="s">
        <v>7</v>
      </c>
      <c r="E57" s="33">
        <v>1</v>
      </c>
      <c r="F57" s="33" t="s">
        <v>60</v>
      </c>
      <c r="G57" s="33">
        <f>$D$54*E57/IF(F57="на 1 р.м.",1,IF(F57="на 2 р.м.",2,#VALUE!))</f>
        <v>1</v>
      </c>
    </row>
    <row r="58" spans="1:7" ht="31.2" x14ac:dyDescent="0.3">
      <c r="A58" s="54">
        <v>3</v>
      </c>
      <c r="B58" s="575" t="s">
        <v>896</v>
      </c>
      <c r="C58" s="12" t="s">
        <v>16</v>
      </c>
      <c r="D58" s="13" t="s">
        <v>11</v>
      </c>
      <c r="E58" s="33">
        <v>1</v>
      </c>
      <c r="F58" s="33" t="s">
        <v>60</v>
      </c>
      <c r="G58" s="33">
        <f>$D$54*E58/IF(F58="на 1 р.м.",1,IF(F58="на 2 р.м.",2,#VALUE!))</f>
        <v>1</v>
      </c>
    </row>
    <row r="59" spans="1:7" ht="17.399999999999999" x14ac:dyDescent="0.3">
      <c r="A59" s="78" t="s">
        <v>73</v>
      </c>
      <c r="B59" s="79"/>
      <c r="C59" s="79"/>
      <c r="D59" s="80">
        <v>7</v>
      </c>
      <c r="E59" s="80"/>
      <c r="F59" s="80"/>
      <c r="G59" s="80"/>
    </row>
    <row r="60" spans="1:7" x14ac:dyDescent="0.3">
      <c r="A60" s="75" t="s">
        <v>17</v>
      </c>
      <c r="B60" s="76"/>
      <c r="C60" s="76"/>
      <c r="D60" s="77">
        <v>1</v>
      </c>
      <c r="E60" s="77"/>
      <c r="F60" s="77"/>
      <c r="G60" s="77"/>
    </row>
    <row r="61" spans="1:7" s="30" customFormat="1" ht="46.8" x14ac:dyDescent="0.3">
      <c r="A61" s="28" t="s">
        <v>0</v>
      </c>
      <c r="B61" s="28" t="s">
        <v>1</v>
      </c>
      <c r="C61" s="28" t="s">
        <v>10</v>
      </c>
      <c r="D61" s="28" t="s">
        <v>2</v>
      </c>
      <c r="E61" s="28" t="s">
        <v>58</v>
      </c>
      <c r="F61" s="28" t="s">
        <v>59</v>
      </c>
      <c r="G61" s="28" t="s">
        <v>57</v>
      </c>
    </row>
    <row r="62" spans="1:7" ht="31.2" x14ac:dyDescent="0.3">
      <c r="A62" s="54">
        <v>1</v>
      </c>
      <c r="B62" s="537" t="s">
        <v>294</v>
      </c>
      <c r="C62" s="12" t="s">
        <v>16</v>
      </c>
      <c r="D62" s="13" t="s">
        <v>11</v>
      </c>
      <c r="E62" s="33">
        <v>1</v>
      </c>
      <c r="F62" s="33" t="s">
        <v>60</v>
      </c>
      <c r="G62" s="33">
        <f>$D$60*E62/IF(F62="на 1 р.м.",1,IF(F62="на 2 р.м.",2,#VALUE!))</f>
        <v>1</v>
      </c>
    </row>
    <row r="63" spans="1:7" s="30" customFormat="1" ht="31.2" x14ac:dyDescent="0.3">
      <c r="A63" s="54">
        <v>2</v>
      </c>
      <c r="B63" s="537" t="s">
        <v>296</v>
      </c>
      <c r="C63" s="12" t="s">
        <v>16</v>
      </c>
      <c r="D63" s="13" t="s">
        <v>7</v>
      </c>
      <c r="E63" s="33">
        <v>1</v>
      </c>
      <c r="F63" s="33" t="s">
        <v>60</v>
      </c>
      <c r="G63" s="33">
        <f>$D$60*E63/IF(F63="на 1 р.м.",1,IF(F63="на 2 р.м.",2,#VALUE!))</f>
        <v>1</v>
      </c>
    </row>
    <row r="64" spans="1:7" ht="31.2" x14ac:dyDescent="0.3">
      <c r="A64" s="54">
        <v>3</v>
      </c>
      <c r="B64" s="575" t="s">
        <v>896</v>
      </c>
      <c r="C64" s="12" t="s">
        <v>16</v>
      </c>
      <c r="D64" s="13" t="s">
        <v>11</v>
      </c>
      <c r="E64" s="33">
        <v>1</v>
      </c>
      <c r="F64" s="33" t="s">
        <v>60</v>
      </c>
      <c r="G64" s="33">
        <f>$D$60*E64/IF(F64="на 1 р.м.",1,IF(F64="на 2 р.м.",2,#VALUE!))</f>
        <v>1</v>
      </c>
    </row>
    <row r="65" spans="1:7" ht="17.399999999999999" x14ac:dyDescent="0.3">
      <c r="A65" s="67" t="s">
        <v>15</v>
      </c>
      <c r="B65" s="68"/>
      <c r="C65" s="68"/>
      <c r="D65" s="68"/>
      <c r="E65" s="69"/>
      <c r="F65" s="69"/>
      <c r="G65" s="68"/>
    </row>
    <row r="66" spans="1:7" s="30" customFormat="1" ht="46.8" x14ac:dyDescent="0.3">
      <c r="A66" s="28" t="s">
        <v>0</v>
      </c>
      <c r="B66" s="28" t="s">
        <v>1</v>
      </c>
      <c r="C66" s="26" t="s">
        <v>10</v>
      </c>
      <c r="D66" s="26" t="s">
        <v>2</v>
      </c>
      <c r="E66" s="35"/>
      <c r="F66" s="36"/>
      <c r="G66" s="31" t="s">
        <v>57</v>
      </c>
    </row>
    <row r="67" spans="1:7" s="30" customFormat="1" ht="31.2" x14ac:dyDescent="0.3">
      <c r="A67" s="57">
        <v>1</v>
      </c>
      <c r="B67" s="14" t="s">
        <v>43</v>
      </c>
      <c r="C67" s="12" t="s">
        <v>16</v>
      </c>
      <c r="D67" s="19" t="s">
        <v>5</v>
      </c>
      <c r="E67" s="39"/>
      <c r="F67" s="40"/>
      <c r="G67" s="20">
        <v>1</v>
      </c>
    </row>
    <row r="68" spans="1:7" s="30" customFormat="1" ht="31.2" x14ac:dyDescent="0.3">
      <c r="A68" s="57">
        <v>2</v>
      </c>
      <c r="B68" s="11" t="s">
        <v>42</v>
      </c>
      <c r="C68" s="12" t="s">
        <v>16</v>
      </c>
      <c r="D68" s="19" t="s">
        <v>7</v>
      </c>
      <c r="E68" s="39"/>
      <c r="F68" s="40"/>
      <c r="G68" s="20">
        <v>1</v>
      </c>
    </row>
    <row r="69" spans="1:7" s="30" customFormat="1" ht="31.2" x14ac:dyDescent="0.3">
      <c r="A69" s="57">
        <v>3</v>
      </c>
      <c r="B69" s="11" t="s">
        <v>24</v>
      </c>
      <c r="C69" s="12" t="s">
        <v>16</v>
      </c>
      <c r="D69" s="19" t="s">
        <v>7</v>
      </c>
      <c r="E69" s="41"/>
      <c r="F69" s="42"/>
      <c r="G69" s="20">
        <v>1</v>
      </c>
    </row>
    <row r="70" spans="1:7" ht="17.399999999999999" x14ac:dyDescent="0.3">
      <c r="A70" s="67" t="s">
        <v>14</v>
      </c>
      <c r="B70" s="68"/>
      <c r="C70" s="68"/>
      <c r="D70" s="68"/>
      <c r="E70" s="70"/>
      <c r="F70" s="70"/>
      <c r="G70" s="68"/>
    </row>
    <row r="71" spans="1:7" s="30" customFormat="1" ht="46.8" x14ac:dyDescent="0.3">
      <c r="A71" s="28" t="s">
        <v>0</v>
      </c>
      <c r="B71" s="28" t="s">
        <v>1</v>
      </c>
      <c r="C71" s="26" t="s">
        <v>10</v>
      </c>
      <c r="D71" s="26" t="s">
        <v>2</v>
      </c>
      <c r="E71" s="35"/>
      <c r="F71" s="36"/>
      <c r="G71" s="31" t="s">
        <v>57</v>
      </c>
    </row>
    <row r="72" spans="1:7" s="30" customFormat="1" ht="31.2" x14ac:dyDescent="0.3">
      <c r="A72" s="57">
        <v>1</v>
      </c>
      <c r="B72" s="14" t="s">
        <v>20</v>
      </c>
      <c r="C72" s="23" t="s">
        <v>16</v>
      </c>
      <c r="D72" s="29" t="s">
        <v>9</v>
      </c>
      <c r="E72" s="37"/>
      <c r="F72" s="38"/>
      <c r="G72" s="34">
        <v>1</v>
      </c>
    </row>
    <row r="73" spans="1:7" s="30" customFormat="1" ht="31.2" x14ac:dyDescent="0.3">
      <c r="A73" s="57">
        <v>2</v>
      </c>
      <c r="B73" s="11" t="s">
        <v>23</v>
      </c>
      <c r="C73" s="23" t="s">
        <v>16</v>
      </c>
      <c r="D73" s="29" t="s">
        <v>9</v>
      </c>
      <c r="E73" s="37"/>
      <c r="F73" s="38"/>
      <c r="G73" s="34">
        <v>1</v>
      </c>
    </row>
    <row r="74" spans="1:7" s="30" customFormat="1" ht="31.2" x14ac:dyDescent="0.3">
      <c r="A74" s="57">
        <v>3</v>
      </c>
      <c r="B74" s="24" t="s">
        <v>36</v>
      </c>
      <c r="C74" s="23" t="s">
        <v>16</v>
      </c>
      <c r="D74" s="19" t="s">
        <v>32</v>
      </c>
      <c r="E74" s="37"/>
      <c r="F74" s="38"/>
      <c r="G74" s="20">
        <f>$C$2</f>
        <v>12</v>
      </c>
    </row>
    <row r="75" spans="1:7" s="30" customFormat="1" ht="31.2" x14ac:dyDescent="0.3">
      <c r="A75" s="57">
        <v>4</v>
      </c>
      <c r="B75" s="14" t="s">
        <v>21</v>
      </c>
      <c r="C75" s="23" t="s">
        <v>16</v>
      </c>
      <c r="D75" s="29" t="s">
        <v>9</v>
      </c>
      <c r="E75" s="43"/>
      <c r="F75" s="44"/>
      <c r="G75" s="34">
        <v>1</v>
      </c>
    </row>
    <row r="76" spans="1:7" s="30" customFormat="1" ht="31.2" x14ac:dyDescent="0.3">
      <c r="A76" s="57">
        <v>5</v>
      </c>
      <c r="B76" s="25" t="s">
        <v>40</v>
      </c>
      <c r="C76" s="23" t="s">
        <v>16</v>
      </c>
      <c r="D76" s="19" t="s">
        <v>32</v>
      </c>
      <c r="E76" s="43"/>
      <c r="F76" s="44"/>
      <c r="G76" s="20">
        <f>$C$2</f>
        <v>12</v>
      </c>
    </row>
    <row r="77" spans="1:7" s="30" customFormat="1" ht="31.2" x14ac:dyDescent="0.3">
      <c r="A77" s="57">
        <v>6</v>
      </c>
      <c r="B77" s="11" t="s">
        <v>22</v>
      </c>
      <c r="C77" s="23" t="s">
        <v>16</v>
      </c>
      <c r="D77" s="29" t="s">
        <v>9</v>
      </c>
      <c r="E77" s="45"/>
      <c r="F77" s="46"/>
      <c r="G77" s="34">
        <v>1</v>
      </c>
    </row>
  </sheetData>
  <sortState xmlns:xlrd2="http://schemas.microsoft.com/office/spreadsheetml/2017/richdata2" ref="B72:G77">
    <sortCondition ref="B72:B77"/>
  </sortState>
  <mergeCells count="45">
    <mergeCell ref="A54:C54"/>
    <mergeCell ref="D54:G54"/>
    <mergeCell ref="A59:C59"/>
    <mergeCell ref="D59:G59"/>
    <mergeCell ref="A60:C60"/>
    <mergeCell ref="D60:G60"/>
    <mergeCell ref="A47:C47"/>
    <mergeCell ref="D47:G47"/>
    <mergeCell ref="A48:C48"/>
    <mergeCell ref="D48:G48"/>
    <mergeCell ref="A53:C53"/>
    <mergeCell ref="D53:G53"/>
    <mergeCell ref="A36:C36"/>
    <mergeCell ref="D36:G36"/>
    <mergeCell ref="A41:C41"/>
    <mergeCell ref="D41:G41"/>
    <mergeCell ref="A42:C42"/>
    <mergeCell ref="D42:G42"/>
    <mergeCell ref="A29:C29"/>
    <mergeCell ref="D29:G29"/>
    <mergeCell ref="A30:C30"/>
    <mergeCell ref="D30:G30"/>
    <mergeCell ref="A35:C35"/>
    <mergeCell ref="D35:G35"/>
    <mergeCell ref="A9:G9"/>
    <mergeCell ref="A10:G10"/>
    <mergeCell ref="A11:G11"/>
    <mergeCell ref="A4:G4"/>
    <mergeCell ref="A5:G5"/>
    <mergeCell ref="A6:G6"/>
    <mergeCell ref="A7:G7"/>
    <mergeCell ref="A8:G8"/>
    <mergeCell ref="C1:G1"/>
    <mergeCell ref="A2:B2"/>
    <mergeCell ref="C2:G2"/>
    <mergeCell ref="A3:B3"/>
    <mergeCell ref="C3:G3"/>
    <mergeCell ref="A65:G65"/>
    <mergeCell ref="A70:G70"/>
    <mergeCell ref="A12:G12"/>
    <mergeCell ref="A13:G13"/>
    <mergeCell ref="A24:C24"/>
    <mergeCell ref="D24:G24"/>
    <mergeCell ref="A23:C23"/>
    <mergeCell ref="D23:G23"/>
  </mergeCells>
  <conditionalFormatting sqref="B77">
    <cfRule type="cellIs" dxfId="301" priority="158" operator="equal">
      <formula>"Аппаратный тренажер "</formula>
    </cfRule>
  </conditionalFormatting>
  <conditionalFormatting sqref="D15:D16">
    <cfRule type="cellIs" dxfId="300" priority="134" operator="equal">
      <formula>"Техника безопасности"</formula>
    </cfRule>
    <cfRule type="cellIs" dxfId="299" priority="135" operator="equal">
      <formula>"Охрана труда"</formula>
    </cfRule>
    <cfRule type="endsWith" dxfId="298" priority="136" operator="endsWith" text="Оборудование">
      <formula>RIGHT(D15,LEN("Оборудование"))="Оборудование"</formula>
    </cfRule>
    <cfRule type="containsText" dxfId="297" priority="137" operator="containsText" text="Программное обеспечение">
      <formula>NOT(ISERROR(SEARCH("Программное обеспечение",D15)))</formula>
    </cfRule>
    <cfRule type="endsWith" dxfId="296" priority="138" operator="endsWith" text="Оборудование IT">
      <formula>RIGHT(D15,LEN("Оборудование IT"))="Оборудование IT"</formula>
    </cfRule>
    <cfRule type="containsText" dxfId="295" priority="139" operator="containsText" text="Мебель">
      <formula>NOT(ISERROR(SEARCH("Мебель",D15)))</formula>
    </cfRule>
  </conditionalFormatting>
  <conditionalFormatting sqref="D67:D69">
    <cfRule type="cellIs" dxfId="294" priority="146" operator="equal">
      <formula>"Техника безопасности"</formula>
    </cfRule>
    <cfRule type="cellIs" dxfId="293" priority="147" operator="equal">
      <formula>"Охрана труда"</formula>
    </cfRule>
    <cfRule type="endsWith" dxfId="292" priority="148" operator="endsWith" text="Оборудование">
      <formula>RIGHT(D67,LEN("Оборудование"))="Оборудование"</formula>
    </cfRule>
    <cfRule type="containsText" dxfId="291" priority="149" operator="containsText" text="Программное обеспечение">
      <formula>NOT(ISERROR(SEARCH("Программное обеспечение",D67)))</formula>
    </cfRule>
    <cfRule type="endsWith" dxfId="290" priority="150" operator="endsWith" text="Оборудование IT">
      <formula>RIGHT(D67,LEN("Оборудование IT"))="Оборудование IT"</formula>
    </cfRule>
    <cfRule type="containsText" dxfId="289" priority="151" operator="containsText" text="Мебель">
      <formula>NOT(ISERROR(SEARCH("Мебель",D67)))</formula>
    </cfRule>
  </conditionalFormatting>
  <conditionalFormatting sqref="D72:D77">
    <cfRule type="cellIs" dxfId="288" priority="152" operator="equal">
      <formula>"Техника безопасности"</formula>
    </cfRule>
    <cfRule type="cellIs" dxfId="287" priority="153" operator="equal">
      <formula>"Охрана труда"</formula>
    </cfRule>
    <cfRule type="endsWith" dxfId="286" priority="154" operator="endsWith" text="Оборудование">
      <formula>RIGHT(D72,LEN("Оборудование"))="Оборудование"</formula>
    </cfRule>
    <cfRule type="containsText" dxfId="285" priority="155" operator="containsText" text="Программное обеспечение">
      <formula>NOT(ISERROR(SEARCH("Программное обеспечение",D72)))</formula>
    </cfRule>
    <cfRule type="endsWith" dxfId="284" priority="156" operator="endsWith" text="Оборудование IT">
      <formula>RIGHT(D72,LEN("Оборудование IT"))="Оборудование IT"</formula>
    </cfRule>
  </conditionalFormatting>
  <conditionalFormatting sqref="D76:D77">
    <cfRule type="containsText" dxfId="283" priority="157" operator="containsText" text="Мебель">
      <formula>NOT(ISERROR(SEARCH("Мебель",D76)))</formula>
    </cfRule>
  </conditionalFormatting>
  <conditionalFormatting sqref="D17:D19">
    <cfRule type="expression" dxfId="282" priority="113">
      <formula>EXACT("Учебные пособия",D17)</formula>
    </cfRule>
    <cfRule type="expression" dxfId="281" priority="114">
      <formula>EXACT("Техника безопасности",D17)</formula>
    </cfRule>
    <cfRule type="expression" dxfId="280" priority="115">
      <formula>EXACT("Охрана труда",D17)</formula>
    </cfRule>
    <cfRule type="expression" dxfId="279" priority="116">
      <formula>EXACT("Программное обеспечение",D17)</formula>
    </cfRule>
    <cfRule type="expression" dxfId="278" priority="117">
      <formula>EXACT("Оборудование IT",D17)</formula>
    </cfRule>
    <cfRule type="expression" dxfId="277" priority="118">
      <formula>EXACT("Мебель",D17)</formula>
    </cfRule>
    <cfRule type="expression" dxfId="276" priority="119">
      <formula>EXACT("Оборудование",D17)</formula>
    </cfRule>
  </conditionalFormatting>
  <conditionalFormatting sqref="D20:D22">
    <cfRule type="expression" dxfId="275" priority="106">
      <formula>EXACT("Учебные пособия",D20)</formula>
    </cfRule>
    <cfRule type="expression" dxfId="274" priority="107">
      <formula>EXACT("Техника безопасности",D20)</formula>
    </cfRule>
    <cfRule type="expression" dxfId="273" priority="108">
      <formula>EXACT("Охрана труда",D20)</formula>
    </cfRule>
    <cfRule type="expression" dxfId="272" priority="109">
      <formula>EXACT("Программное обеспечение",D20)</formula>
    </cfRule>
    <cfRule type="expression" dxfId="271" priority="110">
      <formula>EXACT("Оборудование IT",D20)</formula>
    </cfRule>
    <cfRule type="expression" dxfId="270" priority="111">
      <formula>EXACT("Мебель",D20)</formula>
    </cfRule>
    <cfRule type="expression" dxfId="269" priority="112">
      <formula>EXACT("Оборудование",D20)</formula>
    </cfRule>
  </conditionalFormatting>
  <conditionalFormatting sqref="D26 D32 D38 D44 D50 D56 D62">
    <cfRule type="expression" dxfId="268" priority="99">
      <formula>EXACT("Учебные пособия",D26)</formula>
    </cfRule>
    <cfRule type="expression" dxfId="267" priority="100">
      <formula>EXACT("Техника безопасности",D26)</formula>
    </cfRule>
    <cfRule type="expression" dxfId="266" priority="101">
      <formula>EXACT("Охрана труда",D26)</formula>
    </cfRule>
    <cfRule type="expression" dxfId="265" priority="102">
      <formula>EXACT("Программное обеспечение",D26)</formula>
    </cfRule>
    <cfRule type="expression" dxfId="264" priority="103">
      <formula>EXACT("Оборудование IT",D26)</formula>
    </cfRule>
    <cfRule type="expression" dxfId="263" priority="104">
      <formula>EXACT("Мебель",D26)</formula>
    </cfRule>
    <cfRule type="expression" dxfId="262" priority="105">
      <formula>EXACT("Оборудование",D26)</formula>
    </cfRule>
  </conditionalFormatting>
  <conditionalFormatting sqref="D27">
    <cfRule type="cellIs" dxfId="261" priority="93" operator="equal">
      <formula>"Техника безопасности"</formula>
    </cfRule>
    <cfRule type="cellIs" dxfId="260" priority="94" operator="equal">
      <formula>"Охрана труда"</formula>
    </cfRule>
    <cfRule type="endsWith" dxfId="259" priority="95" operator="endsWith" text="Оборудование">
      <formula>RIGHT(D27,LEN("Оборудование"))="Оборудование"</formula>
    </cfRule>
    <cfRule type="containsText" dxfId="258" priority="96" operator="containsText" text="Программное обеспечение">
      <formula>NOT(ISERROR(SEARCH("Программное обеспечение",D27)))</formula>
    </cfRule>
    <cfRule type="endsWith" dxfId="257" priority="97" operator="endsWith" text="Оборудование IT">
      <formula>RIGHT(D27,LEN("Оборудование IT"))="Оборудование IT"</formula>
    </cfRule>
    <cfRule type="containsText" dxfId="256" priority="98" operator="containsText" text="Мебель">
      <formula>NOT(ISERROR(SEARCH("Мебель",D27)))</formula>
    </cfRule>
  </conditionalFormatting>
  <conditionalFormatting sqref="D33">
    <cfRule type="cellIs" dxfId="255" priority="87" operator="equal">
      <formula>"Техника безопасности"</formula>
    </cfRule>
    <cfRule type="cellIs" dxfId="254" priority="88" operator="equal">
      <formula>"Охрана труда"</formula>
    </cfRule>
    <cfRule type="endsWith" dxfId="253" priority="89" operator="endsWith" text="Оборудование">
      <formula>RIGHT(D33,LEN("Оборудование"))="Оборудование"</formula>
    </cfRule>
    <cfRule type="containsText" dxfId="252" priority="90" operator="containsText" text="Программное обеспечение">
      <formula>NOT(ISERROR(SEARCH("Программное обеспечение",D33)))</formula>
    </cfRule>
    <cfRule type="endsWith" dxfId="251" priority="91" operator="endsWith" text="Оборудование IT">
      <formula>RIGHT(D33,LEN("Оборудование IT"))="Оборудование IT"</formula>
    </cfRule>
    <cfRule type="containsText" dxfId="250" priority="92" operator="containsText" text="Мебель">
      <formula>NOT(ISERROR(SEARCH("Мебель",D33)))</formula>
    </cfRule>
  </conditionalFormatting>
  <conditionalFormatting sqref="D39">
    <cfRule type="cellIs" dxfId="249" priority="81" operator="equal">
      <formula>"Техника безопасности"</formula>
    </cfRule>
    <cfRule type="cellIs" dxfId="248" priority="82" operator="equal">
      <formula>"Охрана труда"</formula>
    </cfRule>
    <cfRule type="endsWith" dxfId="247" priority="83" operator="endsWith" text="Оборудование">
      <formula>RIGHT(D39,LEN("Оборудование"))="Оборудование"</formula>
    </cfRule>
    <cfRule type="containsText" dxfId="246" priority="84" operator="containsText" text="Программное обеспечение">
      <formula>NOT(ISERROR(SEARCH("Программное обеспечение",D39)))</formula>
    </cfRule>
    <cfRule type="endsWith" dxfId="245" priority="85" operator="endsWith" text="Оборудование IT">
      <formula>RIGHT(D39,LEN("Оборудование IT"))="Оборудование IT"</formula>
    </cfRule>
    <cfRule type="containsText" dxfId="244" priority="86" operator="containsText" text="Мебель">
      <formula>NOT(ISERROR(SEARCH("Мебель",D39)))</formula>
    </cfRule>
  </conditionalFormatting>
  <conditionalFormatting sqref="D45">
    <cfRule type="cellIs" dxfId="243" priority="75" operator="equal">
      <formula>"Техника безопасности"</formula>
    </cfRule>
    <cfRule type="cellIs" dxfId="242" priority="76" operator="equal">
      <formula>"Охрана труда"</formula>
    </cfRule>
    <cfRule type="endsWith" dxfId="241" priority="77" operator="endsWith" text="Оборудование">
      <formula>RIGHT(D45,LEN("Оборудование"))="Оборудование"</formula>
    </cfRule>
    <cfRule type="containsText" dxfId="240" priority="78" operator="containsText" text="Программное обеспечение">
      <formula>NOT(ISERROR(SEARCH("Программное обеспечение",D45)))</formula>
    </cfRule>
    <cfRule type="endsWith" dxfId="239" priority="79" operator="endsWith" text="Оборудование IT">
      <formula>RIGHT(D45,LEN("Оборудование IT"))="Оборудование IT"</formula>
    </cfRule>
    <cfRule type="containsText" dxfId="238" priority="80" operator="containsText" text="Мебель">
      <formula>NOT(ISERROR(SEARCH("Мебель",D45)))</formula>
    </cfRule>
  </conditionalFormatting>
  <conditionalFormatting sqref="D51">
    <cfRule type="cellIs" dxfId="237" priority="69" operator="equal">
      <formula>"Техника безопасности"</formula>
    </cfRule>
    <cfRule type="cellIs" dxfId="236" priority="70" operator="equal">
      <formula>"Охрана труда"</formula>
    </cfRule>
    <cfRule type="endsWith" dxfId="235" priority="71" operator="endsWith" text="Оборудование">
      <formula>RIGHT(D51,LEN("Оборудование"))="Оборудование"</formula>
    </cfRule>
    <cfRule type="containsText" dxfId="234" priority="72" operator="containsText" text="Программное обеспечение">
      <formula>NOT(ISERROR(SEARCH("Программное обеспечение",D51)))</formula>
    </cfRule>
    <cfRule type="endsWith" dxfId="233" priority="73" operator="endsWith" text="Оборудование IT">
      <formula>RIGHT(D51,LEN("Оборудование IT"))="Оборудование IT"</formula>
    </cfRule>
    <cfRule type="containsText" dxfId="232" priority="74" operator="containsText" text="Мебель">
      <formula>NOT(ISERROR(SEARCH("Мебель",D51)))</formula>
    </cfRule>
  </conditionalFormatting>
  <conditionalFormatting sqref="D57">
    <cfRule type="cellIs" dxfId="231" priority="63" operator="equal">
      <formula>"Техника безопасности"</formula>
    </cfRule>
    <cfRule type="cellIs" dxfId="230" priority="64" operator="equal">
      <formula>"Охрана труда"</formula>
    </cfRule>
    <cfRule type="endsWith" dxfId="229" priority="65" operator="endsWith" text="Оборудование">
      <formula>RIGHT(D57,LEN("Оборудование"))="Оборудование"</formula>
    </cfRule>
    <cfRule type="containsText" dxfId="228" priority="66" operator="containsText" text="Программное обеспечение">
      <formula>NOT(ISERROR(SEARCH("Программное обеспечение",D57)))</formula>
    </cfRule>
    <cfRule type="endsWith" dxfId="227" priority="67" operator="endsWith" text="Оборудование IT">
      <formula>RIGHT(D57,LEN("Оборудование IT"))="Оборудование IT"</formula>
    </cfRule>
    <cfRule type="containsText" dxfId="226" priority="68" operator="containsText" text="Мебель">
      <formula>NOT(ISERROR(SEARCH("Мебель",D57)))</formula>
    </cfRule>
  </conditionalFormatting>
  <conditionalFormatting sqref="D63">
    <cfRule type="cellIs" dxfId="225" priority="57" operator="equal">
      <formula>"Техника безопасности"</formula>
    </cfRule>
    <cfRule type="cellIs" dxfId="224" priority="58" operator="equal">
      <formula>"Охрана труда"</formula>
    </cfRule>
    <cfRule type="endsWith" dxfId="223" priority="59" operator="endsWith" text="Оборудование">
      <formula>RIGHT(D63,LEN("Оборудование"))="Оборудование"</formula>
    </cfRule>
    <cfRule type="containsText" dxfId="222" priority="60" operator="containsText" text="Программное обеспечение">
      <formula>NOT(ISERROR(SEARCH("Программное обеспечение",D63)))</formula>
    </cfRule>
    <cfRule type="endsWith" dxfId="221" priority="61" operator="endsWith" text="Оборудование IT">
      <formula>RIGHT(D63,LEN("Оборудование IT"))="Оборудование IT"</formula>
    </cfRule>
    <cfRule type="containsText" dxfId="220" priority="62" operator="containsText" text="Мебель">
      <formula>NOT(ISERROR(SEARCH("Мебель",D63)))</formula>
    </cfRule>
  </conditionalFormatting>
  <conditionalFormatting sqref="D64">
    <cfRule type="expression" dxfId="219" priority="43">
      <formula>EXACT("Учебные пособия",D64)</formula>
    </cfRule>
    <cfRule type="expression" dxfId="218" priority="44">
      <formula>EXACT("Техника безопасности",D64)</formula>
    </cfRule>
    <cfRule type="expression" dxfId="217" priority="45">
      <formula>EXACT("Охрана труда",D64)</formula>
    </cfRule>
    <cfRule type="expression" dxfId="216" priority="46">
      <formula>EXACT("Программное обеспечение",D64)</formula>
    </cfRule>
    <cfRule type="expression" dxfId="215" priority="47">
      <formula>EXACT("Оборудование IT",D64)</formula>
    </cfRule>
    <cfRule type="expression" dxfId="214" priority="48">
      <formula>EXACT("Мебель",D64)</formula>
    </cfRule>
    <cfRule type="expression" dxfId="213" priority="49">
      <formula>EXACT("Оборудование",D64)</formula>
    </cfRule>
  </conditionalFormatting>
  <conditionalFormatting sqref="D58">
    <cfRule type="expression" dxfId="212" priority="36">
      <formula>EXACT("Учебные пособия",D58)</formula>
    </cfRule>
    <cfRule type="expression" dxfId="211" priority="37">
      <formula>EXACT("Техника безопасности",D58)</formula>
    </cfRule>
    <cfRule type="expression" dxfId="210" priority="38">
      <formula>EXACT("Охрана труда",D58)</formula>
    </cfRule>
    <cfRule type="expression" dxfId="209" priority="39">
      <formula>EXACT("Программное обеспечение",D58)</formula>
    </cfRule>
    <cfRule type="expression" dxfId="208" priority="40">
      <formula>EXACT("Оборудование IT",D58)</formula>
    </cfRule>
    <cfRule type="expression" dxfId="207" priority="41">
      <formula>EXACT("Мебель",D58)</formula>
    </cfRule>
    <cfRule type="expression" dxfId="206" priority="42">
      <formula>EXACT("Оборудование",D58)</formula>
    </cfRule>
  </conditionalFormatting>
  <conditionalFormatting sqref="D52">
    <cfRule type="expression" dxfId="205" priority="29">
      <formula>EXACT("Учебные пособия",D52)</formula>
    </cfRule>
    <cfRule type="expression" dxfId="204" priority="30">
      <formula>EXACT("Техника безопасности",D52)</formula>
    </cfRule>
    <cfRule type="expression" dxfId="203" priority="31">
      <formula>EXACT("Охрана труда",D52)</formula>
    </cfRule>
    <cfRule type="expression" dxfId="202" priority="32">
      <formula>EXACT("Программное обеспечение",D52)</formula>
    </cfRule>
    <cfRule type="expression" dxfId="201" priority="33">
      <formula>EXACT("Оборудование IT",D52)</formula>
    </cfRule>
    <cfRule type="expression" dxfId="200" priority="34">
      <formula>EXACT("Мебель",D52)</formula>
    </cfRule>
    <cfRule type="expression" dxfId="199" priority="35">
      <formula>EXACT("Оборудование",D52)</formula>
    </cfRule>
  </conditionalFormatting>
  <conditionalFormatting sqref="D46">
    <cfRule type="expression" dxfId="198" priority="22">
      <formula>EXACT("Учебные пособия",D46)</formula>
    </cfRule>
    <cfRule type="expression" dxfId="197" priority="23">
      <formula>EXACT("Техника безопасности",D46)</formula>
    </cfRule>
    <cfRule type="expression" dxfId="196" priority="24">
      <formula>EXACT("Охрана труда",D46)</formula>
    </cfRule>
    <cfRule type="expression" dxfId="195" priority="25">
      <formula>EXACT("Программное обеспечение",D46)</formula>
    </cfRule>
    <cfRule type="expression" dxfId="194" priority="26">
      <formula>EXACT("Оборудование IT",D46)</formula>
    </cfRule>
    <cfRule type="expression" dxfId="193" priority="27">
      <formula>EXACT("Мебель",D46)</formula>
    </cfRule>
    <cfRule type="expression" dxfId="192" priority="28">
      <formula>EXACT("Оборудование",D46)</formula>
    </cfRule>
  </conditionalFormatting>
  <conditionalFormatting sqref="D40">
    <cfRule type="expression" dxfId="191" priority="15">
      <formula>EXACT("Учебные пособия",D40)</formula>
    </cfRule>
    <cfRule type="expression" dxfId="190" priority="16">
      <formula>EXACT("Техника безопасности",D40)</formula>
    </cfRule>
    <cfRule type="expression" dxfId="189" priority="17">
      <formula>EXACT("Охрана труда",D40)</formula>
    </cfRule>
    <cfRule type="expression" dxfId="188" priority="18">
      <formula>EXACT("Программное обеспечение",D40)</formula>
    </cfRule>
    <cfRule type="expression" dxfId="187" priority="19">
      <formula>EXACT("Оборудование IT",D40)</formula>
    </cfRule>
    <cfRule type="expression" dxfId="186" priority="20">
      <formula>EXACT("Мебель",D40)</formula>
    </cfRule>
    <cfRule type="expression" dxfId="185" priority="21">
      <formula>EXACT("Оборудование",D40)</formula>
    </cfRule>
  </conditionalFormatting>
  <conditionalFormatting sqref="D34">
    <cfRule type="expression" dxfId="184" priority="8">
      <formula>EXACT("Учебные пособия",D34)</formula>
    </cfRule>
    <cfRule type="expression" dxfId="183" priority="9">
      <formula>EXACT("Техника безопасности",D34)</formula>
    </cfRule>
    <cfRule type="expression" dxfId="182" priority="10">
      <formula>EXACT("Охрана труда",D34)</formula>
    </cfRule>
    <cfRule type="expression" dxfId="181" priority="11">
      <formula>EXACT("Программное обеспечение",D34)</formula>
    </cfRule>
    <cfRule type="expression" dxfId="180" priority="12">
      <formula>EXACT("Оборудование IT",D34)</formula>
    </cfRule>
    <cfRule type="expression" dxfId="179" priority="13">
      <formula>EXACT("Мебель",D34)</formula>
    </cfRule>
    <cfRule type="expression" dxfId="178" priority="14">
      <formula>EXACT("Оборудование",D34)</formula>
    </cfRule>
  </conditionalFormatting>
  <conditionalFormatting sqref="D28">
    <cfRule type="expression" dxfId="177" priority="1">
      <formula>EXACT("Учебные пособия",D28)</formula>
    </cfRule>
    <cfRule type="expression" dxfId="176" priority="2">
      <formula>EXACT("Техника безопасности",D28)</formula>
    </cfRule>
    <cfRule type="expression" dxfId="175" priority="3">
      <formula>EXACT("Охрана труда",D28)</formula>
    </cfRule>
    <cfRule type="expression" dxfId="174" priority="4">
      <formula>EXACT("Программное обеспечение",D28)</formula>
    </cfRule>
    <cfRule type="expression" dxfId="173" priority="5">
      <formula>EXACT("Оборудование IT",D28)</formula>
    </cfRule>
    <cfRule type="expression" dxfId="172" priority="6">
      <formula>EXACT("Мебель",D28)</formula>
    </cfRule>
    <cfRule type="expression" dxfId="171" priority="7">
      <formula>EXACT("Оборудование",D28)</formula>
    </cfRule>
  </conditionalFormatting>
  <dataValidations count="2">
    <dataValidation type="list" allowBlank="1" showInputMessage="1" showErrorMessage="1" sqref="F62:F64 F32:F34 F38:F40 F44:F46 F50:F52 F56:F58 F26:F28" xr:uid="{860AB650-7BE1-4DA1-902C-ACE91A8B4EA4}">
      <formula1>"на 1 р.м.,на 2 р.м."</formula1>
    </dataValidation>
    <dataValidation allowBlank="1" showErrorMessage="1" sqref="D23 B30:C34 D29 B36:C40 D35 B42:C46 D41 B48:C52 D47 B54:C58 D53 B60:C1048576 B1:C22 D59 B24:C28"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D72:D1048576 D15:D22 D67:D70 D2 D32:D34 D38:D40 D44:D46 D50:D52 D56:D58 D62:D65 D26:D28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L131"/>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16384" width="9.109375" hidden="1"/>
  </cols>
  <sheetData>
    <row r="1" spans="1:5" ht="27.6" x14ac:dyDescent="0.3">
      <c r="A1" s="2" t="s">
        <v>0</v>
      </c>
      <c r="B1" s="3" t="s">
        <v>1</v>
      </c>
      <c r="C1" s="2" t="s">
        <v>10</v>
      </c>
      <c r="D1" s="2" t="s">
        <v>2</v>
      </c>
      <c r="E1" s="18" t="s">
        <v>57</v>
      </c>
    </row>
    <row r="2" spans="1:5" ht="21" x14ac:dyDescent="0.3">
      <c r="A2" s="91" t="s">
        <v>7</v>
      </c>
      <c r="B2" s="91"/>
      <c r="C2" s="91"/>
      <c r="D2" s="91"/>
      <c r="E2" s="91"/>
    </row>
    <row r="3" spans="1:5" s="30" customFormat="1" ht="31.2" x14ac:dyDescent="0.3">
      <c r="A3" s="55">
        <v>1</v>
      </c>
      <c r="B3" s="537" t="s">
        <v>853</v>
      </c>
      <c r="C3" s="56" t="s">
        <v>16</v>
      </c>
      <c r="D3" s="13" t="s">
        <v>7</v>
      </c>
      <c r="E3" s="62">
        <v>1</v>
      </c>
    </row>
    <row r="4" spans="1:5" s="30" customFormat="1" ht="31.2" x14ac:dyDescent="0.3">
      <c r="A4" s="55">
        <v>2</v>
      </c>
      <c r="B4" s="537" t="s">
        <v>239</v>
      </c>
      <c r="C4" s="56" t="s">
        <v>16</v>
      </c>
      <c r="D4" s="13" t="s">
        <v>7</v>
      </c>
      <c r="E4" s="62">
        <v>1</v>
      </c>
    </row>
    <row r="5" spans="1:5" s="30" customFormat="1" ht="31.2" x14ac:dyDescent="0.3">
      <c r="A5" s="54">
        <v>3</v>
      </c>
      <c r="B5" s="14" t="s">
        <v>31</v>
      </c>
      <c r="C5" s="23" t="s">
        <v>16</v>
      </c>
      <c r="D5" s="13" t="s">
        <v>7</v>
      </c>
      <c r="E5" s="60">
        <v>1</v>
      </c>
    </row>
    <row r="6" spans="1:5" s="30" customFormat="1" ht="31.2" x14ac:dyDescent="0.3">
      <c r="A6" s="55">
        <v>4</v>
      </c>
      <c r="B6" s="14" t="s">
        <v>30</v>
      </c>
      <c r="C6" s="56" t="s">
        <v>16</v>
      </c>
      <c r="D6" s="13" t="s">
        <v>7</v>
      </c>
      <c r="E6" s="58">
        <v>1</v>
      </c>
    </row>
    <row r="7" spans="1:5" s="30" customFormat="1" ht="31.2" x14ac:dyDescent="0.3">
      <c r="A7" s="55">
        <v>5</v>
      </c>
      <c r="B7" s="537" t="s">
        <v>237</v>
      </c>
      <c r="C7" s="56" t="s">
        <v>16</v>
      </c>
      <c r="D7" s="13" t="s">
        <v>7</v>
      </c>
      <c r="E7" s="62">
        <v>1</v>
      </c>
    </row>
    <row r="8" spans="1:5" s="30" customFormat="1" ht="31.2" x14ac:dyDescent="0.3">
      <c r="A8" s="54">
        <v>6</v>
      </c>
      <c r="B8" s="537" t="s">
        <v>234</v>
      </c>
      <c r="C8" s="56" t="s">
        <v>16</v>
      </c>
      <c r="D8" s="13" t="s">
        <v>7</v>
      </c>
      <c r="E8" s="62">
        <v>1</v>
      </c>
    </row>
    <row r="9" spans="1:5" s="30" customFormat="1" ht="31.2" x14ac:dyDescent="0.3">
      <c r="A9" s="55">
        <v>7</v>
      </c>
      <c r="B9" s="537" t="s">
        <v>232</v>
      </c>
      <c r="C9" s="56" t="s">
        <v>16</v>
      </c>
      <c r="D9" s="13" t="s">
        <v>7</v>
      </c>
      <c r="E9" s="62">
        <v>1</v>
      </c>
    </row>
    <row r="10" spans="1:5" ht="31.2" x14ac:dyDescent="0.3">
      <c r="A10" s="54">
        <v>8</v>
      </c>
      <c r="B10" s="537" t="s">
        <v>868</v>
      </c>
      <c r="C10" s="56" t="s">
        <v>16</v>
      </c>
      <c r="D10" s="13" t="s">
        <v>7</v>
      </c>
      <c r="E10" s="62">
        <v>1</v>
      </c>
    </row>
    <row r="11" spans="1:5" ht="31.2" x14ac:dyDescent="0.3">
      <c r="A11" s="55">
        <v>9</v>
      </c>
      <c r="B11" s="537" t="s">
        <v>349</v>
      </c>
      <c r="C11" s="56" t="s">
        <v>16</v>
      </c>
      <c r="D11" s="13" t="s">
        <v>7</v>
      </c>
      <c r="E11" s="62">
        <v>1</v>
      </c>
    </row>
    <row r="12" spans="1:5" ht="31.2" x14ac:dyDescent="0.3">
      <c r="A12" s="54">
        <v>10</v>
      </c>
      <c r="B12" s="59" t="s">
        <v>69</v>
      </c>
      <c r="C12" s="56" t="s">
        <v>16</v>
      </c>
      <c r="D12" s="13" t="s">
        <v>7</v>
      </c>
      <c r="E12" s="62">
        <v>1</v>
      </c>
    </row>
    <row r="13" spans="1:5" ht="31.2" x14ac:dyDescent="0.3">
      <c r="A13" s="55">
        <v>11</v>
      </c>
      <c r="B13" s="537" t="s">
        <v>753</v>
      </c>
      <c r="C13" s="56" t="s">
        <v>16</v>
      </c>
      <c r="D13" s="13" t="s">
        <v>7</v>
      </c>
      <c r="E13" s="62">
        <v>1</v>
      </c>
    </row>
    <row r="14" spans="1:5" ht="31.2" x14ac:dyDescent="0.3">
      <c r="A14" s="54">
        <v>12</v>
      </c>
      <c r="B14" s="537" t="s">
        <v>258</v>
      </c>
      <c r="C14" s="56" t="s">
        <v>16</v>
      </c>
      <c r="D14" s="13" t="s">
        <v>7</v>
      </c>
      <c r="E14" s="62">
        <v>1</v>
      </c>
    </row>
    <row r="15" spans="1:5" ht="31.2" x14ac:dyDescent="0.3">
      <c r="A15" s="55">
        <v>13</v>
      </c>
      <c r="B15" s="537" t="s">
        <v>260</v>
      </c>
      <c r="C15" s="56" t="s">
        <v>16</v>
      </c>
      <c r="D15" s="13" t="s">
        <v>7</v>
      </c>
      <c r="E15" s="62">
        <v>1</v>
      </c>
    </row>
    <row r="16" spans="1:5" ht="31.2" x14ac:dyDescent="0.3">
      <c r="A16" s="54">
        <v>14</v>
      </c>
      <c r="B16" s="526" t="s">
        <v>867</v>
      </c>
      <c r="C16" s="56" t="s">
        <v>16</v>
      </c>
      <c r="D16" s="13" t="s">
        <v>7</v>
      </c>
      <c r="E16" s="62">
        <v>1</v>
      </c>
    </row>
    <row r="17" spans="1:5" ht="31.2" x14ac:dyDescent="0.3">
      <c r="A17" s="55">
        <v>15</v>
      </c>
      <c r="B17" s="526" t="s">
        <v>758</v>
      </c>
      <c r="C17" s="56" t="s">
        <v>16</v>
      </c>
      <c r="D17" s="13" t="s">
        <v>7</v>
      </c>
      <c r="E17" s="62">
        <v>1</v>
      </c>
    </row>
    <row r="18" spans="1:5" ht="31.2" x14ac:dyDescent="0.3">
      <c r="A18" s="54">
        <v>16</v>
      </c>
      <c r="B18" s="526" t="s">
        <v>596</v>
      </c>
      <c r="C18" s="56" t="s">
        <v>16</v>
      </c>
      <c r="D18" s="13" t="s">
        <v>7</v>
      </c>
      <c r="E18" s="62">
        <v>1</v>
      </c>
    </row>
    <row r="19" spans="1:5" ht="31.2" x14ac:dyDescent="0.3">
      <c r="A19" s="55">
        <v>17</v>
      </c>
      <c r="B19" s="526" t="s">
        <v>154</v>
      </c>
      <c r="C19" s="56" t="s">
        <v>16</v>
      </c>
      <c r="D19" s="13" t="s">
        <v>7</v>
      </c>
      <c r="E19" s="62">
        <v>1</v>
      </c>
    </row>
    <row r="20" spans="1:5" ht="31.2" x14ac:dyDescent="0.3">
      <c r="A20" s="54">
        <v>18</v>
      </c>
      <c r="B20" s="603" t="s">
        <v>39</v>
      </c>
      <c r="C20" s="56" t="s">
        <v>16</v>
      </c>
      <c r="D20" s="13" t="s">
        <v>7</v>
      </c>
      <c r="E20" s="58">
        <v>1</v>
      </c>
    </row>
    <row r="21" spans="1:5" ht="31.2" x14ac:dyDescent="0.3">
      <c r="A21" s="55">
        <v>19</v>
      </c>
      <c r="B21" s="526" t="s">
        <v>864</v>
      </c>
      <c r="C21" s="56" t="s">
        <v>16</v>
      </c>
      <c r="D21" s="13" t="s">
        <v>7</v>
      </c>
      <c r="E21" s="62">
        <v>1</v>
      </c>
    </row>
    <row r="22" spans="1:5" ht="31.2" x14ac:dyDescent="0.3">
      <c r="A22" s="54">
        <v>20</v>
      </c>
      <c r="B22" s="575" t="s">
        <v>42</v>
      </c>
      <c r="C22" s="56" t="s">
        <v>16</v>
      </c>
      <c r="D22" s="13" t="s">
        <v>7</v>
      </c>
      <c r="E22" s="62">
        <v>1</v>
      </c>
    </row>
    <row r="23" spans="1:5" ht="31.2" x14ac:dyDescent="0.3">
      <c r="A23" s="55">
        <v>21</v>
      </c>
      <c r="B23" s="526" t="s">
        <v>265</v>
      </c>
      <c r="C23" s="56" t="s">
        <v>16</v>
      </c>
      <c r="D23" s="13" t="s">
        <v>7</v>
      </c>
      <c r="E23" s="62">
        <v>1</v>
      </c>
    </row>
    <row r="24" spans="1:5" ht="31.2" x14ac:dyDescent="0.3">
      <c r="A24" s="54">
        <v>22</v>
      </c>
      <c r="B24" s="61" t="s">
        <v>35</v>
      </c>
      <c r="C24" s="56" t="s">
        <v>16</v>
      </c>
      <c r="D24" s="13" t="s">
        <v>7</v>
      </c>
      <c r="E24" s="62">
        <v>1</v>
      </c>
    </row>
    <row r="25" spans="1:5" ht="31.2" x14ac:dyDescent="0.3">
      <c r="A25" s="55">
        <v>23</v>
      </c>
      <c r="B25" s="537" t="s">
        <v>869</v>
      </c>
      <c r="C25" s="56" t="s">
        <v>16</v>
      </c>
      <c r="D25" s="13" t="s">
        <v>7</v>
      </c>
      <c r="E25" s="62">
        <v>1</v>
      </c>
    </row>
    <row r="26" spans="1:5" ht="31.2" x14ac:dyDescent="0.3">
      <c r="A26" s="54">
        <v>24</v>
      </c>
      <c r="B26" s="14" t="s">
        <v>64</v>
      </c>
      <c r="C26" s="56" t="s">
        <v>16</v>
      </c>
      <c r="D26" s="13" t="s">
        <v>7</v>
      </c>
      <c r="E26" s="62">
        <v>1</v>
      </c>
    </row>
    <row r="27" spans="1:5" ht="31.2" x14ac:dyDescent="0.3">
      <c r="A27" s="55">
        <v>25</v>
      </c>
      <c r="B27" s="14" t="s">
        <v>63</v>
      </c>
      <c r="C27" s="56" t="s">
        <v>16</v>
      </c>
      <c r="D27" s="13" t="s">
        <v>7</v>
      </c>
      <c r="E27" s="62">
        <v>1</v>
      </c>
    </row>
    <row r="28" spans="1:5" ht="31.2" x14ac:dyDescent="0.3">
      <c r="A28" s="54">
        <v>26</v>
      </c>
      <c r="B28" s="537" t="s">
        <v>865</v>
      </c>
      <c r="C28" s="56" t="s">
        <v>16</v>
      </c>
      <c r="D28" s="13" t="s">
        <v>7</v>
      </c>
      <c r="E28" s="62">
        <v>1</v>
      </c>
    </row>
    <row r="29" spans="1:5" ht="31.2" x14ac:dyDescent="0.3">
      <c r="A29" s="55">
        <v>27</v>
      </c>
      <c r="B29" s="537" t="s">
        <v>670</v>
      </c>
      <c r="C29" s="56" t="s">
        <v>16</v>
      </c>
      <c r="D29" s="13" t="s">
        <v>7</v>
      </c>
      <c r="E29" s="62">
        <v>1</v>
      </c>
    </row>
    <row r="30" spans="1:5" ht="21" x14ac:dyDescent="0.3">
      <c r="A30" s="91" t="s">
        <v>5</v>
      </c>
      <c r="B30" s="91"/>
      <c r="C30" s="91"/>
      <c r="D30" s="91"/>
      <c r="E30" s="91"/>
    </row>
    <row r="31" spans="1:5" s="30" customFormat="1" ht="31.2" x14ac:dyDescent="0.3">
      <c r="A31" s="55">
        <v>1</v>
      </c>
      <c r="B31" s="63" t="s">
        <v>26</v>
      </c>
      <c r="C31" s="56" t="s">
        <v>16</v>
      </c>
      <c r="D31" s="13" t="s">
        <v>5</v>
      </c>
      <c r="E31" s="64">
        <v>1</v>
      </c>
    </row>
    <row r="32" spans="1:5" s="30" customFormat="1" ht="31.2" x14ac:dyDescent="0.3">
      <c r="A32" s="55">
        <v>2</v>
      </c>
      <c r="B32" s="604" t="s">
        <v>860</v>
      </c>
      <c r="C32" s="56" t="s">
        <v>16</v>
      </c>
      <c r="D32" s="13" t="s">
        <v>5</v>
      </c>
      <c r="E32" s="64">
        <v>1</v>
      </c>
    </row>
    <row r="33" spans="1:12" s="30" customFormat="1" ht="31.2" x14ac:dyDescent="0.3">
      <c r="A33" s="55">
        <v>3</v>
      </c>
      <c r="B33" s="15" t="s">
        <v>25</v>
      </c>
      <c r="C33" s="56" t="s">
        <v>16</v>
      </c>
      <c r="D33" s="13" t="s">
        <v>5</v>
      </c>
      <c r="E33" s="64">
        <v>1</v>
      </c>
    </row>
    <row r="34" spans="1:12" s="30" customFormat="1" ht="31.2" x14ac:dyDescent="0.3">
      <c r="A34" s="55">
        <v>4</v>
      </c>
      <c r="B34" s="604" t="s">
        <v>163</v>
      </c>
      <c r="C34" s="56" t="s">
        <v>16</v>
      </c>
      <c r="D34" s="13" t="s">
        <v>5</v>
      </c>
      <c r="E34" s="64">
        <v>1</v>
      </c>
    </row>
    <row r="35" spans="1:12" s="30" customFormat="1" ht="31.2" x14ac:dyDescent="0.3">
      <c r="A35" s="55">
        <v>5</v>
      </c>
      <c r="B35" s="604" t="s">
        <v>601</v>
      </c>
      <c r="C35" s="56" t="s">
        <v>16</v>
      </c>
      <c r="D35" s="13" t="s">
        <v>5</v>
      </c>
      <c r="E35" s="64">
        <v>1</v>
      </c>
    </row>
    <row r="36" spans="1:12" s="30" customFormat="1" ht="31.2" x14ac:dyDescent="0.3">
      <c r="A36" s="55">
        <v>6</v>
      </c>
      <c r="B36" s="14" t="s">
        <v>43</v>
      </c>
      <c r="C36" s="12" t="s">
        <v>16</v>
      </c>
      <c r="D36" s="13" t="s">
        <v>5</v>
      </c>
      <c r="E36" s="64">
        <v>1</v>
      </c>
    </row>
    <row r="37" spans="1:12" s="30" customFormat="1" ht="31.2" x14ac:dyDescent="0.3">
      <c r="A37" s="55">
        <v>7</v>
      </c>
      <c r="B37" s="11" t="s">
        <v>28</v>
      </c>
      <c r="C37" s="23" t="s">
        <v>16</v>
      </c>
      <c r="D37" s="13" t="s">
        <v>5</v>
      </c>
      <c r="E37" s="64">
        <v>1</v>
      </c>
    </row>
    <row r="38" spans="1:12" s="30" customFormat="1" ht="31.2" x14ac:dyDescent="0.3">
      <c r="A38" s="55">
        <v>8</v>
      </c>
      <c r="B38" s="14" t="s">
        <v>29</v>
      </c>
      <c r="C38" s="56" t="s">
        <v>16</v>
      </c>
      <c r="D38" s="13" t="s">
        <v>5</v>
      </c>
      <c r="E38" s="64">
        <v>1</v>
      </c>
    </row>
    <row r="39" spans="1:12" s="30" customFormat="1" ht="31.2" x14ac:dyDescent="0.3">
      <c r="A39" s="55">
        <v>9</v>
      </c>
      <c r="B39" s="63" t="s">
        <v>27</v>
      </c>
      <c r="C39" s="56" t="s">
        <v>16</v>
      </c>
      <c r="D39" s="13" t="s">
        <v>5</v>
      </c>
      <c r="E39" s="606">
        <v>1</v>
      </c>
    </row>
    <row r="40" spans="1:12" ht="31.2" x14ac:dyDescent="0.3">
      <c r="A40" s="55">
        <v>10</v>
      </c>
      <c r="B40" s="24" t="s">
        <v>45</v>
      </c>
      <c r="C40" s="23" t="s">
        <v>16</v>
      </c>
      <c r="D40" s="13" t="s">
        <v>5</v>
      </c>
      <c r="E40" s="64">
        <v>1</v>
      </c>
    </row>
    <row r="41" spans="1:12" ht="31.2" x14ac:dyDescent="0.3">
      <c r="A41" s="55">
        <v>11</v>
      </c>
      <c r="B41" s="537" t="s">
        <v>522</v>
      </c>
      <c r="C41" s="23" t="s">
        <v>16</v>
      </c>
      <c r="D41" s="13" t="s">
        <v>5</v>
      </c>
      <c r="E41" s="64">
        <v>1</v>
      </c>
    </row>
    <row r="42" spans="1:12" ht="62.4" x14ac:dyDescent="0.3">
      <c r="A42" s="55">
        <v>12</v>
      </c>
      <c r="B42" s="14" t="s">
        <v>62</v>
      </c>
      <c r="C42" s="23" t="s">
        <v>70</v>
      </c>
      <c r="D42" s="13" t="s">
        <v>5</v>
      </c>
      <c r="E42" s="605">
        <v>1</v>
      </c>
    </row>
    <row r="43" spans="1:12" ht="31.2" x14ac:dyDescent="0.3">
      <c r="A43" s="55">
        <v>13</v>
      </c>
      <c r="B43" s="537" t="s">
        <v>604</v>
      </c>
      <c r="C43" s="23" t="s">
        <v>16</v>
      </c>
      <c r="D43" s="13" t="s">
        <v>5</v>
      </c>
      <c r="E43" s="64">
        <v>1</v>
      </c>
    </row>
    <row r="44" spans="1:12" ht="31.2" x14ac:dyDescent="0.3">
      <c r="A44" s="55">
        <v>14</v>
      </c>
      <c r="B44" s="24" t="s">
        <v>44</v>
      </c>
      <c r="C44" s="23" t="s">
        <v>16</v>
      </c>
      <c r="D44" s="13" t="s">
        <v>11</v>
      </c>
      <c r="E44" s="64">
        <v>1</v>
      </c>
    </row>
    <row r="45" spans="1:12" ht="21" x14ac:dyDescent="0.3">
      <c r="A45" s="92" t="s">
        <v>38</v>
      </c>
      <c r="B45" s="93"/>
      <c r="C45" s="93"/>
      <c r="D45" s="93"/>
      <c r="E45" s="94"/>
    </row>
    <row r="46" spans="1:12" s="30" customFormat="1" ht="31.2" x14ac:dyDescent="0.3">
      <c r="A46" s="54">
        <v>1</v>
      </c>
      <c r="B46" s="601" t="s">
        <v>870</v>
      </c>
      <c r="C46" s="56" t="s">
        <v>16</v>
      </c>
      <c r="D46" s="13" t="s">
        <v>18</v>
      </c>
      <c r="E46" s="64">
        <v>1</v>
      </c>
    </row>
    <row r="47" spans="1:12" s="30" customFormat="1" ht="31.2" x14ac:dyDescent="0.3">
      <c r="A47" s="54">
        <v>2</v>
      </c>
      <c r="B47" s="601" t="s">
        <v>894</v>
      </c>
      <c r="C47" s="56" t="s">
        <v>16</v>
      </c>
      <c r="D47" s="13" t="s">
        <v>18</v>
      </c>
      <c r="E47" s="64">
        <v>1</v>
      </c>
    </row>
    <row r="48" spans="1:12" ht="21" x14ac:dyDescent="0.3">
      <c r="A48" s="92" t="s">
        <v>932</v>
      </c>
      <c r="B48" s="93"/>
      <c r="C48" s="93"/>
      <c r="D48" s="93"/>
      <c r="E48" s="94"/>
      <c r="F48" s="92" t="s">
        <v>11</v>
      </c>
      <c r="G48" s="93"/>
      <c r="H48" s="93"/>
      <c r="I48" s="93"/>
      <c r="J48" s="93"/>
      <c r="K48" s="93"/>
      <c r="L48" s="94"/>
    </row>
    <row r="49" spans="1:5" ht="31.2" x14ac:dyDescent="0.3">
      <c r="A49" s="54">
        <v>1</v>
      </c>
      <c r="B49" s="526" t="s">
        <v>899</v>
      </c>
      <c r="C49" s="56" t="s">
        <v>16</v>
      </c>
      <c r="D49" s="13" t="s">
        <v>11</v>
      </c>
      <c r="E49" s="64">
        <v>1</v>
      </c>
    </row>
    <row r="50" spans="1:5" ht="31.2" x14ac:dyDescent="0.3">
      <c r="A50" s="54">
        <v>2</v>
      </c>
      <c r="B50" s="526" t="s">
        <v>288</v>
      </c>
      <c r="C50" s="56" t="s">
        <v>16</v>
      </c>
      <c r="D50" s="13" t="s">
        <v>11</v>
      </c>
      <c r="E50" s="64">
        <v>1</v>
      </c>
    </row>
    <row r="51" spans="1:5" ht="31.2" x14ac:dyDescent="0.3">
      <c r="A51" s="54">
        <v>3</v>
      </c>
      <c r="B51" s="573" t="s">
        <v>872</v>
      </c>
      <c r="C51" s="56" t="s">
        <v>16</v>
      </c>
      <c r="D51" s="13" t="s">
        <v>11</v>
      </c>
      <c r="E51" s="64">
        <v>1</v>
      </c>
    </row>
    <row r="52" spans="1:5" ht="31.2" x14ac:dyDescent="0.3">
      <c r="A52" s="54">
        <v>4</v>
      </c>
      <c r="B52" s="526" t="s">
        <v>903</v>
      </c>
      <c r="C52" s="56" t="s">
        <v>16</v>
      </c>
      <c r="D52" s="13" t="s">
        <v>11</v>
      </c>
      <c r="E52" s="64">
        <v>1</v>
      </c>
    </row>
    <row r="53" spans="1:5" ht="31.2" x14ac:dyDescent="0.3">
      <c r="A53" s="54">
        <v>5</v>
      </c>
      <c r="B53" s="526" t="s">
        <v>906</v>
      </c>
      <c r="C53" s="56" t="s">
        <v>16</v>
      </c>
      <c r="D53" s="13" t="s">
        <v>11</v>
      </c>
      <c r="E53" s="64">
        <v>1</v>
      </c>
    </row>
    <row r="54" spans="1:5" ht="31.2" x14ac:dyDescent="0.3">
      <c r="A54" s="54">
        <v>6</v>
      </c>
      <c r="B54" s="537" t="s">
        <v>909</v>
      </c>
      <c r="C54" s="56" t="s">
        <v>16</v>
      </c>
      <c r="D54" s="13" t="s">
        <v>11</v>
      </c>
      <c r="E54" s="64">
        <v>1</v>
      </c>
    </row>
    <row r="55" spans="1:5" ht="31.2" x14ac:dyDescent="0.3">
      <c r="A55" s="54">
        <v>7</v>
      </c>
      <c r="B55" s="537" t="s">
        <v>911</v>
      </c>
      <c r="C55" s="56" t="s">
        <v>16</v>
      </c>
      <c r="D55" s="13" t="s">
        <v>11</v>
      </c>
      <c r="E55" s="64">
        <v>1</v>
      </c>
    </row>
    <row r="56" spans="1:5" ht="31.2" x14ac:dyDescent="0.3">
      <c r="A56" s="54">
        <v>8</v>
      </c>
      <c r="B56" s="537" t="s">
        <v>912</v>
      </c>
      <c r="C56" s="56" t="s">
        <v>16</v>
      </c>
      <c r="D56" s="13" t="s">
        <v>11</v>
      </c>
      <c r="E56" s="64">
        <v>1</v>
      </c>
    </row>
    <row r="57" spans="1:5" ht="31.2" x14ac:dyDescent="0.3">
      <c r="A57" s="54">
        <v>9</v>
      </c>
      <c r="B57" s="537" t="s">
        <v>905</v>
      </c>
      <c r="C57" s="56" t="s">
        <v>16</v>
      </c>
      <c r="D57" s="13" t="s">
        <v>11</v>
      </c>
      <c r="E57" s="64">
        <v>1</v>
      </c>
    </row>
    <row r="58" spans="1:5" ht="31.2" x14ac:dyDescent="0.3">
      <c r="A58" s="54">
        <v>10</v>
      </c>
      <c r="B58" s="537" t="s">
        <v>370</v>
      </c>
      <c r="C58" s="56" t="s">
        <v>16</v>
      </c>
      <c r="D58" s="13" t="s">
        <v>11</v>
      </c>
      <c r="E58" s="64">
        <v>1</v>
      </c>
    </row>
    <row r="59" spans="1:5" ht="31.2" x14ac:dyDescent="0.3">
      <c r="A59" s="54">
        <v>11</v>
      </c>
      <c r="B59" s="537" t="s">
        <v>881</v>
      </c>
      <c r="C59" s="56" t="s">
        <v>16</v>
      </c>
      <c r="D59" s="13" t="s">
        <v>11</v>
      </c>
      <c r="E59" s="64">
        <v>1</v>
      </c>
    </row>
    <row r="60" spans="1:5" ht="31.2" x14ac:dyDescent="0.3">
      <c r="A60" s="54">
        <v>12</v>
      </c>
      <c r="B60" s="537" t="s">
        <v>930</v>
      </c>
      <c r="C60" s="56" t="s">
        <v>16</v>
      </c>
      <c r="D60" s="13" t="s">
        <v>11</v>
      </c>
      <c r="E60" s="64">
        <v>1</v>
      </c>
    </row>
    <row r="61" spans="1:5" ht="31.2" x14ac:dyDescent="0.3">
      <c r="A61" s="54">
        <v>13</v>
      </c>
      <c r="B61" s="537" t="s">
        <v>874</v>
      </c>
      <c r="C61" s="56" t="s">
        <v>16</v>
      </c>
      <c r="D61" s="13" t="s">
        <v>11</v>
      </c>
      <c r="E61" s="64">
        <v>1</v>
      </c>
    </row>
    <row r="62" spans="1:5" ht="46.8" x14ac:dyDescent="0.3">
      <c r="A62" s="54">
        <v>14</v>
      </c>
      <c r="B62" s="537" t="s">
        <v>897</v>
      </c>
      <c r="C62" s="56" t="s">
        <v>16</v>
      </c>
      <c r="D62" s="13" t="s">
        <v>11</v>
      </c>
      <c r="E62" s="64">
        <v>1</v>
      </c>
    </row>
    <row r="63" spans="1:5" ht="31.2" x14ac:dyDescent="0.3">
      <c r="A63" s="54">
        <v>15</v>
      </c>
      <c r="B63" s="537" t="s">
        <v>901</v>
      </c>
      <c r="C63" s="56" t="s">
        <v>16</v>
      </c>
      <c r="D63" s="13" t="s">
        <v>11</v>
      </c>
      <c r="E63" s="64">
        <v>1</v>
      </c>
    </row>
    <row r="64" spans="1:5" ht="31.2" x14ac:dyDescent="0.3">
      <c r="A64" s="54">
        <v>16</v>
      </c>
      <c r="B64" s="537" t="s">
        <v>929</v>
      </c>
      <c r="C64" s="56" t="s">
        <v>16</v>
      </c>
      <c r="D64" s="13" t="s">
        <v>11</v>
      </c>
      <c r="E64" s="64">
        <v>1</v>
      </c>
    </row>
    <row r="65" spans="1:5" ht="31.2" x14ac:dyDescent="0.3">
      <c r="A65" s="54">
        <v>17</v>
      </c>
      <c r="B65" s="537" t="s">
        <v>893</v>
      </c>
      <c r="C65" s="56" t="s">
        <v>16</v>
      </c>
      <c r="D65" s="13" t="s">
        <v>11</v>
      </c>
      <c r="E65" s="64">
        <v>1</v>
      </c>
    </row>
    <row r="66" spans="1:5" ht="31.2" x14ac:dyDescent="0.3">
      <c r="A66" s="54">
        <v>18</v>
      </c>
      <c r="B66" s="537" t="s">
        <v>925</v>
      </c>
      <c r="C66" s="56" t="s">
        <v>16</v>
      </c>
      <c r="D66" s="13" t="s">
        <v>11</v>
      </c>
      <c r="E66" s="64">
        <v>1</v>
      </c>
    </row>
    <row r="67" spans="1:5" ht="31.2" x14ac:dyDescent="0.3">
      <c r="A67" s="54">
        <v>19</v>
      </c>
      <c r="B67" s="537" t="s">
        <v>892</v>
      </c>
      <c r="C67" s="56" t="s">
        <v>16</v>
      </c>
      <c r="D67" s="13" t="s">
        <v>11</v>
      </c>
      <c r="E67" s="64">
        <v>1</v>
      </c>
    </row>
    <row r="68" spans="1:5" ht="31.2" x14ac:dyDescent="0.3">
      <c r="A68" s="54">
        <v>20</v>
      </c>
      <c r="B68" s="537" t="s">
        <v>891</v>
      </c>
      <c r="C68" s="56" t="s">
        <v>16</v>
      </c>
      <c r="D68" s="13" t="s">
        <v>11</v>
      </c>
      <c r="E68" s="64">
        <v>1</v>
      </c>
    </row>
    <row r="69" spans="1:5" ht="31.2" x14ac:dyDescent="0.3">
      <c r="A69" s="54">
        <v>21</v>
      </c>
      <c r="B69" s="580" t="s">
        <v>898</v>
      </c>
      <c r="C69" s="56" t="s">
        <v>16</v>
      </c>
      <c r="D69" s="13" t="s">
        <v>11</v>
      </c>
      <c r="E69" s="64">
        <v>1</v>
      </c>
    </row>
    <row r="70" spans="1:5" ht="31.2" x14ac:dyDescent="0.3">
      <c r="A70" s="54">
        <v>22</v>
      </c>
      <c r="B70" s="537" t="s">
        <v>916</v>
      </c>
      <c r="C70" s="56" t="s">
        <v>16</v>
      </c>
      <c r="D70" s="13" t="s">
        <v>11</v>
      </c>
      <c r="E70" s="64">
        <v>1</v>
      </c>
    </row>
    <row r="71" spans="1:5" ht="31.2" x14ac:dyDescent="0.3">
      <c r="A71" s="54">
        <v>23</v>
      </c>
      <c r="B71" s="534" t="s">
        <v>917</v>
      </c>
      <c r="C71" s="56" t="s">
        <v>16</v>
      </c>
      <c r="D71" s="13" t="s">
        <v>11</v>
      </c>
      <c r="E71" s="64">
        <v>1</v>
      </c>
    </row>
    <row r="72" spans="1:5" ht="31.2" x14ac:dyDescent="0.3">
      <c r="A72" s="54">
        <v>24</v>
      </c>
      <c r="B72" s="537" t="s">
        <v>918</v>
      </c>
      <c r="C72" s="56" t="s">
        <v>16</v>
      </c>
      <c r="D72" s="13" t="s">
        <v>11</v>
      </c>
      <c r="E72" s="64">
        <v>1</v>
      </c>
    </row>
    <row r="73" spans="1:5" ht="31.2" x14ac:dyDescent="0.3">
      <c r="A73" s="54">
        <v>25</v>
      </c>
      <c r="B73" s="537" t="s">
        <v>919</v>
      </c>
      <c r="C73" s="56" t="s">
        <v>16</v>
      </c>
      <c r="D73" s="13" t="s">
        <v>11</v>
      </c>
      <c r="E73" s="64">
        <v>1</v>
      </c>
    </row>
    <row r="74" spans="1:5" ht="31.2" x14ac:dyDescent="0.3">
      <c r="A74" s="54">
        <v>26</v>
      </c>
      <c r="B74" s="537" t="s">
        <v>921</v>
      </c>
      <c r="C74" s="56" t="s">
        <v>16</v>
      </c>
      <c r="D74" s="13" t="s">
        <v>11</v>
      </c>
      <c r="E74" s="64">
        <v>1</v>
      </c>
    </row>
    <row r="75" spans="1:5" ht="46.8" x14ac:dyDescent="0.3">
      <c r="A75" s="54">
        <v>27</v>
      </c>
      <c r="B75" s="537" t="s">
        <v>922</v>
      </c>
      <c r="C75" s="56" t="s">
        <v>16</v>
      </c>
      <c r="D75" s="13" t="s">
        <v>11</v>
      </c>
      <c r="E75" s="64">
        <v>1</v>
      </c>
    </row>
    <row r="76" spans="1:5" ht="31.2" x14ac:dyDescent="0.3">
      <c r="A76" s="54">
        <v>28</v>
      </c>
      <c r="B76" s="537" t="s">
        <v>923</v>
      </c>
      <c r="C76" s="56" t="s">
        <v>16</v>
      </c>
      <c r="D76" s="13" t="s">
        <v>11</v>
      </c>
      <c r="E76" s="64">
        <v>1</v>
      </c>
    </row>
    <row r="77" spans="1:5" ht="31.2" x14ac:dyDescent="0.3">
      <c r="A77" s="54">
        <v>29</v>
      </c>
      <c r="B77" s="537" t="s">
        <v>926</v>
      </c>
      <c r="C77" s="56" t="s">
        <v>16</v>
      </c>
      <c r="D77" s="13" t="s">
        <v>11</v>
      </c>
      <c r="E77" s="64">
        <v>1</v>
      </c>
    </row>
    <row r="78" spans="1:5" ht="31.2" x14ac:dyDescent="0.3">
      <c r="A78" s="54">
        <v>30</v>
      </c>
      <c r="B78" s="537" t="s">
        <v>914</v>
      </c>
      <c r="C78" s="56" t="s">
        <v>16</v>
      </c>
      <c r="D78" s="13" t="s">
        <v>11</v>
      </c>
      <c r="E78" s="64">
        <v>1</v>
      </c>
    </row>
    <row r="79" spans="1:5" ht="31.2" x14ac:dyDescent="0.3">
      <c r="A79" s="54">
        <v>31</v>
      </c>
      <c r="B79" s="537" t="s">
        <v>871</v>
      </c>
      <c r="C79" s="56" t="s">
        <v>16</v>
      </c>
      <c r="D79" s="13" t="s">
        <v>11</v>
      </c>
      <c r="E79" s="64">
        <v>1</v>
      </c>
    </row>
    <row r="80" spans="1:5" ht="31.2" x14ac:dyDescent="0.3">
      <c r="A80" s="54">
        <v>32</v>
      </c>
      <c r="B80" s="526" t="s">
        <v>920</v>
      </c>
      <c r="C80" s="56" t="s">
        <v>16</v>
      </c>
      <c r="D80" s="13" t="s">
        <v>11</v>
      </c>
      <c r="E80" s="64">
        <v>1</v>
      </c>
    </row>
    <row r="81" spans="1:12" ht="46.8" x14ac:dyDescent="0.3">
      <c r="A81" s="54">
        <v>33</v>
      </c>
      <c r="B81" s="526" t="s">
        <v>907</v>
      </c>
      <c r="C81" s="56" t="s">
        <v>16</v>
      </c>
      <c r="D81" s="13" t="s">
        <v>11</v>
      </c>
      <c r="E81" s="64">
        <v>1</v>
      </c>
    </row>
    <row r="82" spans="1:12" ht="31.2" x14ac:dyDescent="0.3">
      <c r="A82" s="54">
        <v>34</v>
      </c>
      <c r="B82" s="526" t="s">
        <v>924</v>
      </c>
      <c r="C82" s="56" t="s">
        <v>16</v>
      </c>
      <c r="D82" s="13" t="s">
        <v>11</v>
      </c>
      <c r="E82" s="64">
        <v>1</v>
      </c>
    </row>
    <row r="83" spans="1:12" ht="31.2" x14ac:dyDescent="0.3">
      <c r="A83" s="54">
        <v>35</v>
      </c>
      <c r="B83" s="526" t="s">
        <v>445</v>
      </c>
      <c r="C83" s="56" t="s">
        <v>16</v>
      </c>
      <c r="D83" s="13" t="s">
        <v>11</v>
      </c>
      <c r="E83" s="64">
        <v>1</v>
      </c>
    </row>
    <row r="84" spans="1:12" ht="21" x14ac:dyDescent="0.3">
      <c r="A84" s="92" t="s">
        <v>931</v>
      </c>
      <c r="B84" s="93"/>
      <c r="C84" s="93"/>
      <c r="D84" s="93"/>
      <c r="E84" s="94"/>
      <c r="F84" s="92" t="s">
        <v>11</v>
      </c>
      <c r="G84" s="93"/>
      <c r="H84" s="93"/>
      <c r="I84" s="93"/>
      <c r="J84" s="93"/>
      <c r="K84" s="93"/>
      <c r="L84" s="94"/>
    </row>
    <row r="85" spans="1:12" ht="31.2" x14ac:dyDescent="0.3">
      <c r="A85" s="54">
        <v>1</v>
      </c>
      <c r="B85" s="537" t="s">
        <v>783</v>
      </c>
      <c r="C85" s="23" t="s">
        <v>16</v>
      </c>
      <c r="D85" s="13" t="s">
        <v>11</v>
      </c>
      <c r="E85" s="33">
        <v>1</v>
      </c>
    </row>
    <row r="86" spans="1:12" ht="31.2" x14ac:dyDescent="0.3">
      <c r="A86" s="54">
        <v>2</v>
      </c>
      <c r="B86" s="537" t="s">
        <v>241</v>
      </c>
      <c r="C86" s="23" t="s">
        <v>16</v>
      </c>
      <c r="D86" s="13" t="s">
        <v>11</v>
      </c>
      <c r="E86" s="33">
        <v>1</v>
      </c>
    </row>
    <row r="87" spans="1:12" ht="31.2" x14ac:dyDescent="0.3">
      <c r="A87" s="54">
        <v>3</v>
      </c>
      <c r="B87" s="537" t="s">
        <v>250</v>
      </c>
      <c r="C87" s="23" t="s">
        <v>16</v>
      </c>
      <c r="D87" s="13" t="s">
        <v>11</v>
      </c>
      <c r="E87" s="33">
        <v>1</v>
      </c>
    </row>
    <row r="88" spans="1:12" ht="31.2" x14ac:dyDescent="0.3">
      <c r="A88" s="54">
        <v>4</v>
      </c>
      <c r="B88" s="537" t="s">
        <v>876</v>
      </c>
      <c r="C88" s="23" t="s">
        <v>16</v>
      </c>
      <c r="D88" s="13" t="s">
        <v>11</v>
      </c>
      <c r="E88" s="33">
        <v>1</v>
      </c>
    </row>
    <row r="89" spans="1:12" ht="31.2" x14ac:dyDescent="0.3">
      <c r="A89" s="54">
        <v>5</v>
      </c>
      <c r="B89" s="537" t="s">
        <v>927</v>
      </c>
      <c r="C89" s="23" t="s">
        <v>16</v>
      </c>
      <c r="D89" s="13" t="s">
        <v>11</v>
      </c>
      <c r="E89" s="33">
        <v>1</v>
      </c>
    </row>
    <row r="90" spans="1:12" ht="31.2" x14ac:dyDescent="0.3">
      <c r="A90" s="54">
        <v>6</v>
      </c>
      <c r="B90" s="537" t="s">
        <v>900</v>
      </c>
      <c r="C90" s="23" t="s">
        <v>16</v>
      </c>
      <c r="D90" s="13" t="s">
        <v>11</v>
      </c>
      <c r="E90" s="33">
        <v>1</v>
      </c>
    </row>
    <row r="91" spans="1:12" ht="31.2" x14ac:dyDescent="0.3">
      <c r="A91" s="54">
        <v>7</v>
      </c>
      <c r="B91" s="537" t="s">
        <v>877</v>
      </c>
      <c r="C91" s="23" t="s">
        <v>16</v>
      </c>
      <c r="D91" s="13" t="s">
        <v>11</v>
      </c>
      <c r="E91" s="33">
        <v>1</v>
      </c>
    </row>
    <row r="92" spans="1:12" ht="31.2" x14ac:dyDescent="0.3">
      <c r="A92" s="54">
        <v>8</v>
      </c>
      <c r="B92" s="537" t="s">
        <v>232</v>
      </c>
      <c r="C92" s="23" t="s">
        <v>16</v>
      </c>
      <c r="D92" s="13" t="s">
        <v>11</v>
      </c>
      <c r="E92" s="33">
        <v>1</v>
      </c>
    </row>
    <row r="93" spans="1:12" ht="31.2" x14ac:dyDescent="0.3">
      <c r="A93" s="54">
        <v>9</v>
      </c>
      <c r="B93" s="537" t="s">
        <v>884</v>
      </c>
      <c r="C93" s="23" t="s">
        <v>16</v>
      </c>
      <c r="D93" s="13" t="s">
        <v>11</v>
      </c>
      <c r="E93" s="33">
        <v>1</v>
      </c>
    </row>
    <row r="94" spans="1:12" ht="31.2" x14ac:dyDescent="0.3">
      <c r="A94" s="54">
        <v>10</v>
      </c>
      <c r="B94" s="537" t="s">
        <v>69</v>
      </c>
      <c r="C94" s="23" t="s">
        <v>16</v>
      </c>
      <c r="D94" s="13" t="s">
        <v>11</v>
      </c>
      <c r="E94" s="33">
        <v>1</v>
      </c>
    </row>
    <row r="95" spans="1:12" ht="31.2" x14ac:dyDescent="0.3">
      <c r="A95" s="54">
        <v>11</v>
      </c>
      <c r="B95" s="537" t="s">
        <v>879</v>
      </c>
      <c r="C95" s="23" t="s">
        <v>16</v>
      </c>
      <c r="D95" s="13" t="s">
        <v>11</v>
      </c>
      <c r="E95" s="33">
        <v>1</v>
      </c>
    </row>
    <row r="96" spans="1:12" ht="31.2" x14ac:dyDescent="0.3">
      <c r="A96" s="54">
        <v>12</v>
      </c>
      <c r="B96" s="537" t="s">
        <v>851</v>
      </c>
      <c r="C96" s="23" t="s">
        <v>16</v>
      </c>
      <c r="D96" s="13" t="s">
        <v>11</v>
      </c>
      <c r="E96" s="33">
        <v>1</v>
      </c>
    </row>
    <row r="97" spans="1:5" ht="31.2" x14ac:dyDescent="0.3">
      <c r="A97" s="54">
        <v>13</v>
      </c>
      <c r="B97" s="537" t="s">
        <v>624</v>
      </c>
      <c r="C97" s="23" t="s">
        <v>16</v>
      </c>
      <c r="D97" s="13" t="s">
        <v>11</v>
      </c>
      <c r="E97" s="33">
        <v>1</v>
      </c>
    </row>
    <row r="98" spans="1:5" ht="31.2" x14ac:dyDescent="0.3">
      <c r="A98" s="54">
        <v>14</v>
      </c>
      <c r="B98" s="537" t="s">
        <v>168</v>
      </c>
      <c r="C98" s="23" t="s">
        <v>16</v>
      </c>
      <c r="D98" s="13" t="s">
        <v>11</v>
      </c>
      <c r="E98" s="33">
        <v>1</v>
      </c>
    </row>
    <row r="99" spans="1:5" ht="31.2" x14ac:dyDescent="0.3">
      <c r="A99" s="54">
        <v>15</v>
      </c>
      <c r="B99" s="537" t="s">
        <v>587</v>
      </c>
      <c r="C99" s="23" t="s">
        <v>16</v>
      </c>
      <c r="D99" s="13" t="s">
        <v>11</v>
      </c>
      <c r="E99" s="33">
        <v>1</v>
      </c>
    </row>
    <row r="100" spans="1:5" ht="31.2" x14ac:dyDescent="0.3">
      <c r="A100" s="54">
        <v>16</v>
      </c>
      <c r="B100" s="537" t="s">
        <v>383</v>
      </c>
      <c r="C100" s="23" t="s">
        <v>16</v>
      </c>
      <c r="D100" s="13" t="s">
        <v>11</v>
      </c>
      <c r="E100" s="33">
        <v>1</v>
      </c>
    </row>
    <row r="101" spans="1:5" ht="31.2" x14ac:dyDescent="0.3">
      <c r="A101" s="54">
        <v>17</v>
      </c>
      <c r="B101" s="537" t="s">
        <v>254</v>
      </c>
      <c r="C101" s="23" t="s">
        <v>16</v>
      </c>
      <c r="D101" s="13" t="s">
        <v>11</v>
      </c>
      <c r="E101" s="33">
        <v>1</v>
      </c>
    </row>
    <row r="102" spans="1:5" ht="31.2" x14ac:dyDescent="0.3">
      <c r="A102" s="54">
        <v>18</v>
      </c>
      <c r="B102" s="537" t="s">
        <v>880</v>
      </c>
      <c r="C102" s="23" t="s">
        <v>16</v>
      </c>
      <c r="D102" s="13" t="s">
        <v>11</v>
      </c>
      <c r="E102" s="33">
        <v>1</v>
      </c>
    </row>
    <row r="103" spans="1:5" ht="31.2" x14ac:dyDescent="0.3">
      <c r="A103" s="54">
        <v>19</v>
      </c>
      <c r="B103" s="537" t="s">
        <v>703</v>
      </c>
      <c r="C103" s="23" t="s">
        <v>16</v>
      </c>
      <c r="D103" s="13" t="s">
        <v>11</v>
      </c>
      <c r="E103" s="33">
        <v>1</v>
      </c>
    </row>
    <row r="104" spans="1:5" ht="31.2" x14ac:dyDescent="0.3">
      <c r="A104" s="54">
        <v>20</v>
      </c>
      <c r="B104" s="537" t="s">
        <v>933</v>
      </c>
      <c r="C104" s="23" t="s">
        <v>16</v>
      </c>
      <c r="D104" s="13" t="s">
        <v>11</v>
      </c>
      <c r="E104" s="33">
        <v>1</v>
      </c>
    </row>
    <row r="105" spans="1:5" ht="31.2" x14ac:dyDescent="0.3">
      <c r="A105" s="54">
        <v>21</v>
      </c>
      <c r="B105" s="537" t="s">
        <v>465</v>
      </c>
      <c r="C105" s="23" t="s">
        <v>16</v>
      </c>
      <c r="D105" s="13" t="s">
        <v>11</v>
      </c>
      <c r="E105" s="33">
        <v>1</v>
      </c>
    </row>
    <row r="106" spans="1:5" ht="31.2" x14ac:dyDescent="0.3">
      <c r="A106" s="54">
        <v>22</v>
      </c>
      <c r="B106" s="537" t="s">
        <v>902</v>
      </c>
      <c r="C106" s="23" t="s">
        <v>16</v>
      </c>
      <c r="D106" s="13" t="s">
        <v>11</v>
      </c>
      <c r="E106" s="33">
        <v>1</v>
      </c>
    </row>
    <row r="107" spans="1:5" ht="31.2" x14ac:dyDescent="0.3">
      <c r="A107" s="54">
        <v>23</v>
      </c>
      <c r="B107" s="537" t="s">
        <v>628</v>
      </c>
      <c r="C107" s="23" t="s">
        <v>16</v>
      </c>
      <c r="D107" s="13" t="s">
        <v>11</v>
      </c>
      <c r="E107" s="33">
        <v>1</v>
      </c>
    </row>
    <row r="108" spans="1:5" ht="31.2" x14ac:dyDescent="0.3">
      <c r="A108" s="54">
        <v>24</v>
      </c>
      <c r="B108" s="537" t="s">
        <v>520</v>
      </c>
      <c r="C108" s="23" t="s">
        <v>16</v>
      </c>
      <c r="D108" s="13" t="s">
        <v>11</v>
      </c>
      <c r="E108" s="33">
        <v>1</v>
      </c>
    </row>
    <row r="109" spans="1:5" ht="31.2" x14ac:dyDescent="0.3">
      <c r="A109" s="54">
        <v>25</v>
      </c>
      <c r="B109" s="537" t="s">
        <v>873</v>
      </c>
      <c r="C109" s="23" t="s">
        <v>16</v>
      </c>
      <c r="D109" s="13" t="s">
        <v>11</v>
      </c>
      <c r="E109" s="33">
        <v>1</v>
      </c>
    </row>
    <row r="110" spans="1:5" ht="31.2" x14ac:dyDescent="0.3">
      <c r="A110" s="54">
        <v>26</v>
      </c>
      <c r="B110" s="537" t="s">
        <v>416</v>
      </c>
      <c r="C110" s="23" t="s">
        <v>16</v>
      </c>
      <c r="D110" s="13" t="s">
        <v>11</v>
      </c>
      <c r="E110" s="33">
        <v>1</v>
      </c>
    </row>
    <row r="111" spans="1:5" ht="31.2" x14ac:dyDescent="0.3">
      <c r="A111" s="54">
        <v>27</v>
      </c>
      <c r="B111" s="537" t="s">
        <v>910</v>
      </c>
      <c r="C111" s="23" t="s">
        <v>16</v>
      </c>
      <c r="D111" s="13" t="s">
        <v>11</v>
      </c>
      <c r="E111" s="33">
        <v>1</v>
      </c>
    </row>
    <row r="112" spans="1:5" ht="31.2" x14ac:dyDescent="0.3">
      <c r="A112" s="54">
        <v>28</v>
      </c>
      <c r="B112" s="537" t="s">
        <v>795</v>
      </c>
      <c r="C112" s="23" t="s">
        <v>16</v>
      </c>
      <c r="D112" s="13" t="s">
        <v>11</v>
      </c>
      <c r="E112" s="33">
        <v>1</v>
      </c>
    </row>
    <row r="113" spans="1:5" ht="31.2" x14ac:dyDescent="0.3">
      <c r="A113" s="54">
        <v>29</v>
      </c>
      <c r="B113" s="537" t="s">
        <v>798</v>
      </c>
      <c r="C113" s="23" t="s">
        <v>16</v>
      </c>
      <c r="D113" s="13" t="s">
        <v>11</v>
      </c>
      <c r="E113" s="33">
        <v>1</v>
      </c>
    </row>
    <row r="114" spans="1:5" ht="31.2" x14ac:dyDescent="0.3">
      <c r="A114" s="54">
        <v>30</v>
      </c>
      <c r="B114" s="537" t="s">
        <v>799</v>
      </c>
      <c r="C114" s="23" t="s">
        <v>16</v>
      </c>
      <c r="D114" s="13" t="s">
        <v>11</v>
      </c>
      <c r="E114" s="33">
        <v>1</v>
      </c>
    </row>
    <row r="115" spans="1:5" ht="31.2" x14ac:dyDescent="0.3">
      <c r="A115" s="54">
        <v>31</v>
      </c>
      <c r="B115" s="537" t="s">
        <v>800</v>
      </c>
      <c r="C115" s="23" t="s">
        <v>16</v>
      </c>
      <c r="D115" s="13" t="s">
        <v>11</v>
      </c>
      <c r="E115" s="33">
        <v>1</v>
      </c>
    </row>
    <row r="116" spans="1:5" ht="31.2" x14ac:dyDescent="0.3">
      <c r="A116" s="54">
        <v>32</v>
      </c>
      <c r="B116" s="537" t="s">
        <v>769</v>
      </c>
      <c r="C116" s="23" t="s">
        <v>16</v>
      </c>
      <c r="D116" s="13" t="s">
        <v>11</v>
      </c>
      <c r="E116" s="33">
        <v>1</v>
      </c>
    </row>
    <row r="117" spans="1:5" ht="31.2" x14ac:dyDescent="0.3">
      <c r="A117" s="54">
        <v>33</v>
      </c>
      <c r="B117" s="537" t="s">
        <v>885</v>
      </c>
      <c r="C117" s="23" t="s">
        <v>16</v>
      </c>
      <c r="D117" s="13" t="s">
        <v>11</v>
      </c>
      <c r="E117" s="33">
        <v>1</v>
      </c>
    </row>
    <row r="118" spans="1:5" ht="31.2" x14ac:dyDescent="0.3">
      <c r="A118" s="54">
        <v>34</v>
      </c>
      <c r="B118" s="537" t="s">
        <v>886</v>
      </c>
      <c r="C118" s="23" t="s">
        <v>16</v>
      </c>
      <c r="D118" s="13" t="s">
        <v>11</v>
      </c>
      <c r="E118" s="33">
        <v>1</v>
      </c>
    </row>
    <row r="119" spans="1:5" ht="31.2" x14ac:dyDescent="0.3">
      <c r="A119" s="54">
        <v>35</v>
      </c>
      <c r="B119" s="537" t="s">
        <v>421</v>
      </c>
      <c r="C119" s="23" t="s">
        <v>16</v>
      </c>
      <c r="D119" s="13" t="s">
        <v>11</v>
      </c>
      <c r="E119" s="33">
        <v>1</v>
      </c>
    </row>
    <row r="120" spans="1:5" ht="31.2" x14ac:dyDescent="0.3">
      <c r="A120" s="54">
        <v>36</v>
      </c>
      <c r="B120" s="537" t="s">
        <v>890</v>
      </c>
      <c r="C120" s="23" t="s">
        <v>16</v>
      </c>
      <c r="D120" s="13" t="s">
        <v>11</v>
      </c>
      <c r="E120" s="33">
        <v>1</v>
      </c>
    </row>
    <row r="121" spans="1:5" ht="31.2" x14ac:dyDescent="0.3">
      <c r="A121" s="54">
        <v>37</v>
      </c>
      <c r="B121" s="537" t="s">
        <v>388</v>
      </c>
      <c r="C121" s="23" t="s">
        <v>16</v>
      </c>
      <c r="D121" s="13" t="s">
        <v>11</v>
      </c>
      <c r="E121" s="33">
        <v>1</v>
      </c>
    </row>
    <row r="122" spans="1:5" ht="31.2" x14ac:dyDescent="0.3">
      <c r="A122" s="54">
        <v>38</v>
      </c>
      <c r="B122" s="537" t="s">
        <v>888</v>
      </c>
      <c r="C122" s="23" t="s">
        <v>16</v>
      </c>
      <c r="D122" s="13" t="s">
        <v>11</v>
      </c>
      <c r="E122" s="33">
        <v>1</v>
      </c>
    </row>
    <row r="123" spans="1:5" ht="31.2" x14ac:dyDescent="0.3">
      <c r="A123" s="54">
        <v>39</v>
      </c>
      <c r="B123" s="537" t="s">
        <v>928</v>
      </c>
      <c r="C123" s="23" t="s">
        <v>16</v>
      </c>
      <c r="D123" s="13" t="s">
        <v>11</v>
      </c>
      <c r="E123" s="33">
        <v>1</v>
      </c>
    </row>
    <row r="124" spans="1:5" ht="31.2" x14ac:dyDescent="0.3">
      <c r="A124" s="54">
        <v>40</v>
      </c>
      <c r="B124" s="537" t="s">
        <v>265</v>
      </c>
      <c r="C124" s="23" t="s">
        <v>16</v>
      </c>
      <c r="D124" s="13" t="s">
        <v>11</v>
      </c>
      <c r="E124" s="33">
        <v>1</v>
      </c>
    </row>
    <row r="125" spans="1:5" ht="31.2" x14ac:dyDescent="0.3">
      <c r="A125" s="54">
        <v>41</v>
      </c>
      <c r="B125" s="537" t="s">
        <v>267</v>
      </c>
      <c r="C125" s="23" t="s">
        <v>16</v>
      </c>
      <c r="D125" s="13" t="s">
        <v>11</v>
      </c>
      <c r="E125" s="33">
        <v>1</v>
      </c>
    </row>
    <row r="126" spans="1:5" ht="31.2" x14ac:dyDescent="0.3">
      <c r="A126" s="54">
        <v>42</v>
      </c>
      <c r="B126" s="537" t="s">
        <v>889</v>
      </c>
      <c r="C126" s="23" t="s">
        <v>16</v>
      </c>
      <c r="D126" s="13" t="s">
        <v>11</v>
      </c>
      <c r="E126" s="33">
        <v>1</v>
      </c>
    </row>
    <row r="127" spans="1:5" ht="31.2" x14ac:dyDescent="0.3">
      <c r="A127" s="54">
        <v>43</v>
      </c>
      <c r="B127" s="537" t="s">
        <v>518</v>
      </c>
      <c r="C127" s="23" t="s">
        <v>16</v>
      </c>
      <c r="D127" s="13" t="s">
        <v>11</v>
      </c>
      <c r="E127" s="33">
        <v>1</v>
      </c>
    </row>
    <row r="128" spans="1:5" x14ac:dyDescent="0.3">
      <c r="B128"/>
      <c r="D128"/>
    </row>
    <row r="129" spans="2:4" x14ac:dyDescent="0.3">
      <c r="B129"/>
      <c r="D129"/>
    </row>
    <row r="130" spans="2:4" x14ac:dyDescent="0.3">
      <c r="B130"/>
      <c r="D130"/>
    </row>
    <row r="131" spans="2:4" x14ac:dyDescent="0.3">
      <c r="B131"/>
      <c r="D131"/>
    </row>
  </sheetData>
  <sortState xmlns:xlrd2="http://schemas.microsoft.com/office/spreadsheetml/2017/richdata2" ref="B31:E44">
    <sortCondition ref="B31:B44"/>
  </sortState>
  <mergeCells count="7">
    <mergeCell ref="A2:E2"/>
    <mergeCell ref="A30:E30"/>
    <mergeCell ref="A45:E45"/>
    <mergeCell ref="F84:L84"/>
    <mergeCell ref="A84:E84"/>
    <mergeCell ref="A48:E48"/>
    <mergeCell ref="F48:L48"/>
  </mergeCells>
  <conditionalFormatting sqref="D1:D2">
    <cfRule type="endsWith" dxfId="170" priority="111" operator="endsWith" text="Оборудование">
      <formula>RIGHT(D1,LEN("Оборудование"))="Оборудование"</formula>
    </cfRule>
    <cfRule type="containsText" dxfId="169" priority="112" operator="containsText" text="Программное обеспечение">
      <formula>NOT(ISERROR(SEARCH("Программное обеспечение",D1)))</formula>
    </cfRule>
    <cfRule type="endsWith" dxfId="168" priority="113" operator="endsWith" text="Оборудование IT">
      <formula>RIGHT(D1,LEN("Оборудование IT"))="Оборудование IT"</formula>
    </cfRule>
    <cfRule type="containsText" dxfId="167" priority="114" operator="containsText" text="Мебель">
      <formula>NOT(ISERROR(SEARCH("Мебель",D1)))</formula>
    </cfRule>
  </conditionalFormatting>
  <conditionalFormatting sqref="D49:D83 D85:D127 D3:D29">
    <cfRule type="expression" dxfId="166" priority="67">
      <formula>EXACT("Учебные пособия",D3)</formula>
    </cfRule>
    <cfRule type="expression" dxfId="165" priority="68">
      <formula>EXACT("Техника безопасности",D3)</formula>
    </cfRule>
    <cfRule type="expression" dxfId="164" priority="69">
      <formula>EXACT("Охрана труда",D3)</formula>
    </cfRule>
    <cfRule type="expression" dxfId="163" priority="70">
      <formula>EXACT("Программное обеспечение",D3)</formula>
    </cfRule>
    <cfRule type="expression" dxfId="162" priority="71">
      <formula>EXACT("Оборудование IT",D3)</formula>
    </cfRule>
    <cfRule type="expression" dxfId="161" priority="72">
      <formula>EXACT("Мебель",D3)</formula>
    </cfRule>
    <cfRule type="expression" dxfId="160" priority="73">
      <formula>EXACT("Оборудование",D3)</formula>
    </cfRule>
  </conditionalFormatting>
  <conditionalFormatting sqref="D30">
    <cfRule type="endsWith" dxfId="159" priority="198" operator="endsWith" text="Оборудование">
      <formula>RIGHT(D30,LEN("Оборудование"))="Оборудование"</formula>
    </cfRule>
    <cfRule type="containsText" dxfId="158" priority="199" operator="containsText" text="Программное обеспечение">
      <formula>NOT(ISERROR(SEARCH("Программное обеспечение",D30)))</formula>
    </cfRule>
    <cfRule type="endsWith" dxfId="157" priority="200" operator="endsWith" text="Оборудование IT">
      <formula>RIGHT(D30,LEN("Оборудование IT"))="Оборудование IT"</formula>
    </cfRule>
    <cfRule type="containsText" dxfId="156" priority="201" operator="containsText" text="Мебель">
      <formula>NOT(ISERROR(SEARCH("Мебель",D30)))</formula>
    </cfRule>
  </conditionalFormatting>
  <conditionalFormatting sqref="D31:D44">
    <cfRule type="expression" dxfId="155" priority="81">
      <formula>EXACT("Учебные пособия",D31)</formula>
    </cfRule>
    <cfRule type="expression" dxfId="154" priority="82">
      <formula>EXACT("Техника безопасности",D31)</formula>
    </cfRule>
    <cfRule type="expression" dxfId="153" priority="83">
      <formula>EXACT("Охрана труда",D31)</formula>
    </cfRule>
    <cfRule type="expression" dxfId="152" priority="84">
      <formula>EXACT("Программное обеспечение",D31)</formula>
    </cfRule>
    <cfRule type="expression" dxfId="151" priority="85">
      <formula>EXACT("Оборудование IT",D31)</formula>
    </cfRule>
    <cfRule type="expression" dxfId="150" priority="86">
      <formula>EXACT("Мебель",D31)</formula>
    </cfRule>
    <cfRule type="expression" dxfId="149" priority="87">
      <formula>EXACT("Оборудование",D31)</formula>
    </cfRule>
  </conditionalFormatting>
  <conditionalFormatting sqref="D45 I48:I84">
    <cfRule type="containsText" dxfId="148" priority="187" operator="containsText" text="Программное обеспечение">
      <formula>NOT(ISERROR(SEARCH("Программное обеспечение",D45)))</formula>
    </cfRule>
    <cfRule type="endsWith" dxfId="147" priority="188" operator="endsWith" text="Оборудование IT">
      <formula>RIGHT(D45,LEN("Оборудование IT"))="Оборудование IT"</formula>
    </cfRule>
  </conditionalFormatting>
  <conditionalFormatting sqref="D45">
    <cfRule type="containsText" dxfId="146" priority="189" operator="containsText" text="Мебель">
      <formula>NOT(ISERROR(SEARCH("Мебель",D45)))</formula>
    </cfRule>
  </conditionalFormatting>
  <conditionalFormatting sqref="D46:D47">
    <cfRule type="expression" dxfId="145" priority="74">
      <formula>EXACT("Учебные пособия",D46)</formula>
    </cfRule>
    <cfRule type="expression" dxfId="144" priority="75">
      <formula>EXACT("Техника безопасности",D46)</formula>
    </cfRule>
    <cfRule type="expression" dxfId="143" priority="76">
      <formula>EXACT("Охрана труда",D46)</formula>
    </cfRule>
    <cfRule type="expression" dxfId="142" priority="77">
      <formula>EXACT("Программное обеспечение",D46)</formula>
    </cfRule>
    <cfRule type="expression" dxfId="141" priority="78">
      <formula>EXACT("Оборудование IT",D46)</formula>
    </cfRule>
    <cfRule type="expression" dxfId="140" priority="79">
      <formula>EXACT("Мебель",D46)</formula>
    </cfRule>
    <cfRule type="expression" dxfId="139" priority="80">
      <formula>EXACT("Оборудование",D46)</formula>
    </cfRule>
  </conditionalFormatting>
  <conditionalFormatting sqref="D45 I48:I84">
    <cfRule type="endsWith" dxfId="138" priority="186" operator="endsWith" text="Оборудование">
      <formula>RIGHT(D45,LEN("Оборудование"))="Оборудование"</formula>
    </cfRule>
  </conditionalFormatting>
  <conditionalFormatting sqref="I48:I84">
    <cfRule type="containsText" dxfId="137" priority="132" operator="containsText" text="Мебель">
      <formula>NOT(ISERROR(SEARCH("Мебель",I48)))</formula>
    </cfRule>
    <cfRule type="cellIs" dxfId="136" priority="133" operator="equal">
      <formula>"Техника безопасности"</formula>
    </cfRule>
    <cfRule type="cellIs" dxfId="135" priority="134" operator="equal">
      <formula>"Охрана труда"</formula>
    </cfRule>
    <cfRule type="endsWith" dxfId="134" priority="173" operator="endsWith" text="Оборудование">
      <formula>RIGHT(I48,LEN("Оборудование"))="Оборудование"</formula>
    </cfRule>
    <cfRule type="containsText" dxfId="133" priority="174" operator="containsText" text="Программное обеспечение">
      <formula>NOT(ISERROR(SEARCH("Программное обеспечение",I48)))</formula>
    </cfRule>
    <cfRule type="endsWith" dxfId="132" priority="175" operator="endsWith" text="Оборудование IT">
      <formula>RIGHT(I48,LEN("Оборудование IT"))="Оборудование IT"</formula>
    </cfRule>
    <cfRule type="containsText" dxfId="131" priority="176" operator="containsText" text="Мебель">
      <formula>NOT(ISERROR(SEARCH("Мебель",I48)))</formula>
    </cfRule>
  </conditionalFormatting>
  <conditionalFormatting sqref="D132:D9964">
    <cfRule type="endsWith" dxfId="130" priority="147" operator="endsWith" text="Оборудование">
      <formula>RIGHT(D132,LEN("Оборудование"))="Оборудование"</formula>
    </cfRule>
    <cfRule type="containsText" dxfId="129" priority="148" operator="containsText" text="Программное обеспечение">
      <formula>NOT(ISERROR(SEARCH("Программное обеспечение",D132)))</formula>
    </cfRule>
    <cfRule type="endsWith" dxfId="128" priority="149" operator="endsWith" text="Оборудование IT">
      <formula>RIGHT(D132,LEN("Оборудование IT"))="Оборудование IT"</formula>
    </cfRule>
    <cfRule type="containsText" dxfId="127" priority="150" operator="containsText" text="Мебель">
      <formula>NOT(ISERROR(SEARCH("Мебель",D132)))</formula>
    </cfRule>
  </conditionalFormatting>
  <conditionalFormatting sqref="D48:D84">
    <cfRule type="containsText" dxfId="84" priority="9" operator="containsText" text="Программное обеспечение">
      <formula>NOT(ISERROR(SEARCH("Программное обеспечение",D48)))</formula>
    </cfRule>
    <cfRule type="endsWith" dxfId="83" priority="10" operator="endsWith" text="Оборудование IT">
      <formula>RIGHT(D48,LEN("Оборудование IT"))="Оборудование IT"</formula>
    </cfRule>
  </conditionalFormatting>
  <conditionalFormatting sqref="D48:D84">
    <cfRule type="endsWith" dxfId="82" priority="8" operator="endsWith" text="Оборудование">
      <formula>RIGHT(D48,LEN("Оборудование"))="Оборудование"</formula>
    </cfRule>
  </conditionalFormatting>
  <conditionalFormatting sqref="D48:D84">
    <cfRule type="containsText" dxfId="81" priority="1" operator="containsText" text="Мебель">
      <formula>NOT(ISERROR(SEARCH("Мебель",D48)))</formula>
    </cfRule>
    <cfRule type="cellIs" dxfId="80" priority="2" operator="equal">
      <formula>"Техника безопасности"</formula>
    </cfRule>
    <cfRule type="cellIs" dxfId="79" priority="3" operator="equal">
      <formula>"Охрана труда"</formula>
    </cfRule>
    <cfRule type="endsWith" dxfId="78" priority="4" operator="endsWith" text="Оборудование">
      <formula>RIGHT(D48,LEN("Оборудование"))="Оборудование"</formula>
    </cfRule>
    <cfRule type="containsText" dxfId="77" priority="5" operator="containsText" text="Программное обеспечение">
      <formula>NOT(ISERROR(SEARCH("Программное обеспечение",D48)))</formula>
    </cfRule>
    <cfRule type="endsWith" dxfId="76" priority="6" operator="endsWith" text="Оборудование IT">
      <formula>RIGHT(D48,LEN("Оборудование IT"))="Оборудование IT"</formula>
    </cfRule>
    <cfRule type="containsText" dxfId="75" priority="7" operator="containsText" text="Мебель">
      <formula>NOT(ISERROR(SEARCH("Мебель",D48)))</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6" xr:uid="{B246106D-E3B1-483B-9D24-73CDB5AA3ED4}"/>
    <dataValidation allowBlank="1" showErrorMessage="1" sqref="B49:C83 B10:B29 B85:B127 B40:B44" xr:uid="{4A12922A-69AB-4B03-A5C6-819F1103F33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D30 D1:D2 I48:I84 D132:D1048576 D48:D84</xm:sqref>
        </x14:dataValidation>
        <x14:dataValidation type="list" allowBlank="1" showInputMessage="1" showErrorMessage="1" xr:uid="{64B009F1-9C6A-4E7B-AA87-D9067D5E25EA}">
          <x14:formula1>
            <xm:f>Виды!$A$1:$A$7</xm:f>
          </x14:formula1>
          <xm:sqref>D3:D29 D85:D127 D46:D47 D49:D83 D31:D44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8"/>
  <sheetViews>
    <sheetView workbookViewId="0">
      <pane ySplit="1" topLeftCell="A13" activePane="bottomLeft" state="frozen"/>
      <selection activeCell="B158" sqref="B158"/>
      <selection pane="bottomLeft" activeCell="B158" sqref="B158"/>
    </sheetView>
  </sheetViews>
  <sheetFormatPr defaultRowHeight="15.6" x14ac:dyDescent="0.3"/>
  <cols>
    <col min="1" max="1" width="32.6640625" style="529" customWidth="1"/>
    <col min="2" max="2" width="100.6640625" style="530" customWidth="1"/>
    <col min="3" max="3" width="25.6640625" style="532" bestFit="1" customWidth="1"/>
    <col min="4" max="4" width="14.44140625" style="532" customWidth="1"/>
    <col min="5" max="5" width="25.6640625" style="532" customWidth="1"/>
    <col min="6" max="6" width="14.33203125" style="532" customWidth="1"/>
    <col min="7" max="7" width="13.88671875" style="515" customWidth="1"/>
    <col min="8" max="8" width="20.88671875" style="515" customWidth="1"/>
    <col min="9" max="16384" width="8.88671875" style="516"/>
  </cols>
  <sheetData>
    <row r="1" spans="1:8" ht="31.2" x14ac:dyDescent="0.3">
      <c r="A1" s="517" t="s">
        <v>1</v>
      </c>
      <c r="B1" s="519" t="s">
        <v>10</v>
      </c>
      <c r="C1" s="518" t="s">
        <v>2</v>
      </c>
      <c r="D1" s="517" t="s">
        <v>4</v>
      </c>
      <c r="E1" s="517" t="s">
        <v>3</v>
      </c>
      <c r="F1" s="517" t="s">
        <v>8</v>
      </c>
      <c r="G1" s="512" t="s">
        <v>33</v>
      </c>
      <c r="H1" s="512" t="s">
        <v>34</v>
      </c>
    </row>
    <row r="2" spans="1:8" ht="31.2" x14ac:dyDescent="0.3">
      <c r="A2" s="537" t="s">
        <v>871</v>
      </c>
      <c r="B2" s="522" t="s">
        <v>772</v>
      </c>
      <c r="C2" s="13" t="s">
        <v>11</v>
      </c>
      <c r="D2" s="535">
        <v>1</v>
      </c>
      <c r="E2" s="535" t="s">
        <v>131</v>
      </c>
      <c r="F2" s="535">
        <v>1</v>
      </c>
      <c r="G2" s="515">
        <f>COUNTIF($A$2:$A$998,A2)</f>
        <v>1</v>
      </c>
      <c r="H2" s="515" t="s">
        <v>37</v>
      </c>
    </row>
    <row r="3" spans="1:8" ht="46.8" x14ac:dyDescent="0.3">
      <c r="A3" s="537" t="s">
        <v>872</v>
      </c>
      <c r="B3" s="568" t="s">
        <v>264</v>
      </c>
      <c r="C3" s="13" t="s">
        <v>11</v>
      </c>
      <c r="D3" s="535">
        <v>1</v>
      </c>
      <c r="E3" s="535" t="s">
        <v>121</v>
      </c>
      <c r="F3" s="549">
        <v>1</v>
      </c>
      <c r="G3" s="515">
        <f>COUNTIF($A$2:$A$998,A3)</f>
        <v>1</v>
      </c>
      <c r="H3" s="515" t="s">
        <v>37</v>
      </c>
    </row>
    <row r="4" spans="1:8" x14ac:dyDescent="0.3">
      <c r="A4" s="537" t="s">
        <v>873</v>
      </c>
      <c r="B4" s="568" t="s">
        <v>249</v>
      </c>
      <c r="C4" s="13" t="s">
        <v>11</v>
      </c>
      <c r="D4" s="535">
        <v>1</v>
      </c>
      <c r="E4" s="535" t="s">
        <v>121</v>
      </c>
      <c r="F4" s="549">
        <v>1</v>
      </c>
      <c r="G4" s="515">
        <f>COUNTIF($A$2:$A$998,A4)</f>
        <v>1</v>
      </c>
      <c r="H4" s="515" t="s">
        <v>37</v>
      </c>
    </row>
    <row r="5" spans="1:8" x14ac:dyDescent="0.3">
      <c r="A5" s="537" t="s">
        <v>856</v>
      </c>
      <c r="B5" s="522" t="s">
        <v>138</v>
      </c>
      <c r="C5" s="13" t="s">
        <v>5</v>
      </c>
      <c r="D5" s="535">
        <v>1</v>
      </c>
      <c r="E5" s="535" t="s">
        <v>131</v>
      </c>
      <c r="F5" s="535">
        <v>1</v>
      </c>
      <c r="G5" s="515">
        <f>COUNTIF($A$2:$A$998,A5)</f>
        <v>1</v>
      </c>
      <c r="H5" s="515" t="s">
        <v>37</v>
      </c>
    </row>
    <row r="6" spans="1:8" x14ac:dyDescent="0.3">
      <c r="A6" s="537" t="s">
        <v>860</v>
      </c>
      <c r="B6" s="522" t="s">
        <v>617</v>
      </c>
      <c r="C6" s="13" t="s">
        <v>5</v>
      </c>
      <c r="D6" s="535">
        <v>1</v>
      </c>
      <c r="E6" s="535" t="s">
        <v>544</v>
      </c>
      <c r="F6" s="535">
        <v>1</v>
      </c>
      <c r="G6" s="515">
        <f>COUNTIF($A$2:$A$998,A6)</f>
        <v>1</v>
      </c>
      <c r="H6" s="515" t="s">
        <v>37</v>
      </c>
    </row>
    <row r="7" spans="1:8" x14ac:dyDescent="0.3">
      <c r="A7" s="537" t="s">
        <v>874</v>
      </c>
      <c r="B7" s="568" t="s">
        <v>410</v>
      </c>
      <c r="C7" s="13" t="s">
        <v>11</v>
      </c>
      <c r="D7" s="535">
        <v>2</v>
      </c>
      <c r="E7" s="570" t="s">
        <v>121</v>
      </c>
      <c r="F7" s="549">
        <v>2</v>
      </c>
      <c r="G7" s="515">
        <f>COUNTIF($A$2:$A$998,A7)</f>
        <v>1</v>
      </c>
      <c r="H7" s="515" t="s">
        <v>37</v>
      </c>
    </row>
    <row r="8" spans="1:8" x14ac:dyDescent="0.3">
      <c r="A8" s="537" t="s">
        <v>783</v>
      </c>
      <c r="B8" s="522" t="s">
        <v>784</v>
      </c>
      <c r="C8" s="13" t="s">
        <v>11</v>
      </c>
      <c r="D8" s="535">
        <v>1</v>
      </c>
      <c r="E8" s="535" t="s">
        <v>131</v>
      </c>
      <c r="F8" s="535">
        <v>1</v>
      </c>
      <c r="G8" s="515">
        <f>COUNTIF($A$2:$A$998,A8)</f>
        <v>1</v>
      </c>
      <c r="H8" s="515" t="s">
        <v>37</v>
      </c>
    </row>
    <row r="9" spans="1:8" ht="31.2" x14ac:dyDescent="0.3">
      <c r="A9" s="537" t="s">
        <v>241</v>
      </c>
      <c r="B9" s="568" t="s">
        <v>242</v>
      </c>
      <c r="C9" s="13" t="s">
        <v>11</v>
      </c>
      <c r="D9" s="535">
        <v>130</v>
      </c>
      <c r="E9" s="535" t="s">
        <v>121</v>
      </c>
      <c r="F9" s="549">
        <v>130</v>
      </c>
      <c r="G9" s="515">
        <f>COUNTIF($A$2:$A$998,A9)</f>
        <v>2</v>
      </c>
      <c r="H9" s="515" t="s">
        <v>37</v>
      </c>
    </row>
    <row r="10" spans="1:8" ht="31.2" x14ac:dyDescent="0.3">
      <c r="A10" s="537" t="s">
        <v>241</v>
      </c>
      <c r="B10" s="568" t="s">
        <v>420</v>
      </c>
      <c r="C10" s="13" t="s">
        <v>11</v>
      </c>
      <c r="D10" s="535">
        <v>1</v>
      </c>
      <c r="E10" s="570" t="s">
        <v>121</v>
      </c>
      <c r="F10" s="549">
        <v>130</v>
      </c>
      <c r="G10" s="515">
        <f>COUNTIF($A$2:$A$998,A10)</f>
        <v>2</v>
      </c>
      <c r="H10" s="515" t="s">
        <v>37</v>
      </c>
    </row>
    <row r="11" spans="1:8" x14ac:dyDescent="0.3">
      <c r="A11" s="537" t="s">
        <v>853</v>
      </c>
      <c r="B11" s="522" t="s">
        <v>668</v>
      </c>
      <c r="C11" s="13" t="s">
        <v>7</v>
      </c>
      <c r="D11" s="528">
        <v>1</v>
      </c>
      <c r="E11" s="528" t="s">
        <v>669</v>
      </c>
      <c r="F11" s="528">
        <v>14</v>
      </c>
      <c r="G11" s="515">
        <f>COUNTIF($A$2:$A$998,A11)</f>
        <v>1</v>
      </c>
      <c r="H11" s="515" t="s">
        <v>37</v>
      </c>
    </row>
    <row r="12" spans="1:8" ht="31.2" x14ac:dyDescent="0.3">
      <c r="A12" s="537" t="s">
        <v>250</v>
      </c>
      <c r="B12" s="584" t="s">
        <v>251</v>
      </c>
      <c r="C12" s="13" t="s">
        <v>11</v>
      </c>
      <c r="D12" s="535">
        <v>1</v>
      </c>
      <c r="E12" s="535" t="s">
        <v>121</v>
      </c>
      <c r="F12" s="549">
        <v>1</v>
      </c>
      <c r="G12" s="515">
        <f>COUNTIF($A$2:$A$998,A12)</f>
        <v>2</v>
      </c>
      <c r="H12" s="515" t="s">
        <v>37</v>
      </c>
    </row>
    <row r="13" spans="1:8" ht="31.2" x14ac:dyDescent="0.3">
      <c r="A13" s="537" t="s">
        <v>250</v>
      </c>
      <c r="B13" s="568" t="s">
        <v>251</v>
      </c>
      <c r="C13" s="13" t="s">
        <v>11</v>
      </c>
      <c r="D13" s="535">
        <v>1</v>
      </c>
      <c r="E13" s="570" t="s">
        <v>121</v>
      </c>
      <c r="F13" s="549">
        <f>D13</f>
        <v>1</v>
      </c>
      <c r="G13" s="515">
        <f>COUNTIF($A$2:$A$998,A13)</f>
        <v>2</v>
      </c>
      <c r="H13" s="515" t="s">
        <v>37</v>
      </c>
    </row>
    <row r="14" spans="1:8" x14ac:dyDescent="0.3">
      <c r="A14" s="537" t="s">
        <v>875</v>
      </c>
      <c r="B14" s="522" t="s">
        <v>780</v>
      </c>
      <c r="C14" s="13" t="s">
        <v>11</v>
      </c>
      <c r="D14" s="535">
        <v>1</v>
      </c>
      <c r="E14" s="535" t="s">
        <v>131</v>
      </c>
      <c r="F14" s="535">
        <v>1</v>
      </c>
      <c r="G14" s="515">
        <f>COUNTIF($A$2:$A$998,A14)</f>
        <v>1</v>
      </c>
      <c r="H14" s="515" t="s">
        <v>37</v>
      </c>
    </row>
    <row r="15" spans="1:8" x14ac:dyDescent="0.3">
      <c r="A15" s="537" t="s">
        <v>876</v>
      </c>
      <c r="B15" s="522" t="s">
        <v>794</v>
      </c>
      <c r="C15" s="13" t="s">
        <v>11</v>
      </c>
      <c r="D15" s="535">
        <v>3</v>
      </c>
      <c r="E15" s="535" t="s">
        <v>6</v>
      </c>
      <c r="F15" s="535">
        <v>3</v>
      </c>
      <c r="G15" s="515">
        <f>COUNTIF($A$2:$A$998,A15)</f>
        <v>1</v>
      </c>
      <c r="H15" s="515" t="s">
        <v>37</v>
      </c>
    </row>
    <row r="16" spans="1:8" ht="46.8" x14ac:dyDescent="0.3">
      <c r="A16" s="537" t="s">
        <v>239</v>
      </c>
      <c r="B16" s="568" t="s">
        <v>240</v>
      </c>
      <c r="C16" s="13" t="s">
        <v>7</v>
      </c>
      <c r="D16" s="535">
        <v>1</v>
      </c>
      <c r="E16" s="535" t="s">
        <v>121</v>
      </c>
      <c r="F16" s="549">
        <v>1</v>
      </c>
      <c r="G16" s="515">
        <f>COUNTIF($A$2:$A$998,A16)</f>
        <v>1</v>
      </c>
      <c r="H16" s="515" t="s">
        <v>37</v>
      </c>
    </row>
    <row r="17" spans="1:8" x14ac:dyDescent="0.3">
      <c r="A17" s="537" t="s">
        <v>601</v>
      </c>
      <c r="B17" s="522" t="s">
        <v>602</v>
      </c>
      <c r="C17" s="13" t="s">
        <v>5</v>
      </c>
      <c r="D17" s="535">
        <v>1</v>
      </c>
      <c r="E17" s="535" t="s">
        <v>544</v>
      </c>
      <c r="F17" s="535">
        <v>1</v>
      </c>
      <c r="G17" s="515">
        <f>COUNTIF($A$2:$A$998,A17)</f>
        <v>1</v>
      </c>
      <c r="H17" s="515" t="s">
        <v>37</v>
      </c>
    </row>
    <row r="18" spans="1:8" x14ac:dyDescent="0.3">
      <c r="A18" s="537" t="s">
        <v>877</v>
      </c>
      <c r="B18" s="568" t="s">
        <v>362</v>
      </c>
      <c r="C18" s="13" t="s">
        <v>11</v>
      </c>
      <c r="D18" s="535">
        <v>1</v>
      </c>
      <c r="E18" s="570" t="s">
        <v>121</v>
      </c>
      <c r="F18" s="549">
        <f>D18</f>
        <v>1</v>
      </c>
      <c r="G18" s="515">
        <f>COUNTIF($A$2:$A$998,A18)</f>
        <v>1</v>
      </c>
      <c r="H18" s="515" t="s">
        <v>37</v>
      </c>
    </row>
    <row r="19" spans="1:8" x14ac:dyDescent="0.3">
      <c r="A19" s="537" t="s">
        <v>237</v>
      </c>
      <c r="B19" s="568" t="s">
        <v>238</v>
      </c>
      <c r="C19" s="13" t="s">
        <v>7</v>
      </c>
      <c r="D19" s="535">
        <v>6</v>
      </c>
      <c r="E19" s="535" t="s">
        <v>121</v>
      </c>
      <c r="F19" s="549">
        <v>6</v>
      </c>
      <c r="G19" s="515">
        <f>COUNTIF($A$2:$A$998,A19)</f>
        <v>1</v>
      </c>
      <c r="H19" s="515" t="s">
        <v>37</v>
      </c>
    </row>
    <row r="20" spans="1:8" x14ac:dyDescent="0.3">
      <c r="A20" s="537" t="s">
        <v>234</v>
      </c>
      <c r="B20" s="568" t="s">
        <v>235</v>
      </c>
      <c r="C20" s="13" t="s">
        <v>7</v>
      </c>
      <c r="D20" s="535">
        <v>2</v>
      </c>
      <c r="E20" s="535" t="s">
        <v>6</v>
      </c>
      <c r="F20" s="549">
        <v>2</v>
      </c>
      <c r="G20" s="515">
        <f>COUNTIF($A$2:$A$998,A20)</f>
        <v>2</v>
      </c>
      <c r="H20" s="515" t="s">
        <v>37</v>
      </c>
    </row>
    <row r="21" spans="1:8" x14ac:dyDescent="0.3">
      <c r="A21" s="537" t="s">
        <v>234</v>
      </c>
      <c r="B21" s="568" t="s">
        <v>236</v>
      </c>
      <c r="C21" s="13" t="s">
        <v>7</v>
      </c>
      <c r="D21" s="535">
        <v>1</v>
      </c>
      <c r="E21" s="535" t="s">
        <v>121</v>
      </c>
      <c r="F21" s="549">
        <v>1</v>
      </c>
      <c r="G21" s="515">
        <f>COUNTIF($A$2:$A$998,A21)</f>
        <v>2</v>
      </c>
      <c r="H21" s="515" t="s">
        <v>37</v>
      </c>
    </row>
    <row r="22" spans="1:8" x14ac:dyDescent="0.3">
      <c r="A22" s="537" t="s">
        <v>232</v>
      </c>
      <c r="B22" s="568" t="s">
        <v>233</v>
      </c>
      <c r="C22" s="13" t="s">
        <v>11</v>
      </c>
      <c r="D22" s="535">
        <v>2</v>
      </c>
      <c r="E22" s="535" t="s">
        <v>121</v>
      </c>
      <c r="F22" s="549">
        <v>2</v>
      </c>
      <c r="G22" s="515">
        <f>COUNTIF($A$2:$A$998,A22)</f>
        <v>2</v>
      </c>
      <c r="H22" s="515" t="s">
        <v>37</v>
      </c>
    </row>
    <row r="23" spans="1:8" x14ac:dyDescent="0.3">
      <c r="A23" s="537" t="s">
        <v>232</v>
      </c>
      <c r="B23" s="568" t="s">
        <v>233</v>
      </c>
      <c r="C23" s="13" t="s">
        <v>7</v>
      </c>
      <c r="D23" s="535">
        <v>2</v>
      </c>
      <c r="E23" s="570" t="s">
        <v>121</v>
      </c>
      <c r="F23" s="549">
        <v>2</v>
      </c>
      <c r="G23" s="515">
        <f>COUNTIF($A$2:$A$998,A23)</f>
        <v>2</v>
      </c>
      <c r="H23" s="515" t="s">
        <v>37</v>
      </c>
    </row>
    <row r="24" spans="1:8" ht="46.8" x14ac:dyDescent="0.3">
      <c r="A24" s="573" t="s">
        <v>858</v>
      </c>
      <c r="B24" s="583" t="s">
        <v>149</v>
      </c>
      <c r="C24" s="13" t="s">
        <v>5</v>
      </c>
      <c r="D24" s="547">
        <v>1</v>
      </c>
      <c r="E24" s="547" t="s">
        <v>131</v>
      </c>
      <c r="F24" s="547">
        <v>1</v>
      </c>
      <c r="G24" s="515">
        <f>COUNTIF($A$2:$A$998,A24)</f>
        <v>2</v>
      </c>
      <c r="H24" s="515" t="s">
        <v>37</v>
      </c>
    </row>
    <row r="25" spans="1:8" ht="46.8" x14ac:dyDescent="0.3">
      <c r="A25" s="526" t="s">
        <v>858</v>
      </c>
      <c r="B25" s="533" t="s">
        <v>149</v>
      </c>
      <c r="C25" s="13" t="s">
        <v>5</v>
      </c>
      <c r="D25" s="547">
        <v>1</v>
      </c>
      <c r="E25" s="547" t="s">
        <v>128</v>
      </c>
      <c r="F25" s="547">
        <v>1</v>
      </c>
      <c r="G25" s="515">
        <f>COUNTIF($A$2:$A$998,A25)</f>
        <v>2</v>
      </c>
      <c r="H25" s="515" t="s">
        <v>37</v>
      </c>
    </row>
    <row r="26" spans="1:8" ht="31.2" x14ac:dyDescent="0.3">
      <c r="A26" s="526" t="s">
        <v>859</v>
      </c>
      <c r="B26" s="525" t="s">
        <v>530</v>
      </c>
      <c r="C26" s="13" t="s">
        <v>5</v>
      </c>
      <c r="D26" s="540">
        <v>1</v>
      </c>
      <c r="E26" s="547" t="s">
        <v>524</v>
      </c>
      <c r="F26" s="540">
        <v>1</v>
      </c>
      <c r="G26" s="515">
        <f>COUNTIF($A$2:$A$998,A26)</f>
        <v>3</v>
      </c>
      <c r="H26" s="515" t="s">
        <v>37</v>
      </c>
    </row>
    <row r="27" spans="1:8" ht="31.2" x14ac:dyDescent="0.3">
      <c r="A27" s="526" t="s">
        <v>859</v>
      </c>
      <c r="B27" s="525" t="s">
        <v>570</v>
      </c>
      <c r="C27" s="13" t="s">
        <v>5</v>
      </c>
      <c r="D27" s="540">
        <v>1</v>
      </c>
      <c r="E27" s="547" t="s">
        <v>508</v>
      </c>
      <c r="F27" s="540">
        <v>1</v>
      </c>
      <c r="G27" s="515">
        <f>COUNTIF($A$2:$A$998,A27)</f>
        <v>3</v>
      </c>
      <c r="H27" s="515" t="s">
        <v>37</v>
      </c>
    </row>
    <row r="28" spans="1:8" ht="31.2" x14ac:dyDescent="0.3">
      <c r="A28" s="526" t="s">
        <v>859</v>
      </c>
      <c r="B28" s="525" t="s">
        <v>570</v>
      </c>
      <c r="C28" s="13" t="s">
        <v>5</v>
      </c>
      <c r="D28" s="540">
        <v>1</v>
      </c>
      <c r="E28" s="540" t="s">
        <v>652</v>
      </c>
      <c r="F28" s="540">
        <v>1</v>
      </c>
      <c r="G28" s="515">
        <f>COUNTIF($A$2:$A$998,A28)</f>
        <v>3</v>
      </c>
      <c r="H28" s="515" t="s">
        <v>37</v>
      </c>
    </row>
    <row r="29" spans="1:8" ht="46.8" hidden="1" x14ac:dyDescent="0.3">
      <c r="A29" s="526" t="s">
        <v>132</v>
      </c>
      <c r="B29" s="545" t="s">
        <v>133</v>
      </c>
      <c r="C29" s="13" t="s">
        <v>5</v>
      </c>
      <c r="D29" s="547">
        <v>1</v>
      </c>
      <c r="E29" s="547" t="s">
        <v>131</v>
      </c>
      <c r="F29" s="547">
        <v>1</v>
      </c>
      <c r="G29" s="515">
        <f>COUNTIF($A$2:$A$998,A29)</f>
        <v>1</v>
      </c>
    </row>
    <row r="30" spans="1:8" x14ac:dyDescent="0.3">
      <c r="A30" s="550" t="s">
        <v>862</v>
      </c>
      <c r="B30" s="551" t="s">
        <v>662</v>
      </c>
      <c r="C30" s="13" t="s">
        <v>5</v>
      </c>
      <c r="D30" s="540">
        <v>1</v>
      </c>
      <c r="E30" s="540" t="s">
        <v>663</v>
      </c>
      <c r="F30" s="540">
        <v>1</v>
      </c>
      <c r="G30" s="515">
        <f>COUNTIF($A$2:$A$998,A30)</f>
        <v>1</v>
      </c>
      <c r="H30" s="515" t="s">
        <v>37</v>
      </c>
    </row>
    <row r="31" spans="1:8" x14ac:dyDescent="0.3">
      <c r="A31" s="526" t="s">
        <v>552</v>
      </c>
      <c r="B31" s="525" t="s">
        <v>613</v>
      </c>
      <c r="C31" s="13" t="s">
        <v>5</v>
      </c>
      <c r="D31" s="547">
        <v>1</v>
      </c>
      <c r="E31" s="547" t="s">
        <v>538</v>
      </c>
      <c r="F31" s="547">
        <v>1</v>
      </c>
      <c r="G31" s="515">
        <f>COUNTIF($A$2:$A$998,A31)</f>
        <v>1</v>
      </c>
      <c r="H31" s="515" t="s">
        <v>37</v>
      </c>
    </row>
    <row r="32" spans="1:8" x14ac:dyDescent="0.3">
      <c r="A32" s="573" t="s">
        <v>611</v>
      </c>
      <c r="B32" s="581" t="s">
        <v>612</v>
      </c>
      <c r="C32" s="13" t="s">
        <v>5</v>
      </c>
      <c r="D32" s="547">
        <v>1</v>
      </c>
      <c r="E32" s="547" t="s">
        <v>538</v>
      </c>
      <c r="F32" s="547">
        <v>1</v>
      </c>
      <c r="G32" s="515">
        <f>COUNTIF($A$2:$A$998,A32)</f>
        <v>1</v>
      </c>
      <c r="H32" s="515" t="s">
        <v>37</v>
      </c>
    </row>
    <row r="33" spans="1:8" x14ac:dyDescent="0.3">
      <c r="A33" s="526" t="s">
        <v>341</v>
      </c>
      <c r="B33" s="525" t="s">
        <v>342</v>
      </c>
      <c r="C33" s="13" t="s">
        <v>7</v>
      </c>
      <c r="D33" s="547">
        <v>2</v>
      </c>
      <c r="E33" s="553" t="s">
        <v>121</v>
      </c>
      <c r="F33" s="541">
        <v>2</v>
      </c>
      <c r="G33" s="515">
        <f>COUNTIF($A$2:$A$998,A33)</f>
        <v>1</v>
      </c>
      <c r="H33" s="515" t="s">
        <v>37</v>
      </c>
    </row>
    <row r="34" spans="1:8" x14ac:dyDescent="0.3">
      <c r="A34" s="526" t="s">
        <v>609</v>
      </c>
      <c r="B34" s="525" t="s">
        <v>610</v>
      </c>
      <c r="C34" s="13" t="s">
        <v>5</v>
      </c>
      <c r="D34" s="547">
        <v>1</v>
      </c>
      <c r="E34" s="547" t="s">
        <v>538</v>
      </c>
      <c r="F34" s="547">
        <v>1</v>
      </c>
      <c r="G34" s="515">
        <f>COUNTIF($A$2:$A$998,A34)</f>
        <v>1</v>
      </c>
      <c r="H34" s="515" t="s">
        <v>37</v>
      </c>
    </row>
    <row r="35" spans="1:8" hidden="1" x14ac:dyDescent="0.3">
      <c r="A35" s="526" t="s">
        <v>659</v>
      </c>
      <c r="B35" s="533" t="s">
        <v>660</v>
      </c>
      <c r="C35" s="13" t="s">
        <v>11</v>
      </c>
      <c r="D35" s="540">
        <v>1</v>
      </c>
      <c r="E35" s="540" t="s">
        <v>641</v>
      </c>
      <c r="F35" s="540">
        <v>2</v>
      </c>
      <c r="G35" s="515">
        <f>COUNTIF($A$2:$A$998,A35)</f>
        <v>1</v>
      </c>
    </row>
    <row r="36" spans="1:8" ht="31.2" x14ac:dyDescent="0.3">
      <c r="A36" s="526" t="s">
        <v>878</v>
      </c>
      <c r="B36" s="555" t="s">
        <v>412</v>
      </c>
      <c r="C36" s="13" t="s">
        <v>11</v>
      </c>
      <c r="D36" s="547">
        <v>2</v>
      </c>
      <c r="E36" s="553" t="s">
        <v>121</v>
      </c>
      <c r="F36" s="541">
        <f>D36</f>
        <v>2</v>
      </c>
      <c r="G36" s="515">
        <f>COUNTIF($A$2:$A$998,A36)</f>
        <v>1</v>
      </c>
      <c r="H36" s="515" t="s">
        <v>37</v>
      </c>
    </row>
    <row r="37" spans="1:8" x14ac:dyDescent="0.3">
      <c r="A37" s="526" t="s">
        <v>345</v>
      </c>
      <c r="B37" s="555" t="s">
        <v>346</v>
      </c>
      <c r="C37" s="13" t="s">
        <v>7</v>
      </c>
      <c r="D37" s="547">
        <v>10</v>
      </c>
      <c r="E37" s="553" t="s">
        <v>121</v>
      </c>
      <c r="F37" s="541">
        <f>D37</f>
        <v>10</v>
      </c>
      <c r="G37" s="515">
        <f>COUNTIF($A$2:$A$998,A37)</f>
        <v>2</v>
      </c>
      <c r="H37" s="515" t="s">
        <v>37</v>
      </c>
    </row>
    <row r="38" spans="1:8" x14ac:dyDescent="0.3">
      <c r="A38" s="526" t="s">
        <v>345</v>
      </c>
      <c r="B38" s="555" t="s">
        <v>348</v>
      </c>
      <c r="C38" s="13" t="s">
        <v>7</v>
      </c>
      <c r="D38" s="547">
        <v>10</v>
      </c>
      <c r="E38" s="553" t="s">
        <v>121</v>
      </c>
      <c r="F38" s="541">
        <f>D38</f>
        <v>10</v>
      </c>
      <c r="G38" s="515">
        <f>COUNTIF($A$2:$A$998,A38)</f>
        <v>2</v>
      </c>
      <c r="H38" s="515" t="s">
        <v>37</v>
      </c>
    </row>
    <row r="39" spans="1:8" x14ac:dyDescent="0.3">
      <c r="A39" s="526" t="s">
        <v>349</v>
      </c>
      <c r="B39" s="555" t="s">
        <v>350</v>
      </c>
      <c r="C39" s="13" t="s">
        <v>7</v>
      </c>
      <c r="D39" s="547">
        <v>10</v>
      </c>
      <c r="E39" s="553" t="s">
        <v>121</v>
      </c>
      <c r="F39" s="541">
        <f>D39</f>
        <v>10</v>
      </c>
      <c r="G39" s="515">
        <f>COUNTIF($A$2:$A$998,A39)</f>
        <v>1</v>
      </c>
      <c r="H39" s="515" t="s">
        <v>37</v>
      </c>
    </row>
    <row r="40" spans="1:8" x14ac:dyDescent="0.3">
      <c r="A40" s="526" t="s">
        <v>69</v>
      </c>
      <c r="B40" s="525" t="s">
        <v>785</v>
      </c>
      <c r="C40" s="13" t="s">
        <v>11</v>
      </c>
      <c r="D40" s="547">
        <v>1</v>
      </c>
      <c r="E40" s="547" t="s">
        <v>6</v>
      </c>
      <c r="F40" s="547">
        <v>1</v>
      </c>
      <c r="G40" s="515">
        <f>COUNTIF($A$2:$A$998,A40)</f>
        <v>2</v>
      </c>
      <c r="H40" s="515" t="s">
        <v>37</v>
      </c>
    </row>
    <row r="41" spans="1:8" x14ac:dyDescent="0.3">
      <c r="A41" s="526" t="s">
        <v>69</v>
      </c>
      <c r="B41" s="525" t="s">
        <v>785</v>
      </c>
      <c r="C41" s="13" t="s">
        <v>11</v>
      </c>
      <c r="D41" s="547">
        <v>1</v>
      </c>
      <c r="E41" s="547" t="s">
        <v>6</v>
      </c>
      <c r="F41" s="547">
        <v>1</v>
      </c>
      <c r="G41" s="515">
        <f>COUNTIF($A$2:$A$998,A41)</f>
        <v>2</v>
      </c>
      <c r="H41" s="515" t="s">
        <v>37</v>
      </c>
    </row>
    <row r="42" spans="1:8" x14ac:dyDescent="0.3">
      <c r="A42" s="526" t="s">
        <v>822</v>
      </c>
      <c r="B42" s="560" t="s">
        <v>823</v>
      </c>
      <c r="C42" s="13" t="s">
        <v>5</v>
      </c>
      <c r="D42" s="547">
        <v>1</v>
      </c>
      <c r="E42" s="547" t="s">
        <v>6</v>
      </c>
      <c r="F42" s="547">
        <v>1</v>
      </c>
      <c r="G42" s="515">
        <f>COUNTIF($A$2:$A$998,A42)</f>
        <v>1</v>
      </c>
      <c r="H42" s="515" t="s">
        <v>37</v>
      </c>
    </row>
    <row r="43" spans="1:8" x14ac:dyDescent="0.3">
      <c r="A43" s="526" t="s">
        <v>656</v>
      </c>
      <c r="B43" s="591" t="s">
        <v>657</v>
      </c>
      <c r="C43" s="13" t="s">
        <v>7</v>
      </c>
      <c r="D43" s="598">
        <v>1</v>
      </c>
      <c r="E43" s="598" t="s">
        <v>641</v>
      </c>
      <c r="F43" s="598">
        <v>2</v>
      </c>
      <c r="G43" s="515">
        <f>COUNTIF($A$2:$A$998,A43)</f>
        <v>2</v>
      </c>
      <c r="H43" s="515" t="s">
        <v>37</v>
      </c>
    </row>
    <row r="44" spans="1:8" x14ac:dyDescent="0.3">
      <c r="A44" s="526" t="s">
        <v>656</v>
      </c>
      <c r="B44" s="560" t="s">
        <v>658</v>
      </c>
      <c r="C44" s="13" t="s">
        <v>7</v>
      </c>
      <c r="D44" s="540">
        <v>1</v>
      </c>
      <c r="E44" s="540" t="s">
        <v>652</v>
      </c>
      <c r="F44" s="540">
        <v>1</v>
      </c>
      <c r="G44" s="515">
        <f>COUNTIF($A$2:$A$998,A44)</f>
        <v>2</v>
      </c>
      <c r="H44" s="515" t="s">
        <v>37</v>
      </c>
    </row>
    <row r="45" spans="1:8" ht="62.4" x14ac:dyDescent="0.3">
      <c r="A45" s="526" t="s">
        <v>351</v>
      </c>
      <c r="B45" s="560" t="s">
        <v>352</v>
      </c>
      <c r="C45" s="13" t="s">
        <v>7</v>
      </c>
      <c r="D45" s="547">
        <v>10</v>
      </c>
      <c r="E45" s="547" t="s">
        <v>121</v>
      </c>
      <c r="F45" s="541">
        <v>10</v>
      </c>
      <c r="G45" s="515">
        <f>COUNTIF($A$2:$A$998,A45)</f>
        <v>1</v>
      </c>
      <c r="H45" s="515" t="s">
        <v>37</v>
      </c>
    </row>
    <row r="46" spans="1:8" ht="31.2" hidden="1" x14ac:dyDescent="0.3">
      <c r="A46" s="526" t="s">
        <v>244</v>
      </c>
      <c r="B46" s="556" t="s">
        <v>245</v>
      </c>
      <c r="C46" s="13" t="s">
        <v>11</v>
      </c>
      <c r="D46" s="547">
        <v>2</v>
      </c>
      <c r="E46" s="547" t="s">
        <v>121</v>
      </c>
      <c r="F46" s="541">
        <v>2</v>
      </c>
      <c r="G46" s="515">
        <f>COUNTIF($A$2:$A$998,A46)</f>
        <v>4</v>
      </c>
      <c r="H46" s="515" t="s">
        <v>37</v>
      </c>
    </row>
    <row r="47" spans="1:8" ht="31.2" hidden="1" x14ac:dyDescent="0.3">
      <c r="A47" s="526" t="s">
        <v>244</v>
      </c>
      <c r="B47" s="556" t="s">
        <v>337</v>
      </c>
      <c r="C47" s="13" t="s">
        <v>11</v>
      </c>
      <c r="D47" s="547">
        <v>3</v>
      </c>
      <c r="E47" s="553" t="s">
        <v>121</v>
      </c>
      <c r="F47" s="541">
        <f>D47</f>
        <v>3</v>
      </c>
      <c r="G47" s="515">
        <f>COUNTIF($A$2:$A$998,A47)</f>
        <v>4</v>
      </c>
      <c r="H47" s="515" t="s">
        <v>37</v>
      </c>
    </row>
    <row r="48" spans="1:8" ht="31.2" hidden="1" x14ac:dyDescent="0.3">
      <c r="A48" s="526" t="s">
        <v>244</v>
      </c>
      <c r="B48" s="594" t="s">
        <v>399</v>
      </c>
      <c r="C48" s="13" t="s">
        <v>11</v>
      </c>
      <c r="D48" s="547">
        <v>6</v>
      </c>
      <c r="E48" s="553" t="s">
        <v>121</v>
      </c>
      <c r="F48" s="541">
        <f>D48</f>
        <v>6</v>
      </c>
      <c r="G48" s="515">
        <f>COUNTIF($A$2:$A$998,A48)</f>
        <v>4</v>
      </c>
      <c r="H48" s="515" t="s">
        <v>37</v>
      </c>
    </row>
    <row r="49" spans="1:8" ht="31.2" hidden="1" x14ac:dyDescent="0.3">
      <c r="A49" s="526" t="s">
        <v>244</v>
      </c>
      <c r="B49" s="556" t="s">
        <v>337</v>
      </c>
      <c r="C49" s="13" t="s">
        <v>11</v>
      </c>
      <c r="D49" s="547">
        <v>1</v>
      </c>
      <c r="E49" s="553" t="s">
        <v>121</v>
      </c>
      <c r="F49" s="541">
        <f>D49</f>
        <v>1</v>
      </c>
      <c r="G49" s="515">
        <f>COUNTIF($A$2:$A$998,A49)</f>
        <v>4</v>
      </c>
      <c r="H49" s="515" t="s">
        <v>37</v>
      </c>
    </row>
    <row r="50" spans="1:8" ht="31.2" x14ac:dyDescent="0.3">
      <c r="A50" s="526" t="s">
        <v>879</v>
      </c>
      <c r="B50" s="556" t="s">
        <v>358</v>
      </c>
      <c r="C50" s="13" t="s">
        <v>11</v>
      </c>
      <c r="D50" s="547">
        <v>1</v>
      </c>
      <c r="E50" s="553" t="s">
        <v>121</v>
      </c>
      <c r="F50" s="541">
        <f>D50</f>
        <v>1</v>
      </c>
      <c r="G50" s="515">
        <f>COUNTIF($A$2:$A$998,A50)</f>
        <v>1</v>
      </c>
      <c r="H50" s="515" t="s">
        <v>37</v>
      </c>
    </row>
    <row r="51" spans="1:8" x14ac:dyDescent="0.3">
      <c r="A51" s="526" t="s">
        <v>587</v>
      </c>
      <c r="B51" s="533" t="s">
        <v>588</v>
      </c>
      <c r="C51" s="13" t="s">
        <v>11</v>
      </c>
      <c r="D51" s="547">
        <v>1</v>
      </c>
      <c r="E51" s="547" t="s">
        <v>581</v>
      </c>
      <c r="F51" s="547">
        <v>1</v>
      </c>
      <c r="G51" s="515">
        <f>COUNTIF($A$2:$A$998,A51)</f>
        <v>2</v>
      </c>
      <c r="H51" s="515" t="s">
        <v>37</v>
      </c>
    </row>
    <row r="52" spans="1:8" x14ac:dyDescent="0.3">
      <c r="A52" s="526" t="s">
        <v>587</v>
      </c>
      <c r="B52" s="533" t="s">
        <v>589</v>
      </c>
      <c r="C52" s="13" t="s">
        <v>11</v>
      </c>
      <c r="D52" s="547">
        <v>1</v>
      </c>
      <c r="E52" s="547" t="s">
        <v>581</v>
      </c>
      <c r="F52" s="547">
        <v>1</v>
      </c>
      <c r="G52" s="515">
        <f>COUNTIF($A$2:$A$998,A52)</f>
        <v>2</v>
      </c>
      <c r="H52" s="515" t="s">
        <v>37</v>
      </c>
    </row>
    <row r="53" spans="1:8" hidden="1" x14ac:dyDescent="0.3">
      <c r="A53" s="526" t="s">
        <v>696</v>
      </c>
      <c r="B53" s="545" t="s">
        <v>574</v>
      </c>
      <c r="C53" s="13" t="s">
        <v>11</v>
      </c>
      <c r="D53" s="547">
        <v>1</v>
      </c>
      <c r="E53" s="547" t="s">
        <v>575</v>
      </c>
      <c r="F53" s="547">
        <v>2</v>
      </c>
      <c r="G53" s="515">
        <f>COUNTIF($A$2:$A$998,A53)</f>
        <v>8</v>
      </c>
      <c r="H53" s="515" t="s">
        <v>37</v>
      </c>
    </row>
    <row r="54" spans="1:8" hidden="1" x14ac:dyDescent="0.3">
      <c r="A54" s="526" t="s">
        <v>696</v>
      </c>
      <c r="B54" s="545" t="s">
        <v>577</v>
      </c>
      <c r="C54" s="13" t="s">
        <v>11</v>
      </c>
      <c r="D54" s="547">
        <v>1</v>
      </c>
      <c r="E54" s="547" t="s">
        <v>575</v>
      </c>
      <c r="F54" s="547">
        <v>2</v>
      </c>
      <c r="G54" s="515">
        <f>COUNTIF($A$2:$A$998,A54)</f>
        <v>8</v>
      </c>
      <c r="H54" s="515" t="s">
        <v>37</v>
      </c>
    </row>
    <row r="55" spans="1:8" hidden="1" x14ac:dyDescent="0.3">
      <c r="A55" s="526" t="s">
        <v>696</v>
      </c>
      <c r="B55" s="545" t="s">
        <v>578</v>
      </c>
      <c r="C55" s="13" t="s">
        <v>11</v>
      </c>
      <c r="D55" s="547">
        <v>1</v>
      </c>
      <c r="E55" s="547" t="s">
        <v>575</v>
      </c>
      <c r="F55" s="547">
        <v>2</v>
      </c>
      <c r="G55" s="515">
        <f>COUNTIF($A$2:$A$998,A55)</f>
        <v>8</v>
      </c>
      <c r="H55" s="515" t="s">
        <v>37</v>
      </c>
    </row>
    <row r="56" spans="1:8" hidden="1" x14ac:dyDescent="0.3">
      <c r="A56" s="526" t="s">
        <v>696</v>
      </c>
      <c r="B56" s="545" t="s">
        <v>579</v>
      </c>
      <c r="C56" s="13" t="s">
        <v>11</v>
      </c>
      <c r="D56" s="547">
        <v>1</v>
      </c>
      <c r="E56" s="547" t="s">
        <v>575</v>
      </c>
      <c r="F56" s="547">
        <v>2</v>
      </c>
      <c r="G56" s="515">
        <f>COUNTIF($A$2:$A$998,A56)</f>
        <v>8</v>
      </c>
      <c r="H56" s="515" t="s">
        <v>37</v>
      </c>
    </row>
    <row r="57" spans="1:8" hidden="1" x14ac:dyDescent="0.3">
      <c r="A57" s="526" t="s">
        <v>696</v>
      </c>
      <c r="B57" s="545" t="s">
        <v>580</v>
      </c>
      <c r="C57" s="13" t="s">
        <v>11</v>
      </c>
      <c r="D57" s="547">
        <v>1</v>
      </c>
      <c r="E57" s="547" t="s">
        <v>581</v>
      </c>
      <c r="F57" s="547">
        <v>1</v>
      </c>
      <c r="G57" s="515">
        <f>COUNTIF($A$2:$A$998,A57)</f>
        <v>8</v>
      </c>
      <c r="H57" s="515" t="s">
        <v>37</v>
      </c>
    </row>
    <row r="58" spans="1:8" hidden="1" x14ac:dyDescent="0.3">
      <c r="A58" s="526" t="s">
        <v>696</v>
      </c>
      <c r="B58" s="545" t="s">
        <v>582</v>
      </c>
      <c r="C58" s="13" t="s">
        <v>11</v>
      </c>
      <c r="D58" s="547">
        <v>1</v>
      </c>
      <c r="E58" s="547" t="s">
        <v>581</v>
      </c>
      <c r="F58" s="547">
        <v>1</v>
      </c>
      <c r="G58" s="515">
        <f>COUNTIF($A$2:$A$998,A58)</f>
        <v>8</v>
      </c>
      <c r="H58" s="515" t="s">
        <v>37</v>
      </c>
    </row>
    <row r="59" spans="1:8" hidden="1" x14ac:dyDescent="0.3">
      <c r="A59" s="526" t="s">
        <v>696</v>
      </c>
      <c r="B59" s="525" t="s">
        <v>765</v>
      </c>
      <c r="C59" s="13" t="s">
        <v>11</v>
      </c>
      <c r="D59" s="547">
        <v>6</v>
      </c>
      <c r="E59" s="547" t="s">
        <v>131</v>
      </c>
      <c r="F59" s="547">
        <v>6</v>
      </c>
      <c r="G59" s="515">
        <f>COUNTIF($A$2:$A$998,A59)</f>
        <v>8</v>
      </c>
      <c r="H59" s="515" t="s">
        <v>37</v>
      </c>
    </row>
    <row r="60" spans="1:8" ht="31.2" x14ac:dyDescent="0.3">
      <c r="A60" s="526" t="s">
        <v>383</v>
      </c>
      <c r="B60" s="555" t="s">
        <v>384</v>
      </c>
      <c r="C60" s="13" t="s">
        <v>11</v>
      </c>
      <c r="D60" s="547">
        <v>2</v>
      </c>
      <c r="E60" s="553" t="s">
        <v>121</v>
      </c>
      <c r="F60" s="541">
        <f>D60</f>
        <v>2</v>
      </c>
      <c r="G60" s="515">
        <f>COUNTIF($A$2:$A$998,A60)</f>
        <v>1</v>
      </c>
      <c r="H60" s="515" t="s">
        <v>37</v>
      </c>
    </row>
    <row r="61" spans="1:8" ht="46.8" x14ac:dyDescent="0.3">
      <c r="A61" s="526" t="s">
        <v>254</v>
      </c>
      <c r="B61" s="555" t="s">
        <v>255</v>
      </c>
      <c r="C61" s="13" t="s">
        <v>11</v>
      </c>
      <c r="D61" s="547">
        <v>1</v>
      </c>
      <c r="E61" s="547" t="s">
        <v>121</v>
      </c>
      <c r="F61" s="541">
        <v>1</v>
      </c>
      <c r="G61" s="515">
        <f>COUNTIF($A$2:$A$998,A61)</f>
        <v>1</v>
      </c>
      <c r="H61" s="515" t="s">
        <v>37</v>
      </c>
    </row>
    <row r="62" spans="1:8" x14ac:dyDescent="0.3">
      <c r="A62" s="526" t="s">
        <v>880</v>
      </c>
      <c r="B62" s="555" t="s">
        <v>397</v>
      </c>
      <c r="C62" s="13" t="s">
        <v>11</v>
      </c>
      <c r="D62" s="547">
        <v>8</v>
      </c>
      <c r="E62" s="553" t="s">
        <v>121</v>
      </c>
      <c r="F62" s="541">
        <f>D62</f>
        <v>8</v>
      </c>
      <c r="G62" s="515">
        <f>COUNTIF($A$2:$A$998,A62)</f>
        <v>1</v>
      </c>
      <c r="H62" s="515" t="s">
        <v>37</v>
      </c>
    </row>
    <row r="63" spans="1:8" hidden="1" x14ac:dyDescent="0.3">
      <c r="A63" s="526" t="s">
        <v>703</v>
      </c>
      <c r="B63" s="545" t="s">
        <v>584</v>
      </c>
      <c r="C63" s="13" t="s">
        <v>11</v>
      </c>
      <c r="D63" s="547">
        <v>1</v>
      </c>
      <c r="E63" s="547" t="s">
        <v>581</v>
      </c>
      <c r="F63" s="547">
        <v>2</v>
      </c>
      <c r="G63" s="515">
        <f>COUNTIF($A$2:$A$998,A63)</f>
        <v>4</v>
      </c>
      <c r="H63" s="515" t="s">
        <v>37</v>
      </c>
    </row>
    <row r="64" spans="1:8" hidden="1" x14ac:dyDescent="0.3">
      <c r="A64" s="526" t="s">
        <v>703</v>
      </c>
      <c r="B64" s="545" t="s">
        <v>586</v>
      </c>
      <c r="C64" s="13" t="s">
        <v>11</v>
      </c>
      <c r="D64" s="547">
        <v>1</v>
      </c>
      <c r="E64" s="547" t="s">
        <v>581</v>
      </c>
      <c r="F64" s="547">
        <v>1</v>
      </c>
      <c r="G64" s="515">
        <f>COUNTIF($A$2:$A$998,A64)</f>
        <v>4</v>
      </c>
      <c r="H64" s="515" t="s">
        <v>37</v>
      </c>
    </row>
    <row r="65" spans="1:8" hidden="1" x14ac:dyDescent="0.3">
      <c r="A65" s="526" t="s">
        <v>703</v>
      </c>
      <c r="B65" s="555" t="s">
        <v>386</v>
      </c>
      <c r="C65" s="13" t="s">
        <v>11</v>
      </c>
      <c r="D65" s="547">
        <v>1</v>
      </c>
      <c r="E65" s="553" t="s">
        <v>121</v>
      </c>
      <c r="F65" s="541">
        <f>D65</f>
        <v>1</v>
      </c>
      <c r="G65" s="515">
        <f>COUNTIF($A$2:$A$998,A65)</f>
        <v>4</v>
      </c>
      <c r="H65" s="515" t="s">
        <v>37</v>
      </c>
    </row>
    <row r="66" spans="1:8" hidden="1" x14ac:dyDescent="0.3">
      <c r="A66" s="526" t="s">
        <v>703</v>
      </c>
      <c r="B66" s="555" t="s">
        <v>387</v>
      </c>
      <c r="C66" s="13" t="s">
        <v>11</v>
      </c>
      <c r="D66" s="547">
        <v>1</v>
      </c>
      <c r="E66" s="553" t="s">
        <v>121</v>
      </c>
      <c r="F66" s="541">
        <f>D66</f>
        <v>1</v>
      </c>
      <c r="G66" s="515">
        <f>COUNTIF($A$2:$A$998,A66)</f>
        <v>4</v>
      </c>
      <c r="H66" s="515" t="s">
        <v>37</v>
      </c>
    </row>
    <row r="67" spans="1:8" hidden="1" x14ac:dyDescent="0.3">
      <c r="A67" s="526" t="s">
        <v>390</v>
      </c>
      <c r="B67" s="555" t="s">
        <v>391</v>
      </c>
      <c r="C67" s="13" t="s">
        <v>11</v>
      </c>
      <c r="D67" s="547">
        <v>1</v>
      </c>
      <c r="E67" s="553" t="s">
        <v>121</v>
      </c>
      <c r="F67" s="541">
        <f>D67</f>
        <v>1</v>
      </c>
      <c r="G67" s="515">
        <f>COUNTIF($A$2:$A$998,A67)</f>
        <v>6</v>
      </c>
      <c r="H67" s="515" t="s">
        <v>37</v>
      </c>
    </row>
    <row r="68" spans="1:8" hidden="1" x14ac:dyDescent="0.3">
      <c r="A68" s="526" t="s">
        <v>390</v>
      </c>
      <c r="B68" s="555" t="s">
        <v>392</v>
      </c>
      <c r="C68" s="13" t="s">
        <v>11</v>
      </c>
      <c r="D68" s="547">
        <v>1</v>
      </c>
      <c r="E68" s="553" t="s">
        <v>121</v>
      </c>
      <c r="F68" s="541">
        <f>D68</f>
        <v>1</v>
      </c>
      <c r="G68" s="515">
        <f>COUNTIF($A$2:$A$998,A68)</f>
        <v>6</v>
      </c>
      <c r="H68" s="515" t="s">
        <v>37</v>
      </c>
    </row>
    <row r="69" spans="1:8" hidden="1" x14ac:dyDescent="0.3">
      <c r="A69" s="526" t="s">
        <v>390</v>
      </c>
      <c r="B69" s="555" t="s">
        <v>393</v>
      </c>
      <c r="C69" s="13" t="s">
        <v>11</v>
      </c>
      <c r="D69" s="547">
        <v>1</v>
      </c>
      <c r="E69" s="553" t="s">
        <v>121</v>
      </c>
      <c r="F69" s="541">
        <f>D69</f>
        <v>1</v>
      </c>
      <c r="G69" s="515">
        <f>COUNTIF($A$2:$A$998,A69)</f>
        <v>6</v>
      </c>
      <c r="H69" s="515" t="s">
        <v>37</v>
      </c>
    </row>
    <row r="70" spans="1:8" hidden="1" x14ac:dyDescent="0.3">
      <c r="A70" s="526" t="s">
        <v>390</v>
      </c>
      <c r="B70" s="555" t="s">
        <v>394</v>
      </c>
      <c r="C70" s="13" t="s">
        <v>11</v>
      </c>
      <c r="D70" s="547">
        <v>1</v>
      </c>
      <c r="E70" s="553" t="s">
        <v>121</v>
      </c>
      <c r="F70" s="541">
        <f>D70</f>
        <v>1</v>
      </c>
      <c r="G70" s="515">
        <f>COUNTIF($A$2:$A$998,A70)</f>
        <v>6</v>
      </c>
      <c r="H70" s="515" t="s">
        <v>37</v>
      </c>
    </row>
    <row r="71" spans="1:8" hidden="1" x14ac:dyDescent="0.3">
      <c r="A71" s="526" t="s">
        <v>390</v>
      </c>
      <c r="B71" s="555" t="s">
        <v>395</v>
      </c>
      <c r="C71" s="13" t="s">
        <v>11</v>
      </c>
      <c r="D71" s="547">
        <v>1</v>
      </c>
      <c r="E71" s="553" t="s">
        <v>121</v>
      </c>
      <c r="F71" s="541">
        <f>D71</f>
        <v>1</v>
      </c>
      <c r="G71" s="515">
        <f>COUNTIF($A$2:$A$998,A71)</f>
        <v>6</v>
      </c>
      <c r="H71" s="515" t="s">
        <v>37</v>
      </c>
    </row>
    <row r="72" spans="1:8" hidden="1" x14ac:dyDescent="0.3">
      <c r="A72" s="526" t="s">
        <v>390</v>
      </c>
      <c r="B72" s="555" t="s">
        <v>398</v>
      </c>
      <c r="C72" s="13" t="s">
        <v>11</v>
      </c>
      <c r="D72" s="547">
        <v>2</v>
      </c>
      <c r="E72" s="553" t="s">
        <v>121</v>
      </c>
      <c r="F72" s="541">
        <f>D72</f>
        <v>2</v>
      </c>
      <c r="G72" s="515">
        <f>COUNTIF($A$2:$A$998,A72)</f>
        <v>6</v>
      </c>
      <c r="H72" s="515" t="s">
        <v>37</v>
      </c>
    </row>
    <row r="73" spans="1:8" hidden="1" x14ac:dyDescent="0.3">
      <c r="A73" s="526" t="s">
        <v>696</v>
      </c>
      <c r="B73" s="555" t="s">
        <v>257</v>
      </c>
      <c r="C73" s="13" t="s">
        <v>11</v>
      </c>
      <c r="D73" s="547">
        <v>20</v>
      </c>
      <c r="E73" s="547" t="s">
        <v>121</v>
      </c>
      <c r="F73" s="541">
        <v>20</v>
      </c>
      <c r="G73" s="515">
        <f>COUNTIF($A$2:$A$998,A73)</f>
        <v>8</v>
      </c>
      <c r="H73" s="515" t="s">
        <v>37</v>
      </c>
    </row>
    <row r="74" spans="1:8" ht="31.2" hidden="1" x14ac:dyDescent="0.3">
      <c r="A74" s="573" t="s">
        <v>368</v>
      </c>
      <c r="B74" s="574" t="s">
        <v>369</v>
      </c>
      <c r="C74" s="13" t="s">
        <v>11</v>
      </c>
      <c r="D74" s="547">
        <v>1</v>
      </c>
      <c r="E74" s="553" t="s">
        <v>121</v>
      </c>
      <c r="F74" s="541">
        <f>D74</f>
        <v>1</v>
      </c>
      <c r="G74" s="515">
        <f>COUNTIF($A$2:$A$998,A74)</f>
        <v>1</v>
      </c>
    </row>
    <row r="75" spans="1:8" ht="46.8" x14ac:dyDescent="0.3">
      <c r="A75" s="573" t="s">
        <v>370</v>
      </c>
      <c r="B75" s="574" t="s">
        <v>371</v>
      </c>
      <c r="C75" s="13" t="s">
        <v>11</v>
      </c>
      <c r="D75" s="595">
        <v>1</v>
      </c>
      <c r="E75" s="592" t="s">
        <v>121</v>
      </c>
      <c r="F75" s="593">
        <f>D75</f>
        <v>1</v>
      </c>
      <c r="G75" s="515">
        <f>COUNTIF($A$2:$A$998,A75)</f>
        <v>1</v>
      </c>
      <c r="H75" s="515" t="s">
        <v>37</v>
      </c>
    </row>
    <row r="76" spans="1:8" ht="31.2" x14ac:dyDescent="0.3">
      <c r="A76" s="526" t="s">
        <v>881</v>
      </c>
      <c r="B76" s="555" t="s">
        <v>365</v>
      </c>
      <c r="C76" s="13" t="s">
        <v>11</v>
      </c>
      <c r="D76" s="547">
        <v>1</v>
      </c>
      <c r="E76" s="592" t="s">
        <v>121</v>
      </c>
      <c r="F76" s="541">
        <f>D76</f>
        <v>1</v>
      </c>
      <c r="G76" s="515">
        <f>COUNTIF($A$2:$A$998,A76)</f>
        <v>1</v>
      </c>
      <c r="H76" s="515" t="s">
        <v>37</v>
      </c>
    </row>
    <row r="77" spans="1:8" x14ac:dyDescent="0.3">
      <c r="A77" s="526" t="s">
        <v>753</v>
      </c>
      <c r="B77" s="525" t="s">
        <v>754</v>
      </c>
      <c r="C77" s="13" t="s">
        <v>7</v>
      </c>
      <c r="D77" s="547">
        <v>3</v>
      </c>
      <c r="E77" s="595" t="s">
        <v>6</v>
      </c>
      <c r="F77" s="547">
        <v>3</v>
      </c>
      <c r="G77" s="515">
        <f>COUNTIF($A$2:$A$998,A77)</f>
        <v>1</v>
      </c>
      <c r="H77" s="515" t="s">
        <v>37</v>
      </c>
    </row>
    <row r="78" spans="1:8" ht="31.2" x14ac:dyDescent="0.3">
      <c r="A78" s="575" t="s">
        <v>258</v>
      </c>
      <c r="B78" s="555" t="s">
        <v>259</v>
      </c>
      <c r="C78" s="13" t="s">
        <v>7</v>
      </c>
      <c r="D78" s="596">
        <v>3</v>
      </c>
      <c r="E78" s="595" t="s">
        <v>121</v>
      </c>
      <c r="F78" s="541">
        <v>3</v>
      </c>
      <c r="G78" s="515">
        <f>COUNTIF($A$2:$A$998,A78)</f>
        <v>1</v>
      </c>
      <c r="H78" s="515" t="s">
        <v>37</v>
      </c>
    </row>
    <row r="79" spans="1:8" ht="31.2" x14ac:dyDescent="0.3">
      <c r="A79" s="526" t="s">
        <v>260</v>
      </c>
      <c r="B79" s="555" t="s">
        <v>261</v>
      </c>
      <c r="C79" s="13" t="s">
        <v>7</v>
      </c>
      <c r="D79" s="547">
        <v>1</v>
      </c>
      <c r="E79" s="595" t="s">
        <v>121</v>
      </c>
      <c r="F79" s="541">
        <v>1</v>
      </c>
      <c r="G79" s="515">
        <f>COUNTIF($A$2:$A$998,A79)</f>
        <v>1</v>
      </c>
      <c r="H79" s="515" t="s">
        <v>37</v>
      </c>
    </row>
    <row r="80" spans="1:8" ht="46.8" x14ac:dyDescent="0.3">
      <c r="A80" s="526" t="s">
        <v>846</v>
      </c>
      <c r="B80" s="525" t="s">
        <v>569</v>
      </c>
      <c r="C80" s="13" t="s">
        <v>5</v>
      </c>
      <c r="D80" s="547">
        <v>1</v>
      </c>
      <c r="E80" s="595" t="s">
        <v>508</v>
      </c>
      <c r="F80" s="547">
        <v>1</v>
      </c>
      <c r="G80" s="515">
        <f>COUNTIF($A$2:$A$998,A80)</f>
        <v>1</v>
      </c>
      <c r="H80" s="515" t="s">
        <v>37</v>
      </c>
    </row>
    <row r="81" spans="1:8" hidden="1" x14ac:dyDescent="0.3">
      <c r="A81" s="526" t="s">
        <v>861</v>
      </c>
      <c r="B81" s="525" t="s">
        <v>655</v>
      </c>
      <c r="C81" s="13" t="s">
        <v>11</v>
      </c>
      <c r="D81" s="599">
        <v>1</v>
      </c>
      <c r="E81" s="598" t="s">
        <v>652</v>
      </c>
      <c r="F81" s="540">
        <v>1</v>
      </c>
      <c r="G81" s="515">
        <f>COUNTIF($A$2:$A$998,A81)</f>
        <v>1</v>
      </c>
    </row>
    <row r="82" spans="1:8" ht="46.8" hidden="1" x14ac:dyDescent="0.3">
      <c r="A82" s="526" t="s">
        <v>150</v>
      </c>
      <c r="B82" s="533" t="s">
        <v>151</v>
      </c>
      <c r="C82" s="13" t="s">
        <v>11</v>
      </c>
      <c r="D82" s="547">
        <v>1</v>
      </c>
      <c r="E82" s="595" t="s">
        <v>131</v>
      </c>
      <c r="F82" s="547">
        <v>1</v>
      </c>
      <c r="G82" s="515">
        <f>COUNTIF($A$2:$A$998,A82)</f>
        <v>2</v>
      </c>
    </row>
    <row r="83" spans="1:8" ht="46.8" hidden="1" x14ac:dyDescent="0.3">
      <c r="A83" s="526" t="s">
        <v>150</v>
      </c>
      <c r="B83" s="533" t="s">
        <v>151</v>
      </c>
      <c r="C83" s="13" t="s">
        <v>11</v>
      </c>
      <c r="D83" s="547">
        <v>1</v>
      </c>
      <c r="E83" s="595" t="s">
        <v>128</v>
      </c>
      <c r="F83" s="547">
        <v>1</v>
      </c>
      <c r="G83" s="515">
        <f>COUNTIF($A$2:$A$998,A83)</f>
        <v>2</v>
      </c>
    </row>
    <row r="84" spans="1:8" x14ac:dyDescent="0.3">
      <c r="A84" s="526" t="s">
        <v>550</v>
      </c>
      <c r="B84" s="525" t="s">
        <v>551</v>
      </c>
      <c r="C84" s="13" t="s">
        <v>5</v>
      </c>
      <c r="D84" s="547">
        <v>1</v>
      </c>
      <c r="E84" s="595" t="s">
        <v>607</v>
      </c>
      <c r="F84" s="547">
        <v>2</v>
      </c>
      <c r="G84" s="515">
        <f>COUNTIF($A$2:$A$998,A84)</f>
        <v>1</v>
      </c>
      <c r="H84" s="515" t="s">
        <v>37</v>
      </c>
    </row>
    <row r="85" spans="1:8" x14ac:dyDescent="0.3">
      <c r="A85" s="526" t="s">
        <v>28</v>
      </c>
      <c r="B85" s="533" t="s">
        <v>144</v>
      </c>
      <c r="C85" s="13" t="s">
        <v>5</v>
      </c>
      <c r="D85" s="547">
        <v>1</v>
      </c>
      <c r="E85" s="595" t="s">
        <v>131</v>
      </c>
      <c r="F85" s="547">
        <v>1</v>
      </c>
      <c r="G85" s="515">
        <f>COUNTIF($A$2:$A$998,A85)</f>
        <v>1</v>
      </c>
      <c r="H85" s="515" t="s">
        <v>37</v>
      </c>
    </row>
    <row r="86" spans="1:8" x14ac:dyDescent="0.3">
      <c r="A86" s="526" t="s">
        <v>758</v>
      </c>
      <c r="B86" s="525" t="s">
        <v>759</v>
      </c>
      <c r="C86" s="13" t="s">
        <v>7</v>
      </c>
      <c r="D86" s="547">
        <v>2</v>
      </c>
      <c r="E86" s="595" t="s">
        <v>6</v>
      </c>
      <c r="F86" s="547">
        <v>2</v>
      </c>
      <c r="G86" s="515">
        <f>COUNTIF($A$2:$A$998,A86)</f>
        <v>1</v>
      </c>
      <c r="H86" s="515" t="s">
        <v>37</v>
      </c>
    </row>
    <row r="87" spans="1:8" x14ac:dyDescent="0.3">
      <c r="A87" s="526" t="s">
        <v>596</v>
      </c>
      <c r="B87" s="525" t="s">
        <v>597</v>
      </c>
      <c r="C87" s="13" t="s">
        <v>7</v>
      </c>
      <c r="D87" s="547">
        <v>1</v>
      </c>
      <c r="E87" s="595" t="s">
        <v>544</v>
      </c>
      <c r="F87" s="547">
        <v>1</v>
      </c>
      <c r="G87" s="515">
        <f>COUNTIF($A$2:$A$998,A87)</f>
        <v>1</v>
      </c>
      <c r="H87" s="515" t="s">
        <v>37</v>
      </c>
    </row>
    <row r="88" spans="1:8" x14ac:dyDescent="0.3">
      <c r="A88" s="526" t="s">
        <v>520</v>
      </c>
      <c r="B88" s="525" t="s">
        <v>521</v>
      </c>
      <c r="C88" s="13" t="s">
        <v>11</v>
      </c>
      <c r="D88" s="547">
        <v>1</v>
      </c>
      <c r="E88" s="547" t="s">
        <v>512</v>
      </c>
      <c r="F88" s="547">
        <v>1</v>
      </c>
      <c r="G88" s="515">
        <f>COUNTIF($A$2:$A$998,A88)</f>
        <v>3</v>
      </c>
      <c r="H88" s="515" t="s">
        <v>37</v>
      </c>
    </row>
    <row r="89" spans="1:8" x14ac:dyDescent="0.3">
      <c r="A89" s="537" t="s">
        <v>520</v>
      </c>
      <c r="B89" s="522" t="s">
        <v>590</v>
      </c>
      <c r="C89" s="13" t="s">
        <v>11</v>
      </c>
      <c r="D89" s="518">
        <v>1</v>
      </c>
      <c r="E89" s="518" t="s">
        <v>575</v>
      </c>
      <c r="F89" s="518">
        <v>2</v>
      </c>
      <c r="G89" s="515">
        <f>COUNTIF($A$2:$A$998,A89)</f>
        <v>3</v>
      </c>
      <c r="H89" s="515" t="s">
        <v>37</v>
      </c>
    </row>
    <row r="90" spans="1:8" x14ac:dyDescent="0.3">
      <c r="A90" s="537" t="s">
        <v>520</v>
      </c>
      <c r="B90" s="522" t="s">
        <v>803</v>
      </c>
      <c r="C90" s="13" t="s">
        <v>11</v>
      </c>
      <c r="D90" s="535">
        <v>3</v>
      </c>
      <c r="E90" s="535" t="s">
        <v>6</v>
      </c>
      <c r="F90" s="535">
        <v>3</v>
      </c>
      <c r="G90" s="515">
        <f>COUNTIF($A$2:$A$998,A90)</f>
        <v>3</v>
      </c>
      <c r="H90" s="515" t="s">
        <v>37</v>
      </c>
    </row>
    <row r="91" spans="1:8" x14ac:dyDescent="0.3">
      <c r="A91" s="537" t="s">
        <v>416</v>
      </c>
      <c r="B91" s="568" t="s">
        <v>417</v>
      </c>
      <c r="C91" s="13" t="s">
        <v>11</v>
      </c>
      <c r="D91" s="535">
        <v>1</v>
      </c>
      <c r="E91" s="570" t="s">
        <v>121</v>
      </c>
      <c r="F91" s="549">
        <f>D91</f>
        <v>1</v>
      </c>
      <c r="G91" s="515">
        <f>COUNTIF($A$2:$A$998,A91)</f>
        <v>1</v>
      </c>
      <c r="H91" s="515" t="s">
        <v>37</v>
      </c>
    </row>
    <row r="92" spans="1:8" ht="31.2" x14ac:dyDescent="0.3">
      <c r="A92" s="537" t="s">
        <v>882</v>
      </c>
      <c r="B92" s="522" t="s">
        <v>774</v>
      </c>
      <c r="C92" s="13" t="s">
        <v>11</v>
      </c>
      <c r="D92" s="535">
        <v>1</v>
      </c>
      <c r="E92" s="535" t="s">
        <v>131</v>
      </c>
      <c r="F92" s="535">
        <v>1</v>
      </c>
      <c r="G92" s="515">
        <f>COUNTIF($A$2:$A$998,A92)</f>
        <v>1</v>
      </c>
      <c r="H92" s="515" t="s">
        <v>37</v>
      </c>
    </row>
    <row r="93" spans="1:8" x14ac:dyDescent="0.3">
      <c r="A93" s="537" t="s">
        <v>687</v>
      </c>
      <c r="B93" s="522" t="s">
        <v>776</v>
      </c>
      <c r="C93" s="13" t="s">
        <v>11</v>
      </c>
      <c r="D93" s="535">
        <v>1</v>
      </c>
      <c r="E93" s="535" t="s">
        <v>131</v>
      </c>
      <c r="F93" s="535">
        <v>1</v>
      </c>
      <c r="G93" s="515">
        <f>COUNTIF($A$2:$A$998,A93)</f>
        <v>1</v>
      </c>
      <c r="H93" s="515" t="s">
        <v>37</v>
      </c>
    </row>
    <row r="94" spans="1:8" ht="31.2" x14ac:dyDescent="0.3">
      <c r="A94" s="537" t="s">
        <v>598</v>
      </c>
      <c r="B94" s="523" t="s">
        <v>599</v>
      </c>
      <c r="C94" s="13" t="s">
        <v>7</v>
      </c>
      <c r="D94" s="535">
        <v>1</v>
      </c>
      <c r="E94" s="535" t="s">
        <v>544</v>
      </c>
      <c r="F94" s="535">
        <v>1</v>
      </c>
      <c r="G94" s="515">
        <f>COUNTIF($A$2:$A$998,A94)</f>
        <v>1</v>
      </c>
      <c r="H94" s="515" t="s">
        <v>37</v>
      </c>
    </row>
    <row r="95" spans="1:8" ht="31.2" x14ac:dyDescent="0.3">
      <c r="A95" s="537" t="s">
        <v>883</v>
      </c>
      <c r="B95" s="522" t="s">
        <v>778</v>
      </c>
      <c r="C95" s="13" t="s">
        <v>11</v>
      </c>
      <c r="D95" s="535">
        <v>1</v>
      </c>
      <c r="E95" s="535" t="s">
        <v>131</v>
      </c>
      <c r="F95" s="535">
        <v>1</v>
      </c>
      <c r="G95" s="515">
        <f>COUNTIF($A$2:$A$998,A95)</f>
        <v>1</v>
      </c>
      <c r="H95" s="515" t="s">
        <v>37</v>
      </c>
    </row>
    <row r="96" spans="1:8" ht="31.2" x14ac:dyDescent="0.3">
      <c r="A96" s="537" t="s">
        <v>884</v>
      </c>
      <c r="B96" s="568" t="s">
        <v>253</v>
      </c>
      <c r="C96" s="13" t="s">
        <v>11</v>
      </c>
      <c r="D96" s="535">
        <v>4</v>
      </c>
      <c r="E96" s="535" t="s">
        <v>121</v>
      </c>
      <c r="F96" s="549">
        <v>4</v>
      </c>
      <c r="G96" s="515">
        <f>COUNTIF($A$2:$A$998,A96)</f>
        <v>1</v>
      </c>
      <c r="H96" s="515" t="s">
        <v>37</v>
      </c>
    </row>
    <row r="97" spans="1:8" ht="31.2" x14ac:dyDescent="0.3">
      <c r="A97" s="537" t="s">
        <v>769</v>
      </c>
      <c r="B97" s="522" t="s">
        <v>770</v>
      </c>
      <c r="C97" s="13" t="s">
        <v>11</v>
      </c>
      <c r="D97" s="535">
        <v>1</v>
      </c>
      <c r="E97" s="535" t="s">
        <v>131</v>
      </c>
      <c r="F97" s="535">
        <v>1</v>
      </c>
      <c r="G97" s="515">
        <f>COUNTIF($A$2:$A$998,A97)</f>
        <v>1</v>
      </c>
      <c r="H97" s="515" t="s">
        <v>37</v>
      </c>
    </row>
    <row r="98" spans="1:8" x14ac:dyDescent="0.3">
      <c r="A98" s="537" t="s">
        <v>885</v>
      </c>
      <c r="B98" s="522" t="s">
        <v>782</v>
      </c>
      <c r="C98" s="13" t="s">
        <v>11</v>
      </c>
      <c r="D98" s="535">
        <v>1</v>
      </c>
      <c r="E98" s="535" t="s">
        <v>131</v>
      </c>
      <c r="F98" s="535">
        <v>1</v>
      </c>
      <c r="G98" s="515">
        <f>COUNTIF($A$2:$A$998,A98)</f>
        <v>1</v>
      </c>
      <c r="H98" s="515" t="s">
        <v>37</v>
      </c>
    </row>
    <row r="99" spans="1:8" ht="31.2" x14ac:dyDescent="0.3">
      <c r="A99" s="537" t="s">
        <v>886</v>
      </c>
      <c r="B99" s="568" t="s">
        <v>415</v>
      </c>
      <c r="C99" s="13" t="s">
        <v>11</v>
      </c>
      <c r="D99" s="535">
        <v>1</v>
      </c>
      <c r="E99" s="570" t="s">
        <v>121</v>
      </c>
      <c r="F99" s="549">
        <f>D99</f>
        <v>1</v>
      </c>
      <c r="G99" s="515">
        <f>COUNTIF($A$2:$A$998,A99)</f>
        <v>1</v>
      </c>
      <c r="H99" s="515" t="s">
        <v>37</v>
      </c>
    </row>
    <row r="100" spans="1:8" x14ac:dyDescent="0.3">
      <c r="A100" s="537" t="s">
        <v>154</v>
      </c>
      <c r="B100" s="527" t="s">
        <v>155</v>
      </c>
      <c r="C100" s="13" t="s">
        <v>7</v>
      </c>
      <c r="D100" s="535">
        <v>1</v>
      </c>
      <c r="E100" s="535" t="s">
        <v>131</v>
      </c>
      <c r="F100" s="535">
        <v>1</v>
      </c>
      <c r="G100" s="515">
        <f>COUNTIF($A$2:$A$998,A100)</f>
        <v>2</v>
      </c>
      <c r="H100" s="515" t="s">
        <v>37</v>
      </c>
    </row>
    <row r="101" spans="1:8" x14ac:dyDescent="0.3">
      <c r="A101" s="537" t="s">
        <v>154</v>
      </c>
      <c r="B101" s="527" t="s">
        <v>195</v>
      </c>
      <c r="C101" s="13" t="s">
        <v>7</v>
      </c>
      <c r="D101" s="535">
        <v>1</v>
      </c>
      <c r="E101" s="535" t="s">
        <v>128</v>
      </c>
      <c r="F101" s="535">
        <v>1</v>
      </c>
      <c r="G101" s="515">
        <f>COUNTIF($A$2:$A$998,A101)</f>
        <v>2</v>
      </c>
      <c r="H101" s="515" t="s">
        <v>37</v>
      </c>
    </row>
    <row r="102" spans="1:8" x14ac:dyDescent="0.3">
      <c r="A102" s="537" t="s">
        <v>45</v>
      </c>
      <c r="B102" s="522" t="s">
        <v>821</v>
      </c>
      <c r="C102" s="13" t="s">
        <v>5</v>
      </c>
      <c r="D102" s="535">
        <v>1</v>
      </c>
      <c r="E102" s="535" t="s">
        <v>6</v>
      </c>
      <c r="F102" s="535">
        <v>1</v>
      </c>
      <c r="G102" s="515">
        <f>COUNTIF($A$2:$A$998,A102)</f>
        <v>1</v>
      </c>
      <c r="H102" s="515" t="s">
        <v>37</v>
      </c>
    </row>
    <row r="103" spans="1:8" ht="31.2" x14ac:dyDescent="0.3">
      <c r="A103" s="537" t="s">
        <v>887</v>
      </c>
      <c r="B103" s="522" t="s">
        <v>789</v>
      </c>
      <c r="C103" s="13" t="s">
        <v>11</v>
      </c>
      <c r="D103" s="535">
        <v>5</v>
      </c>
      <c r="E103" s="535" t="s">
        <v>6</v>
      </c>
      <c r="F103" s="535">
        <v>5</v>
      </c>
      <c r="G103" s="515">
        <f>COUNTIF($A$2:$A$998,A103)</f>
        <v>1</v>
      </c>
      <c r="H103" s="515" t="s">
        <v>37</v>
      </c>
    </row>
    <row r="104" spans="1:8" ht="31.2" x14ac:dyDescent="0.3">
      <c r="A104" s="537" t="s">
        <v>863</v>
      </c>
      <c r="B104" s="578" t="s">
        <v>762</v>
      </c>
      <c r="C104" s="13" t="s">
        <v>11</v>
      </c>
      <c r="D104" s="535">
        <v>4</v>
      </c>
      <c r="E104" s="518" t="s">
        <v>131</v>
      </c>
      <c r="F104" s="518">
        <v>4</v>
      </c>
      <c r="G104" s="515">
        <f>COUNTIF($A$2:$A$998,A104)</f>
        <v>2</v>
      </c>
      <c r="H104" s="515" t="s">
        <v>37</v>
      </c>
    </row>
    <row r="105" spans="1:8" ht="46.8" x14ac:dyDescent="0.3">
      <c r="A105" s="537" t="s">
        <v>863</v>
      </c>
      <c r="B105" s="578" t="s">
        <v>762</v>
      </c>
      <c r="C105" s="13" t="s">
        <v>11</v>
      </c>
      <c r="D105" s="535">
        <v>5</v>
      </c>
      <c r="E105" s="535" t="s">
        <v>6</v>
      </c>
      <c r="F105" s="535">
        <v>5</v>
      </c>
      <c r="G105" s="515">
        <f>COUNTIF($A$2:$A$998,A105)</f>
        <v>2</v>
      </c>
      <c r="H105" s="515" t="s">
        <v>37</v>
      </c>
    </row>
    <row r="106" spans="1:8" x14ac:dyDescent="0.3">
      <c r="A106" s="537" t="s">
        <v>888</v>
      </c>
      <c r="B106" s="597" t="s">
        <v>247</v>
      </c>
      <c r="C106" s="13" t="s">
        <v>11</v>
      </c>
      <c r="D106" s="536">
        <v>2</v>
      </c>
      <c r="E106" s="535" t="s">
        <v>121</v>
      </c>
      <c r="F106" s="549">
        <v>2</v>
      </c>
      <c r="G106" s="515">
        <f>COUNTIF($A$2:$A$998,A106)</f>
        <v>2</v>
      </c>
      <c r="H106" s="515" t="s">
        <v>37</v>
      </c>
    </row>
    <row r="107" spans="1:8" x14ac:dyDescent="0.3">
      <c r="A107" s="537" t="s">
        <v>888</v>
      </c>
      <c r="B107" s="597" t="s">
        <v>413</v>
      </c>
      <c r="C107" s="13" t="s">
        <v>11</v>
      </c>
      <c r="D107" s="536">
        <v>2</v>
      </c>
      <c r="E107" s="570" t="s">
        <v>121</v>
      </c>
      <c r="F107" s="549">
        <f>D107</f>
        <v>2</v>
      </c>
      <c r="G107" s="515">
        <f>COUNTIF($A$2:$A$998,A107)</f>
        <v>2</v>
      </c>
      <c r="H107" s="515" t="s">
        <v>37</v>
      </c>
    </row>
    <row r="108" spans="1:8" x14ac:dyDescent="0.3">
      <c r="A108" s="537" t="s">
        <v>353</v>
      </c>
      <c r="B108" s="597" t="s">
        <v>354</v>
      </c>
      <c r="C108" s="13" t="s">
        <v>7</v>
      </c>
      <c r="D108" s="536">
        <v>1</v>
      </c>
      <c r="E108" s="570" t="s">
        <v>6</v>
      </c>
      <c r="F108" s="549">
        <v>1</v>
      </c>
      <c r="G108" s="515">
        <f>COUNTIF($A$2:$A$998,A108)</f>
        <v>1</v>
      </c>
      <c r="H108" s="515" t="s">
        <v>37</v>
      </c>
    </row>
    <row r="109" spans="1:8" hidden="1" x14ac:dyDescent="0.3">
      <c r="A109" s="537" t="s">
        <v>850</v>
      </c>
      <c r="B109" s="579" t="s">
        <v>572</v>
      </c>
      <c r="C109" s="13" t="s">
        <v>7</v>
      </c>
      <c r="D109" s="536">
        <v>1</v>
      </c>
      <c r="E109" s="535" t="s">
        <v>568</v>
      </c>
      <c r="F109" s="535">
        <v>2</v>
      </c>
      <c r="G109" s="515">
        <f>COUNTIF($A$2:$A$998,A109)</f>
        <v>4</v>
      </c>
      <c r="H109" s="515" t="s">
        <v>37</v>
      </c>
    </row>
    <row r="110" spans="1:8" hidden="1" x14ac:dyDescent="0.3">
      <c r="A110" s="562" t="s">
        <v>850</v>
      </c>
      <c r="B110" s="579" t="s">
        <v>600</v>
      </c>
      <c r="C110" s="13" t="s">
        <v>7</v>
      </c>
      <c r="D110" s="536">
        <v>1</v>
      </c>
      <c r="E110" s="535" t="s">
        <v>544</v>
      </c>
      <c r="F110" s="535">
        <v>1</v>
      </c>
      <c r="G110" s="515">
        <f>COUNTIF($A$2:$A$998,A110)</f>
        <v>4</v>
      </c>
      <c r="H110" s="515" t="s">
        <v>37</v>
      </c>
    </row>
    <row r="111" spans="1:8" hidden="1" x14ac:dyDescent="0.3">
      <c r="A111" s="537" t="s">
        <v>850</v>
      </c>
      <c r="B111" s="527" t="s">
        <v>640</v>
      </c>
      <c r="C111" s="13" t="s">
        <v>7</v>
      </c>
      <c r="D111" s="528">
        <v>1</v>
      </c>
      <c r="E111" s="528" t="s">
        <v>641</v>
      </c>
      <c r="F111" s="528">
        <v>2</v>
      </c>
      <c r="G111" s="515">
        <f>COUNTIF($A$2:$A$998,A111)</f>
        <v>4</v>
      </c>
      <c r="H111" s="515" t="s">
        <v>37</v>
      </c>
    </row>
    <row r="112" spans="1:8" hidden="1" x14ac:dyDescent="0.3">
      <c r="A112" s="537" t="s">
        <v>850</v>
      </c>
      <c r="B112" s="527" t="s">
        <v>642</v>
      </c>
      <c r="C112" s="13" t="s">
        <v>7</v>
      </c>
      <c r="D112" s="528">
        <v>1</v>
      </c>
      <c r="E112" s="528" t="s">
        <v>641</v>
      </c>
      <c r="F112" s="528">
        <v>2</v>
      </c>
      <c r="G112" s="515">
        <f>COUNTIF($A$2:$A$998,A112)</f>
        <v>4</v>
      </c>
      <c r="H112" s="515" t="s">
        <v>37</v>
      </c>
    </row>
    <row r="113" spans="1:8" x14ac:dyDescent="0.3">
      <c r="A113" s="580" t="s">
        <v>889</v>
      </c>
      <c r="B113" s="597" t="s">
        <v>367</v>
      </c>
      <c r="C113" s="13" t="s">
        <v>11</v>
      </c>
      <c r="D113" s="535">
        <v>1</v>
      </c>
      <c r="E113" s="570" t="s">
        <v>121</v>
      </c>
      <c r="F113" s="549">
        <f>D113</f>
        <v>1</v>
      </c>
      <c r="G113" s="515">
        <f>COUNTIF($A$2:$A$998,A113)</f>
        <v>1</v>
      </c>
      <c r="H113" s="515" t="s">
        <v>37</v>
      </c>
    </row>
    <row r="114" spans="1:8" ht="62.4" x14ac:dyDescent="0.3">
      <c r="A114" s="48" t="s">
        <v>870</v>
      </c>
      <c r="B114" s="580" t="s">
        <v>127</v>
      </c>
      <c r="C114" s="13" t="s">
        <v>18</v>
      </c>
      <c r="D114" s="518">
        <v>1</v>
      </c>
      <c r="E114" s="518" t="s">
        <v>128</v>
      </c>
      <c r="F114" s="518">
        <v>1</v>
      </c>
      <c r="G114" s="515">
        <f>COUNTIF($A$2:$A$998,A114)</f>
        <v>1</v>
      </c>
      <c r="H114" s="515" t="s">
        <v>37</v>
      </c>
    </row>
    <row r="115" spans="1:8" ht="31.2" x14ac:dyDescent="0.3">
      <c r="A115" s="537" t="s">
        <v>525</v>
      </c>
      <c r="B115" s="522" t="s">
        <v>526</v>
      </c>
      <c r="C115" s="13" t="s">
        <v>11</v>
      </c>
      <c r="D115" s="535">
        <v>1</v>
      </c>
      <c r="E115" s="535" t="s">
        <v>527</v>
      </c>
      <c r="F115" s="535">
        <v>3</v>
      </c>
      <c r="G115" s="515">
        <f>COUNTIF($A$2:$A$998,A115)</f>
        <v>1</v>
      </c>
      <c r="H115" s="515" t="s">
        <v>37</v>
      </c>
    </row>
    <row r="116" spans="1:8" hidden="1" x14ac:dyDescent="0.3">
      <c r="A116" s="537" t="s">
        <v>141</v>
      </c>
      <c r="B116" s="527" t="s">
        <v>142</v>
      </c>
      <c r="C116" s="13" t="s">
        <v>11</v>
      </c>
      <c r="D116" s="535">
        <v>1</v>
      </c>
      <c r="E116" s="535" t="s">
        <v>6</v>
      </c>
      <c r="F116" s="535">
        <v>1</v>
      </c>
      <c r="G116" s="515">
        <f>COUNTIF($A$2:$A$998,A116)</f>
        <v>2</v>
      </c>
    </row>
    <row r="117" spans="1:8" hidden="1" x14ac:dyDescent="0.3">
      <c r="A117" s="537" t="s">
        <v>141</v>
      </c>
      <c r="B117" s="527" t="s">
        <v>196</v>
      </c>
      <c r="C117" s="13" t="s">
        <v>11</v>
      </c>
      <c r="D117" s="535">
        <v>1</v>
      </c>
      <c r="E117" s="535" t="s">
        <v>128</v>
      </c>
      <c r="F117" s="535">
        <v>1</v>
      </c>
      <c r="G117" s="515">
        <f>COUNTIF($A$2:$A$998,A117)</f>
        <v>2</v>
      </c>
    </row>
    <row r="118" spans="1:8" hidden="1" x14ac:dyDescent="0.3">
      <c r="A118" s="537" t="s">
        <v>213</v>
      </c>
      <c r="B118" s="523" t="s">
        <v>153</v>
      </c>
      <c r="C118" s="13" t="s">
        <v>11</v>
      </c>
      <c r="D118" s="535">
        <v>1</v>
      </c>
      <c r="E118" s="535" t="s">
        <v>131</v>
      </c>
      <c r="F118" s="535">
        <v>1</v>
      </c>
      <c r="G118" s="515">
        <f>COUNTIF($A$2:$A$998,A118)</f>
        <v>5</v>
      </c>
    </row>
    <row r="119" spans="1:8" hidden="1" x14ac:dyDescent="0.3">
      <c r="A119" s="537" t="s">
        <v>213</v>
      </c>
      <c r="B119" s="522" t="s">
        <v>528</v>
      </c>
      <c r="C119" s="13" t="s">
        <v>11</v>
      </c>
      <c r="D119" s="535">
        <v>1</v>
      </c>
      <c r="E119" s="535" t="s">
        <v>527</v>
      </c>
      <c r="F119" s="535">
        <v>3</v>
      </c>
      <c r="G119" s="515">
        <f>COUNTIF($A$2:$A$998,A119)</f>
        <v>5</v>
      </c>
    </row>
    <row r="120" spans="1:8" hidden="1" x14ac:dyDescent="0.3">
      <c r="A120" s="537" t="s">
        <v>213</v>
      </c>
      <c r="B120" s="522" t="s">
        <v>614</v>
      </c>
      <c r="C120" s="13" t="s">
        <v>5</v>
      </c>
      <c r="D120" s="535">
        <v>1</v>
      </c>
      <c r="E120" s="535" t="s">
        <v>615</v>
      </c>
      <c r="F120" s="535">
        <v>2</v>
      </c>
      <c r="G120" s="515">
        <f>COUNTIF($A$2:$A$998,A120)</f>
        <v>5</v>
      </c>
      <c r="H120" s="515" t="s">
        <v>37</v>
      </c>
    </row>
    <row r="121" spans="1:8" hidden="1" x14ac:dyDescent="0.3">
      <c r="A121" s="537" t="s">
        <v>213</v>
      </c>
      <c r="B121" s="522" t="s">
        <v>619</v>
      </c>
      <c r="C121" s="13" t="s">
        <v>11</v>
      </c>
      <c r="D121" s="535">
        <v>1</v>
      </c>
      <c r="E121" s="528" t="s">
        <v>620</v>
      </c>
      <c r="F121" s="535">
        <v>5</v>
      </c>
      <c r="G121" s="515">
        <f>COUNTIF($A$2:$A$998,A121)</f>
        <v>5</v>
      </c>
    </row>
    <row r="122" spans="1:8" hidden="1" x14ac:dyDescent="0.3">
      <c r="A122" s="537" t="s">
        <v>213</v>
      </c>
      <c r="B122" s="522" t="s">
        <v>648</v>
      </c>
      <c r="C122" s="13" t="s">
        <v>11</v>
      </c>
      <c r="D122" s="535">
        <v>1</v>
      </c>
      <c r="E122" s="535" t="s">
        <v>647</v>
      </c>
      <c r="F122" s="535">
        <v>14</v>
      </c>
      <c r="G122" s="515">
        <f>COUNTIF($A$2:$A$998,A122)</f>
        <v>5</v>
      </c>
    </row>
    <row r="123" spans="1:8" ht="78" x14ac:dyDescent="0.3">
      <c r="A123" s="534" t="s">
        <v>421</v>
      </c>
      <c r="B123" s="568" t="s">
        <v>422</v>
      </c>
      <c r="C123" s="13" t="s">
        <v>11</v>
      </c>
      <c r="D123" s="535">
        <v>11</v>
      </c>
      <c r="E123" s="570" t="s">
        <v>121</v>
      </c>
      <c r="F123" s="549">
        <v>11</v>
      </c>
      <c r="G123" s="515">
        <f>COUNTIF($A$2:$A$998,A123)</f>
        <v>1</v>
      </c>
      <c r="H123" s="515" t="s">
        <v>37</v>
      </c>
    </row>
    <row r="124" spans="1:8" ht="31.2" x14ac:dyDescent="0.3">
      <c r="A124" s="537" t="s">
        <v>890</v>
      </c>
      <c r="B124" s="563" t="s">
        <v>356</v>
      </c>
      <c r="C124" s="13" t="s">
        <v>11</v>
      </c>
      <c r="D124" s="535">
        <v>1</v>
      </c>
      <c r="E124" s="570" t="s">
        <v>121</v>
      </c>
      <c r="F124" s="549">
        <f>D124</f>
        <v>1</v>
      </c>
      <c r="G124" s="515">
        <f>COUNTIF($A$2:$A$998,A124)</f>
        <v>1</v>
      </c>
      <c r="H124" s="515" t="s">
        <v>37</v>
      </c>
    </row>
    <row r="125" spans="1:8" x14ac:dyDescent="0.3">
      <c r="A125" s="537" t="s">
        <v>855</v>
      </c>
      <c r="B125" s="522" t="s">
        <v>130</v>
      </c>
      <c r="C125" s="13" t="s">
        <v>5</v>
      </c>
      <c r="D125" s="535">
        <v>1</v>
      </c>
      <c r="E125" s="535" t="s">
        <v>131</v>
      </c>
      <c r="F125" s="535">
        <v>1</v>
      </c>
      <c r="G125" s="515">
        <f>COUNTIF($A$2:$A$998,A125)</f>
        <v>1</v>
      </c>
      <c r="H125" s="515" t="s">
        <v>37</v>
      </c>
    </row>
    <row r="126" spans="1:8" x14ac:dyDescent="0.3">
      <c r="A126" s="537" t="s">
        <v>548</v>
      </c>
      <c r="B126" s="522" t="s">
        <v>606</v>
      </c>
      <c r="C126" s="13" t="s">
        <v>5</v>
      </c>
      <c r="D126" s="535">
        <v>1</v>
      </c>
      <c r="E126" s="535" t="s">
        <v>544</v>
      </c>
      <c r="F126" s="535">
        <v>1</v>
      </c>
      <c r="G126" s="515">
        <f>COUNTIF($A$2:$A$998,A126)</f>
        <v>1</v>
      </c>
      <c r="H126" s="515" t="s">
        <v>37</v>
      </c>
    </row>
    <row r="127" spans="1:8" ht="62.4" x14ac:dyDescent="0.3">
      <c r="A127" s="537" t="s">
        <v>145</v>
      </c>
      <c r="B127" s="522" t="s">
        <v>146</v>
      </c>
      <c r="C127" s="13" t="s">
        <v>7</v>
      </c>
      <c r="D127" s="535">
        <v>3</v>
      </c>
      <c r="E127" s="535" t="s">
        <v>147</v>
      </c>
      <c r="F127" s="535">
        <v>3</v>
      </c>
      <c r="G127" s="515">
        <f>COUNTIF($A$2:$A$998,A127)</f>
        <v>1</v>
      </c>
      <c r="H127" s="515" t="s">
        <v>37</v>
      </c>
    </row>
    <row r="128" spans="1:8" hidden="1" x14ac:dyDescent="0.3">
      <c r="A128" s="537" t="s">
        <v>39</v>
      </c>
      <c r="B128" s="527" t="s">
        <v>120</v>
      </c>
      <c r="C128" s="13" t="s">
        <v>7</v>
      </c>
      <c r="D128" s="528">
        <v>1</v>
      </c>
      <c r="E128" s="528" t="s">
        <v>121</v>
      </c>
      <c r="F128" s="528">
        <v>1</v>
      </c>
      <c r="G128" s="515">
        <f>COUNTIF($A$2:$A$998,A128)</f>
        <v>6</v>
      </c>
      <c r="H128" s="515" t="s">
        <v>37</v>
      </c>
    </row>
    <row r="129" spans="1:8" hidden="1" x14ac:dyDescent="0.3">
      <c r="A129" s="537" t="s">
        <v>39</v>
      </c>
      <c r="B129" s="527" t="s">
        <v>192</v>
      </c>
      <c r="C129" s="13" t="s">
        <v>7</v>
      </c>
      <c r="D129" s="528">
        <v>2</v>
      </c>
      <c r="E129" s="528" t="s">
        <v>121</v>
      </c>
      <c r="F129" s="528">
        <v>2</v>
      </c>
      <c r="G129" s="515">
        <f>COUNTIF($A$2:$A$998,A129)</f>
        <v>6</v>
      </c>
      <c r="H129" s="515" t="s">
        <v>37</v>
      </c>
    </row>
    <row r="130" spans="1:8" hidden="1" x14ac:dyDescent="0.3">
      <c r="A130" s="537" t="s">
        <v>39</v>
      </c>
      <c r="B130" s="522" t="s">
        <v>673</v>
      </c>
      <c r="C130" s="13" t="s">
        <v>7</v>
      </c>
      <c r="D130" s="528">
        <v>1</v>
      </c>
      <c r="E130" s="528" t="s">
        <v>641</v>
      </c>
      <c r="F130" s="528">
        <v>2</v>
      </c>
      <c r="G130" s="515">
        <f>COUNTIF($A$2:$A$998,A130)</f>
        <v>6</v>
      </c>
      <c r="H130" s="515" t="s">
        <v>37</v>
      </c>
    </row>
    <row r="131" spans="1:8" hidden="1" x14ac:dyDescent="0.3">
      <c r="A131" s="537" t="s">
        <v>39</v>
      </c>
      <c r="B131" s="522" t="s">
        <v>674</v>
      </c>
      <c r="C131" s="13" t="s">
        <v>7</v>
      </c>
      <c r="D131" s="528">
        <v>1</v>
      </c>
      <c r="E131" s="528" t="s">
        <v>641</v>
      </c>
      <c r="F131" s="528">
        <v>2</v>
      </c>
      <c r="G131" s="515">
        <f>COUNTIF($A$2:$A$998,A131)</f>
        <v>6</v>
      </c>
      <c r="H131" s="515" t="s">
        <v>37</v>
      </c>
    </row>
    <row r="132" spans="1:8" hidden="1" x14ac:dyDescent="0.3">
      <c r="A132" s="537" t="s">
        <v>39</v>
      </c>
      <c r="B132" s="522" t="s">
        <v>675</v>
      </c>
      <c r="C132" s="13" t="s">
        <v>7</v>
      </c>
      <c r="D132" s="535">
        <v>1</v>
      </c>
      <c r="E132" s="535" t="s">
        <v>652</v>
      </c>
      <c r="F132" s="535">
        <v>1</v>
      </c>
      <c r="G132" s="515">
        <f>COUNTIF($A$2:$A$998,A132)</f>
        <v>6</v>
      </c>
      <c r="H132" s="515" t="s">
        <v>37</v>
      </c>
    </row>
    <row r="133" spans="1:8" hidden="1" x14ac:dyDescent="0.3">
      <c r="A133" s="537" t="s">
        <v>39</v>
      </c>
      <c r="B133" s="522" t="s">
        <v>757</v>
      </c>
      <c r="C133" s="13" t="s">
        <v>7</v>
      </c>
      <c r="D133" s="535">
        <v>1</v>
      </c>
      <c r="E133" s="535" t="s">
        <v>6</v>
      </c>
      <c r="F133" s="535">
        <v>1</v>
      </c>
      <c r="G133" s="515">
        <f>COUNTIF($A$2:$A$998,A133)</f>
        <v>6</v>
      </c>
      <c r="H133" s="515" t="s">
        <v>37</v>
      </c>
    </row>
    <row r="134" spans="1:8" x14ac:dyDescent="0.3">
      <c r="A134" s="537" t="s">
        <v>864</v>
      </c>
      <c r="B134" s="522" t="s">
        <v>340</v>
      </c>
      <c r="C134" s="13" t="s">
        <v>7</v>
      </c>
      <c r="D134" s="535">
        <v>2</v>
      </c>
      <c r="E134" s="570" t="s">
        <v>121</v>
      </c>
      <c r="F134" s="549">
        <f>D134</f>
        <v>2</v>
      </c>
      <c r="G134" s="515">
        <f>COUNTIF($A$2:$A$998,A134)</f>
        <v>2</v>
      </c>
      <c r="H134" s="515" t="s">
        <v>37</v>
      </c>
    </row>
    <row r="135" spans="1:8" x14ac:dyDescent="0.3">
      <c r="A135" s="537" t="s">
        <v>864</v>
      </c>
      <c r="B135" s="522" t="s">
        <v>402</v>
      </c>
      <c r="C135" s="13" t="s">
        <v>7</v>
      </c>
      <c r="D135" s="535">
        <v>2</v>
      </c>
      <c r="E135" s="570" t="s">
        <v>121</v>
      </c>
      <c r="F135" s="549">
        <f>D135</f>
        <v>2</v>
      </c>
      <c r="G135" s="515">
        <f>COUNTIF($A$2:$A$998,A135)</f>
        <v>2</v>
      </c>
      <c r="H135" s="515" t="s">
        <v>37</v>
      </c>
    </row>
    <row r="136" spans="1:8" ht="31.2" x14ac:dyDescent="0.3">
      <c r="A136" s="537" t="s">
        <v>343</v>
      </c>
      <c r="B136" s="568" t="s">
        <v>344</v>
      </c>
      <c r="C136" s="13" t="s">
        <v>7</v>
      </c>
      <c r="D136" s="535">
        <v>10</v>
      </c>
      <c r="E136" s="570" t="s">
        <v>121</v>
      </c>
      <c r="F136" s="549">
        <f>D136</f>
        <v>10</v>
      </c>
      <c r="G136" s="515">
        <f>COUNTIF($A$2:$A$998,A136)</f>
        <v>1</v>
      </c>
      <c r="H136" s="515" t="s">
        <v>37</v>
      </c>
    </row>
    <row r="137" spans="1:8" hidden="1" x14ac:dyDescent="0.3">
      <c r="A137" s="537" t="s">
        <v>751</v>
      </c>
      <c r="B137" s="522" t="s">
        <v>752</v>
      </c>
      <c r="C137" s="13" t="s">
        <v>11</v>
      </c>
      <c r="D137" s="535">
        <v>1</v>
      </c>
      <c r="E137" s="535" t="s">
        <v>6</v>
      </c>
      <c r="F137" s="535">
        <v>1</v>
      </c>
      <c r="G137" s="515">
        <f>COUNTIF($A$2:$A$998,A137)</f>
        <v>1</v>
      </c>
    </row>
    <row r="138" spans="1:8" x14ac:dyDescent="0.3">
      <c r="A138" s="537" t="s">
        <v>388</v>
      </c>
      <c r="B138" s="568" t="s">
        <v>389</v>
      </c>
      <c r="C138" s="13" t="s">
        <v>11</v>
      </c>
      <c r="D138" s="536">
        <v>2</v>
      </c>
      <c r="E138" s="569" t="s">
        <v>121</v>
      </c>
      <c r="F138" s="549">
        <f>D138</f>
        <v>2</v>
      </c>
      <c r="G138" s="515">
        <f>COUNTIF($A$2:$A$998,A138)</f>
        <v>1</v>
      </c>
      <c r="H138" s="515" t="s">
        <v>37</v>
      </c>
    </row>
    <row r="139" spans="1:8" x14ac:dyDescent="0.3">
      <c r="A139" s="537" t="s">
        <v>42</v>
      </c>
      <c r="B139" s="527" t="s">
        <v>643</v>
      </c>
      <c r="C139" s="13" t="s">
        <v>7</v>
      </c>
      <c r="D139" s="528">
        <v>1</v>
      </c>
      <c r="E139" s="528" t="s">
        <v>641</v>
      </c>
      <c r="F139" s="528">
        <v>2</v>
      </c>
      <c r="G139" s="515">
        <f>COUNTIF($A$2:$A$998,A139)</f>
        <v>3</v>
      </c>
      <c r="H139" s="515" t="s">
        <v>37</v>
      </c>
    </row>
    <row r="140" spans="1:8" x14ac:dyDescent="0.3">
      <c r="A140" s="537" t="s">
        <v>42</v>
      </c>
      <c r="B140" s="527" t="s">
        <v>645</v>
      </c>
      <c r="C140" s="13" t="s">
        <v>7</v>
      </c>
      <c r="D140" s="548">
        <v>1</v>
      </c>
      <c r="E140" s="548" t="s">
        <v>641</v>
      </c>
      <c r="F140" s="528">
        <v>2</v>
      </c>
      <c r="G140" s="515">
        <f>COUNTIF($A$2:$A$998,A140)</f>
        <v>3</v>
      </c>
      <c r="H140" s="515" t="s">
        <v>37</v>
      </c>
    </row>
    <row r="141" spans="1:8" x14ac:dyDescent="0.3">
      <c r="A141" s="537" t="s">
        <v>42</v>
      </c>
      <c r="B141" s="522" t="s">
        <v>651</v>
      </c>
      <c r="C141" s="13" t="s">
        <v>7</v>
      </c>
      <c r="D141" s="548">
        <v>1</v>
      </c>
      <c r="E141" s="548" t="s">
        <v>652</v>
      </c>
      <c r="F141" s="528">
        <v>1</v>
      </c>
      <c r="G141" s="515">
        <f>COUNTIF($A$2:$A$998,A141)</f>
        <v>3</v>
      </c>
      <c r="H141" s="515" t="s">
        <v>37</v>
      </c>
    </row>
    <row r="142" spans="1:8" x14ac:dyDescent="0.3">
      <c r="A142" s="537" t="s">
        <v>506</v>
      </c>
      <c r="B142" s="527" t="s">
        <v>507</v>
      </c>
      <c r="C142" s="13" t="s">
        <v>7</v>
      </c>
      <c r="D142" s="548">
        <v>1</v>
      </c>
      <c r="E142" s="548" t="s">
        <v>508</v>
      </c>
      <c r="F142" s="528">
        <v>1</v>
      </c>
      <c r="G142" s="515">
        <f>COUNTIF($A$2:$A$998,A142)</f>
        <v>1</v>
      </c>
      <c r="H142" s="515" t="s">
        <v>37</v>
      </c>
    </row>
    <row r="143" spans="1:8" ht="31.2" x14ac:dyDescent="0.3">
      <c r="A143" s="537" t="s">
        <v>363</v>
      </c>
      <c r="B143" s="522" t="s">
        <v>360</v>
      </c>
      <c r="C143" s="13" t="s">
        <v>7</v>
      </c>
      <c r="D143" s="536">
        <v>1</v>
      </c>
      <c r="E143" s="569" t="s">
        <v>121</v>
      </c>
      <c r="F143" s="549">
        <f>D143</f>
        <v>1</v>
      </c>
      <c r="G143" s="515">
        <f>COUNTIF($A$2:$A$998,A143)</f>
        <v>1</v>
      </c>
      <c r="H143" s="515" t="s">
        <v>37</v>
      </c>
    </row>
    <row r="144" spans="1:8" ht="31.2" x14ac:dyDescent="0.3">
      <c r="A144" s="537" t="s">
        <v>359</v>
      </c>
      <c r="B144" s="522" t="s">
        <v>360</v>
      </c>
      <c r="C144" s="13" t="s">
        <v>7</v>
      </c>
      <c r="D144" s="536">
        <v>1</v>
      </c>
      <c r="E144" s="569" t="s">
        <v>121</v>
      </c>
      <c r="F144" s="549">
        <f>D144</f>
        <v>1</v>
      </c>
      <c r="G144" s="515">
        <f>COUNTIF($A$2:$A$998,A144)</f>
        <v>1</v>
      </c>
      <c r="H144" s="515" t="s">
        <v>37</v>
      </c>
    </row>
    <row r="145" spans="1:8" x14ac:dyDescent="0.3">
      <c r="A145" s="537" t="s">
        <v>847</v>
      </c>
      <c r="B145" s="522" t="s">
        <v>768</v>
      </c>
      <c r="C145" s="13" t="s">
        <v>11</v>
      </c>
      <c r="D145" s="536">
        <v>7</v>
      </c>
      <c r="E145" s="536" t="s">
        <v>131</v>
      </c>
      <c r="F145" s="535">
        <v>7</v>
      </c>
      <c r="G145" s="515">
        <f>COUNTIF($A$2:$A$998,A145)</f>
        <v>1</v>
      </c>
      <c r="H145" s="515" t="s">
        <v>37</v>
      </c>
    </row>
    <row r="146" spans="1:8" x14ac:dyDescent="0.3">
      <c r="A146" s="537" t="s">
        <v>825</v>
      </c>
      <c r="B146" s="522" t="s">
        <v>826</v>
      </c>
      <c r="C146" s="13" t="s">
        <v>7</v>
      </c>
      <c r="D146" s="536">
        <v>1</v>
      </c>
      <c r="E146" s="536" t="s">
        <v>6</v>
      </c>
      <c r="F146" s="535">
        <v>1</v>
      </c>
      <c r="G146" s="515">
        <f>COUNTIF($A$2:$A$998,A146)</f>
        <v>1</v>
      </c>
      <c r="H146" s="515" t="s">
        <v>37</v>
      </c>
    </row>
    <row r="147" spans="1:8" x14ac:dyDescent="0.3">
      <c r="A147" s="537" t="s">
        <v>857</v>
      </c>
      <c r="B147" s="527" t="s">
        <v>140</v>
      </c>
      <c r="C147" s="13" t="s">
        <v>5</v>
      </c>
      <c r="D147" s="536">
        <v>1</v>
      </c>
      <c r="E147" s="536" t="s">
        <v>131</v>
      </c>
      <c r="F147" s="535">
        <v>1</v>
      </c>
      <c r="G147" s="515">
        <f>COUNTIF($A$2:$A$998,A147)</f>
        <v>1</v>
      </c>
      <c r="H147" s="515" t="s">
        <v>37</v>
      </c>
    </row>
    <row r="148" spans="1:8" x14ac:dyDescent="0.3">
      <c r="A148" s="537" t="s">
        <v>24</v>
      </c>
      <c r="B148" s="522" t="s">
        <v>633</v>
      </c>
      <c r="C148" s="13" t="s">
        <v>7</v>
      </c>
      <c r="D148" s="548">
        <v>1</v>
      </c>
      <c r="E148" s="548" t="s">
        <v>647</v>
      </c>
      <c r="F148" s="528">
        <v>14</v>
      </c>
      <c r="G148" s="515">
        <f>COUNTIF($A$2:$A$998,A148)</f>
        <v>1</v>
      </c>
      <c r="H148" s="515" t="s">
        <v>37</v>
      </c>
    </row>
    <row r="149" spans="1:8" x14ac:dyDescent="0.3">
      <c r="A149" s="537" t="s">
        <v>593</v>
      </c>
      <c r="B149" s="527" t="s">
        <v>504</v>
      </c>
      <c r="C149" s="13" t="s">
        <v>7</v>
      </c>
      <c r="D149" s="548">
        <v>1</v>
      </c>
      <c r="E149" s="548" t="s">
        <v>505</v>
      </c>
      <c r="F149" s="528">
        <v>10</v>
      </c>
      <c r="G149" s="515">
        <f>COUNTIF($A$2:$A$998,A149)</f>
        <v>2</v>
      </c>
      <c r="H149" s="515" t="s">
        <v>37</v>
      </c>
    </row>
    <row r="150" spans="1:8" x14ac:dyDescent="0.3">
      <c r="A150" s="537" t="s">
        <v>593</v>
      </c>
      <c r="B150" s="522" t="s">
        <v>594</v>
      </c>
      <c r="C150" s="13" t="s">
        <v>7</v>
      </c>
      <c r="D150" s="548">
        <v>1</v>
      </c>
      <c r="E150" s="536" t="s">
        <v>595</v>
      </c>
      <c r="F150" s="528">
        <v>2</v>
      </c>
      <c r="G150" s="515">
        <f>COUNTIF($A$2:$A$998,A150)</f>
        <v>2</v>
      </c>
      <c r="H150" s="515" t="s">
        <v>37</v>
      </c>
    </row>
    <row r="151" spans="1:8" x14ac:dyDescent="0.3">
      <c r="A151" s="537" t="s">
        <v>763</v>
      </c>
      <c r="B151" s="522" t="s">
        <v>764</v>
      </c>
      <c r="C151" s="13" t="s">
        <v>7</v>
      </c>
      <c r="D151" s="536">
        <v>9</v>
      </c>
      <c r="E151" s="536" t="s">
        <v>131</v>
      </c>
      <c r="F151" s="536">
        <v>9</v>
      </c>
      <c r="G151" s="515">
        <f>COUNTIF($A$2:$A$998,A151)</f>
        <v>2</v>
      </c>
      <c r="H151" s="515" t="s">
        <v>37</v>
      </c>
    </row>
    <row r="152" spans="1:8" x14ac:dyDescent="0.3">
      <c r="A152" s="562" t="s">
        <v>763</v>
      </c>
      <c r="B152" s="522" t="s">
        <v>764</v>
      </c>
      <c r="C152" s="13" t="s">
        <v>7</v>
      </c>
      <c r="D152" s="536">
        <v>10</v>
      </c>
      <c r="E152" s="536" t="s">
        <v>6</v>
      </c>
      <c r="F152" s="536">
        <v>10</v>
      </c>
      <c r="G152" s="515">
        <f>COUNTIF($A$2:$A$998,A152)</f>
        <v>2</v>
      </c>
      <c r="H152" s="515" t="s">
        <v>37</v>
      </c>
    </row>
    <row r="153" spans="1:8" ht="31.2" x14ac:dyDescent="0.3">
      <c r="A153" s="537" t="s">
        <v>522</v>
      </c>
      <c r="B153" s="522" t="s">
        <v>523</v>
      </c>
      <c r="C153" s="13" t="s">
        <v>5</v>
      </c>
      <c r="D153" s="536">
        <v>1</v>
      </c>
      <c r="E153" s="536" t="s">
        <v>524</v>
      </c>
      <c r="F153" s="536">
        <v>1</v>
      </c>
      <c r="G153" s="515">
        <f>COUNTIF($A$2:$A$998,A153)</f>
        <v>1</v>
      </c>
      <c r="H153" s="515" t="s">
        <v>37</v>
      </c>
    </row>
    <row r="154" spans="1:8" hidden="1" x14ac:dyDescent="0.3">
      <c r="A154" s="537" t="s">
        <v>749</v>
      </c>
      <c r="B154" s="522" t="s">
        <v>750</v>
      </c>
      <c r="C154" s="13" t="s">
        <v>11</v>
      </c>
      <c r="D154" s="536">
        <v>1</v>
      </c>
      <c r="E154" s="536" t="s">
        <v>6</v>
      </c>
      <c r="F154" s="536">
        <v>1</v>
      </c>
      <c r="G154" s="515">
        <f>COUNTIF($A$2:$A$998,A154)</f>
        <v>1</v>
      </c>
    </row>
    <row r="155" spans="1:8" x14ac:dyDescent="0.3">
      <c r="A155" s="562" t="s">
        <v>265</v>
      </c>
      <c r="B155" s="568" t="s">
        <v>266</v>
      </c>
      <c r="C155" s="13" t="s">
        <v>11</v>
      </c>
      <c r="D155" s="536">
        <v>1</v>
      </c>
      <c r="E155" s="536" t="s">
        <v>121</v>
      </c>
      <c r="F155" s="571">
        <v>10</v>
      </c>
      <c r="G155" s="515">
        <f>COUNTIF($A$2:$A$998,A155)</f>
        <v>3</v>
      </c>
      <c r="H155" s="515" t="s">
        <v>37</v>
      </c>
    </row>
    <row r="156" spans="1:8" x14ac:dyDescent="0.3">
      <c r="A156" s="537" t="s">
        <v>265</v>
      </c>
      <c r="B156" s="568" t="s">
        <v>400</v>
      </c>
      <c r="C156" s="13" t="s">
        <v>7</v>
      </c>
      <c r="D156" s="536">
        <v>10</v>
      </c>
      <c r="E156" s="569" t="s">
        <v>121</v>
      </c>
      <c r="F156" s="571">
        <f>D156</f>
        <v>10</v>
      </c>
      <c r="G156" s="515">
        <f>COUNTIF($A$2:$A$998,A156)</f>
        <v>3</v>
      </c>
      <c r="H156" s="515" t="s">
        <v>37</v>
      </c>
    </row>
    <row r="157" spans="1:8" x14ac:dyDescent="0.3">
      <c r="A157" s="537" t="s">
        <v>265</v>
      </c>
      <c r="B157" s="568" t="s">
        <v>418</v>
      </c>
      <c r="C157" s="13" t="s">
        <v>11</v>
      </c>
      <c r="D157" s="535">
        <v>2</v>
      </c>
      <c r="E157" s="569" t="s">
        <v>121</v>
      </c>
      <c r="F157" s="549">
        <f>D157</f>
        <v>2</v>
      </c>
      <c r="G157" s="515">
        <f>COUNTIF($A$2:$A$998,A157)</f>
        <v>3</v>
      </c>
      <c r="H157" s="515" t="s">
        <v>37</v>
      </c>
    </row>
    <row r="158" spans="1:8" ht="31.2" x14ac:dyDescent="0.3">
      <c r="A158" s="537" t="s">
        <v>267</v>
      </c>
      <c r="B158" s="568" t="s">
        <v>268</v>
      </c>
      <c r="C158" s="13" t="s">
        <v>11</v>
      </c>
      <c r="D158" s="535">
        <v>1</v>
      </c>
      <c r="E158" s="536" t="s">
        <v>121</v>
      </c>
      <c r="F158" s="549">
        <v>4</v>
      </c>
      <c r="G158" s="515">
        <f>COUNTIF($A$2:$A$998,A158)</f>
        <v>2</v>
      </c>
      <c r="H158" s="515" t="s">
        <v>37</v>
      </c>
    </row>
    <row r="159" spans="1:8" ht="31.2" x14ac:dyDescent="0.3">
      <c r="A159" s="537" t="s">
        <v>267</v>
      </c>
      <c r="B159" s="568" t="s">
        <v>401</v>
      </c>
      <c r="C159" s="13" t="s">
        <v>7</v>
      </c>
      <c r="D159" s="535">
        <v>4</v>
      </c>
      <c r="E159" s="569" t="s">
        <v>121</v>
      </c>
      <c r="F159" s="549">
        <f>D159</f>
        <v>4</v>
      </c>
      <c r="G159" s="515">
        <f>COUNTIF($A$2:$A$998,A159)</f>
        <v>2</v>
      </c>
      <c r="H159" s="515" t="s">
        <v>37</v>
      </c>
    </row>
    <row r="160" spans="1:8" x14ac:dyDescent="0.3">
      <c r="A160" s="537" t="s">
        <v>518</v>
      </c>
      <c r="B160" s="522" t="s">
        <v>519</v>
      </c>
      <c r="C160" s="13" t="s">
        <v>11</v>
      </c>
      <c r="D160" s="528">
        <v>1</v>
      </c>
      <c r="E160" s="548" t="s">
        <v>512</v>
      </c>
      <c r="F160" s="528">
        <v>1</v>
      </c>
      <c r="G160" s="515">
        <f>COUNTIF($A$2:$A$998,A160)</f>
        <v>2</v>
      </c>
      <c r="H160" s="515" t="s">
        <v>37</v>
      </c>
    </row>
    <row r="161" spans="1:8" x14ac:dyDescent="0.3">
      <c r="A161" s="580" t="s">
        <v>518</v>
      </c>
      <c r="B161" s="523" t="s">
        <v>592</v>
      </c>
      <c r="C161" s="13" t="s">
        <v>11</v>
      </c>
      <c r="D161" s="535">
        <v>1</v>
      </c>
      <c r="E161" s="536" t="s">
        <v>575</v>
      </c>
      <c r="F161" s="535">
        <v>2</v>
      </c>
      <c r="G161" s="515">
        <f>COUNTIF($A$2:$A$998,A161)</f>
        <v>2</v>
      </c>
      <c r="H161" s="515" t="s">
        <v>37</v>
      </c>
    </row>
    <row r="162" spans="1:8" hidden="1" x14ac:dyDescent="0.3">
      <c r="A162" s="534" t="s">
        <v>135</v>
      </c>
      <c r="B162" s="527" t="s">
        <v>136</v>
      </c>
      <c r="C162" s="13" t="s">
        <v>11</v>
      </c>
      <c r="D162" s="535">
        <v>1</v>
      </c>
      <c r="E162" s="536" t="s">
        <v>131</v>
      </c>
      <c r="F162" s="535">
        <v>1</v>
      </c>
      <c r="G162" s="515">
        <f>COUNTIF($A$2:$A$998,A162)</f>
        <v>1</v>
      </c>
    </row>
    <row r="163" spans="1:8" ht="62.4" x14ac:dyDescent="0.3">
      <c r="A163" s="537" t="s">
        <v>891</v>
      </c>
      <c r="B163" s="522" t="s">
        <v>514</v>
      </c>
      <c r="C163" s="13" t="s">
        <v>11</v>
      </c>
      <c r="D163" s="528">
        <v>1</v>
      </c>
      <c r="E163" s="548" t="s">
        <v>512</v>
      </c>
      <c r="F163" s="528">
        <v>1</v>
      </c>
      <c r="G163" s="515">
        <f>COUNTIF($A$2:$A$998,A163)</f>
        <v>1</v>
      </c>
      <c r="H163" s="515" t="s">
        <v>37</v>
      </c>
    </row>
    <row r="164" spans="1:8" ht="62.4" x14ac:dyDescent="0.3">
      <c r="A164" s="537" t="s">
        <v>892</v>
      </c>
      <c r="B164" s="522" t="s">
        <v>515</v>
      </c>
      <c r="C164" s="13" t="s">
        <v>11</v>
      </c>
      <c r="D164" s="528">
        <v>1</v>
      </c>
      <c r="E164" s="548" t="s">
        <v>512</v>
      </c>
      <c r="F164" s="528">
        <v>1</v>
      </c>
      <c r="G164" s="515">
        <f>COUNTIF($A$2:$A$998,A164)</f>
        <v>1</v>
      </c>
      <c r="H164" s="515" t="s">
        <v>37</v>
      </c>
    </row>
    <row r="165" spans="1:8" x14ac:dyDescent="0.3">
      <c r="A165" s="537" t="s">
        <v>893</v>
      </c>
      <c r="B165" s="522" t="s">
        <v>517</v>
      </c>
      <c r="C165" s="13" t="s">
        <v>11</v>
      </c>
      <c r="D165" s="528">
        <v>1</v>
      </c>
      <c r="E165" s="548" t="s">
        <v>512</v>
      </c>
      <c r="F165" s="528">
        <v>1</v>
      </c>
      <c r="G165" s="515">
        <f>COUNTIF($A$2:$A$998,A165)</f>
        <v>1</v>
      </c>
      <c r="H165" s="515" t="s">
        <v>37</v>
      </c>
    </row>
    <row r="166" spans="1:8" ht="46.8" x14ac:dyDescent="0.3">
      <c r="A166" s="537" t="s">
        <v>405</v>
      </c>
      <c r="B166" s="568" t="s">
        <v>406</v>
      </c>
      <c r="C166" s="13" t="s">
        <v>7</v>
      </c>
      <c r="D166" s="535">
        <v>5</v>
      </c>
      <c r="E166" s="569" t="s">
        <v>121</v>
      </c>
      <c r="F166" s="549">
        <v>5</v>
      </c>
      <c r="G166" s="515">
        <f>COUNTIF($A$2:$A$998,A166)</f>
        <v>1</v>
      </c>
      <c r="H166" s="515" t="s">
        <v>37</v>
      </c>
    </row>
    <row r="167" spans="1:8" x14ac:dyDescent="0.3">
      <c r="A167" s="537" t="s">
        <v>766</v>
      </c>
      <c r="B167" s="522" t="s">
        <v>767</v>
      </c>
      <c r="C167" s="13" t="s">
        <v>11</v>
      </c>
      <c r="D167" s="535">
        <v>16</v>
      </c>
      <c r="E167" s="536" t="s">
        <v>131</v>
      </c>
      <c r="F167" s="535">
        <v>16</v>
      </c>
      <c r="G167" s="515">
        <f>COUNTIF($A$2:$A$998,A167)</f>
        <v>1</v>
      </c>
      <c r="H167" s="515" t="s">
        <v>37</v>
      </c>
    </row>
    <row r="168" spans="1:8" ht="31.2" x14ac:dyDescent="0.3">
      <c r="A168" s="537" t="s">
        <v>604</v>
      </c>
      <c r="B168" s="522" t="s">
        <v>605</v>
      </c>
      <c r="C168" s="13" t="s">
        <v>5</v>
      </c>
      <c r="D168" s="535">
        <v>1</v>
      </c>
      <c r="E168" s="536" t="s">
        <v>544</v>
      </c>
      <c r="F168" s="535">
        <v>1</v>
      </c>
      <c r="G168" s="515">
        <f>COUNTIF($A$2:$A$998,A168)</f>
        <v>1</v>
      </c>
      <c r="H168" s="515" t="s">
        <v>37</v>
      </c>
    </row>
    <row r="169" spans="1:8" hidden="1" x14ac:dyDescent="0.3">
      <c r="A169" s="537" t="s">
        <v>125</v>
      </c>
      <c r="B169" s="527" t="s">
        <v>126</v>
      </c>
      <c r="C169" s="13" t="s">
        <v>7</v>
      </c>
      <c r="D169" s="528">
        <v>1</v>
      </c>
      <c r="E169" s="548" t="s">
        <v>121</v>
      </c>
      <c r="F169" s="528">
        <v>1</v>
      </c>
      <c r="G169" s="515">
        <f>COUNTIF($A$2:$A$998,A169)</f>
        <v>6</v>
      </c>
      <c r="H169" s="515" t="s">
        <v>37</v>
      </c>
    </row>
    <row r="170" spans="1:8" hidden="1" x14ac:dyDescent="0.3">
      <c r="A170" s="537" t="s">
        <v>125</v>
      </c>
      <c r="B170" s="527" t="s">
        <v>193</v>
      </c>
      <c r="C170" s="13" t="s">
        <v>7</v>
      </c>
      <c r="D170" s="528">
        <v>1</v>
      </c>
      <c r="E170" s="548" t="s">
        <v>121</v>
      </c>
      <c r="F170" s="528">
        <v>1</v>
      </c>
      <c r="G170" s="515">
        <f>COUNTIF($A$2:$A$998,A170)</f>
        <v>6</v>
      </c>
      <c r="H170" s="515" t="s">
        <v>37</v>
      </c>
    </row>
    <row r="171" spans="1:8" hidden="1" x14ac:dyDescent="0.3">
      <c r="A171" s="537" t="s">
        <v>125</v>
      </c>
      <c r="B171" s="522" t="s">
        <v>511</v>
      </c>
      <c r="C171" s="13" t="s">
        <v>7</v>
      </c>
      <c r="D171" s="528">
        <v>1</v>
      </c>
      <c r="E171" s="548" t="s">
        <v>512</v>
      </c>
      <c r="F171" s="528">
        <v>1</v>
      </c>
      <c r="G171" s="515">
        <f>COUNTIF($A$2:$A$998,A171)</f>
        <v>6</v>
      </c>
      <c r="H171" s="515" t="s">
        <v>37</v>
      </c>
    </row>
    <row r="172" spans="1:8" hidden="1" x14ac:dyDescent="0.3">
      <c r="A172" s="537" t="s">
        <v>125</v>
      </c>
      <c r="B172" s="522" t="s">
        <v>567</v>
      </c>
      <c r="C172" s="13" t="s">
        <v>7</v>
      </c>
      <c r="D172" s="548">
        <v>1</v>
      </c>
      <c r="E172" s="548" t="s">
        <v>568</v>
      </c>
      <c r="F172" s="548">
        <v>2</v>
      </c>
      <c r="G172" s="515">
        <f>COUNTIF($A$2:$A$998,A172)</f>
        <v>6</v>
      </c>
      <c r="H172" s="515" t="s">
        <v>37</v>
      </c>
    </row>
    <row r="173" spans="1:8" hidden="1" x14ac:dyDescent="0.3">
      <c r="A173" s="562" t="s">
        <v>125</v>
      </c>
      <c r="B173" s="522" t="s">
        <v>649</v>
      </c>
      <c r="C173" s="13" t="s">
        <v>7</v>
      </c>
      <c r="D173" s="548">
        <v>1</v>
      </c>
      <c r="E173" s="548" t="s">
        <v>641</v>
      </c>
      <c r="F173" s="548">
        <v>2</v>
      </c>
      <c r="G173" s="515">
        <f>COUNTIF($A$2:$A$998,A173)</f>
        <v>6</v>
      </c>
      <c r="H173" s="515" t="s">
        <v>37</v>
      </c>
    </row>
    <row r="174" spans="1:8" hidden="1" x14ac:dyDescent="0.3">
      <c r="A174" s="537" t="s">
        <v>125</v>
      </c>
      <c r="B174" s="522" t="s">
        <v>760</v>
      </c>
      <c r="C174" s="13" t="s">
        <v>7</v>
      </c>
      <c r="D174" s="536">
        <v>1</v>
      </c>
      <c r="E174" s="536" t="s">
        <v>6</v>
      </c>
      <c r="F174" s="536">
        <v>1</v>
      </c>
      <c r="G174" s="515">
        <f>COUNTIF($A$2:$A$998,A174)</f>
        <v>6</v>
      </c>
      <c r="H174" s="515" t="s">
        <v>37</v>
      </c>
    </row>
    <row r="175" spans="1:8" x14ac:dyDescent="0.3">
      <c r="A175" s="537" t="s">
        <v>865</v>
      </c>
      <c r="B175" s="522" t="s">
        <v>830</v>
      </c>
      <c r="C175" s="13" t="s">
        <v>7</v>
      </c>
      <c r="D175" s="536">
        <v>2</v>
      </c>
      <c r="E175" s="536" t="s">
        <v>6</v>
      </c>
      <c r="F175" s="536">
        <v>2</v>
      </c>
      <c r="G175" s="515">
        <f>COUNTIF($A$2:$A$998,A175)</f>
        <v>1</v>
      </c>
      <c r="H175" s="515" t="s">
        <v>37</v>
      </c>
    </row>
    <row r="176" spans="1:8" x14ac:dyDescent="0.3">
      <c r="A176" s="537" t="s">
        <v>854</v>
      </c>
      <c r="B176" s="527" t="s">
        <v>124</v>
      </c>
      <c r="C176" s="13" t="s">
        <v>7</v>
      </c>
      <c r="D176" s="528">
        <v>1</v>
      </c>
      <c r="E176" s="548" t="s">
        <v>121</v>
      </c>
      <c r="F176" s="528">
        <v>1</v>
      </c>
      <c r="G176" s="515">
        <f>COUNTIF($A$2:$A$998,A176)</f>
        <v>1</v>
      </c>
      <c r="H176" s="515" t="s">
        <v>37</v>
      </c>
    </row>
    <row r="177" spans="1:8" x14ac:dyDescent="0.3">
      <c r="A177" s="537" t="s">
        <v>664</v>
      </c>
      <c r="B177" s="522" t="s">
        <v>665</v>
      </c>
      <c r="C177" s="13" t="s">
        <v>5</v>
      </c>
      <c r="D177" s="528">
        <v>1</v>
      </c>
      <c r="E177" s="548" t="s">
        <v>666</v>
      </c>
      <c r="F177" s="528">
        <v>1</v>
      </c>
      <c r="G177" s="515">
        <f>COUNTIF($A$2:$A$998,A177)</f>
        <v>1</v>
      </c>
      <c r="H177" s="515" t="s">
        <v>37</v>
      </c>
    </row>
    <row r="178" spans="1:8" x14ac:dyDescent="0.3">
      <c r="A178" s="537" t="s">
        <v>44</v>
      </c>
      <c r="B178" s="522" t="s">
        <v>824</v>
      </c>
      <c r="C178" s="13" t="s">
        <v>5</v>
      </c>
      <c r="D178" s="535">
        <v>1</v>
      </c>
      <c r="E178" s="536" t="s">
        <v>6</v>
      </c>
      <c r="F178" s="535">
        <v>1</v>
      </c>
      <c r="G178" s="515">
        <f>COUNTIF($A$2:$A$998,A178)</f>
        <v>1</v>
      </c>
      <c r="H178" s="515" t="s">
        <v>37</v>
      </c>
    </row>
    <row r="179" spans="1:8" ht="46.8" x14ac:dyDescent="0.3">
      <c r="A179" s="537" t="s">
        <v>407</v>
      </c>
      <c r="B179" s="584" t="s">
        <v>408</v>
      </c>
      <c r="C179" s="13" t="s">
        <v>7</v>
      </c>
      <c r="D179" s="535">
        <v>5</v>
      </c>
      <c r="E179" s="569" t="s">
        <v>121</v>
      </c>
      <c r="F179" s="549">
        <f>D179</f>
        <v>5</v>
      </c>
      <c r="G179" s="515">
        <f>COUNTIF($A$2:$A$998,A179)</f>
        <v>1</v>
      </c>
      <c r="H179" s="515" t="s">
        <v>37</v>
      </c>
    </row>
    <row r="180" spans="1:8" ht="62.4" x14ac:dyDescent="0.3">
      <c r="A180" s="537" t="s">
        <v>403</v>
      </c>
      <c r="B180" s="584" t="s">
        <v>404</v>
      </c>
      <c r="C180" s="13" t="s">
        <v>7</v>
      </c>
      <c r="D180" s="535">
        <v>7</v>
      </c>
      <c r="E180" s="569" t="s">
        <v>121</v>
      </c>
      <c r="F180" s="549">
        <v>7</v>
      </c>
      <c r="G180" s="515">
        <f>COUNTIF($A$2:$A$998,A180)</f>
        <v>1</v>
      </c>
      <c r="H180" s="515" t="s">
        <v>37</v>
      </c>
    </row>
    <row r="181" spans="1:8" x14ac:dyDescent="0.3">
      <c r="A181" s="537" t="s">
        <v>670</v>
      </c>
      <c r="B181" s="522" t="s">
        <v>671</v>
      </c>
      <c r="C181" s="13" t="s">
        <v>7</v>
      </c>
      <c r="D181" s="548">
        <v>1</v>
      </c>
      <c r="E181" s="548" t="s">
        <v>672</v>
      </c>
      <c r="F181" s="548">
        <v>7</v>
      </c>
      <c r="G181" s="515">
        <f>COUNTIF($A$2:$A$998,A181)</f>
        <v>1</v>
      </c>
      <c r="H181" s="515" t="s">
        <v>37</v>
      </c>
    </row>
    <row r="182" spans="1:8" x14ac:dyDescent="0.3">
      <c r="C182" s="531"/>
    </row>
    <row r="183" spans="1:8" x14ac:dyDescent="0.3">
      <c r="C183" s="531"/>
    </row>
    <row r="184" spans="1:8" x14ac:dyDescent="0.3">
      <c r="C184" s="531"/>
    </row>
    <row r="185" spans="1:8" x14ac:dyDescent="0.3">
      <c r="C185" s="531"/>
    </row>
    <row r="186" spans="1:8" x14ac:dyDescent="0.3">
      <c r="C186" s="531"/>
    </row>
    <row r="187" spans="1:8" x14ac:dyDescent="0.3">
      <c r="C187" s="531"/>
    </row>
    <row r="188" spans="1:8" x14ac:dyDescent="0.3">
      <c r="C188" s="531"/>
    </row>
    <row r="189" spans="1:8" x14ac:dyDescent="0.3">
      <c r="C189" s="531"/>
    </row>
    <row r="190" spans="1:8" x14ac:dyDescent="0.3">
      <c r="C190" s="531"/>
    </row>
    <row r="191" spans="1:8" x14ac:dyDescent="0.3">
      <c r="C191" s="531"/>
    </row>
    <row r="192" spans="1:8" x14ac:dyDescent="0.3">
      <c r="C192" s="531"/>
    </row>
    <row r="193" spans="3:3" x14ac:dyDescent="0.3">
      <c r="C193" s="531"/>
    </row>
    <row r="194" spans="3:3" x14ac:dyDescent="0.3">
      <c r="C194" s="531"/>
    </row>
    <row r="195" spans="3:3" x14ac:dyDescent="0.3">
      <c r="C195" s="531"/>
    </row>
    <row r="196" spans="3:3" x14ac:dyDescent="0.3">
      <c r="C196" s="531"/>
    </row>
    <row r="197" spans="3:3" x14ac:dyDescent="0.3">
      <c r="C197" s="531"/>
    </row>
    <row r="198" spans="3:3" x14ac:dyDescent="0.3">
      <c r="C198" s="531"/>
    </row>
    <row r="199" spans="3:3" x14ac:dyDescent="0.3">
      <c r="C199" s="531"/>
    </row>
    <row r="200" spans="3:3" x14ac:dyDescent="0.3">
      <c r="C200" s="531"/>
    </row>
    <row r="201" spans="3:3" x14ac:dyDescent="0.3">
      <c r="C201" s="531"/>
    </row>
    <row r="202" spans="3:3" x14ac:dyDescent="0.3">
      <c r="C202" s="531"/>
    </row>
    <row r="203" spans="3:3" x14ac:dyDescent="0.3">
      <c r="C203" s="531"/>
    </row>
    <row r="204" spans="3:3" x14ac:dyDescent="0.3">
      <c r="C204" s="531"/>
    </row>
    <row r="205" spans="3:3" x14ac:dyDescent="0.3">
      <c r="C205" s="531"/>
    </row>
    <row r="206" spans="3:3" x14ac:dyDescent="0.3">
      <c r="C206" s="531"/>
    </row>
    <row r="207" spans="3:3" x14ac:dyDescent="0.3">
      <c r="C207" s="531"/>
    </row>
    <row r="208" spans="3:3" x14ac:dyDescent="0.3">
      <c r="C208" s="531"/>
    </row>
    <row r="209" spans="3:3" x14ac:dyDescent="0.3">
      <c r="C209" s="531"/>
    </row>
    <row r="210" spans="3:3" x14ac:dyDescent="0.3">
      <c r="C210" s="531"/>
    </row>
    <row r="211" spans="3:3" x14ac:dyDescent="0.3">
      <c r="C211" s="531"/>
    </row>
    <row r="212" spans="3:3" x14ac:dyDescent="0.3">
      <c r="C212" s="531"/>
    </row>
    <row r="213" spans="3:3" x14ac:dyDescent="0.3">
      <c r="C213" s="531"/>
    </row>
    <row r="214" spans="3:3" x14ac:dyDescent="0.3">
      <c r="C214" s="531"/>
    </row>
    <row r="215" spans="3:3" x14ac:dyDescent="0.3">
      <c r="C215" s="531"/>
    </row>
    <row r="216" spans="3:3" x14ac:dyDescent="0.3">
      <c r="C216" s="531"/>
    </row>
    <row r="217" spans="3:3" x14ac:dyDescent="0.3">
      <c r="C217" s="531"/>
    </row>
    <row r="218" spans="3:3" x14ac:dyDescent="0.3">
      <c r="C218" s="531"/>
    </row>
    <row r="219" spans="3:3" x14ac:dyDescent="0.3">
      <c r="C219" s="531"/>
    </row>
    <row r="220" spans="3:3" x14ac:dyDescent="0.3">
      <c r="C220" s="531"/>
    </row>
    <row r="221" spans="3:3" x14ac:dyDescent="0.3">
      <c r="C221" s="531"/>
    </row>
    <row r="222" spans="3:3" x14ac:dyDescent="0.3">
      <c r="C222" s="531"/>
    </row>
    <row r="223" spans="3:3" x14ac:dyDescent="0.3">
      <c r="C223" s="531"/>
    </row>
    <row r="224" spans="3:3" x14ac:dyDescent="0.3">
      <c r="C224" s="531"/>
    </row>
    <row r="225" spans="3:3" x14ac:dyDescent="0.3">
      <c r="C225" s="531"/>
    </row>
    <row r="226" spans="3:3" x14ac:dyDescent="0.3">
      <c r="C226" s="531"/>
    </row>
    <row r="227" spans="3:3" x14ac:dyDescent="0.3">
      <c r="C227" s="531"/>
    </row>
    <row r="228" spans="3:3" x14ac:dyDescent="0.3">
      <c r="C228" s="531"/>
    </row>
    <row r="229" spans="3:3" x14ac:dyDescent="0.3">
      <c r="C229" s="531"/>
    </row>
    <row r="230" spans="3:3" x14ac:dyDescent="0.3">
      <c r="C230" s="531"/>
    </row>
    <row r="231" spans="3:3" x14ac:dyDescent="0.3">
      <c r="C231" s="531"/>
    </row>
    <row r="232" spans="3:3" x14ac:dyDescent="0.3">
      <c r="C232" s="531"/>
    </row>
    <row r="233" spans="3:3" x14ac:dyDescent="0.3">
      <c r="C233" s="531"/>
    </row>
    <row r="234" spans="3:3" x14ac:dyDescent="0.3">
      <c r="C234" s="531"/>
    </row>
    <row r="235" spans="3:3" x14ac:dyDescent="0.3">
      <c r="C235" s="531"/>
    </row>
    <row r="236" spans="3:3" x14ac:dyDescent="0.3">
      <c r="C236" s="531"/>
    </row>
    <row r="237" spans="3:3" x14ac:dyDescent="0.3">
      <c r="C237" s="531"/>
    </row>
    <row r="238" spans="3:3" x14ac:dyDescent="0.3">
      <c r="C238" s="531"/>
    </row>
    <row r="239" spans="3:3" x14ac:dyDescent="0.3">
      <c r="C239" s="531"/>
    </row>
    <row r="240" spans="3:3" x14ac:dyDescent="0.3">
      <c r="C240" s="531"/>
    </row>
    <row r="241" spans="3:3" x14ac:dyDescent="0.3">
      <c r="C241" s="531"/>
    </row>
    <row r="242" spans="3:3" x14ac:dyDescent="0.3">
      <c r="C242" s="531"/>
    </row>
    <row r="243" spans="3:3" x14ac:dyDescent="0.3">
      <c r="C243" s="531"/>
    </row>
    <row r="244" spans="3:3" x14ac:dyDescent="0.3">
      <c r="C244" s="531"/>
    </row>
    <row r="245" spans="3:3" x14ac:dyDescent="0.3">
      <c r="C245" s="531"/>
    </row>
    <row r="246" spans="3:3" x14ac:dyDescent="0.3">
      <c r="C246" s="531"/>
    </row>
    <row r="247" spans="3:3" x14ac:dyDescent="0.3">
      <c r="C247" s="531"/>
    </row>
    <row r="248" spans="3:3" x14ac:dyDescent="0.3">
      <c r="C248" s="531"/>
    </row>
    <row r="249" spans="3:3" x14ac:dyDescent="0.3">
      <c r="C249" s="531"/>
    </row>
    <row r="250" spans="3:3" x14ac:dyDescent="0.3">
      <c r="C250" s="531"/>
    </row>
    <row r="251" spans="3:3" x14ac:dyDescent="0.3">
      <c r="C251" s="531"/>
    </row>
    <row r="252" spans="3:3" x14ac:dyDescent="0.3">
      <c r="C252" s="531"/>
    </row>
    <row r="253" spans="3:3" x14ac:dyDescent="0.3">
      <c r="C253" s="531"/>
    </row>
    <row r="254" spans="3:3" x14ac:dyDescent="0.3">
      <c r="C254" s="531"/>
    </row>
    <row r="255" spans="3:3" x14ac:dyDescent="0.3">
      <c r="C255" s="531"/>
    </row>
    <row r="256" spans="3:3" x14ac:dyDescent="0.3">
      <c r="C256" s="531"/>
    </row>
    <row r="257" spans="3:3" x14ac:dyDescent="0.3">
      <c r="C257" s="531"/>
    </row>
    <row r="258" spans="3:3" x14ac:dyDescent="0.3">
      <c r="C258" s="531"/>
    </row>
    <row r="259" spans="3:3" x14ac:dyDescent="0.3">
      <c r="C259" s="531"/>
    </row>
    <row r="260" spans="3:3" x14ac:dyDescent="0.3">
      <c r="C260" s="531"/>
    </row>
    <row r="261" spans="3:3" x14ac:dyDescent="0.3">
      <c r="C261" s="531"/>
    </row>
    <row r="262" spans="3:3" x14ac:dyDescent="0.3">
      <c r="C262" s="531"/>
    </row>
    <row r="263" spans="3:3" x14ac:dyDescent="0.3">
      <c r="C263" s="531"/>
    </row>
    <row r="264" spans="3:3" x14ac:dyDescent="0.3">
      <c r="C264" s="531"/>
    </row>
    <row r="265" spans="3:3" x14ac:dyDescent="0.3">
      <c r="C265" s="531"/>
    </row>
    <row r="266" spans="3:3" x14ac:dyDescent="0.3">
      <c r="C266" s="531"/>
    </row>
    <row r="267" spans="3:3" x14ac:dyDescent="0.3">
      <c r="C267" s="531"/>
    </row>
    <row r="268" spans="3:3" x14ac:dyDescent="0.3">
      <c r="C268" s="531"/>
    </row>
    <row r="269" spans="3:3" x14ac:dyDescent="0.3">
      <c r="C269" s="531"/>
    </row>
    <row r="270" spans="3:3" x14ac:dyDescent="0.3">
      <c r="C270" s="531"/>
    </row>
    <row r="271" spans="3:3" x14ac:dyDescent="0.3">
      <c r="C271" s="531"/>
    </row>
    <row r="272" spans="3:3" x14ac:dyDescent="0.3">
      <c r="C272" s="531"/>
    </row>
    <row r="273" spans="3:3" x14ac:dyDescent="0.3">
      <c r="C273" s="531"/>
    </row>
    <row r="274" spans="3:3" x14ac:dyDescent="0.3">
      <c r="C274" s="531"/>
    </row>
    <row r="275" spans="3:3" x14ac:dyDescent="0.3">
      <c r="C275" s="531"/>
    </row>
    <row r="276" spans="3:3" x14ac:dyDescent="0.3">
      <c r="C276" s="531"/>
    </row>
    <row r="277" spans="3:3" x14ac:dyDescent="0.3">
      <c r="C277" s="531"/>
    </row>
    <row r="278" spans="3:3" x14ac:dyDescent="0.3">
      <c r="C278" s="531"/>
    </row>
    <row r="279" spans="3:3" x14ac:dyDescent="0.3">
      <c r="C279" s="531"/>
    </row>
    <row r="280" spans="3:3" x14ac:dyDescent="0.3">
      <c r="C280" s="531"/>
    </row>
    <row r="281" spans="3:3" x14ac:dyDescent="0.3">
      <c r="C281" s="531"/>
    </row>
    <row r="282" spans="3:3" x14ac:dyDescent="0.3">
      <c r="C282" s="531"/>
    </row>
    <row r="283" spans="3:3" x14ac:dyDescent="0.3">
      <c r="C283" s="531"/>
    </row>
    <row r="284" spans="3:3" x14ac:dyDescent="0.3">
      <c r="C284" s="531"/>
    </row>
    <row r="285" spans="3:3" x14ac:dyDescent="0.3">
      <c r="C285" s="531"/>
    </row>
    <row r="286" spans="3:3" x14ac:dyDescent="0.3">
      <c r="C286" s="531"/>
    </row>
    <row r="287" spans="3:3" x14ac:dyDescent="0.3">
      <c r="C287" s="531"/>
    </row>
    <row r="288" spans="3:3" x14ac:dyDescent="0.3">
      <c r="C288" s="531"/>
    </row>
    <row r="289" spans="3:3" x14ac:dyDescent="0.3">
      <c r="C289" s="531"/>
    </row>
    <row r="290" spans="3:3" x14ac:dyDescent="0.3">
      <c r="C290" s="531"/>
    </row>
    <row r="291" spans="3:3" x14ac:dyDescent="0.3">
      <c r="C291" s="531"/>
    </row>
    <row r="292" spans="3:3" x14ac:dyDescent="0.3">
      <c r="C292" s="531"/>
    </row>
    <row r="293" spans="3:3" x14ac:dyDescent="0.3">
      <c r="C293" s="531"/>
    </row>
    <row r="294" spans="3:3" x14ac:dyDescent="0.3">
      <c r="C294" s="531"/>
    </row>
    <row r="295" spans="3:3" x14ac:dyDescent="0.3">
      <c r="C295" s="531"/>
    </row>
    <row r="296" spans="3:3" x14ac:dyDescent="0.3">
      <c r="C296" s="531"/>
    </row>
    <row r="297" spans="3:3" x14ac:dyDescent="0.3">
      <c r="C297" s="531"/>
    </row>
    <row r="298" spans="3:3" x14ac:dyDescent="0.3">
      <c r="C298" s="531"/>
    </row>
    <row r="299" spans="3:3" x14ac:dyDescent="0.3">
      <c r="C299" s="531"/>
    </row>
    <row r="300" spans="3:3" x14ac:dyDescent="0.3">
      <c r="C300" s="531"/>
    </row>
    <row r="301" spans="3:3" x14ac:dyDescent="0.3">
      <c r="C301" s="531"/>
    </row>
    <row r="302" spans="3:3" x14ac:dyDescent="0.3">
      <c r="C302" s="531"/>
    </row>
    <row r="303" spans="3:3" x14ac:dyDescent="0.3">
      <c r="C303" s="531"/>
    </row>
    <row r="304" spans="3:3" x14ac:dyDescent="0.3">
      <c r="C304" s="531"/>
    </row>
    <row r="305" spans="3:3" x14ac:dyDescent="0.3">
      <c r="C305" s="531"/>
    </row>
    <row r="306" spans="3:3" x14ac:dyDescent="0.3">
      <c r="C306" s="531"/>
    </row>
    <row r="307" spans="3:3" x14ac:dyDescent="0.3">
      <c r="C307" s="531"/>
    </row>
    <row r="308" spans="3:3" x14ac:dyDescent="0.3">
      <c r="C308" s="531"/>
    </row>
    <row r="309" spans="3:3" x14ac:dyDescent="0.3">
      <c r="C309" s="531"/>
    </row>
    <row r="310" spans="3:3" x14ac:dyDescent="0.3">
      <c r="C310" s="531"/>
    </row>
    <row r="311" spans="3:3" x14ac:dyDescent="0.3">
      <c r="C311" s="531"/>
    </row>
    <row r="312" spans="3:3" x14ac:dyDescent="0.3">
      <c r="C312" s="531"/>
    </row>
    <row r="313" spans="3:3" x14ac:dyDescent="0.3">
      <c r="C313" s="531"/>
    </row>
    <row r="314" spans="3:3" x14ac:dyDescent="0.3">
      <c r="C314" s="531"/>
    </row>
    <row r="315" spans="3:3" x14ac:dyDescent="0.3">
      <c r="C315" s="531"/>
    </row>
    <row r="316" spans="3:3" x14ac:dyDescent="0.3">
      <c r="C316" s="531"/>
    </row>
    <row r="317" spans="3:3" x14ac:dyDescent="0.3">
      <c r="C317" s="531"/>
    </row>
    <row r="318" spans="3:3" x14ac:dyDescent="0.3">
      <c r="C318" s="531"/>
    </row>
    <row r="319" spans="3:3" x14ac:dyDescent="0.3">
      <c r="C319" s="531"/>
    </row>
    <row r="320" spans="3:3" x14ac:dyDescent="0.3">
      <c r="C320" s="531"/>
    </row>
    <row r="321" spans="3:3" x14ac:dyDescent="0.3">
      <c r="C321" s="531"/>
    </row>
    <row r="322" spans="3:3" x14ac:dyDescent="0.3">
      <c r="C322" s="531"/>
    </row>
    <row r="323" spans="3:3" x14ac:dyDescent="0.3">
      <c r="C323" s="531"/>
    </row>
    <row r="324" spans="3:3" x14ac:dyDescent="0.3">
      <c r="C324" s="531"/>
    </row>
    <row r="325" spans="3:3" x14ac:dyDescent="0.3">
      <c r="C325" s="531"/>
    </row>
    <row r="326" spans="3:3" x14ac:dyDescent="0.3">
      <c r="C326" s="531"/>
    </row>
    <row r="327" spans="3:3" x14ac:dyDescent="0.3">
      <c r="C327" s="531"/>
    </row>
    <row r="328" spans="3:3" x14ac:dyDescent="0.3">
      <c r="C328" s="531"/>
    </row>
    <row r="329" spans="3:3" x14ac:dyDescent="0.3">
      <c r="C329" s="531"/>
    </row>
    <row r="330" spans="3:3" x14ac:dyDescent="0.3">
      <c r="C330" s="531"/>
    </row>
    <row r="331" spans="3:3" x14ac:dyDescent="0.3">
      <c r="C331" s="531"/>
    </row>
    <row r="332" spans="3:3" x14ac:dyDescent="0.3">
      <c r="C332" s="531"/>
    </row>
    <row r="333" spans="3:3" x14ac:dyDescent="0.3">
      <c r="C333" s="531"/>
    </row>
    <row r="334" spans="3:3" x14ac:dyDescent="0.3">
      <c r="C334" s="531"/>
    </row>
    <row r="335" spans="3:3" x14ac:dyDescent="0.3">
      <c r="C335" s="531"/>
    </row>
    <row r="336" spans="3:3" x14ac:dyDescent="0.3">
      <c r="C336" s="531"/>
    </row>
    <row r="337" spans="3:3" x14ac:dyDescent="0.3">
      <c r="C337" s="531"/>
    </row>
    <row r="338" spans="3:3" x14ac:dyDescent="0.3">
      <c r="C338" s="531"/>
    </row>
    <row r="339" spans="3:3" x14ac:dyDescent="0.3">
      <c r="C339" s="531"/>
    </row>
    <row r="340" spans="3:3" x14ac:dyDescent="0.3">
      <c r="C340" s="531"/>
    </row>
    <row r="341" spans="3:3" x14ac:dyDescent="0.3">
      <c r="C341" s="531"/>
    </row>
    <row r="342" spans="3:3" x14ac:dyDescent="0.3">
      <c r="C342" s="531"/>
    </row>
    <row r="343" spans="3:3" x14ac:dyDescent="0.3">
      <c r="C343" s="531"/>
    </row>
    <row r="344" spans="3:3" x14ac:dyDescent="0.3">
      <c r="C344" s="531"/>
    </row>
    <row r="345" spans="3:3" x14ac:dyDescent="0.3">
      <c r="C345" s="531"/>
    </row>
    <row r="346" spans="3:3" x14ac:dyDescent="0.3">
      <c r="C346" s="531"/>
    </row>
    <row r="347" spans="3:3" x14ac:dyDescent="0.3">
      <c r="C347" s="531"/>
    </row>
    <row r="348" spans="3:3" x14ac:dyDescent="0.3">
      <c r="C348" s="531"/>
    </row>
    <row r="349" spans="3:3" x14ac:dyDescent="0.3">
      <c r="C349" s="531"/>
    </row>
    <row r="350" spans="3:3" x14ac:dyDescent="0.3">
      <c r="C350" s="531"/>
    </row>
    <row r="351" spans="3:3" x14ac:dyDescent="0.3">
      <c r="C351" s="531"/>
    </row>
    <row r="352" spans="3:3" x14ac:dyDescent="0.3">
      <c r="C352" s="531"/>
    </row>
    <row r="353" spans="3:3" x14ac:dyDescent="0.3">
      <c r="C353" s="531"/>
    </row>
    <row r="354" spans="3:3" x14ac:dyDescent="0.3">
      <c r="C354" s="531"/>
    </row>
    <row r="355" spans="3:3" x14ac:dyDescent="0.3">
      <c r="C355" s="531"/>
    </row>
    <row r="356" spans="3:3" x14ac:dyDescent="0.3">
      <c r="C356" s="531"/>
    </row>
    <row r="357" spans="3:3" x14ac:dyDescent="0.3">
      <c r="C357" s="531"/>
    </row>
    <row r="358" spans="3:3" x14ac:dyDescent="0.3">
      <c r="C358" s="531"/>
    </row>
    <row r="359" spans="3:3" x14ac:dyDescent="0.3">
      <c r="C359" s="531"/>
    </row>
    <row r="360" spans="3:3" x14ac:dyDescent="0.3">
      <c r="C360" s="531"/>
    </row>
    <row r="361" spans="3:3" x14ac:dyDescent="0.3">
      <c r="C361" s="531"/>
    </row>
    <row r="362" spans="3:3" x14ac:dyDescent="0.3">
      <c r="C362" s="531"/>
    </row>
    <row r="363" spans="3:3" x14ac:dyDescent="0.3">
      <c r="C363" s="531"/>
    </row>
    <row r="364" spans="3:3" x14ac:dyDescent="0.3">
      <c r="C364" s="531"/>
    </row>
    <row r="365" spans="3:3" x14ac:dyDescent="0.3">
      <c r="C365" s="531"/>
    </row>
    <row r="366" spans="3:3" x14ac:dyDescent="0.3">
      <c r="C366" s="531"/>
    </row>
    <row r="367" spans="3:3" x14ac:dyDescent="0.3">
      <c r="C367" s="531"/>
    </row>
    <row r="368" spans="3:3" x14ac:dyDescent="0.3">
      <c r="C368" s="531"/>
    </row>
    <row r="369" spans="3:3" x14ac:dyDescent="0.3">
      <c r="C369" s="531"/>
    </row>
    <row r="370" spans="3:3" x14ac:dyDescent="0.3">
      <c r="C370" s="531"/>
    </row>
    <row r="371" spans="3:3" x14ac:dyDescent="0.3">
      <c r="C371" s="531"/>
    </row>
    <row r="372" spans="3:3" x14ac:dyDescent="0.3">
      <c r="C372" s="531"/>
    </row>
    <row r="373" spans="3:3" x14ac:dyDescent="0.3">
      <c r="C373" s="531"/>
    </row>
    <row r="374" spans="3:3" x14ac:dyDescent="0.3">
      <c r="C374" s="531"/>
    </row>
    <row r="375" spans="3:3" x14ac:dyDescent="0.3">
      <c r="C375" s="531"/>
    </row>
    <row r="376" spans="3:3" x14ac:dyDescent="0.3">
      <c r="C376" s="531"/>
    </row>
    <row r="377" spans="3:3" x14ac:dyDescent="0.3">
      <c r="C377" s="531"/>
    </row>
    <row r="378" spans="3:3" x14ac:dyDescent="0.3">
      <c r="C378" s="531"/>
    </row>
    <row r="379" spans="3:3" x14ac:dyDescent="0.3">
      <c r="C379" s="531"/>
    </row>
    <row r="380" spans="3:3" x14ac:dyDescent="0.3">
      <c r="C380" s="531"/>
    </row>
    <row r="381" spans="3:3" x14ac:dyDescent="0.3">
      <c r="C381" s="531"/>
    </row>
    <row r="382" spans="3:3" x14ac:dyDescent="0.3">
      <c r="C382" s="531"/>
    </row>
    <row r="383" spans="3:3" x14ac:dyDescent="0.3">
      <c r="C383" s="531"/>
    </row>
    <row r="384" spans="3:3" x14ac:dyDescent="0.3">
      <c r="C384" s="531"/>
    </row>
    <row r="385" spans="3:3" x14ac:dyDescent="0.3">
      <c r="C385" s="531"/>
    </row>
    <row r="386" spans="3:3" x14ac:dyDescent="0.3">
      <c r="C386" s="531"/>
    </row>
    <row r="387" spans="3:3" x14ac:dyDescent="0.3">
      <c r="C387" s="531"/>
    </row>
    <row r="388" spans="3:3" x14ac:dyDescent="0.3">
      <c r="C388" s="531"/>
    </row>
    <row r="389" spans="3:3" x14ac:dyDescent="0.3">
      <c r="C389" s="531"/>
    </row>
    <row r="390" spans="3:3" x14ac:dyDescent="0.3">
      <c r="C390" s="531"/>
    </row>
    <row r="391" spans="3:3" x14ac:dyDescent="0.3">
      <c r="C391" s="531"/>
    </row>
    <row r="392" spans="3:3" x14ac:dyDescent="0.3">
      <c r="C392" s="531"/>
    </row>
    <row r="393" spans="3:3" x14ac:dyDescent="0.3">
      <c r="C393" s="531"/>
    </row>
    <row r="394" spans="3:3" x14ac:dyDescent="0.3">
      <c r="C394" s="531"/>
    </row>
    <row r="395" spans="3:3" x14ac:dyDescent="0.3">
      <c r="C395" s="531"/>
    </row>
    <row r="396" spans="3:3" x14ac:dyDescent="0.3">
      <c r="C396" s="531"/>
    </row>
    <row r="397" spans="3:3" x14ac:dyDescent="0.3">
      <c r="C397" s="531"/>
    </row>
    <row r="398" spans="3:3" x14ac:dyDescent="0.3">
      <c r="C398" s="531"/>
    </row>
    <row r="399" spans="3:3" x14ac:dyDescent="0.3">
      <c r="C399" s="531"/>
    </row>
    <row r="400" spans="3:3" x14ac:dyDescent="0.3">
      <c r="C400" s="531"/>
    </row>
    <row r="401" spans="3:3" x14ac:dyDescent="0.3">
      <c r="C401" s="531"/>
    </row>
    <row r="402" spans="3:3" x14ac:dyDescent="0.3">
      <c r="C402" s="531"/>
    </row>
    <row r="403" spans="3:3" x14ac:dyDescent="0.3">
      <c r="C403" s="531"/>
    </row>
    <row r="404" spans="3:3" x14ac:dyDescent="0.3">
      <c r="C404" s="531"/>
    </row>
    <row r="405" spans="3:3" x14ac:dyDescent="0.3">
      <c r="C405" s="531"/>
    </row>
    <row r="406" spans="3:3" x14ac:dyDescent="0.3">
      <c r="C406" s="531"/>
    </row>
    <row r="407" spans="3:3" x14ac:dyDescent="0.3">
      <c r="C407" s="531"/>
    </row>
    <row r="408" spans="3:3" x14ac:dyDescent="0.3">
      <c r="C408" s="531"/>
    </row>
    <row r="409" spans="3:3" x14ac:dyDescent="0.3">
      <c r="C409" s="531"/>
    </row>
    <row r="410" spans="3:3" x14ac:dyDescent="0.3">
      <c r="C410" s="531"/>
    </row>
    <row r="411" spans="3:3" x14ac:dyDescent="0.3">
      <c r="C411" s="531"/>
    </row>
    <row r="412" spans="3:3" x14ac:dyDescent="0.3">
      <c r="C412" s="531"/>
    </row>
    <row r="413" spans="3:3" x14ac:dyDescent="0.3">
      <c r="C413" s="531"/>
    </row>
    <row r="414" spans="3:3" x14ac:dyDescent="0.3">
      <c r="C414" s="531"/>
    </row>
    <row r="415" spans="3:3" x14ac:dyDescent="0.3">
      <c r="C415" s="531"/>
    </row>
    <row r="416" spans="3:3" x14ac:dyDescent="0.3">
      <c r="C416" s="531"/>
    </row>
    <row r="417" spans="3:3" x14ac:dyDescent="0.3">
      <c r="C417" s="531"/>
    </row>
    <row r="418" spans="3:3" x14ac:dyDescent="0.3">
      <c r="C418" s="531"/>
    </row>
    <row r="419" spans="3:3" x14ac:dyDescent="0.3">
      <c r="C419" s="531"/>
    </row>
    <row r="420" spans="3:3" x14ac:dyDescent="0.3">
      <c r="C420" s="531"/>
    </row>
    <row r="421" spans="3:3" x14ac:dyDescent="0.3">
      <c r="C421" s="531"/>
    </row>
    <row r="422" spans="3:3" x14ac:dyDescent="0.3">
      <c r="C422" s="531"/>
    </row>
    <row r="423" spans="3:3" x14ac:dyDescent="0.3">
      <c r="C423" s="531"/>
    </row>
    <row r="424" spans="3:3" x14ac:dyDescent="0.3">
      <c r="C424" s="531"/>
    </row>
    <row r="425" spans="3:3" x14ac:dyDescent="0.3">
      <c r="C425" s="531"/>
    </row>
    <row r="426" spans="3:3" x14ac:dyDescent="0.3">
      <c r="C426" s="531"/>
    </row>
    <row r="427" spans="3:3" x14ac:dyDescent="0.3">
      <c r="C427" s="531"/>
    </row>
    <row r="428" spans="3:3" x14ac:dyDescent="0.3">
      <c r="C428" s="531"/>
    </row>
    <row r="429" spans="3:3" x14ac:dyDescent="0.3">
      <c r="C429" s="531"/>
    </row>
    <row r="430" spans="3:3" x14ac:dyDescent="0.3">
      <c r="C430" s="531"/>
    </row>
    <row r="431" spans="3:3" x14ac:dyDescent="0.3">
      <c r="C431" s="531"/>
    </row>
    <row r="432" spans="3:3" x14ac:dyDescent="0.3">
      <c r="C432" s="531"/>
    </row>
    <row r="433" spans="3:3" x14ac:dyDescent="0.3">
      <c r="C433" s="531"/>
    </row>
    <row r="434" spans="3:3" x14ac:dyDescent="0.3">
      <c r="C434" s="531"/>
    </row>
    <row r="435" spans="3:3" x14ac:dyDescent="0.3">
      <c r="C435" s="531"/>
    </row>
    <row r="436" spans="3:3" x14ac:dyDescent="0.3">
      <c r="C436" s="531"/>
    </row>
    <row r="437" spans="3:3" x14ac:dyDescent="0.3">
      <c r="C437" s="531"/>
    </row>
    <row r="438" spans="3:3" x14ac:dyDescent="0.3">
      <c r="C438" s="531"/>
    </row>
    <row r="439" spans="3:3" x14ac:dyDescent="0.3">
      <c r="C439" s="531"/>
    </row>
    <row r="440" spans="3:3" x14ac:dyDescent="0.3">
      <c r="C440" s="531"/>
    </row>
    <row r="441" spans="3:3" x14ac:dyDescent="0.3">
      <c r="C441" s="531"/>
    </row>
    <row r="442" spans="3:3" x14ac:dyDescent="0.3">
      <c r="C442" s="531"/>
    </row>
    <row r="443" spans="3:3" x14ac:dyDescent="0.3">
      <c r="C443" s="531"/>
    </row>
    <row r="444" spans="3:3" x14ac:dyDescent="0.3">
      <c r="C444" s="531"/>
    </row>
    <row r="445" spans="3:3" x14ac:dyDescent="0.3">
      <c r="C445" s="531"/>
    </row>
    <row r="446" spans="3:3" x14ac:dyDescent="0.3">
      <c r="C446" s="531"/>
    </row>
    <row r="447" spans="3:3" x14ac:dyDescent="0.3">
      <c r="C447" s="531"/>
    </row>
    <row r="448" spans="3:3" x14ac:dyDescent="0.3">
      <c r="C448" s="531"/>
    </row>
    <row r="449" spans="3:3" x14ac:dyDescent="0.3">
      <c r="C449" s="531"/>
    </row>
    <row r="450" spans="3:3" x14ac:dyDescent="0.3">
      <c r="C450" s="531"/>
    </row>
    <row r="451" spans="3:3" x14ac:dyDescent="0.3">
      <c r="C451" s="531"/>
    </row>
    <row r="452" spans="3:3" x14ac:dyDescent="0.3">
      <c r="C452" s="531"/>
    </row>
    <row r="453" spans="3:3" x14ac:dyDescent="0.3">
      <c r="C453" s="531"/>
    </row>
    <row r="454" spans="3:3" x14ac:dyDescent="0.3">
      <c r="C454" s="531"/>
    </row>
    <row r="455" spans="3:3" x14ac:dyDescent="0.3">
      <c r="C455" s="531"/>
    </row>
    <row r="456" spans="3:3" x14ac:dyDescent="0.3">
      <c r="C456" s="531"/>
    </row>
    <row r="457" spans="3:3" x14ac:dyDescent="0.3">
      <c r="C457" s="531"/>
    </row>
    <row r="458" spans="3:3" x14ac:dyDescent="0.3">
      <c r="C458" s="531"/>
    </row>
    <row r="459" spans="3:3" x14ac:dyDescent="0.3">
      <c r="C459" s="531"/>
    </row>
    <row r="460" spans="3:3" x14ac:dyDescent="0.3">
      <c r="C460" s="531"/>
    </row>
    <row r="461" spans="3:3" x14ac:dyDescent="0.3">
      <c r="C461" s="531"/>
    </row>
    <row r="462" spans="3:3" x14ac:dyDescent="0.3">
      <c r="C462" s="531"/>
    </row>
    <row r="463" spans="3:3" x14ac:dyDescent="0.3">
      <c r="C463" s="531"/>
    </row>
    <row r="464" spans="3:3" x14ac:dyDescent="0.3">
      <c r="C464" s="531"/>
    </row>
    <row r="465" spans="3:3" x14ac:dyDescent="0.3">
      <c r="C465" s="531"/>
    </row>
    <row r="466" spans="3:3" x14ac:dyDescent="0.3">
      <c r="C466" s="531"/>
    </row>
    <row r="467" spans="3:3" x14ac:dyDescent="0.3">
      <c r="C467" s="531"/>
    </row>
    <row r="468" spans="3:3" x14ac:dyDescent="0.3">
      <c r="C468" s="531"/>
    </row>
    <row r="469" spans="3:3" x14ac:dyDescent="0.3">
      <c r="C469" s="531"/>
    </row>
    <row r="470" spans="3:3" x14ac:dyDescent="0.3">
      <c r="C470" s="531"/>
    </row>
    <row r="471" spans="3:3" x14ac:dyDescent="0.3">
      <c r="C471" s="531"/>
    </row>
    <row r="472" spans="3:3" x14ac:dyDescent="0.3">
      <c r="C472" s="531"/>
    </row>
    <row r="473" spans="3:3" x14ac:dyDescent="0.3">
      <c r="C473" s="531"/>
    </row>
    <row r="474" spans="3:3" x14ac:dyDescent="0.3">
      <c r="C474" s="531"/>
    </row>
    <row r="475" spans="3:3" x14ac:dyDescent="0.3">
      <c r="C475" s="531"/>
    </row>
    <row r="476" spans="3:3" x14ac:dyDescent="0.3">
      <c r="C476" s="531"/>
    </row>
    <row r="477" spans="3:3" x14ac:dyDescent="0.3">
      <c r="C477" s="531"/>
    </row>
    <row r="478" spans="3:3" x14ac:dyDescent="0.3">
      <c r="C478" s="531"/>
    </row>
    <row r="479" spans="3:3" x14ac:dyDescent="0.3">
      <c r="C479" s="531"/>
    </row>
    <row r="480" spans="3:3" x14ac:dyDescent="0.3">
      <c r="C480" s="531"/>
    </row>
    <row r="481" spans="3:3" x14ac:dyDescent="0.3">
      <c r="C481" s="531"/>
    </row>
    <row r="482" spans="3:3" x14ac:dyDescent="0.3">
      <c r="C482" s="531"/>
    </row>
    <row r="483" spans="3:3" x14ac:dyDescent="0.3">
      <c r="C483" s="531"/>
    </row>
    <row r="484" spans="3:3" x14ac:dyDescent="0.3">
      <c r="C484" s="531"/>
    </row>
    <row r="485" spans="3:3" x14ac:dyDescent="0.3">
      <c r="C485" s="531"/>
    </row>
    <row r="486" spans="3:3" x14ac:dyDescent="0.3">
      <c r="C486" s="531"/>
    </row>
    <row r="487" spans="3:3" x14ac:dyDescent="0.3">
      <c r="C487" s="531"/>
    </row>
    <row r="488" spans="3:3" x14ac:dyDescent="0.3">
      <c r="C488" s="531"/>
    </row>
    <row r="489" spans="3:3" x14ac:dyDescent="0.3">
      <c r="C489" s="531"/>
    </row>
    <row r="490" spans="3:3" x14ac:dyDescent="0.3">
      <c r="C490" s="531"/>
    </row>
    <row r="491" spans="3:3" x14ac:dyDescent="0.3">
      <c r="C491" s="531"/>
    </row>
    <row r="492" spans="3:3" x14ac:dyDescent="0.3">
      <c r="C492" s="531"/>
    </row>
    <row r="493" spans="3:3" x14ac:dyDescent="0.3">
      <c r="C493" s="531"/>
    </row>
    <row r="494" spans="3:3" x14ac:dyDescent="0.3">
      <c r="C494" s="531"/>
    </row>
    <row r="495" spans="3:3" x14ac:dyDescent="0.3">
      <c r="C495" s="531"/>
    </row>
    <row r="496" spans="3:3" x14ac:dyDescent="0.3">
      <c r="C496" s="531"/>
    </row>
    <row r="497" spans="3:3" x14ac:dyDescent="0.3">
      <c r="C497" s="531"/>
    </row>
    <row r="498" spans="3:3" x14ac:dyDescent="0.3">
      <c r="C498" s="531"/>
    </row>
    <row r="499" spans="3:3" x14ac:dyDescent="0.3">
      <c r="C499" s="531"/>
    </row>
    <row r="500" spans="3:3" x14ac:dyDescent="0.3">
      <c r="C500" s="531"/>
    </row>
    <row r="501" spans="3:3" x14ac:dyDescent="0.3">
      <c r="C501" s="531"/>
    </row>
    <row r="502" spans="3:3" x14ac:dyDescent="0.3">
      <c r="C502" s="531"/>
    </row>
    <row r="503" spans="3:3" x14ac:dyDescent="0.3">
      <c r="C503" s="531"/>
    </row>
    <row r="504" spans="3:3" x14ac:dyDescent="0.3">
      <c r="C504" s="531"/>
    </row>
    <row r="505" spans="3:3" x14ac:dyDescent="0.3">
      <c r="C505" s="531"/>
    </row>
    <row r="506" spans="3:3" x14ac:dyDescent="0.3">
      <c r="C506" s="531"/>
    </row>
    <row r="507" spans="3:3" x14ac:dyDescent="0.3">
      <c r="C507" s="531"/>
    </row>
    <row r="508" spans="3:3" x14ac:dyDescent="0.3">
      <c r="C508" s="531"/>
    </row>
    <row r="509" spans="3:3" x14ac:dyDescent="0.3">
      <c r="C509" s="531"/>
    </row>
    <row r="510" spans="3:3" x14ac:dyDescent="0.3">
      <c r="C510" s="531"/>
    </row>
    <row r="511" spans="3:3" x14ac:dyDescent="0.3">
      <c r="C511" s="531"/>
    </row>
    <row r="512" spans="3:3" x14ac:dyDescent="0.3">
      <c r="C512" s="531"/>
    </row>
    <row r="513" spans="3:3" x14ac:dyDescent="0.3">
      <c r="C513" s="531"/>
    </row>
    <row r="514" spans="3:3" x14ac:dyDescent="0.3">
      <c r="C514" s="531"/>
    </row>
    <row r="515" spans="3:3" x14ac:dyDescent="0.3">
      <c r="C515" s="531"/>
    </row>
    <row r="516" spans="3:3" x14ac:dyDescent="0.3">
      <c r="C516" s="531"/>
    </row>
    <row r="517" spans="3:3" x14ac:dyDescent="0.3">
      <c r="C517" s="531"/>
    </row>
    <row r="518" spans="3:3" x14ac:dyDescent="0.3">
      <c r="C518" s="531"/>
    </row>
    <row r="519" spans="3:3" x14ac:dyDescent="0.3">
      <c r="C519" s="531"/>
    </row>
    <row r="520" spans="3:3" x14ac:dyDescent="0.3">
      <c r="C520" s="531"/>
    </row>
    <row r="521" spans="3:3" x14ac:dyDescent="0.3">
      <c r="C521" s="531"/>
    </row>
    <row r="522" spans="3:3" x14ac:dyDescent="0.3">
      <c r="C522" s="531"/>
    </row>
    <row r="523" spans="3:3" x14ac:dyDescent="0.3">
      <c r="C523" s="531"/>
    </row>
    <row r="524" spans="3:3" x14ac:dyDescent="0.3">
      <c r="C524" s="531"/>
    </row>
    <row r="525" spans="3:3" x14ac:dyDescent="0.3">
      <c r="C525" s="531"/>
    </row>
    <row r="526" spans="3:3" x14ac:dyDescent="0.3">
      <c r="C526" s="531"/>
    </row>
    <row r="527" spans="3:3" x14ac:dyDescent="0.3">
      <c r="C527" s="531"/>
    </row>
    <row r="528" spans="3:3" x14ac:dyDescent="0.3">
      <c r="C528" s="531"/>
    </row>
    <row r="529" spans="3:3" x14ac:dyDescent="0.3">
      <c r="C529" s="531"/>
    </row>
    <row r="530" spans="3:3" x14ac:dyDescent="0.3">
      <c r="C530" s="531"/>
    </row>
    <row r="531" spans="3:3" x14ac:dyDescent="0.3">
      <c r="C531" s="531"/>
    </row>
    <row r="532" spans="3:3" x14ac:dyDescent="0.3">
      <c r="C532" s="531"/>
    </row>
    <row r="533" spans="3:3" x14ac:dyDescent="0.3">
      <c r="C533" s="531"/>
    </row>
    <row r="534" spans="3:3" x14ac:dyDescent="0.3">
      <c r="C534" s="531"/>
    </row>
    <row r="535" spans="3:3" x14ac:dyDescent="0.3">
      <c r="C535" s="531"/>
    </row>
    <row r="536" spans="3:3" x14ac:dyDescent="0.3">
      <c r="C536" s="531"/>
    </row>
    <row r="537" spans="3:3" x14ac:dyDescent="0.3">
      <c r="C537" s="531"/>
    </row>
    <row r="538" spans="3:3" x14ac:dyDescent="0.3">
      <c r="C538" s="531"/>
    </row>
    <row r="539" spans="3:3" x14ac:dyDescent="0.3">
      <c r="C539" s="531"/>
    </row>
    <row r="540" spans="3:3" x14ac:dyDescent="0.3">
      <c r="C540" s="531"/>
    </row>
    <row r="541" spans="3:3" x14ac:dyDescent="0.3">
      <c r="C541" s="531"/>
    </row>
    <row r="542" spans="3:3" x14ac:dyDescent="0.3">
      <c r="C542" s="531"/>
    </row>
    <row r="543" spans="3:3" x14ac:dyDescent="0.3">
      <c r="C543" s="531"/>
    </row>
    <row r="544" spans="3:3" x14ac:dyDescent="0.3">
      <c r="C544" s="531"/>
    </row>
    <row r="545" spans="3:3" x14ac:dyDescent="0.3">
      <c r="C545" s="531"/>
    </row>
    <row r="546" spans="3:3" x14ac:dyDescent="0.3">
      <c r="C546" s="531"/>
    </row>
    <row r="547" spans="3:3" x14ac:dyDescent="0.3">
      <c r="C547" s="531"/>
    </row>
    <row r="548" spans="3:3" x14ac:dyDescent="0.3">
      <c r="C548" s="531"/>
    </row>
    <row r="549" spans="3:3" x14ac:dyDescent="0.3">
      <c r="C549" s="531"/>
    </row>
    <row r="550" spans="3:3" x14ac:dyDescent="0.3">
      <c r="C550" s="531"/>
    </row>
    <row r="551" spans="3:3" x14ac:dyDescent="0.3">
      <c r="C551" s="531"/>
    </row>
    <row r="552" spans="3:3" x14ac:dyDescent="0.3">
      <c r="C552" s="531"/>
    </row>
    <row r="553" spans="3:3" x14ac:dyDescent="0.3">
      <c r="C553" s="531"/>
    </row>
    <row r="554" spans="3:3" x14ac:dyDescent="0.3">
      <c r="C554" s="531"/>
    </row>
    <row r="555" spans="3:3" x14ac:dyDescent="0.3">
      <c r="C555" s="531"/>
    </row>
    <row r="556" spans="3:3" x14ac:dyDescent="0.3">
      <c r="C556" s="531"/>
    </row>
    <row r="557" spans="3:3" x14ac:dyDescent="0.3">
      <c r="C557" s="531"/>
    </row>
    <row r="558" spans="3:3" x14ac:dyDescent="0.3">
      <c r="C558" s="531"/>
    </row>
    <row r="559" spans="3:3" x14ac:dyDescent="0.3">
      <c r="C559" s="531"/>
    </row>
    <row r="560" spans="3:3" x14ac:dyDescent="0.3">
      <c r="C560" s="531"/>
    </row>
    <row r="561" spans="3:3" x14ac:dyDescent="0.3">
      <c r="C561" s="531"/>
    </row>
    <row r="562" spans="3:3" x14ac:dyDescent="0.3">
      <c r="C562" s="531"/>
    </row>
    <row r="563" spans="3:3" x14ac:dyDescent="0.3">
      <c r="C563" s="531"/>
    </row>
    <row r="564" spans="3:3" x14ac:dyDescent="0.3">
      <c r="C564" s="531"/>
    </row>
    <row r="565" spans="3:3" x14ac:dyDescent="0.3">
      <c r="C565" s="531"/>
    </row>
    <row r="566" spans="3:3" x14ac:dyDescent="0.3">
      <c r="C566" s="531"/>
    </row>
    <row r="567" spans="3:3" x14ac:dyDescent="0.3">
      <c r="C567" s="531"/>
    </row>
    <row r="568" spans="3:3" x14ac:dyDescent="0.3">
      <c r="C568" s="531"/>
    </row>
    <row r="569" spans="3:3" x14ac:dyDescent="0.3">
      <c r="C569" s="531"/>
    </row>
    <row r="570" spans="3:3" x14ac:dyDescent="0.3">
      <c r="C570" s="531"/>
    </row>
    <row r="571" spans="3:3" x14ac:dyDescent="0.3">
      <c r="C571" s="531"/>
    </row>
    <row r="572" spans="3:3" x14ac:dyDescent="0.3">
      <c r="C572" s="531"/>
    </row>
    <row r="573" spans="3:3" x14ac:dyDescent="0.3">
      <c r="C573" s="531"/>
    </row>
    <row r="574" spans="3:3" x14ac:dyDescent="0.3">
      <c r="C574" s="531"/>
    </row>
    <row r="575" spans="3:3" x14ac:dyDescent="0.3">
      <c r="C575" s="531"/>
    </row>
    <row r="576" spans="3:3" x14ac:dyDescent="0.3">
      <c r="C576" s="531"/>
    </row>
    <row r="577" spans="3:3" x14ac:dyDescent="0.3">
      <c r="C577" s="531"/>
    </row>
    <row r="578" spans="3:3" x14ac:dyDescent="0.3">
      <c r="C578" s="531"/>
    </row>
    <row r="579" spans="3:3" x14ac:dyDescent="0.3">
      <c r="C579" s="531"/>
    </row>
    <row r="580" spans="3:3" x14ac:dyDescent="0.3">
      <c r="C580" s="531"/>
    </row>
    <row r="581" spans="3:3" x14ac:dyDescent="0.3">
      <c r="C581" s="531"/>
    </row>
    <row r="582" spans="3:3" x14ac:dyDescent="0.3">
      <c r="C582" s="531"/>
    </row>
    <row r="583" spans="3:3" x14ac:dyDescent="0.3">
      <c r="C583" s="531"/>
    </row>
    <row r="584" spans="3:3" x14ac:dyDescent="0.3">
      <c r="C584" s="531"/>
    </row>
    <row r="585" spans="3:3" x14ac:dyDescent="0.3">
      <c r="C585" s="531"/>
    </row>
    <row r="586" spans="3:3" x14ac:dyDescent="0.3">
      <c r="C586" s="531"/>
    </row>
    <row r="587" spans="3:3" x14ac:dyDescent="0.3">
      <c r="C587" s="531"/>
    </row>
    <row r="588" spans="3:3" x14ac:dyDescent="0.3">
      <c r="C588" s="531"/>
    </row>
    <row r="589" spans="3:3" x14ac:dyDescent="0.3">
      <c r="C589" s="531"/>
    </row>
    <row r="590" spans="3:3" x14ac:dyDescent="0.3">
      <c r="C590" s="531"/>
    </row>
    <row r="591" spans="3:3" x14ac:dyDescent="0.3">
      <c r="C591" s="531"/>
    </row>
    <row r="592" spans="3:3" x14ac:dyDescent="0.3">
      <c r="C592" s="531"/>
    </row>
    <row r="593" spans="3:3" x14ac:dyDescent="0.3">
      <c r="C593" s="531"/>
    </row>
    <row r="594" spans="3:3" x14ac:dyDescent="0.3">
      <c r="C594" s="531"/>
    </row>
    <row r="595" spans="3:3" x14ac:dyDescent="0.3">
      <c r="C595" s="531"/>
    </row>
    <row r="596" spans="3:3" x14ac:dyDescent="0.3">
      <c r="C596" s="531"/>
    </row>
    <row r="597" spans="3:3" x14ac:dyDescent="0.3">
      <c r="C597" s="531"/>
    </row>
    <row r="598" spans="3:3" x14ac:dyDescent="0.3">
      <c r="C598" s="531"/>
    </row>
    <row r="599" spans="3:3" x14ac:dyDescent="0.3">
      <c r="C599" s="531"/>
    </row>
    <row r="600" spans="3:3" x14ac:dyDescent="0.3">
      <c r="C600" s="531"/>
    </row>
    <row r="601" spans="3:3" x14ac:dyDescent="0.3">
      <c r="C601" s="531"/>
    </row>
    <row r="602" spans="3:3" x14ac:dyDescent="0.3">
      <c r="C602" s="531"/>
    </row>
    <row r="603" spans="3:3" x14ac:dyDescent="0.3">
      <c r="C603" s="531"/>
    </row>
    <row r="604" spans="3:3" x14ac:dyDescent="0.3">
      <c r="C604" s="531"/>
    </row>
    <row r="605" spans="3:3" x14ac:dyDescent="0.3">
      <c r="C605" s="531"/>
    </row>
    <row r="606" spans="3:3" x14ac:dyDescent="0.3">
      <c r="C606" s="531"/>
    </row>
    <row r="607" spans="3:3" x14ac:dyDescent="0.3">
      <c r="C607" s="531"/>
    </row>
    <row r="608" spans="3:3" x14ac:dyDescent="0.3">
      <c r="C608" s="531"/>
    </row>
    <row r="609" spans="3:3" x14ac:dyDescent="0.3">
      <c r="C609" s="531"/>
    </row>
    <row r="610" spans="3:3" x14ac:dyDescent="0.3">
      <c r="C610" s="531"/>
    </row>
    <row r="611" spans="3:3" x14ac:dyDescent="0.3">
      <c r="C611" s="531"/>
    </row>
    <row r="612" spans="3:3" x14ac:dyDescent="0.3">
      <c r="C612" s="531"/>
    </row>
    <row r="613" spans="3:3" x14ac:dyDescent="0.3">
      <c r="C613" s="531"/>
    </row>
    <row r="614" spans="3:3" x14ac:dyDescent="0.3">
      <c r="C614" s="531"/>
    </row>
    <row r="615" spans="3:3" x14ac:dyDescent="0.3">
      <c r="C615" s="531"/>
    </row>
    <row r="616" spans="3:3" x14ac:dyDescent="0.3">
      <c r="C616" s="531"/>
    </row>
    <row r="617" spans="3:3" x14ac:dyDescent="0.3">
      <c r="C617" s="531"/>
    </row>
    <row r="618" spans="3:3" x14ac:dyDescent="0.3">
      <c r="C618" s="531"/>
    </row>
    <row r="619" spans="3:3" x14ac:dyDescent="0.3">
      <c r="C619" s="531"/>
    </row>
    <row r="620" spans="3:3" x14ac:dyDescent="0.3">
      <c r="C620" s="531"/>
    </row>
    <row r="621" spans="3:3" x14ac:dyDescent="0.3">
      <c r="C621" s="531"/>
    </row>
    <row r="622" spans="3:3" x14ac:dyDescent="0.3">
      <c r="C622" s="531"/>
    </row>
    <row r="623" spans="3:3" x14ac:dyDescent="0.3">
      <c r="C623" s="531"/>
    </row>
    <row r="624" spans="3:3" x14ac:dyDescent="0.3">
      <c r="C624" s="531"/>
    </row>
    <row r="625" spans="3:3" x14ac:dyDescent="0.3">
      <c r="C625" s="531"/>
    </row>
    <row r="626" spans="3:3" x14ac:dyDescent="0.3">
      <c r="C626" s="531"/>
    </row>
    <row r="627" spans="3:3" x14ac:dyDescent="0.3">
      <c r="C627" s="531"/>
    </row>
    <row r="628" spans="3:3" x14ac:dyDescent="0.3">
      <c r="C628" s="531"/>
    </row>
    <row r="629" spans="3:3" x14ac:dyDescent="0.3">
      <c r="C629" s="531"/>
    </row>
    <row r="630" spans="3:3" x14ac:dyDescent="0.3">
      <c r="C630" s="531"/>
    </row>
    <row r="631" spans="3:3" x14ac:dyDescent="0.3">
      <c r="C631" s="531"/>
    </row>
    <row r="632" spans="3:3" x14ac:dyDescent="0.3">
      <c r="C632" s="531"/>
    </row>
    <row r="633" spans="3:3" x14ac:dyDescent="0.3">
      <c r="C633" s="531"/>
    </row>
    <row r="634" spans="3:3" x14ac:dyDescent="0.3">
      <c r="C634" s="531"/>
    </row>
    <row r="635" spans="3:3" x14ac:dyDescent="0.3">
      <c r="C635" s="531"/>
    </row>
    <row r="636" spans="3:3" x14ac:dyDescent="0.3">
      <c r="C636" s="531"/>
    </row>
    <row r="637" spans="3:3" x14ac:dyDescent="0.3">
      <c r="C637" s="531"/>
    </row>
    <row r="638" spans="3:3" x14ac:dyDescent="0.3">
      <c r="C638" s="531"/>
    </row>
    <row r="639" spans="3:3" x14ac:dyDescent="0.3">
      <c r="C639" s="531"/>
    </row>
    <row r="640" spans="3:3" x14ac:dyDescent="0.3">
      <c r="C640" s="531"/>
    </row>
    <row r="641" spans="3:3" x14ac:dyDescent="0.3">
      <c r="C641" s="531"/>
    </row>
    <row r="642" spans="3:3" x14ac:dyDescent="0.3">
      <c r="C642" s="531"/>
    </row>
    <row r="643" spans="3:3" x14ac:dyDescent="0.3">
      <c r="C643" s="531"/>
    </row>
    <row r="644" spans="3:3" x14ac:dyDescent="0.3">
      <c r="C644" s="531"/>
    </row>
    <row r="645" spans="3:3" x14ac:dyDescent="0.3">
      <c r="C645" s="531"/>
    </row>
    <row r="646" spans="3:3" x14ac:dyDescent="0.3">
      <c r="C646" s="531"/>
    </row>
    <row r="647" spans="3:3" x14ac:dyDescent="0.3">
      <c r="C647" s="531"/>
    </row>
    <row r="648" spans="3:3" x14ac:dyDescent="0.3">
      <c r="C648" s="531"/>
    </row>
    <row r="649" spans="3:3" x14ac:dyDescent="0.3">
      <c r="C649" s="531"/>
    </row>
    <row r="650" spans="3:3" x14ac:dyDescent="0.3">
      <c r="C650" s="531"/>
    </row>
    <row r="651" spans="3:3" x14ac:dyDescent="0.3">
      <c r="C651" s="531"/>
    </row>
    <row r="652" spans="3:3" x14ac:dyDescent="0.3">
      <c r="C652" s="531"/>
    </row>
    <row r="653" spans="3:3" x14ac:dyDescent="0.3">
      <c r="C653" s="531"/>
    </row>
    <row r="654" spans="3:3" x14ac:dyDescent="0.3">
      <c r="C654" s="531"/>
    </row>
    <row r="655" spans="3:3" x14ac:dyDescent="0.3">
      <c r="C655" s="531"/>
    </row>
    <row r="656" spans="3:3" x14ac:dyDescent="0.3">
      <c r="C656" s="531"/>
    </row>
    <row r="657" spans="3:3" x14ac:dyDescent="0.3">
      <c r="C657" s="531"/>
    </row>
    <row r="658" spans="3:3" x14ac:dyDescent="0.3">
      <c r="C658" s="531"/>
    </row>
    <row r="659" spans="3:3" x14ac:dyDescent="0.3">
      <c r="C659" s="531"/>
    </row>
    <row r="660" spans="3:3" x14ac:dyDescent="0.3">
      <c r="C660" s="531"/>
    </row>
    <row r="661" spans="3:3" x14ac:dyDescent="0.3">
      <c r="C661" s="531"/>
    </row>
    <row r="662" spans="3:3" x14ac:dyDescent="0.3">
      <c r="C662" s="531"/>
    </row>
    <row r="663" spans="3:3" x14ac:dyDescent="0.3">
      <c r="C663" s="531"/>
    </row>
    <row r="664" spans="3:3" x14ac:dyDescent="0.3">
      <c r="C664" s="531"/>
    </row>
    <row r="665" spans="3:3" x14ac:dyDescent="0.3">
      <c r="C665" s="531"/>
    </row>
    <row r="666" spans="3:3" x14ac:dyDescent="0.3">
      <c r="C666" s="531"/>
    </row>
    <row r="667" spans="3:3" x14ac:dyDescent="0.3">
      <c r="C667" s="531"/>
    </row>
    <row r="668" spans="3:3" x14ac:dyDescent="0.3">
      <c r="C668" s="531"/>
    </row>
    <row r="669" spans="3:3" x14ac:dyDescent="0.3">
      <c r="C669" s="531"/>
    </row>
    <row r="670" spans="3:3" x14ac:dyDescent="0.3">
      <c r="C670" s="531"/>
    </row>
    <row r="671" spans="3:3" x14ac:dyDescent="0.3">
      <c r="C671" s="531"/>
    </row>
    <row r="672" spans="3:3" x14ac:dyDescent="0.3">
      <c r="C672" s="531"/>
    </row>
    <row r="673" spans="3:3" x14ac:dyDescent="0.3">
      <c r="C673" s="531"/>
    </row>
    <row r="674" spans="3:3" x14ac:dyDescent="0.3">
      <c r="C674" s="531"/>
    </row>
    <row r="675" spans="3:3" x14ac:dyDescent="0.3">
      <c r="C675" s="531"/>
    </row>
    <row r="676" spans="3:3" x14ac:dyDescent="0.3">
      <c r="C676" s="531"/>
    </row>
    <row r="677" spans="3:3" x14ac:dyDescent="0.3">
      <c r="C677" s="531"/>
    </row>
    <row r="678" spans="3:3" x14ac:dyDescent="0.3">
      <c r="C678" s="531"/>
    </row>
    <row r="679" spans="3:3" x14ac:dyDescent="0.3">
      <c r="C679" s="531"/>
    </row>
    <row r="680" spans="3:3" x14ac:dyDescent="0.3">
      <c r="C680" s="531"/>
    </row>
    <row r="681" spans="3:3" x14ac:dyDescent="0.3">
      <c r="C681" s="531"/>
    </row>
    <row r="682" spans="3:3" x14ac:dyDescent="0.3">
      <c r="C682" s="531"/>
    </row>
    <row r="683" spans="3:3" x14ac:dyDescent="0.3">
      <c r="C683" s="531"/>
    </row>
    <row r="684" spans="3:3" x14ac:dyDescent="0.3">
      <c r="C684" s="531"/>
    </row>
    <row r="685" spans="3:3" x14ac:dyDescent="0.3">
      <c r="C685" s="531"/>
    </row>
    <row r="686" spans="3:3" x14ac:dyDescent="0.3">
      <c r="C686" s="531"/>
    </row>
    <row r="687" spans="3:3" x14ac:dyDescent="0.3">
      <c r="C687" s="531"/>
    </row>
    <row r="688" spans="3:3" x14ac:dyDescent="0.3">
      <c r="C688" s="531"/>
    </row>
    <row r="689" spans="3:3" x14ac:dyDescent="0.3">
      <c r="C689" s="531"/>
    </row>
    <row r="690" spans="3:3" x14ac:dyDescent="0.3">
      <c r="C690" s="531"/>
    </row>
    <row r="691" spans="3:3" x14ac:dyDescent="0.3">
      <c r="C691" s="531"/>
    </row>
    <row r="692" spans="3:3" x14ac:dyDescent="0.3">
      <c r="C692" s="531"/>
    </row>
    <row r="693" spans="3:3" x14ac:dyDescent="0.3">
      <c r="C693" s="531"/>
    </row>
    <row r="694" spans="3:3" x14ac:dyDescent="0.3">
      <c r="C694" s="531"/>
    </row>
    <row r="695" spans="3:3" x14ac:dyDescent="0.3">
      <c r="C695" s="531"/>
    </row>
    <row r="696" spans="3:3" x14ac:dyDescent="0.3">
      <c r="C696" s="531"/>
    </row>
    <row r="697" spans="3:3" x14ac:dyDescent="0.3">
      <c r="C697" s="531"/>
    </row>
    <row r="698" spans="3:3" x14ac:dyDescent="0.3">
      <c r="C698" s="531"/>
    </row>
    <row r="699" spans="3:3" x14ac:dyDescent="0.3">
      <c r="C699" s="531"/>
    </row>
    <row r="700" spans="3:3" x14ac:dyDescent="0.3">
      <c r="C700" s="531"/>
    </row>
    <row r="701" spans="3:3" x14ac:dyDescent="0.3">
      <c r="C701" s="531"/>
    </row>
    <row r="702" spans="3:3" x14ac:dyDescent="0.3">
      <c r="C702" s="531"/>
    </row>
    <row r="703" spans="3:3" x14ac:dyDescent="0.3">
      <c r="C703" s="531"/>
    </row>
    <row r="704" spans="3:3" x14ac:dyDescent="0.3">
      <c r="C704" s="531"/>
    </row>
    <row r="705" spans="3:3" x14ac:dyDescent="0.3">
      <c r="C705" s="531"/>
    </row>
    <row r="706" spans="3:3" x14ac:dyDescent="0.3">
      <c r="C706" s="531"/>
    </row>
    <row r="707" spans="3:3" x14ac:dyDescent="0.3">
      <c r="C707" s="531"/>
    </row>
    <row r="708" spans="3:3" x14ac:dyDescent="0.3">
      <c r="C708" s="531"/>
    </row>
    <row r="709" spans="3:3" x14ac:dyDescent="0.3">
      <c r="C709" s="531"/>
    </row>
    <row r="710" spans="3:3" x14ac:dyDescent="0.3">
      <c r="C710" s="531"/>
    </row>
    <row r="711" spans="3:3" x14ac:dyDescent="0.3">
      <c r="C711" s="531"/>
    </row>
    <row r="712" spans="3:3" x14ac:dyDescent="0.3">
      <c r="C712" s="531"/>
    </row>
    <row r="713" spans="3:3" x14ac:dyDescent="0.3">
      <c r="C713" s="531"/>
    </row>
    <row r="714" spans="3:3" x14ac:dyDescent="0.3">
      <c r="C714" s="531"/>
    </row>
    <row r="715" spans="3:3" x14ac:dyDescent="0.3">
      <c r="C715" s="531"/>
    </row>
    <row r="716" spans="3:3" x14ac:dyDescent="0.3">
      <c r="C716" s="531"/>
    </row>
    <row r="717" spans="3:3" x14ac:dyDescent="0.3">
      <c r="C717" s="531"/>
    </row>
    <row r="718" spans="3:3" x14ac:dyDescent="0.3">
      <c r="C718" s="531"/>
    </row>
    <row r="719" spans="3:3" x14ac:dyDescent="0.3">
      <c r="C719" s="531"/>
    </row>
    <row r="720" spans="3:3" x14ac:dyDescent="0.3">
      <c r="C720" s="531"/>
    </row>
    <row r="721" spans="3:3" x14ac:dyDescent="0.3">
      <c r="C721" s="531"/>
    </row>
    <row r="722" spans="3:3" x14ac:dyDescent="0.3">
      <c r="C722" s="531"/>
    </row>
    <row r="723" spans="3:3" x14ac:dyDescent="0.3">
      <c r="C723" s="531"/>
    </row>
    <row r="724" spans="3:3" x14ac:dyDescent="0.3">
      <c r="C724" s="531"/>
    </row>
    <row r="725" spans="3:3" x14ac:dyDescent="0.3">
      <c r="C725" s="531"/>
    </row>
    <row r="726" spans="3:3" x14ac:dyDescent="0.3">
      <c r="C726" s="531"/>
    </row>
    <row r="727" spans="3:3" x14ac:dyDescent="0.3">
      <c r="C727" s="531"/>
    </row>
    <row r="728" spans="3:3" x14ac:dyDescent="0.3">
      <c r="C728" s="531"/>
    </row>
    <row r="729" spans="3:3" x14ac:dyDescent="0.3">
      <c r="C729" s="531"/>
    </row>
    <row r="730" spans="3:3" x14ac:dyDescent="0.3">
      <c r="C730" s="531"/>
    </row>
    <row r="731" spans="3:3" x14ac:dyDescent="0.3">
      <c r="C731" s="531"/>
    </row>
    <row r="732" spans="3:3" x14ac:dyDescent="0.3">
      <c r="C732" s="531"/>
    </row>
    <row r="733" spans="3:3" x14ac:dyDescent="0.3">
      <c r="C733" s="531"/>
    </row>
    <row r="734" spans="3:3" x14ac:dyDescent="0.3">
      <c r="C734" s="531"/>
    </row>
    <row r="735" spans="3:3" x14ac:dyDescent="0.3">
      <c r="C735" s="531"/>
    </row>
    <row r="736" spans="3:3" x14ac:dyDescent="0.3">
      <c r="C736" s="531"/>
    </row>
    <row r="737" spans="3:3" x14ac:dyDescent="0.3">
      <c r="C737" s="531"/>
    </row>
    <row r="738" spans="3:3" x14ac:dyDescent="0.3">
      <c r="C738" s="531"/>
    </row>
    <row r="739" spans="3:3" x14ac:dyDescent="0.3">
      <c r="C739" s="531"/>
    </row>
    <row r="740" spans="3:3" x14ac:dyDescent="0.3">
      <c r="C740" s="531"/>
    </row>
    <row r="741" spans="3:3" x14ac:dyDescent="0.3">
      <c r="C741" s="531"/>
    </row>
    <row r="742" spans="3:3" x14ac:dyDescent="0.3">
      <c r="C742" s="531"/>
    </row>
    <row r="743" spans="3:3" x14ac:dyDescent="0.3">
      <c r="C743" s="531"/>
    </row>
    <row r="744" spans="3:3" x14ac:dyDescent="0.3">
      <c r="C744" s="531"/>
    </row>
    <row r="745" spans="3:3" x14ac:dyDescent="0.3">
      <c r="C745" s="531"/>
    </row>
    <row r="746" spans="3:3" x14ac:dyDescent="0.3">
      <c r="C746" s="531"/>
    </row>
    <row r="747" spans="3:3" x14ac:dyDescent="0.3">
      <c r="C747" s="531"/>
    </row>
    <row r="748" spans="3:3" x14ac:dyDescent="0.3">
      <c r="C748" s="531"/>
    </row>
    <row r="749" spans="3:3" x14ac:dyDescent="0.3">
      <c r="C749" s="531"/>
    </row>
    <row r="750" spans="3:3" x14ac:dyDescent="0.3">
      <c r="C750" s="531"/>
    </row>
    <row r="751" spans="3:3" x14ac:dyDescent="0.3">
      <c r="C751" s="531"/>
    </row>
    <row r="752" spans="3:3" x14ac:dyDescent="0.3">
      <c r="C752" s="531"/>
    </row>
    <row r="753" spans="3:3" x14ac:dyDescent="0.3">
      <c r="C753" s="531"/>
    </row>
    <row r="754" spans="3:3" x14ac:dyDescent="0.3">
      <c r="C754" s="531"/>
    </row>
    <row r="755" spans="3:3" x14ac:dyDescent="0.3">
      <c r="C755" s="531"/>
    </row>
    <row r="756" spans="3:3" x14ac:dyDescent="0.3">
      <c r="C756" s="531"/>
    </row>
    <row r="757" spans="3:3" x14ac:dyDescent="0.3">
      <c r="C757" s="531"/>
    </row>
    <row r="758" spans="3:3" x14ac:dyDescent="0.3">
      <c r="C758" s="531"/>
    </row>
    <row r="759" spans="3:3" x14ac:dyDescent="0.3">
      <c r="C759" s="531"/>
    </row>
    <row r="760" spans="3:3" x14ac:dyDescent="0.3">
      <c r="C760" s="531"/>
    </row>
    <row r="761" spans="3:3" x14ac:dyDescent="0.3">
      <c r="C761" s="531"/>
    </row>
    <row r="762" spans="3:3" x14ac:dyDescent="0.3">
      <c r="C762" s="531"/>
    </row>
    <row r="763" spans="3:3" x14ac:dyDescent="0.3">
      <c r="C763" s="531"/>
    </row>
    <row r="764" spans="3:3" x14ac:dyDescent="0.3">
      <c r="C764" s="531"/>
    </row>
    <row r="765" spans="3:3" x14ac:dyDescent="0.3">
      <c r="C765" s="531"/>
    </row>
    <row r="766" spans="3:3" x14ac:dyDescent="0.3">
      <c r="C766" s="531"/>
    </row>
    <row r="767" spans="3:3" x14ac:dyDescent="0.3">
      <c r="C767" s="531"/>
    </row>
    <row r="768" spans="3:3" x14ac:dyDescent="0.3">
      <c r="C768" s="531"/>
    </row>
    <row r="769" spans="3:3" x14ac:dyDescent="0.3">
      <c r="C769" s="531"/>
    </row>
    <row r="770" spans="3:3" x14ac:dyDescent="0.3">
      <c r="C770" s="531"/>
    </row>
    <row r="771" spans="3:3" x14ac:dyDescent="0.3">
      <c r="C771" s="531"/>
    </row>
    <row r="772" spans="3:3" x14ac:dyDescent="0.3">
      <c r="C772" s="531"/>
    </row>
    <row r="773" spans="3:3" x14ac:dyDescent="0.3">
      <c r="C773" s="531"/>
    </row>
    <row r="774" spans="3:3" x14ac:dyDescent="0.3">
      <c r="C774" s="531"/>
    </row>
    <row r="775" spans="3:3" x14ac:dyDescent="0.3">
      <c r="C775" s="531"/>
    </row>
    <row r="776" spans="3:3" x14ac:dyDescent="0.3">
      <c r="C776" s="531"/>
    </row>
    <row r="777" spans="3:3" x14ac:dyDescent="0.3">
      <c r="C777" s="531"/>
    </row>
    <row r="778" spans="3:3" x14ac:dyDescent="0.3">
      <c r="C778" s="531"/>
    </row>
    <row r="779" spans="3:3" x14ac:dyDescent="0.3">
      <c r="C779" s="531"/>
    </row>
    <row r="780" spans="3:3" x14ac:dyDescent="0.3">
      <c r="C780" s="531"/>
    </row>
    <row r="781" spans="3:3" x14ac:dyDescent="0.3">
      <c r="C781" s="531"/>
    </row>
    <row r="782" spans="3:3" x14ac:dyDescent="0.3">
      <c r="C782" s="531"/>
    </row>
    <row r="783" spans="3:3" x14ac:dyDescent="0.3">
      <c r="C783" s="531"/>
    </row>
    <row r="784" spans="3:3" x14ac:dyDescent="0.3">
      <c r="C784" s="531"/>
    </row>
    <row r="785" spans="3:3" x14ac:dyDescent="0.3">
      <c r="C785" s="531"/>
    </row>
    <row r="786" spans="3:3" x14ac:dyDescent="0.3">
      <c r="C786" s="531"/>
    </row>
    <row r="787" spans="3:3" x14ac:dyDescent="0.3">
      <c r="C787" s="531"/>
    </row>
    <row r="788" spans="3:3" x14ac:dyDescent="0.3">
      <c r="C788" s="531"/>
    </row>
    <row r="789" spans="3:3" x14ac:dyDescent="0.3">
      <c r="C789" s="531"/>
    </row>
    <row r="790" spans="3:3" x14ac:dyDescent="0.3">
      <c r="C790" s="531"/>
    </row>
    <row r="791" spans="3:3" x14ac:dyDescent="0.3">
      <c r="C791" s="531"/>
    </row>
    <row r="792" spans="3:3" x14ac:dyDescent="0.3">
      <c r="C792" s="531"/>
    </row>
    <row r="793" spans="3:3" x14ac:dyDescent="0.3">
      <c r="C793" s="531"/>
    </row>
    <row r="794" spans="3:3" x14ac:dyDescent="0.3">
      <c r="C794" s="531"/>
    </row>
    <row r="795" spans="3:3" x14ac:dyDescent="0.3">
      <c r="C795" s="531"/>
    </row>
    <row r="796" spans="3:3" x14ac:dyDescent="0.3">
      <c r="C796" s="531"/>
    </row>
    <row r="797" spans="3:3" x14ac:dyDescent="0.3">
      <c r="C797" s="531"/>
    </row>
    <row r="798" spans="3:3" x14ac:dyDescent="0.3">
      <c r="C798" s="531"/>
    </row>
    <row r="799" spans="3:3" x14ac:dyDescent="0.3">
      <c r="C799" s="531"/>
    </row>
    <row r="800" spans="3:3" x14ac:dyDescent="0.3">
      <c r="C800" s="531"/>
    </row>
    <row r="801" spans="3:3" x14ac:dyDescent="0.3">
      <c r="C801" s="531"/>
    </row>
    <row r="802" spans="3:3" x14ac:dyDescent="0.3">
      <c r="C802" s="531"/>
    </row>
    <row r="803" spans="3:3" x14ac:dyDescent="0.3">
      <c r="C803" s="531"/>
    </row>
    <row r="804" spans="3:3" x14ac:dyDescent="0.3">
      <c r="C804" s="531"/>
    </row>
    <row r="805" spans="3:3" x14ac:dyDescent="0.3">
      <c r="C805" s="531"/>
    </row>
    <row r="806" spans="3:3" x14ac:dyDescent="0.3">
      <c r="C806" s="531"/>
    </row>
    <row r="807" spans="3:3" x14ac:dyDescent="0.3">
      <c r="C807" s="531"/>
    </row>
    <row r="808" spans="3:3" x14ac:dyDescent="0.3">
      <c r="C808" s="531"/>
    </row>
    <row r="809" spans="3:3" x14ac:dyDescent="0.3">
      <c r="C809" s="531"/>
    </row>
    <row r="810" spans="3:3" x14ac:dyDescent="0.3">
      <c r="C810" s="531"/>
    </row>
    <row r="811" spans="3:3" x14ac:dyDescent="0.3">
      <c r="C811" s="531"/>
    </row>
    <row r="812" spans="3:3" x14ac:dyDescent="0.3">
      <c r="C812" s="531"/>
    </row>
    <row r="813" spans="3:3" x14ac:dyDescent="0.3">
      <c r="C813" s="531"/>
    </row>
    <row r="814" spans="3:3" x14ac:dyDescent="0.3">
      <c r="C814" s="531"/>
    </row>
    <row r="815" spans="3:3" x14ac:dyDescent="0.3">
      <c r="C815" s="531"/>
    </row>
    <row r="816" spans="3:3" x14ac:dyDescent="0.3">
      <c r="C816" s="531"/>
    </row>
    <row r="817" spans="3:3" x14ac:dyDescent="0.3">
      <c r="C817" s="531"/>
    </row>
    <row r="818" spans="3:3" x14ac:dyDescent="0.3">
      <c r="C818" s="531"/>
    </row>
    <row r="819" spans="3:3" x14ac:dyDescent="0.3">
      <c r="C819" s="531"/>
    </row>
    <row r="820" spans="3:3" x14ac:dyDescent="0.3">
      <c r="C820" s="531"/>
    </row>
    <row r="821" spans="3:3" x14ac:dyDescent="0.3">
      <c r="C821" s="531"/>
    </row>
    <row r="822" spans="3:3" x14ac:dyDescent="0.3">
      <c r="C822" s="531"/>
    </row>
    <row r="823" spans="3:3" x14ac:dyDescent="0.3">
      <c r="C823" s="531"/>
    </row>
    <row r="824" spans="3:3" x14ac:dyDescent="0.3">
      <c r="C824" s="531"/>
    </row>
    <row r="825" spans="3:3" x14ac:dyDescent="0.3">
      <c r="C825" s="531"/>
    </row>
    <row r="826" spans="3:3" x14ac:dyDescent="0.3">
      <c r="C826" s="531"/>
    </row>
    <row r="827" spans="3:3" x14ac:dyDescent="0.3">
      <c r="C827" s="531"/>
    </row>
    <row r="828" spans="3:3" x14ac:dyDescent="0.3">
      <c r="C828" s="531"/>
    </row>
    <row r="829" spans="3:3" x14ac:dyDescent="0.3">
      <c r="C829" s="531"/>
    </row>
    <row r="830" spans="3:3" x14ac:dyDescent="0.3">
      <c r="C830" s="531"/>
    </row>
    <row r="831" spans="3:3" x14ac:dyDescent="0.3">
      <c r="C831" s="531"/>
    </row>
    <row r="832" spans="3:3" x14ac:dyDescent="0.3">
      <c r="C832" s="531"/>
    </row>
    <row r="833" spans="3:3" x14ac:dyDescent="0.3">
      <c r="C833" s="531"/>
    </row>
    <row r="834" spans="3:3" x14ac:dyDescent="0.3">
      <c r="C834" s="531"/>
    </row>
    <row r="835" spans="3:3" x14ac:dyDescent="0.3">
      <c r="C835" s="531"/>
    </row>
    <row r="836" spans="3:3" x14ac:dyDescent="0.3">
      <c r="C836" s="531"/>
    </row>
    <row r="837" spans="3:3" x14ac:dyDescent="0.3">
      <c r="C837" s="531"/>
    </row>
    <row r="838" spans="3:3" x14ac:dyDescent="0.3">
      <c r="C838" s="531"/>
    </row>
    <row r="839" spans="3:3" x14ac:dyDescent="0.3">
      <c r="C839" s="531"/>
    </row>
    <row r="840" spans="3:3" x14ac:dyDescent="0.3">
      <c r="C840" s="531"/>
    </row>
    <row r="841" spans="3:3" x14ac:dyDescent="0.3">
      <c r="C841" s="531"/>
    </row>
    <row r="842" spans="3:3" x14ac:dyDescent="0.3">
      <c r="C842" s="531"/>
    </row>
    <row r="843" spans="3:3" x14ac:dyDescent="0.3">
      <c r="C843" s="531"/>
    </row>
    <row r="844" spans="3:3" x14ac:dyDescent="0.3">
      <c r="C844" s="531"/>
    </row>
    <row r="845" spans="3:3" x14ac:dyDescent="0.3">
      <c r="C845" s="531"/>
    </row>
    <row r="846" spans="3:3" x14ac:dyDescent="0.3">
      <c r="C846" s="531"/>
    </row>
    <row r="847" spans="3:3" x14ac:dyDescent="0.3">
      <c r="C847" s="531"/>
    </row>
    <row r="848" spans="3:3" x14ac:dyDescent="0.3">
      <c r="C848" s="531"/>
    </row>
    <row r="849" spans="3:3" x14ac:dyDescent="0.3">
      <c r="C849" s="531"/>
    </row>
    <row r="850" spans="3:3" x14ac:dyDescent="0.3">
      <c r="C850" s="531"/>
    </row>
    <row r="851" spans="3:3" x14ac:dyDescent="0.3">
      <c r="C851" s="531"/>
    </row>
    <row r="852" spans="3:3" x14ac:dyDescent="0.3">
      <c r="C852" s="531"/>
    </row>
    <row r="853" spans="3:3" x14ac:dyDescent="0.3">
      <c r="C853" s="531"/>
    </row>
    <row r="854" spans="3:3" x14ac:dyDescent="0.3">
      <c r="C854" s="531"/>
    </row>
    <row r="855" spans="3:3" x14ac:dyDescent="0.3">
      <c r="C855" s="531"/>
    </row>
    <row r="856" spans="3:3" x14ac:dyDescent="0.3">
      <c r="C856" s="531"/>
    </row>
    <row r="857" spans="3:3" x14ac:dyDescent="0.3">
      <c r="C857" s="531"/>
    </row>
    <row r="858" spans="3:3" x14ac:dyDescent="0.3">
      <c r="C858" s="531"/>
    </row>
    <row r="859" spans="3:3" x14ac:dyDescent="0.3">
      <c r="C859" s="531"/>
    </row>
    <row r="860" spans="3:3" x14ac:dyDescent="0.3">
      <c r="C860" s="531"/>
    </row>
    <row r="861" spans="3:3" x14ac:dyDescent="0.3">
      <c r="C861" s="531"/>
    </row>
    <row r="862" spans="3:3" x14ac:dyDescent="0.3">
      <c r="C862" s="531"/>
    </row>
    <row r="863" spans="3:3" x14ac:dyDescent="0.3">
      <c r="C863" s="531"/>
    </row>
    <row r="864" spans="3:3" x14ac:dyDescent="0.3">
      <c r="C864" s="531"/>
    </row>
    <row r="865" spans="3:3" x14ac:dyDescent="0.3">
      <c r="C865" s="531"/>
    </row>
    <row r="866" spans="3:3" x14ac:dyDescent="0.3">
      <c r="C866" s="531"/>
    </row>
    <row r="867" spans="3:3" x14ac:dyDescent="0.3">
      <c r="C867" s="531"/>
    </row>
    <row r="868" spans="3:3" x14ac:dyDescent="0.3">
      <c r="C868" s="531"/>
    </row>
    <row r="869" spans="3:3" x14ac:dyDescent="0.3">
      <c r="C869" s="531"/>
    </row>
    <row r="870" spans="3:3" x14ac:dyDescent="0.3">
      <c r="C870" s="531"/>
    </row>
    <row r="871" spans="3:3" x14ac:dyDescent="0.3">
      <c r="C871" s="531"/>
    </row>
    <row r="872" spans="3:3" x14ac:dyDescent="0.3">
      <c r="C872" s="531"/>
    </row>
    <row r="873" spans="3:3" x14ac:dyDescent="0.3">
      <c r="C873" s="531"/>
    </row>
    <row r="874" spans="3:3" x14ac:dyDescent="0.3">
      <c r="C874" s="531"/>
    </row>
    <row r="875" spans="3:3" x14ac:dyDescent="0.3">
      <c r="C875" s="531"/>
    </row>
    <row r="876" spans="3:3" x14ac:dyDescent="0.3">
      <c r="C876" s="531"/>
    </row>
    <row r="877" spans="3:3" x14ac:dyDescent="0.3">
      <c r="C877" s="531"/>
    </row>
    <row r="878" spans="3:3" x14ac:dyDescent="0.3">
      <c r="C878" s="531"/>
    </row>
    <row r="879" spans="3:3" x14ac:dyDescent="0.3">
      <c r="C879" s="531"/>
    </row>
    <row r="880" spans="3:3" x14ac:dyDescent="0.3">
      <c r="C880" s="531"/>
    </row>
    <row r="881" spans="3:3" x14ac:dyDescent="0.3">
      <c r="C881" s="531"/>
    </row>
    <row r="882" spans="3:3" x14ac:dyDescent="0.3">
      <c r="C882" s="531"/>
    </row>
    <row r="883" spans="3:3" x14ac:dyDescent="0.3">
      <c r="C883" s="531"/>
    </row>
    <row r="884" spans="3:3" x14ac:dyDescent="0.3">
      <c r="C884" s="531"/>
    </row>
    <row r="885" spans="3:3" x14ac:dyDescent="0.3">
      <c r="C885" s="531"/>
    </row>
    <row r="886" spans="3:3" x14ac:dyDescent="0.3">
      <c r="C886" s="531"/>
    </row>
    <row r="887" spans="3:3" x14ac:dyDescent="0.3">
      <c r="C887" s="531"/>
    </row>
    <row r="888" spans="3:3" x14ac:dyDescent="0.3">
      <c r="C888" s="531"/>
    </row>
    <row r="889" spans="3:3" x14ac:dyDescent="0.3">
      <c r="C889" s="531"/>
    </row>
    <row r="890" spans="3:3" x14ac:dyDescent="0.3">
      <c r="C890" s="531"/>
    </row>
    <row r="891" spans="3:3" x14ac:dyDescent="0.3">
      <c r="C891" s="531"/>
    </row>
    <row r="892" spans="3:3" x14ac:dyDescent="0.3">
      <c r="C892" s="531"/>
    </row>
    <row r="893" spans="3:3" x14ac:dyDescent="0.3">
      <c r="C893" s="531"/>
    </row>
    <row r="894" spans="3:3" x14ac:dyDescent="0.3">
      <c r="C894" s="531"/>
    </row>
    <row r="895" spans="3:3" x14ac:dyDescent="0.3">
      <c r="C895" s="531"/>
    </row>
    <row r="896" spans="3:3" x14ac:dyDescent="0.3">
      <c r="C896" s="531"/>
    </row>
    <row r="897" spans="3:3" x14ac:dyDescent="0.3">
      <c r="C897" s="531"/>
    </row>
    <row r="898" spans="3:3" x14ac:dyDescent="0.3">
      <c r="C898" s="531"/>
    </row>
    <row r="899" spans="3:3" x14ac:dyDescent="0.3">
      <c r="C899" s="531"/>
    </row>
    <row r="900" spans="3:3" x14ac:dyDescent="0.3">
      <c r="C900" s="531"/>
    </row>
    <row r="901" spans="3:3" x14ac:dyDescent="0.3">
      <c r="C901" s="531"/>
    </row>
    <row r="902" spans="3:3" x14ac:dyDescent="0.3">
      <c r="C902" s="531"/>
    </row>
    <row r="903" spans="3:3" x14ac:dyDescent="0.3">
      <c r="C903" s="531"/>
    </row>
    <row r="904" spans="3:3" x14ac:dyDescent="0.3">
      <c r="C904" s="531"/>
    </row>
    <row r="905" spans="3:3" x14ac:dyDescent="0.3">
      <c r="C905" s="531"/>
    </row>
    <row r="906" spans="3:3" x14ac:dyDescent="0.3">
      <c r="C906" s="531"/>
    </row>
    <row r="907" spans="3:3" x14ac:dyDescent="0.3">
      <c r="C907" s="531"/>
    </row>
    <row r="908" spans="3:3" x14ac:dyDescent="0.3">
      <c r="C908" s="531"/>
    </row>
    <row r="909" spans="3:3" x14ac:dyDescent="0.3">
      <c r="C909" s="531"/>
    </row>
    <row r="910" spans="3:3" x14ac:dyDescent="0.3">
      <c r="C910" s="531"/>
    </row>
    <row r="911" spans="3:3" x14ac:dyDescent="0.3">
      <c r="C911" s="531"/>
    </row>
    <row r="912" spans="3:3" x14ac:dyDescent="0.3">
      <c r="C912" s="531"/>
    </row>
    <row r="913" spans="3:3" x14ac:dyDescent="0.3">
      <c r="C913" s="531"/>
    </row>
    <row r="914" spans="3:3" x14ac:dyDescent="0.3">
      <c r="C914" s="531"/>
    </row>
    <row r="915" spans="3:3" x14ac:dyDescent="0.3">
      <c r="C915" s="531"/>
    </row>
    <row r="916" spans="3:3" x14ac:dyDescent="0.3">
      <c r="C916" s="531"/>
    </row>
    <row r="917" spans="3:3" x14ac:dyDescent="0.3">
      <c r="C917" s="531"/>
    </row>
    <row r="918" spans="3:3" x14ac:dyDescent="0.3">
      <c r="C918" s="531"/>
    </row>
    <row r="919" spans="3:3" x14ac:dyDescent="0.3">
      <c r="C919" s="531"/>
    </row>
    <row r="920" spans="3:3" x14ac:dyDescent="0.3">
      <c r="C920" s="531"/>
    </row>
    <row r="921" spans="3:3" x14ac:dyDescent="0.3">
      <c r="C921" s="531"/>
    </row>
    <row r="922" spans="3:3" x14ac:dyDescent="0.3">
      <c r="C922" s="531"/>
    </row>
    <row r="923" spans="3:3" x14ac:dyDescent="0.3">
      <c r="C923" s="531"/>
    </row>
    <row r="924" spans="3:3" x14ac:dyDescent="0.3">
      <c r="C924" s="531"/>
    </row>
    <row r="925" spans="3:3" x14ac:dyDescent="0.3">
      <c r="C925" s="531"/>
    </row>
    <row r="926" spans="3:3" x14ac:dyDescent="0.3">
      <c r="C926" s="531"/>
    </row>
    <row r="927" spans="3:3" x14ac:dyDescent="0.3">
      <c r="C927" s="531"/>
    </row>
    <row r="928" spans="3:3" x14ac:dyDescent="0.3">
      <c r="C928" s="531"/>
    </row>
    <row r="929" spans="3:3" x14ac:dyDescent="0.3">
      <c r="C929" s="531"/>
    </row>
    <row r="930" spans="3:3" x14ac:dyDescent="0.3">
      <c r="C930" s="531"/>
    </row>
    <row r="931" spans="3:3" x14ac:dyDescent="0.3">
      <c r="C931" s="531"/>
    </row>
    <row r="932" spans="3:3" x14ac:dyDescent="0.3">
      <c r="C932" s="531"/>
    </row>
    <row r="933" spans="3:3" x14ac:dyDescent="0.3">
      <c r="C933" s="531"/>
    </row>
    <row r="934" spans="3:3" x14ac:dyDescent="0.3">
      <c r="C934" s="531"/>
    </row>
    <row r="935" spans="3:3" x14ac:dyDescent="0.3">
      <c r="C935" s="531"/>
    </row>
    <row r="936" spans="3:3" x14ac:dyDescent="0.3">
      <c r="C936" s="531"/>
    </row>
    <row r="937" spans="3:3" x14ac:dyDescent="0.3">
      <c r="C937" s="531"/>
    </row>
    <row r="938" spans="3:3" x14ac:dyDescent="0.3">
      <c r="C938" s="531"/>
    </row>
    <row r="939" spans="3:3" x14ac:dyDescent="0.3">
      <c r="C939" s="531"/>
    </row>
    <row r="940" spans="3:3" x14ac:dyDescent="0.3">
      <c r="C940" s="531"/>
    </row>
    <row r="941" spans="3:3" x14ac:dyDescent="0.3">
      <c r="C941" s="531"/>
    </row>
    <row r="942" spans="3:3" x14ac:dyDescent="0.3">
      <c r="C942" s="531"/>
    </row>
    <row r="943" spans="3:3" x14ac:dyDescent="0.3">
      <c r="C943" s="531"/>
    </row>
    <row r="944" spans="3:3" x14ac:dyDescent="0.3">
      <c r="C944" s="531"/>
    </row>
    <row r="945" spans="3:3" x14ac:dyDescent="0.3">
      <c r="C945" s="531"/>
    </row>
    <row r="946" spans="3:3" x14ac:dyDescent="0.3">
      <c r="C946" s="531"/>
    </row>
    <row r="947" spans="3:3" x14ac:dyDescent="0.3">
      <c r="C947" s="531"/>
    </row>
    <row r="948" spans="3:3" x14ac:dyDescent="0.3">
      <c r="C948" s="531"/>
    </row>
    <row r="949" spans="3:3" x14ac:dyDescent="0.3">
      <c r="C949" s="531"/>
    </row>
    <row r="950" spans="3:3" x14ac:dyDescent="0.3">
      <c r="C950" s="531"/>
    </row>
    <row r="951" spans="3:3" x14ac:dyDescent="0.3">
      <c r="C951" s="531"/>
    </row>
    <row r="952" spans="3:3" x14ac:dyDescent="0.3">
      <c r="C952" s="531"/>
    </row>
    <row r="953" spans="3:3" x14ac:dyDescent="0.3">
      <c r="C953" s="531"/>
    </row>
    <row r="954" spans="3:3" x14ac:dyDescent="0.3">
      <c r="C954" s="531"/>
    </row>
    <row r="955" spans="3:3" x14ac:dyDescent="0.3">
      <c r="C955" s="531"/>
    </row>
    <row r="956" spans="3:3" x14ac:dyDescent="0.3">
      <c r="C956" s="531"/>
    </row>
    <row r="957" spans="3:3" x14ac:dyDescent="0.3">
      <c r="C957" s="531"/>
    </row>
    <row r="958" spans="3:3" x14ac:dyDescent="0.3">
      <c r="C958" s="531"/>
    </row>
    <row r="959" spans="3:3" x14ac:dyDescent="0.3">
      <c r="C959" s="531"/>
    </row>
    <row r="960" spans="3:3" x14ac:dyDescent="0.3">
      <c r="C960" s="531"/>
    </row>
    <row r="961" spans="3:3" x14ac:dyDescent="0.3">
      <c r="C961" s="531"/>
    </row>
    <row r="962" spans="3:3" x14ac:dyDescent="0.3">
      <c r="C962" s="531"/>
    </row>
    <row r="963" spans="3:3" x14ac:dyDescent="0.3">
      <c r="C963" s="531"/>
    </row>
    <row r="964" spans="3:3" x14ac:dyDescent="0.3">
      <c r="C964" s="531"/>
    </row>
    <row r="965" spans="3:3" x14ac:dyDescent="0.3">
      <c r="C965" s="531"/>
    </row>
    <row r="966" spans="3:3" x14ac:dyDescent="0.3">
      <c r="C966" s="531"/>
    </row>
    <row r="967" spans="3:3" x14ac:dyDescent="0.3">
      <c r="C967" s="531"/>
    </row>
    <row r="968" spans="3:3" x14ac:dyDescent="0.3">
      <c r="C968" s="531"/>
    </row>
    <row r="969" spans="3:3" x14ac:dyDescent="0.3">
      <c r="C969" s="531"/>
    </row>
    <row r="970" spans="3:3" x14ac:dyDescent="0.3">
      <c r="C970" s="531"/>
    </row>
    <row r="971" spans="3:3" x14ac:dyDescent="0.3">
      <c r="C971" s="531"/>
    </row>
    <row r="972" spans="3:3" x14ac:dyDescent="0.3">
      <c r="C972" s="531"/>
    </row>
    <row r="973" spans="3:3" x14ac:dyDescent="0.3">
      <c r="C973" s="531"/>
    </row>
    <row r="974" spans="3:3" x14ac:dyDescent="0.3">
      <c r="C974" s="531"/>
    </row>
    <row r="975" spans="3:3" x14ac:dyDescent="0.3">
      <c r="C975" s="531"/>
    </row>
    <row r="976" spans="3:3" x14ac:dyDescent="0.3">
      <c r="C976" s="531"/>
    </row>
    <row r="977" spans="3:3" x14ac:dyDescent="0.3">
      <c r="C977" s="531"/>
    </row>
    <row r="978" spans="3:3" x14ac:dyDescent="0.3">
      <c r="C978" s="531"/>
    </row>
    <row r="979" spans="3:3" x14ac:dyDescent="0.3">
      <c r="C979" s="531"/>
    </row>
    <row r="980" spans="3:3" x14ac:dyDescent="0.3">
      <c r="C980" s="531"/>
    </row>
    <row r="981" spans="3:3" x14ac:dyDescent="0.3">
      <c r="C981" s="531"/>
    </row>
    <row r="982" spans="3:3" x14ac:dyDescent="0.3">
      <c r="C982" s="531"/>
    </row>
    <row r="983" spans="3:3" x14ac:dyDescent="0.3">
      <c r="C983" s="531"/>
    </row>
    <row r="984" spans="3:3" x14ac:dyDescent="0.3">
      <c r="C984" s="531"/>
    </row>
    <row r="985" spans="3:3" x14ac:dyDescent="0.3">
      <c r="C985" s="531"/>
    </row>
    <row r="986" spans="3:3" x14ac:dyDescent="0.3">
      <c r="C986" s="531"/>
    </row>
    <row r="987" spans="3:3" x14ac:dyDescent="0.3">
      <c r="C987" s="531"/>
    </row>
    <row r="988" spans="3:3" x14ac:dyDescent="0.3">
      <c r="C988" s="531"/>
    </row>
    <row r="989" spans="3:3" x14ac:dyDescent="0.3">
      <c r="C989" s="531"/>
    </row>
    <row r="990" spans="3:3" x14ac:dyDescent="0.3">
      <c r="C990" s="531"/>
    </row>
    <row r="991" spans="3:3" x14ac:dyDescent="0.3">
      <c r="C991" s="531"/>
    </row>
    <row r="992" spans="3:3" x14ac:dyDescent="0.3">
      <c r="C992" s="531"/>
    </row>
    <row r="993" spans="3:3" x14ac:dyDescent="0.3">
      <c r="C993" s="531"/>
    </row>
    <row r="994" spans="3:3" x14ac:dyDescent="0.3">
      <c r="C994" s="531"/>
    </row>
    <row r="995" spans="3:3" x14ac:dyDescent="0.3">
      <c r="C995" s="531"/>
    </row>
    <row r="996" spans="3:3" x14ac:dyDescent="0.3">
      <c r="C996" s="531"/>
    </row>
    <row r="997" spans="3:3" x14ac:dyDescent="0.3">
      <c r="C997" s="531"/>
    </row>
    <row r="998" spans="3:3" x14ac:dyDescent="0.3">
      <c r="C998" s="531"/>
    </row>
  </sheetData>
  <autoFilter ref="A1:H181" xr:uid="{B23CC546-2D1F-4D77-8557-6B74FEFF857B}">
    <filterColumn colId="6">
      <filters>
        <filter val="0"/>
        <filter val="1"/>
        <filter val="2"/>
        <filter val="3"/>
      </filters>
    </filterColumn>
    <filterColumn colId="7">
      <customFilters>
        <customFilter operator="notEqual" val=" "/>
      </customFilters>
    </filterColumn>
    <sortState xmlns:xlrd2="http://schemas.microsoft.com/office/spreadsheetml/2017/richdata2" ref="A2:H181">
      <sortCondition ref="A2:A181"/>
    </sortState>
  </autoFilter>
  <conditionalFormatting sqref="C182:C998">
    <cfRule type="expression" dxfId="74" priority="15">
      <formula>EXACT("Учебные пособия",C182)</formula>
    </cfRule>
    <cfRule type="expression" dxfId="73" priority="16">
      <formula>EXACT("Техника безопасности",C182)</formula>
    </cfRule>
    <cfRule type="expression" dxfId="72" priority="17">
      <formula>EXACT("Охрана труда",C182)</formula>
    </cfRule>
    <cfRule type="expression" dxfId="71" priority="18">
      <formula>EXACT("Программное обеспечение",C182)</formula>
    </cfRule>
    <cfRule type="expression" dxfId="70" priority="19">
      <formula>EXACT("Оборудование IT",C182)</formula>
    </cfRule>
    <cfRule type="expression" dxfId="69" priority="20">
      <formula>EXACT("Мебель",C182)</formula>
    </cfRule>
    <cfRule type="expression" dxfId="68" priority="21">
      <formula>EXACT("Оборудование",C182)</formula>
    </cfRule>
  </conditionalFormatting>
  <conditionalFormatting sqref="H2:H181">
    <cfRule type="cellIs" dxfId="67" priority="55" operator="equal">
      <formula>"Вариативная часть"</formula>
    </cfRule>
    <cfRule type="cellIs" dxfId="66" priority="56" operator="equal">
      <formula>"Базовая часть"</formula>
    </cfRule>
  </conditionalFormatting>
  <conditionalFormatting sqref="C2:C181">
    <cfRule type="expression" dxfId="65" priority="1">
      <formula>EXACT("Учебные пособия",C2)</formula>
    </cfRule>
    <cfRule type="expression" dxfId="64" priority="2">
      <formula>EXACT("Техника безопасности",C2)</formula>
    </cfRule>
    <cfRule type="expression" dxfId="63" priority="3">
      <formula>EXACT("Охрана труда",C2)</formula>
    </cfRule>
    <cfRule type="expression" dxfId="62" priority="4">
      <formula>EXACT("Программное обеспечение",C2)</formula>
    </cfRule>
    <cfRule type="expression" dxfId="61" priority="5">
      <formula>EXACT("Оборудование IT",C2)</formula>
    </cfRule>
    <cfRule type="expression" dxfId="60" priority="6">
      <formula>EXACT("Мебель",C2)</formula>
    </cfRule>
    <cfRule type="expression" dxfId="59" priority="7">
      <formula>EXACT("Оборудование",C2)</formula>
    </cfRule>
  </conditionalFormatting>
  <conditionalFormatting sqref="G2:G181">
    <cfRule type="colorScale" priority="343">
      <colorScale>
        <cfvo type="min"/>
        <cfvo type="percentile" val="50"/>
        <cfvo type="max"/>
        <color rgb="FFF8696B"/>
        <color rgb="FFFFEB84"/>
        <color rgb="FF63BE7B"/>
      </colorScale>
    </cfRule>
  </conditionalFormatting>
  <dataValidations count="3">
    <dataValidation type="list" allowBlank="1" showInputMessage="1" showErrorMessage="1" sqref="H2:H181" xr:uid="{D21DAE20-EAB0-4C6B-AEC9-307264B14F56}">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151:F181" xr:uid="{98A8EF6F-4067-45BB-8247-9E82137AA7A7}"/>
    <dataValidation allowBlank="1" showErrorMessage="1" sqref="B114 A2:B113 A115:B181" xr:uid="{E59DC9C6-46D9-43DF-AB3D-BAFFAFCC9D7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8"/>
  <sheetViews>
    <sheetView workbookViewId="0">
      <pane ySplit="1" topLeftCell="A59" activePane="bottomLeft" state="frozen"/>
      <selection activeCell="B158" sqref="B158"/>
      <selection pane="bottomLeft" activeCell="B158" sqref="B158"/>
    </sheetView>
  </sheetViews>
  <sheetFormatPr defaultRowHeight="15.6" x14ac:dyDescent="0.3"/>
  <cols>
    <col min="1" max="1" width="32.6640625" style="529" customWidth="1"/>
    <col min="2" max="2" width="100.6640625" style="530" customWidth="1"/>
    <col min="3" max="3" width="25.6640625" style="532" bestFit="1" customWidth="1"/>
    <col min="4" max="4" width="14.44140625" style="532" customWidth="1"/>
    <col min="5" max="5" width="25.6640625" style="532" customWidth="1"/>
    <col min="6" max="6" width="14.33203125" style="532" customWidth="1"/>
    <col min="7" max="7" width="13.88671875" style="515" customWidth="1"/>
    <col min="8" max="8" width="20.88671875" style="515" customWidth="1"/>
    <col min="9" max="16384" width="8.88671875" style="516"/>
  </cols>
  <sheetData>
    <row r="1" spans="1:8" ht="31.2" x14ac:dyDescent="0.3">
      <c r="A1" s="517" t="s">
        <v>1</v>
      </c>
      <c r="B1" s="519" t="s">
        <v>10</v>
      </c>
      <c r="C1" s="518" t="s">
        <v>2</v>
      </c>
      <c r="D1" s="517" t="s">
        <v>4</v>
      </c>
      <c r="E1" s="517" t="s">
        <v>3</v>
      </c>
      <c r="F1" s="517" t="s">
        <v>8</v>
      </c>
      <c r="G1" s="512" t="s">
        <v>33</v>
      </c>
      <c r="H1" s="512" t="s">
        <v>34</v>
      </c>
    </row>
    <row r="2" spans="1:8" x14ac:dyDescent="0.3">
      <c r="A2" s="537" t="s">
        <v>927</v>
      </c>
      <c r="B2" s="523" t="s">
        <v>690</v>
      </c>
      <c r="C2" s="13" t="s">
        <v>11</v>
      </c>
      <c r="D2" s="535">
        <v>1</v>
      </c>
      <c r="E2" s="535" t="s">
        <v>691</v>
      </c>
      <c r="F2" s="535">
        <v>2</v>
      </c>
      <c r="G2" s="514">
        <f>COUNTIF($A$2:$A$998,A2)</f>
        <v>1</v>
      </c>
      <c r="H2" s="514" t="s">
        <v>37</v>
      </c>
    </row>
    <row r="3" spans="1:8" ht="31.2" x14ac:dyDescent="0.3">
      <c r="A3" s="537" t="s">
        <v>900</v>
      </c>
      <c r="B3" s="544" t="s">
        <v>204</v>
      </c>
      <c r="C3" s="13" t="s">
        <v>11</v>
      </c>
      <c r="D3" s="535">
        <v>1</v>
      </c>
      <c r="E3" s="535" t="s">
        <v>128</v>
      </c>
      <c r="F3" s="535">
        <v>12</v>
      </c>
      <c r="G3" s="514">
        <f>COUNTIF($A$2:$A$998,A3)</f>
        <v>1</v>
      </c>
      <c r="H3" s="514" t="s">
        <v>37</v>
      </c>
    </row>
    <row r="4" spans="1:8" hidden="1" x14ac:dyDescent="0.3">
      <c r="A4" s="537" t="s">
        <v>853</v>
      </c>
      <c r="B4" s="522" t="s">
        <v>724</v>
      </c>
      <c r="C4" s="13" t="s">
        <v>7</v>
      </c>
      <c r="D4" s="535">
        <v>1</v>
      </c>
      <c r="E4" s="535" t="s">
        <v>678</v>
      </c>
      <c r="F4" s="535">
        <v>14</v>
      </c>
      <c r="G4" s="514">
        <f>COUNTIF($A$2:$A$998,A4)</f>
        <v>1</v>
      </c>
      <c r="H4" s="514" t="s">
        <v>37</v>
      </c>
    </row>
    <row r="5" spans="1:8" ht="31.2" x14ac:dyDescent="0.3">
      <c r="A5" s="537" t="s">
        <v>851</v>
      </c>
      <c r="B5" s="522" t="s">
        <v>627</v>
      </c>
      <c r="C5" s="13" t="s">
        <v>11</v>
      </c>
      <c r="D5" s="535">
        <v>1</v>
      </c>
      <c r="E5" s="528" t="s">
        <v>623</v>
      </c>
      <c r="F5" s="535">
        <v>10</v>
      </c>
      <c r="G5" s="514">
        <f>COUNTIF($A$2:$A$998,A5)</f>
        <v>1</v>
      </c>
      <c r="H5" s="514" t="s">
        <v>37</v>
      </c>
    </row>
    <row r="6" spans="1:8" ht="31.2" x14ac:dyDescent="0.3">
      <c r="A6" s="537" t="s">
        <v>624</v>
      </c>
      <c r="B6" s="522" t="s">
        <v>625</v>
      </c>
      <c r="C6" s="13" t="s">
        <v>11</v>
      </c>
      <c r="D6" s="535">
        <v>1</v>
      </c>
      <c r="E6" s="528" t="s">
        <v>623</v>
      </c>
      <c r="F6" s="535">
        <v>10</v>
      </c>
      <c r="G6" s="514">
        <f>COUNTIF($A$2:$A$998,A6)</f>
        <v>1</v>
      </c>
      <c r="H6" s="514" t="s">
        <v>37</v>
      </c>
    </row>
    <row r="7" spans="1:8" x14ac:dyDescent="0.3">
      <c r="A7" s="537" t="s">
        <v>168</v>
      </c>
      <c r="B7" s="523" t="s">
        <v>169</v>
      </c>
      <c r="C7" s="13" t="s">
        <v>11</v>
      </c>
      <c r="D7" s="535">
        <v>1</v>
      </c>
      <c r="E7" s="535" t="s">
        <v>170</v>
      </c>
      <c r="F7" s="535">
        <v>6</v>
      </c>
      <c r="G7" s="514">
        <f>COUNTIF($A$2:$A$998,A7)</f>
        <v>2</v>
      </c>
      <c r="H7" s="514" t="s">
        <v>37</v>
      </c>
    </row>
    <row r="8" spans="1:8" hidden="1" x14ac:dyDescent="0.3">
      <c r="A8" s="537" t="s">
        <v>163</v>
      </c>
      <c r="B8" s="527" t="s">
        <v>164</v>
      </c>
      <c r="C8" s="13" t="s">
        <v>5</v>
      </c>
      <c r="D8" s="535">
        <v>1</v>
      </c>
      <c r="E8" s="535" t="s">
        <v>131</v>
      </c>
      <c r="F8" s="535">
        <v>12</v>
      </c>
      <c r="G8" s="514">
        <f>COUNTIF($A$2:$A$998,A8)</f>
        <v>1</v>
      </c>
      <c r="H8" s="514" t="s">
        <v>37</v>
      </c>
    </row>
    <row r="9" spans="1:8" ht="31.2" hidden="1" x14ac:dyDescent="0.3">
      <c r="A9" s="537" t="s">
        <v>165</v>
      </c>
      <c r="B9" s="523" t="s">
        <v>166</v>
      </c>
      <c r="C9" s="13" t="s">
        <v>18</v>
      </c>
      <c r="D9" s="535">
        <v>1</v>
      </c>
      <c r="E9" s="535" t="s">
        <v>131</v>
      </c>
      <c r="F9" s="535">
        <v>12</v>
      </c>
      <c r="G9" s="514">
        <f>COUNTIF($A$2:$A$998,A9)</f>
        <v>1</v>
      </c>
      <c r="H9" s="514" t="s">
        <v>37</v>
      </c>
    </row>
    <row r="10" spans="1:8" x14ac:dyDescent="0.3">
      <c r="A10" s="537" t="s">
        <v>168</v>
      </c>
      <c r="B10" s="527" t="s">
        <v>169</v>
      </c>
      <c r="C10" s="13" t="s">
        <v>11</v>
      </c>
      <c r="D10" s="535">
        <v>1</v>
      </c>
      <c r="E10" s="535" t="s">
        <v>131</v>
      </c>
      <c r="F10" s="535">
        <v>12</v>
      </c>
      <c r="G10" s="514">
        <f>COUNTIF($A$2:$A$998,A10)</f>
        <v>2</v>
      </c>
      <c r="H10" s="514" t="s">
        <v>37</v>
      </c>
    </row>
    <row r="11" spans="1:8" hidden="1" x14ac:dyDescent="0.3">
      <c r="A11" s="537" t="s">
        <v>838</v>
      </c>
      <c r="B11" s="522" t="s">
        <v>839</v>
      </c>
      <c r="C11" s="13" t="s">
        <v>11</v>
      </c>
      <c r="D11" s="535">
        <v>1</v>
      </c>
      <c r="E11" s="535" t="s">
        <v>840</v>
      </c>
      <c r="F11" s="535">
        <v>1</v>
      </c>
      <c r="G11" s="514">
        <f>COUNTIF($A$2:$A$998,A11)</f>
        <v>2</v>
      </c>
      <c r="H11" s="514"/>
    </row>
    <row r="12" spans="1:8" hidden="1" x14ac:dyDescent="0.3">
      <c r="A12" s="537" t="s">
        <v>838</v>
      </c>
      <c r="B12" s="522" t="s">
        <v>841</v>
      </c>
      <c r="C12" s="13" t="s">
        <v>11</v>
      </c>
      <c r="D12" s="535">
        <v>1</v>
      </c>
      <c r="E12" s="535" t="s">
        <v>840</v>
      </c>
      <c r="F12" s="535">
        <v>1</v>
      </c>
      <c r="G12" s="514">
        <f>COUNTIF($A$2:$A$998,A12)</f>
        <v>2</v>
      </c>
      <c r="H12" s="514"/>
    </row>
    <row r="13" spans="1:8" x14ac:dyDescent="0.3">
      <c r="A13" s="537" t="s">
        <v>587</v>
      </c>
      <c r="B13" s="527" t="s">
        <v>706</v>
      </c>
      <c r="C13" s="13" t="s">
        <v>11</v>
      </c>
      <c r="D13" s="535">
        <v>1</v>
      </c>
      <c r="E13" s="535" t="s">
        <v>652</v>
      </c>
      <c r="F13" s="535">
        <v>1</v>
      </c>
      <c r="G13" s="514">
        <f>COUNTIF($A$2:$A$998,A13)</f>
        <v>2</v>
      </c>
      <c r="H13" s="514" t="s">
        <v>37</v>
      </c>
    </row>
    <row r="14" spans="1:8" x14ac:dyDescent="0.3">
      <c r="A14" s="537" t="s">
        <v>587</v>
      </c>
      <c r="B14" s="523" t="s">
        <v>707</v>
      </c>
      <c r="C14" s="13" t="s">
        <v>11</v>
      </c>
      <c r="D14" s="535">
        <v>1</v>
      </c>
      <c r="E14" s="535" t="s">
        <v>652</v>
      </c>
      <c r="F14" s="535">
        <v>1</v>
      </c>
      <c r="G14" s="514">
        <f>COUNTIF($A$2:$A$998,A14)</f>
        <v>2</v>
      </c>
      <c r="H14" s="514" t="s">
        <v>37</v>
      </c>
    </row>
    <row r="15" spans="1:8" x14ac:dyDescent="0.3">
      <c r="A15" s="537" t="s">
        <v>703</v>
      </c>
      <c r="B15" s="527" t="s">
        <v>704</v>
      </c>
      <c r="C15" s="13" t="s">
        <v>11</v>
      </c>
      <c r="D15" s="535">
        <v>1</v>
      </c>
      <c r="E15" s="535" t="s">
        <v>652</v>
      </c>
      <c r="F15" s="535">
        <v>1</v>
      </c>
      <c r="G15" s="514">
        <f>COUNTIF($A$2:$A$998,A15)</f>
        <v>2</v>
      </c>
      <c r="H15" s="514" t="s">
        <v>37</v>
      </c>
    </row>
    <row r="16" spans="1:8" hidden="1" x14ac:dyDescent="0.3">
      <c r="A16" s="550" t="s">
        <v>159</v>
      </c>
      <c r="B16" s="585" t="s">
        <v>160</v>
      </c>
      <c r="C16" s="13" t="s">
        <v>7</v>
      </c>
      <c r="D16" s="539">
        <v>1</v>
      </c>
      <c r="E16" s="539" t="s">
        <v>131</v>
      </c>
      <c r="F16" s="539">
        <v>12</v>
      </c>
      <c r="G16" s="514">
        <f>COUNTIF($A$2:$A$998,A16)</f>
        <v>1</v>
      </c>
      <c r="H16" s="514" t="s">
        <v>37</v>
      </c>
    </row>
    <row r="17" spans="1:8" x14ac:dyDescent="0.3">
      <c r="A17" s="526" t="s">
        <v>703</v>
      </c>
      <c r="B17" s="602" t="s">
        <v>705</v>
      </c>
      <c r="C17" s="13" t="s">
        <v>11</v>
      </c>
      <c r="D17" s="547">
        <v>1</v>
      </c>
      <c r="E17" s="539" t="s">
        <v>652</v>
      </c>
      <c r="F17" s="547">
        <v>1</v>
      </c>
      <c r="G17" s="514">
        <f>COUNTIF($A$2:$A$998,A17)</f>
        <v>2</v>
      </c>
      <c r="H17" s="514" t="s">
        <v>37</v>
      </c>
    </row>
    <row r="18" spans="1:8" x14ac:dyDescent="0.3">
      <c r="A18" s="526" t="s">
        <v>899</v>
      </c>
      <c r="B18" s="525" t="s">
        <v>727</v>
      </c>
      <c r="C18" s="13" t="s">
        <v>11</v>
      </c>
      <c r="D18" s="547">
        <v>1</v>
      </c>
      <c r="E18" s="547" t="s">
        <v>652</v>
      </c>
      <c r="F18" s="547">
        <v>1</v>
      </c>
      <c r="G18" s="514">
        <f>COUNTIF($A$2:$A$998,A18)</f>
        <v>1</v>
      </c>
      <c r="H18" s="514" t="s">
        <v>37</v>
      </c>
    </row>
    <row r="19" spans="1:8" ht="31.2" x14ac:dyDescent="0.3">
      <c r="A19" s="526" t="s">
        <v>288</v>
      </c>
      <c r="B19" s="581" t="s">
        <v>289</v>
      </c>
      <c r="C19" s="13" t="s">
        <v>11</v>
      </c>
      <c r="D19" s="547">
        <v>1</v>
      </c>
      <c r="E19" s="547" t="s">
        <v>280</v>
      </c>
      <c r="F19" s="541">
        <v>1</v>
      </c>
      <c r="G19" s="514">
        <f>COUNTIF($A$2:$A$998,A19)</f>
        <v>1</v>
      </c>
      <c r="H19" s="514" t="s">
        <v>37</v>
      </c>
    </row>
    <row r="20" spans="1:8" ht="31.2" x14ac:dyDescent="0.3">
      <c r="A20" s="526" t="s">
        <v>903</v>
      </c>
      <c r="B20" s="525" t="s">
        <v>683</v>
      </c>
      <c r="C20" s="13" t="s">
        <v>11</v>
      </c>
      <c r="D20" s="547">
        <v>1</v>
      </c>
      <c r="E20" s="547" t="s">
        <v>684</v>
      </c>
      <c r="F20" s="547">
        <v>2</v>
      </c>
      <c r="G20" s="514">
        <f>COUNTIF($A$2:$A$998,A20)</f>
        <v>1</v>
      </c>
      <c r="H20" s="514" t="s">
        <v>37</v>
      </c>
    </row>
    <row r="21" spans="1:8" x14ac:dyDescent="0.3">
      <c r="A21" s="526" t="s">
        <v>906</v>
      </c>
      <c r="B21" s="533" t="s">
        <v>731</v>
      </c>
      <c r="C21" s="13" t="s">
        <v>11</v>
      </c>
      <c r="D21" s="547">
        <v>1</v>
      </c>
      <c r="E21" s="547" t="s">
        <v>652</v>
      </c>
      <c r="F21" s="547">
        <v>1</v>
      </c>
      <c r="G21" s="514">
        <f>COUNTIF($A$2:$A$998,A21)</f>
        <v>1</v>
      </c>
      <c r="H21" s="514" t="s">
        <v>37</v>
      </c>
    </row>
    <row r="22" spans="1:8" x14ac:dyDescent="0.3">
      <c r="A22" s="526" t="s">
        <v>909</v>
      </c>
      <c r="B22" s="545" t="s">
        <v>686</v>
      </c>
      <c r="C22" s="13" t="s">
        <v>11</v>
      </c>
      <c r="D22" s="547">
        <v>1</v>
      </c>
      <c r="E22" s="547" t="s">
        <v>652</v>
      </c>
      <c r="F22" s="547">
        <v>1</v>
      </c>
      <c r="G22" s="514">
        <f>COUNTIF($A$2:$A$998,A22)</f>
        <v>1</v>
      </c>
      <c r="H22" s="514" t="s">
        <v>37</v>
      </c>
    </row>
    <row r="23" spans="1:8" x14ac:dyDescent="0.3">
      <c r="A23" s="526" t="s">
        <v>911</v>
      </c>
      <c r="B23" s="525" t="s">
        <v>729</v>
      </c>
      <c r="C23" s="13" t="s">
        <v>11</v>
      </c>
      <c r="D23" s="547">
        <v>1</v>
      </c>
      <c r="E23" s="547" t="s">
        <v>652</v>
      </c>
      <c r="F23" s="547">
        <v>1</v>
      </c>
      <c r="G23" s="514">
        <f>COUNTIF($A$2:$A$998,A23)</f>
        <v>1</v>
      </c>
      <c r="H23" s="514" t="s">
        <v>37</v>
      </c>
    </row>
    <row r="24" spans="1:8" x14ac:dyDescent="0.3">
      <c r="A24" s="550" t="s">
        <v>912</v>
      </c>
      <c r="B24" s="545" t="s">
        <v>688</v>
      </c>
      <c r="C24" s="13" t="s">
        <v>11</v>
      </c>
      <c r="D24" s="547">
        <v>1</v>
      </c>
      <c r="E24" s="547" t="s">
        <v>652</v>
      </c>
      <c r="F24" s="547">
        <v>1</v>
      </c>
      <c r="G24" s="514">
        <f>COUNTIF($A$2:$A$998,A24)</f>
        <v>1</v>
      </c>
      <c r="H24" s="514" t="s">
        <v>37</v>
      </c>
    </row>
    <row r="25" spans="1:8" ht="46.8" x14ac:dyDescent="0.3">
      <c r="A25" s="573" t="s">
        <v>905</v>
      </c>
      <c r="B25" s="574" t="s">
        <v>444</v>
      </c>
      <c r="C25" s="13" t="s">
        <v>11</v>
      </c>
      <c r="D25" s="547">
        <v>1</v>
      </c>
      <c r="E25" s="553" t="s">
        <v>430</v>
      </c>
      <c r="F25" s="541">
        <f>D25</f>
        <v>1</v>
      </c>
      <c r="G25" s="514">
        <f>COUNTIF($A$2:$A$998,A25)</f>
        <v>2</v>
      </c>
      <c r="H25" s="514" t="s">
        <v>37</v>
      </c>
    </row>
    <row r="26" spans="1:8" hidden="1" x14ac:dyDescent="0.3">
      <c r="A26" s="526" t="s">
        <v>696</v>
      </c>
      <c r="B26" s="525" t="s">
        <v>697</v>
      </c>
      <c r="C26" s="13" t="s">
        <v>11</v>
      </c>
      <c r="D26" s="547">
        <v>1</v>
      </c>
      <c r="E26" s="547" t="s">
        <v>641</v>
      </c>
      <c r="F26" s="547">
        <v>2</v>
      </c>
      <c r="G26" s="514">
        <f>COUNTIF($A$2:$A$998,A26)</f>
        <v>7</v>
      </c>
      <c r="H26" s="514" t="s">
        <v>37</v>
      </c>
    </row>
    <row r="27" spans="1:8" hidden="1" x14ac:dyDescent="0.3">
      <c r="A27" s="575" t="s">
        <v>696</v>
      </c>
      <c r="B27" s="525" t="s">
        <v>698</v>
      </c>
      <c r="C27" s="13" t="s">
        <v>11</v>
      </c>
      <c r="D27" s="547">
        <v>1</v>
      </c>
      <c r="E27" s="547" t="s">
        <v>641</v>
      </c>
      <c r="F27" s="547">
        <v>2</v>
      </c>
      <c r="G27" s="514">
        <f>COUNTIF($A$2:$A$998,A27)</f>
        <v>7</v>
      </c>
      <c r="H27" s="514" t="s">
        <v>37</v>
      </c>
    </row>
    <row r="28" spans="1:8" hidden="1" x14ac:dyDescent="0.3">
      <c r="A28" s="526" t="s">
        <v>696</v>
      </c>
      <c r="B28" s="525" t="s">
        <v>699</v>
      </c>
      <c r="C28" s="13" t="s">
        <v>11</v>
      </c>
      <c r="D28" s="547">
        <v>1</v>
      </c>
      <c r="E28" s="547" t="s">
        <v>641</v>
      </c>
      <c r="F28" s="547">
        <v>2</v>
      </c>
      <c r="G28" s="514">
        <f>COUNTIF($A$2:$A$998,A28)</f>
        <v>7</v>
      </c>
      <c r="H28" s="514" t="s">
        <v>37</v>
      </c>
    </row>
    <row r="29" spans="1:8" hidden="1" x14ac:dyDescent="0.3">
      <c r="A29" s="526" t="s">
        <v>696</v>
      </c>
      <c r="B29" s="525" t="s">
        <v>700</v>
      </c>
      <c r="C29" s="13" t="s">
        <v>11</v>
      </c>
      <c r="D29" s="547">
        <v>1</v>
      </c>
      <c r="E29" s="547" t="s">
        <v>641</v>
      </c>
      <c r="F29" s="547">
        <v>2</v>
      </c>
      <c r="G29" s="514">
        <f>COUNTIF($A$2:$A$998,A29)</f>
        <v>7</v>
      </c>
      <c r="H29" s="514" t="s">
        <v>37</v>
      </c>
    </row>
    <row r="30" spans="1:8" hidden="1" x14ac:dyDescent="0.3">
      <c r="A30" s="526" t="s">
        <v>696</v>
      </c>
      <c r="B30" s="525" t="s">
        <v>701</v>
      </c>
      <c r="C30" s="13" t="s">
        <v>11</v>
      </c>
      <c r="D30" s="547">
        <v>1</v>
      </c>
      <c r="E30" s="547" t="s">
        <v>641</v>
      </c>
      <c r="F30" s="547">
        <v>2</v>
      </c>
      <c r="G30" s="514">
        <f>COUNTIF($A$2:$A$998,A30)</f>
        <v>7</v>
      </c>
      <c r="H30" s="514" t="s">
        <v>37</v>
      </c>
    </row>
    <row r="31" spans="1:8" hidden="1" x14ac:dyDescent="0.3">
      <c r="A31" s="526" t="s">
        <v>696</v>
      </c>
      <c r="B31" s="545" t="s">
        <v>702</v>
      </c>
      <c r="C31" s="13" t="s">
        <v>11</v>
      </c>
      <c r="D31" s="547">
        <v>1</v>
      </c>
      <c r="E31" s="547" t="s">
        <v>641</v>
      </c>
      <c r="F31" s="547">
        <v>2</v>
      </c>
      <c r="G31" s="514">
        <f>COUNTIF($A$2:$A$998,A31)</f>
        <v>7</v>
      </c>
      <c r="H31" s="514" t="s">
        <v>37</v>
      </c>
    </row>
    <row r="32" spans="1:8" hidden="1" x14ac:dyDescent="0.3">
      <c r="A32" s="526" t="s">
        <v>696</v>
      </c>
      <c r="B32" s="525" t="s">
        <v>765</v>
      </c>
      <c r="C32" s="13" t="s">
        <v>11</v>
      </c>
      <c r="D32" s="547">
        <v>1</v>
      </c>
      <c r="E32" s="547" t="s">
        <v>790</v>
      </c>
      <c r="F32" s="547">
        <v>6</v>
      </c>
      <c r="G32" s="514">
        <f>COUNTIF($A$2:$A$998,A32)</f>
        <v>7</v>
      </c>
      <c r="H32" s="514" t="s">
        <v>37</v>
      </c>
    </row>
    <row r="33" spans="1:8" ht="46.8" x14ac:dyDescent="0.3">
      <c r="A33" s="526" t="s">
        <v>905</v>
      </c>
      <c r="B33" s="555" t="s">
        <v>291</v>
      </c>
      <c r="C33" s="13" t="s">
        <v>11</v>
      </c>
      <c r="D33" s="547">
        <v>1</v>
      </c>
      <c r="E33" s="547" t="s">
        <v>280</v>
      </c>
      <c r="F33" s="541">
        <v>1</v>
      </c>
      <c r="G33" s="514">
        <f>COUNTIF($A$2:$A$998,A33)</f>
        <v>2</v>
      </c>
      <c r="H33" s="514" t="s">
        <v>37</v>
      </c>
    </row>
    <row r="34" spans="1:8" ht="46.8" x14ac:dyDescent="0.3">
      <c r="A34" s="526" t="s">
        <v>930</v>
      </c>
      <c r="B34" s="555" t="s">
        <v>293</v>
      </c>
      <c r="C34" s="13" t="s">
        <v>11</v>
      </c>
      <c r="D34" s="547">
        <v>1</v>
      </c>
      <c r="E34" s="547" t="s">
        <v>280</v>
      </c>
      <c r="F34" s="541">
        <v>1</v>
      </c>
      <c r="G34" s="514">
        <f>COUNTIF($A$2:$A$998,A34)</f>
        <v>1</v>
      </c>
      <c r="H34" s="514" t="s">
        <v>37</v>
      </c>
    </row>
    <row r="35" spans="1:8" ht="93.6" x14ac:dyDescent="0.3">
      <c r="A35" s="526" t="s">
        <v>897</v>
      </c>
      <c r="B35" s="555" t="s">
        <v>458</v>
      </c>
      <c r="C35" s="13" t="s">
        <v>11</v>
      </c>
      <c r="D35" s="547">
        <v>1</v>
      </c>
      <c r="E35" s="553" t="s">
        <v>285</v>
      </c>
      <c r="F35" s="541">
        <f>D35</f>
        <v>1</v>
      </c>
      <c r="G35" s="514">
        <f>COUNTIF($A$2:$A$998,A35)</f>
        <v>1</v>
      </c>
      <c r="H35" s="514" t="s">
        <v>37</v>
      </c>
    </row>
    <row r="36" spans="1:8" ht="31.2" x14ac:dyDescent="0.3">
      <c r="A36" s="526" t="s">
        <v>901</v>
      </c>
      <c r="B36" s="555" t="s">
        <v>442</v>
      </c>
      <c r="C36" s="13" t="s">
        <v>11</v>
      </c>
      <c r="D36" s="547">
        <v>1</v>
      </c>
      <c r="E36" s="553" t="s">
        <v>430</v>
      </c>
      <c r="F36" s="541">
        <f>D36</f>
        <v>1</v>
      </c>
      <c r="G36" s="514">
        <f>COUNTIF($A$2:$A$998,A36)</f>
        <v>1</v>
      </c>
      <c r="H36" s="514" t="s">
        <v>37</v>
      </c>
    </row>
    <row r="37" spans="1:8" x14ac:dyDescent="0.3">
      <c r="A37" s="526" t="s">
        <v>929</v>
      </c>
      <c r="B37" s="555" t="s">
        <v>450</v>
      </c>
      <c r="C37" s="13" t="s">
        <v>11</v>
      </c>
      <c r="D37" s="547">
        <v>1</v>
      </c>
      <c r="E37" s="553" t="s">
        <v>430</v>
      </c>
      <c r="F37" s="541">
        <f>D37</f>
        <v>1</v>
      </c>
      <c r="G37" s="514">
        <f>COUNTIF($A$2:$A$998,A37)</f>
        <v>1</v>
      </c>
      <c r="H37" s="514" t="s">
        <v>37</v>
      </c>
    </row>
    <row r="38" spans="1:8" ht="62.4" x14ac:dyDescent="0.3">
      <c r="A38" s="526" t="s">
        <v>925</v>
      </c>
      <c r="B38" s="555" t="s">
        <v>436</v>
      </c>
      <c r="C38" s="13" t="s">
        <v>11</v>
      </c>
      <c r="D38" s="547">
        <v>1</v>
      </c>
      <c r="E38" s="553" t="s">
        <v>430</v>
      </c>
      <c r="F38" s="541">
        <f>D38</f>
        <v>1</v>
      </c>
      <c r="G38" s="514">
        <f>COUNTIF($A$2:$A$998,A38)</f>
        <v>1</v>
      </c>
      <c r="H38" s="514" t="s">
        <v>37</v>
      </c>
    </row>
    <row r="39" spans="1:8" ht="124.8" x14ac:dyDescent="0.3">
      <c r="A39" s="573" t="s">
        <v>908</v>
      </c>
      <c r="B39" s="574" t="s">
        <v>284</v>
      </c>
      <c r="C39" s="13" t="s">
        <v>11</v>
      </c>
      <c r="D39" s="547">
        <v>1</v>
      </c>
      <c r="E39" s="547" t="s">
        <v>285</v>
      </c>
      <c r="F39" s="541">
        <v>1</v>
      </c>
      <c r="G39" s="514">
        <f>COUNTIF($A$2:$A$998,A39)</f>
        <v>1</v>
      </c>
      <c r="H39" s="514" t="s">
        <v>37</v>
      </c>
    </row>
    <row r="40" spans="1:8" ht="46.8" x14ac:dyDescent="0.3">
      <c r="A40" s="573" t="s">
        <v>898</v>
      </c>
      <c r="B40" s="555" t="s">
        <v>295</v>
      </c>
      <c r="C40" s="13" t="s">
        <v>11</v>
      </c>
      <c r="D40" s="547">
        <v>1</v>
      </c>
      <c r="E40" s="547" t="s">
        <v>280</v>
      </c>
      <c r="F40" s="541">
        <v>1</v>
      </c>
      <c r="G40" s="514">
        <f>COUNTIF($A$2:$A$998,A40)</f>
        <v>1</v>
      </c>
      <c r="H40" s="514" t="s">
        <v>37</v>
      </c>
    </row>
    <row r="41" spans="1:8" ht="31.2" x14ac:dyDescent="0.3">
      <c r="A41" s="526" t="s">
        <v>916</v>
      </c>
      <c r="B41" s="555" t="s">
        <v>279</v>
      </c>
      <c r="C41" s="13" t="s">
        <v>11</v>
      </c>
      <c r="D41" s="547">
        <v>1</v>
      </c>
      <c r="E41" s="547" t="s">
        <v>280</v>
      </c>
      <c r="F41" s="541">
        <v>7</v>
      </c>
      <c r="G41" s="514">
        <f>COUNTIF($A$2:$A$998,A41)</f>
        <v>2</v>
      </c>
      <c r="H41" s="514" t="s">
        <v>37</v>
      </c>
    </row>
    <row r="42" spans="1:8" ht="31.2" x14ac:dyDescent="0.3">
      <c r="A42" s="526" t="s">
        <v>916</v>
      </c>
      <c r="B42" s="555" t="s">
        <v>452</v>
      </c>
      <c r="C42" s="13" t="s">
        <v>11</v>
      </c>
      <c r="D42" s="547">
        <v>1</v>
      </c>
      <c r="E42" s="553" t="s">
        <v>285</v>
      </c>
      <c r="F42" s="541">
        <v>4</v>
      </c>
      <c r="G42" s="514">
        <f>COUNTIF($A$2:$A$998,A42)</f>
        <v>2</v>
      </c>
      <c r="H42" s="514" t="s">
        <v>37</v>
      </c>
    </row>
    <row r="43" spans="1:8" ht="31.2" x14ac:dyDescent="0.3">
      <c r="A43" s="526" t="s">
        <v>917</v>
      </c>
      <c r="B43" s="555" t="s">
        <v>432</v>
      </c>
      <c r="C43" s="13" t="s">
        <v>11</v>
      </c>
      <c r="D43" s="547">
        <v>1</v>
      </c>
      <c r="E43" s="553" t="s">
        <v>430</v>
      </c>
      <c r="F43" s="541">
        <f>D43</f>
        <v>1</v>
      </c>
      <c r="G43" s="514">
        <f>COUNTIF($A$2:$A$998,A43)</f>
        <v>1</v>
      </c>
      <c r="H43" s="514" t="s">
        <v>37</v>
      </c>
    </row>
    <row r="44" spans="1:8" ht="46.8" x14ac:dyDescent="0.3">
      <c r="A44" s="526" t="s">
        <v>918</v>
      </c>
      <c r="B44" s="555" t="s">
        <v>429</v>
      </c>
      <c r="C44" s="13" t="s">
        <v>11</v>
      </c>
      <c r="D44" s="547">
        <v>1</v>
      </c>
      <c r="E44" s="553" t="s">
        <v>430</v>
      </c>
      <c r="F44" s="541">
        <v>10</v>
      </c>
      <c r="G44" s="514">
        <f>COUNTIF($A$2:$A$998,A44)</f>
        <v>1</v>
      </c>
      <c r="H44" s="514" t="s">
        <v>37</v>
      </c>
    </row>
    <row r="45" spans="1:8" ht="46.8" x14ac:dyDescent="0.3">
      <c r="A45" s="526" t="s">
        <v>919</v>
      </c>
      <c r="B45" s="555" t="s">
        <v>434</v>
      </c>
      <c r="C45" s="13" t="s">
        <v>11</v>
      </c>
      <c r="D45" s="547">
        <v>1</v>
      </c>
      <c r="E45" s="553" t="s">
        <v>430</v>
      </c>
      <c r="F45" s="541">
        <f>D45</f>
        <v>1</v>
      </c>
      <c r="G45" s="514">
        <f>COUNTIF($A$2:$A$998,A45)</f>
        <v>1</v>
      </c>
      <c r="H45" s="514" t="s">
        <v>37</v>
      </c>
    </row>
    <row r="46" spans="1:8" ht="46.8" x14ac:dyDescent="0.3">
      <c r="A46" s="526" t="s">
        <v>921</v>
      </c>
      <c r="B46" s="525" t="s">
        <v>201</v>
      </c>
      <c r="C46" s="13" t="s">
        <v>11</v>
      </c>
      <c r="D46" s="547">
        <v>1</v>
      </c>
      <c r="E46" s="547" t="s">
        <v>202</v>
      </c>
      <c r="F46" s="547">
        <v>6</v>
      </c>
      <c r="G46" s="514">
        <f>COUNTIF($A$2:$A$998,A46)</f>
        <v>1</v>
      </c>
      <c r="H46" s="514" t="s">
        <v>37</v>
      </c>
    </row>
    <row r="47" spans="1:8" hidden="1" x14ac:dyDescent="0.3">
      <c r="A47" s="526" t="s">
        <v>849</v>
      </c>
      <c r="B47" s="555" t="s">
        <v>470</v>
      </c>
      <c r="C47" s="13" t="s">
        <v>7</v>
      </c>
      <c r="D47" s="547">
        <v>1</v>
      </c>
      <c r="E47" s="553" t="s">
        <v>285</v>
      </c>
      <c r="F47" s="541">
        <v>9</v>
      </c>
      <c r="G47" s="514">
        <f>COUNTIF($A$2:$A$998,A47)</f>
        <v>1</v>
      </c>
      <c r="H47" s="514" t="s">
        <v>37</v>
      </c>
    </row>
    <row r="48" spans="1:8" ht="93.6" x14ac:dyDescent="0.3">
      <c r="A48" s="526" t="s">
        <v>922</v>
      </c>
      <c r="B48" s="555" t="s">
        <v>456</v>
      </c>
      <c r="C48" s="13" t="s">
        <v>11</v>
      </c>
      <c r="D48" s="547">
        <v>1</v>
      </c>
      <c r="E48" s="553" t="s">
        <v>285</v>
      </c>
      <c r="F48" s="541">
        <f>D48</f>
        <v>1</v>
      </c>
      <c r="G48" s="514">
        <f>COUNTIF($A$2:$A$998,A48)</f>
        <v>1</v>
      </c>
      <c r="H48" s="514" t="s">
        <v>37</v>
      </c>
    </row>
    <row r="49" spans="1:8" ht="46.8" x14ac:dyDescent="0.3">
      <c r="A49" s="550" t="s">
        <v>923</v>
      </c>
      <c r="B49" s="557" t="s">
        <v>454</v>
      </c>
      <c r="C49" s="13" t="s">
        <v>11</v>
      </c>
      <c r="D49" s="539">
        <v>1</v>
      </c>
      <c r="E49" s="553" t="s">
        <v>285</v>
      </c>
      <c r="F49" s="572">
        <f>D49</f>
        <v>1</v>
      </c>
      <c r="G49" s="514">
        <f>COUNTIF($A$2:$A$998,A49)</f>
        <v>1</v>
      </c>
      <c r="H49" s="514" t="s">
        <v>37</v>
      </c>
    </row>
    <row r="50" spans="1:8" x14ac:dyDescent="0.3">
      <c r="A50" s="573" t="s">
        <v>926</v>
      </c>
      <c r="B50" s="581" t="s">
        <v>677</v>
      </c>
      <c r="C50" s="13" t="s">
        <v>11</v>
      </c>
      <c r="D50" s="547">
        <v>1</v>
      </c>
      <c r="E50" s="547" t="s">
        <v>678</v>
      </c>
      <c r="F50" s="547">
        <v>14</v>
      </c>
      <c r="G50" s="514">
        <f>COUNTIF($A$2:$A$998,A50)</f>
        <v>1</v>
      </c>
      <c r="H50" s="514" t="s">
        <v>37</v>
      </c>
    </row>
    <row r="51" spans="1:8" ht="46.8" x14ac:dyDescent="0.3">
      <c r="A51" s="526" t="s">
        <v>465</v>
      </c>
      <c r="B51" s="555" t="s">
        <v>466</v>
      </c>
      <c r="C51" s="13" t="s">
        <v>11</v>
      </c>
      <c r="D51" s="547">
        <v>1</v>
      </c>
      <c r="E51" s="553" t="s">
        <v>285</v>
      </c>
      <c r="F51" s="541">
        <f>D51</f>
        <v>1</v>
      </c>
      <c r="G51" s="514">
        <f>COUNTIF($A$2:$A$998,A51)</f>
        <v>1</v>
      </c>
      <c r="H51" s="514" t="s">
        <v>37</v>
      </c>
    </row>
    <row r="52" spans="1:8" x14ac:dyDescent="0.3">
      <c r="A52" s="526" t="s">
        <v>902</v>
      </c>
      <c r="B52" s="525" t="s">
        <v>834</v>
      </c>
      <c r="C52" s="13" t="s">
        <v>11</v>
      </c>
      <c r="D52" s="547">
        <v>1</v>
      </c>
      <c r="E52" s="547" t="s">
        <v>835</v>
      </c>
      <c r="F52" s="547">
        <v>2</v>
      </c>
      <c r="G52" s="514">
        <f>COUNTIF($A$2:$A$998,A52)</f>
        <v>2</v>
      </c>
      <c r="H52" s="514" t="s">
        <v>37</v>
      </c>
    </row>
    <row r="53" spans="1:8" x14ac:dyDescent="0.3">
      <c r="A53" s="562" t="s">
        <v>902</v>
      </c>
      <c r="B53" s="522" t="s">
        <v>837</v>
      </c>
      <c r="C53" s="13" t="s">
        <v>11</v>
      </c>
      <c r="D53" s="536">
        <v>1</v>
      </c>
      <c r="E53" s="536" t="s">
        <v>835</v>
      </c>
      <c r="F53" s="535">
        <v>2</v>
      </c>
      <c r="G53" s="514">
        <f>COUNTIF($A$2:$A$998,A53)</f>
        <v>2</v>
      </c>
      <c r="H53" s="514" t="s">
        <v>37</v>
      </c>
    </row>
    <row r="54" spans="1:8" x14ac:dyDescent="0.3">
      <c r="A54" s="537" t="s">
        <v>628</v>
      </c>
      <c r="B54" s="522" t="s">
        <v>629</v>
      </c>
      <c r="C54" s="13" t="s">
        <v>11</v>
      </c>
      <c r="D54" s="535">
        <v>1</v>
      </c>
      <c r="E54" s="528" t="s">
        <v>623</v>
      </c>
      <c r="F54" s="535">
        <v>10</v>
      </c>
      <c r="G54" s="514">
        <f>COUNTIF($A$2:$A$998,A54)</f>
        <v>2</v>
      </c>
      <c r="H54" s="514" t="s">
        <v>37</v>
      </c>
    </row>
    <row r="55" spans="1:8" x14ac:dyDescent="0.3">
      <c r="A55" s="537" t="s">
        <v>628</v>
      </c>
      <c r="B55" s="522" t="s">
        <v>725</v>
      </c>
      <c r="C55" s="13" t="s">
        <v>11</v>
      </c>
      <c r="D55" s="535">
        <v>1</v>
      </c>
      <c r="E55" s="535" t="s">
        <v>678</v>
      </c>
      <c r="F55" s="535">
        <v>14</v>
      </c>
      <c r="G55" s="514">
        <f>COUNTIF($A$2:$A$998,A55)</f>
        <v>2</v>
      </c>
      <c r="H55" s="514" t="s">
        <v>37</v>
      </c>
    </row>
    <row r="56" spans="1:8" ht="31.2" x14ac:dyDescent="0.3">
      <c r="A56" s="537" t="s">
        <v>914</v>
      </c>
      <c r="B56" s="568" t="s">
        <v>460</v>
      </c>
      <c r="C56" s="13" t="s">
        <v>11</v>
      </c>
      <c r="D56" s="535">
        <v>1</v>
      </c>
      <c r="E56" s="570" t="s">
        <v>285</v>
      </c>
      <c r="F56" s="549">
        <f>D56</f>
        <v>1</v>
      </c>
      <c r="G56" s="514">
        <f>COUNTIF($A$2:$A$998,A56)</f>
        <v>1</v>
      </c>
      <c r="H56" s="514" t="s">
        <v>37</v>
      </c>
    </row>
    <row r="57" spans="1:8" ht="31.2" x14ac:dyDescent="0.3">
      <c r="A57" s="537" t="s">
        <v>920</v>
      </c>
      <c r="B57" s="568" t="s">
        <v>438</v>
      </c>
      <c r="C57" s="13" t="s">
        <v>11</v>
      </c>
      <c r="D57" s="536">
        <v>1</v>
      </c>
      <c r="E57" s="570" t="s">
        <v>430</v>
      </c>
      <c r="F57" s="571">
        <v>2</v>
      </c>
      <c r="G57" s="514">
        <f>COUNTIF($A$2:$A$998,A57)</f>
        <v>1</v>
      </c>
      <c r="H57" s="514" t="s">
        <v>37</v>
      </c>
    </row>
    <row r="58" spans="1:8" ht="78" x14ac:dyDescent="0.3">
      <c r="A58" s="537" t="s">
        <v>907</v>
      </c>
      <c r="B58" s="568" t="s">
        <v>464</v>
      </c>
      <c r="C58" s="13" t="s">
        <v>11</v>
      </c>
      <c r="D58" s="535">
        <v>1</v>
      </c>
      <c r="E58" s="570" t="s">
        <v>285</v>
      </c>
      <c r="F58" s="549">
        <f>D58</f>
        <v>1</v>
      </c>
      <c r="G58" s="514">
        <f>COUNTIF($A$2:$A$998,A58)</f>
        <v>1</v>
      </c>
      <c r="H58" s="514" t="s">
        <v>37</v>
      </c>
    </row>
    <row r="59" spans="1:8" x14ac:dyDescent="0.3">
      <c r="A59" s="561" t="s">
        <v>924</v>
      </c>
      <c r="B59" s="582" t="s">
        <v>440</v>
      </c>
      <c r="C59" s="13" t="s">
        <v>11</v>
      </c>
      <c r="D59" s="576">
        <v>1</v>
      </c>
      <c r="E59" s="589" t="s">
        <v>430</v>
      </c>
      <c r="F59" s="590">
        <f>D59</f>
        <v>1</v>
      </c>
      <c r="G59" s="514">
        <f>COUNTIF($A$2:$A$998,A59)</f>
        <v>2</v>
      </c>
      <c r="H59" s="514" t="s">
        <v>37</v>
      </c>
    </row>
    <row r="60" spans="1:8" hidden="1" x14ac:dyDescent="0.3">
      <c r="A60" s="537" t="s">
        <v>915</v>
      </c>
      <c r="B60" s="544" t="s">
        <v>282</v>
      </c>
      <c r="C60" s="13" t="s">
        <v>11</v>
      </c>
      <c r="D60" s="535">
        <v>1</v>
      </c>
      <c r="E60" s="518" t="s">
        <v>280</v>
      </c>
      <c r="F60" s="590">
        <v>2</v>
      </c>
      <c r="G60" s="514">
        <f>COUNTIF($A$2:$A$998,A60)</f>
        <v>1</v>
      </c>
      <c r="H60" s="514"/>
    </row>
    <row r="61" spans="1:8" x14ac:dyDescent="0.3">
      <c r="A61" s="537" t="s">
        <v>924</v>
      </c>
      <c r="B61" s="568" t="s">
        <v>287</v>
      </c>
      <c r="C61" s="13" t="s">
        <v>11</v>
      </c>
      <c r="D61" s="535">
        <v>1</v>
      </c>
      <c r="E61" s="535" t="s">
        <v>285</v>
      </c>
      <c r="F61" s="549">
        <v>2</v>
      </c>
      <c r="G61" s="514">
        <f>COUNTIF($A$2:$A$998,A61)</f>
        <v>2</v>
      </c>
      <c r="H61" s="514" t="s">
        <v>37</v>
      </c>
    </row>
    <row r="62" spans="1:8" x14ac:dyDescent="0.3">
      <c r="A62" s="537" t="s">
        <v>520</v>
      </c>
      <c r="B62" s="522" t="s">
        <v>694</v>
      </c>
      <c r="C62" s="13" t="s">
        <v>11</v>
      </c>
      <c r="D62" s="535">
        <v>1</v>
      </c>
      <c r="E62" s="535" t="s">
        <v>641</v>
      </c>
      <c r="F62" s="535">
        <v>2</v>
      </c>
      <c r="G62" s="514">
        <f>COUNTIF($A$2:$A$998,A62)</f>
        <v>3</v>
      </c>
      <c r="H62" s="514" t="s">
        <v>37</v>
      </c>
    </row>
    <row r="63" spans="1:8" x14ac:dyDescent="0.3">
      <c r="A63" s="577" t="s">
        <v>520</v>
      </c>
      <c r="B63" s="520" t="s">
        <v>695</v>
      </c>
      <c r="C63" s="13" t="s">
        <v>11</v>
      </c>
      <c r="D63" s="536">
        <v>1</v>
      </c>
      <c r="E63" s="536" t="s">
        <v>641</v>
      </c>
      <c r="F63" s="576">
        <v>2</v>
      </c>
      <c r="G63" s="514">
        <f>COUNTIF($A$2:$A$998,A63)</f>
        <v>3</v>
      </c>
      <c r="H63" s="514" t="s">
        <v>37</v>
      </c>
    </row>
    <row r="64" spans="1:8" x14ac:dyDescent="0.3">
      <c r="A64" s="534" t="s">
        <v>520</v>
      </c>
      <c r="B64" s="520" t="s">
        <v>803</v>
      </c>
      <c r="C64" s="13" t="s">
        <v>11</v>
      </c>
      <c r="D64" s="536">
        <v>1</v>
      </c>
      <c r="E64" s="536" t="s">
        <v>790</v>
      </c>
      <c r="F64" s="535">
        <v>7</v>
      </c>
      <c r="G64" s="514">
        <f>COUNTIF($A$2:$A$998,A64)</f>
        <v>3</v>
      </c>
      <c r="H64" s="514" t="s">
        <v>37</v>
      </c>
    </row>
    <row r="65" spans="1:8" ht="62.4" x14ac:dyDescent="0.3">
      <c r="A65" s="534" t="s">
        <v>910</v>
      </c>
      <c r="B65" s="586" t="s">
        <v>448</v>
      </c>
      <c r="C65" s="13" t="s">
        <v>11</v>
      </c>
      <c r="D65" s="536">
        <v>1</v>
      </c>
      <c r="E65" s="569" t="s">
        <v>430</v>
      </c>
      <c r="F65" s="549">
        <f>D65</f>
        <v>1</v>
      </c>
      <c r="G65" s="514">
        <f>COUNTIF($A$2:$A$998,A65)</f>
        <v>1</v>
      </c>
      <c r="H65" s="514" t="s">
        <v>37</v>
      </c>
    </row>
    <row r="66" spans="1:8" hidden="1" x14ac:dyDescent="0.3">
      <c r="A66" s="537" t="s">
        <v>161</v>
      </c>
      <c r="B66" s="523" t="s">
        <v>162</v>
      </c>
      <c r="C66" s="13" t="s">
        <v>5</v>
      </c>
      <c r="D66" s="535">
        <v>1</v>
      </c>
      <c r="E66" s="536" t="s">
        <v>131</v>
      </c>
      <c r="F66" s="535">
        <v>12</v>
      </c>
      <c r="G66" s="514">
        <f>COUNTIF($A$2:$A$998,A66)</f>
        <v>1</v>
      </c>
      <c r="H66" s="514" t="s">
        <v>37</v>
      </c>
    </row>
    <row r="67" spans="1:8" ht="62.4" x14ac:dyDescent="0.3">
      <c r="A67" s="537" t="s">
        <v>445</v>
      </c>
      <c r="B67" s="568" t="s">
        <v>446</v>
      </c>
      <c r="C67" s="13" t="s">
        <v>11</v>
      </c>
      <c r="D67" s="535">
        <v>1</v>
      </c>
      <c r="E67" s="569" t="s">
        <v>430</v>
      </c>
      <c r="F67" s="549">
        <f>D67</f>
        <v>1</v>
      </c>
      <c r="G67" s="514">
        <f>COUNTIF($A$2:$A$998,A67)</f>
        <v>1</v>
      </c>
      <c r="H67" s="514" t="s">
        <v>37</v>
      </c>
    </row>
    <row r="68" spans="1:8" hidden="1" x14ac:dyDescent="0.3">
      <c r="A68" s="537" t="s">
        <v>850</v>
      </c>
      <c r="B68" s="579" t="s">
        <v>537</v>
      </c>
      <c r="C68" s="13" t="s">
        <v>7</v>
      </c>
      <c r="D68" s="536">
        <v>1</v>
      </c>
      <c r="E68" s="536" t="s">
        <v>538</v>
      </c>
      <c r="F68" s="535">
        <v>2</v>
      </c>
      <c r="G68" s="514">
        <f>COUNTIF($A$2:$A$998,A68)</f>
        <v>1</v>
      </c>
      <c r="H68" s="514" t="s">
        <v>37</v>
      </c>
    </row>
    <row r="69" spans="1:8" hidden="1" x14ac:dyDescent="0.3">
      <c r="A69" s="537" t="s">
        <v>852</v>
      </c>
      <c r="B69" s="578" t="s">
        <v>718</v>
      </c>
      <c r="C69" s="13" t="s">
        <v>11</v>
      </c>
      <c r="D69" s="536">
        <v>1</v>
      </c>
      <c r="E69" s="536" t="s">
        <v>678</v>
      </c>
      <c r="F69" s="535">
        <v>14</v>
      </c>
      <c r="G69" s="514">
        <f>COUNTIF($A$2:$A$998,A69)</f>
        <v>5</v>
      </c>
      <c r="H69" s="514" t="s">
        <v>37</v>
      </c>
    </row>
    <row r="70" spans="1:8" hidden="1" x14ac:dyDescent="0.3">
      <c r="A70" s="537" t="s">
        <v>852</v>
      </c>
      <c r="B70" s="578" t="s">
        <v>719</v>
      </c>
      <c r="C70" s="13" t="s">
        <v>11</v>
      </c>
      <c r="D70" s="536">
        <v>1</v>
      </c>
      <c r="E70" s="536" t="s">
        <v>720</v>
      </c>
      <c r="F70" s="535">
        <v>2</v>
      </c>
      <c r="G70" s="514">
        <f>COUNTIF($A$2:$A$998,A70)</f>
        <v>5</v>
      </c>
      <c r="H70" s="514" t="s">
        <v>37</v>
      </c>
    </row>
    <row r="71" spans="1:8" hidden="1" x14ac:dyDescent="0.3">
      <c r="A71" s="537" t="s">
        <v>852</v>
      </c>
      <c r="B71" s="578" t="s">
        <v>719</v>
      </c>
      <c r="C71" s="13" t="s">
        <v>11</v>
      </c>
      <c r="D71" s="536">
        <v>1</v>
      </c>
      <c r="E71" s="536" t="s">
        <v>720</v>
      </c>
      <c r="F71" s="535">
        <v>2</v>
      </c>
      <c r="G71" s="514">
        <f>COUNTIF($A$2:$A$998,A71)</f>
        <v>5</v>
      </c>
      <c r="H71" s="514" t="s">
        <v>37</v>
      </c>
    </row>
    <row r="72" spans="1:8" hidden="1" x14ac:dyDescent="0.3">
      <c r="A72" s="537" t="s">
        <v>852</v>
      </c>
      <c r="B72" s="578" t="s">
        <v>721</v>
      </c>
      <c r="C72" s="13" t="s">
        <v>11</v>
      </c>
      <c r="D72" s="536">
        <v>1</v>
      </c>
      <c r="E72" s="536" t="s">
        <v>652</v>
      </c>
      <c r="F72" s="535">
        <v>1</v>
      </c>
      <c r="G72" s="514">
        <f>COUNTIF($A$2:$A$998,A72)</f>
        <v>5</v>
      </c>
      <c r="H72" s="514" t="s">
        <v>37</v>
      </c>
    </row>
    <row r="73" spans="1:8" hidden="1" x14ac:dyDescent="0.3">
      <c r="A73" s="537" t="s">
        <v>852</v>
      </c>
      <c r="B73" s="578" t="s">
        <v>722</v>
      </c>
      <c r="C73" s="13" t="s">
        <v>11</v>
      </c>
      <c r="D73" s="536">
        <v>1</v>
      </c>
      <c r="E73" s="536" t="s">
        <v>641</v>
      </c>
      <c r="F73" s="535">
        <v>2</v>
      </c>
      <c r="G73" s="514">
        <f>COUNTIF($A$2:$A$998,A73)</f>
        <v>5</v>
      </c>
      <c r="H73" s="514" t="s">
        <v>37</v>
      </c>
    </row>
    <row r="74" spans="1:8" hidden="1" x14ac:dyDescent="0.3">
      <c r="A74" s="537" t="s">
        <v>213</v>
      </c>
      <c r="B74" s="588" t="s">
        <v>153</v>
      </c>
      <c r="C74" s="13" t="s">
        <v>11</v>
      </c>
      <c r="D74" s="536">
        <v>1</v>
      </c>
      <c r="E74" s="536" t="s">
        <v>131</v>
      </c>
      <c r="F74" s="535">
        <v>12</v>
      </c>
      <c r="G74" s="514">
        <f>COUNTIF($A$2:$A$998,A74)</f>
        <v>2</v>
      </c>
      <c r="H74" s="514"/>
    </row>
    <row r="75" spans="1:8" hidden="1" x14ac:dyDescent="0.3">
      <c r="A75" s="537" t="s">
        <v>213</v>
      </c>
      <c r="B75" s="522" t="s">
        <v>630</v>
      </c>
      <c r="C75" s="13" t="s">
        <v>11</v>
      </c>
      <c r="D75" s="535">
        <v>1</v>
      </c>
      <c r="E75" s="528" t="s">
        <v>620</v>
      </c>
      <c r="F75" s="535">
        <v>5</v>
      </c>
      <c r="G75" s="514">
        <f>COUNTIF($A$2:$A$998,A75)</f>
        <v>2</v>
      </c>
      <c r="H75" s="514"/>
    </row>
    <row r="76" spans="1:8" ht="31.2" x14ac:dyDescent="0.3">
      <c r="A76" s="580" t="s">
        <v>795</v>
      </c>
      <c r="B76" s="522" t="s">
        <v>796</v>
      </c>
      <c r="C76" s="13" t="s">
        <v>11</v>
      </c>
      <c r="D76" s="535">
        <v>1</v>
      </c>
      <c r="E76" s="535" t="s">
        <v>797</v>
      </c>
      <c r="F76" s="535">
        <v>4</v>
      </c>
      <c r="G76" s="514">
        <f>COUNTIF($A$2:$A$998,A76)</f>
        <v>1</v>
      </c>
      <c r="H76" s="514" t="s">
        <v>37</v>
      </c>
    </row>
    <row r="77" spans="1:8" hidden="1" x14ac:dyDescent="0.3">
      <c r="A77" s="580" t="s">
        <v>61</v>
      </c>
      <c r="B77" s="527" t="s">
        <v>158</v>
      </c>
      <c r="C77" s="13" t="s">
        <v>7</v>
      </c>
      <c r="D77" s="535">
        <v>1</v>
      </c>
      <c r="E77" s="535" t="s">
        <v>131</v>
      </c>
      <c r="F77" s="535">
        <v>12</v>
      </c>
      <c r="G77" s="514">
        <f>COUNTIF($A$2:$A$998,A77)</f>
        <v>1</v>
      </c>
      <c r="H77" s="514" t="s">
        <v>37</v>
      </c>
    </row>
    <row r="78" spans="1:8" hidden="1" x14ac:dyDescent="0.3">
      <c r="A78" s="537" t="s">
        <v>305</v>
      </c>
      <c r="B78" s="522" t="s">
        <v>306</v>
      </c>
      <c r="C78" s="13" t="s">
        <v>7</v>
      </c>
      <c r="D78" s="535">
        <v>1</v>
      </c>
      <c r="E78" s="570" t="s">
        <v>307</v>
      </c>
      <c r="F78" s="549">
        <v>2</v>
      </c>
      <c r="G78" s="514">
        <f>COUNTIF($A$2:$A$998,A78)</f>
        <v>1</v>
      </c>
      <c r="H78" s="514" t="s">
        <v>37</v>
      </c>
    </row>
    <row r="79" spans="1:8" hidden="1" x14ac:dyDescent="0.3">
      <c r="A79" s="534" t="s">
        <v>847</v>
      </c>
      <c r="B79" s="522" t="s">
        <v>206</v>
      </c>
      <c r="C79" s="13" t="s">
        <v>7</v>
      </c>
      <c r="D79" s="535">
        <v>1</v>
      </c>
      <c r="E79" s="536" t="s">
        <v>128</v>
      </c>
      <c r="F79" s="535">
        <v>12</v>
      </c>
      <c r="G79" s="514">
        <f>COUNTIF($A$2:$A$998,A79)</f>
        <v>1</v>
      </c>
      <c r="H79" s="514" t="s">
        <v>37</v>
      </c>
    </row>
    <row r="80" spans="1:8" hidden="1" x14ac:dyDescent="0.3">
      <c r="A80" s="534" t="s">
        <v>205</v>
      </c>
      <c r="B80" s="522" t="s">
        <v>768</v>
      </c>
      <c r="C80" s="13" t="s">
        <v>11</v>
      </c>
      <c r="D80" s="535">
        <v>1</v>
      </c>
      <c r="E80" s="536" t="s">
        <v>790</v>
      </c>
      <c r="F80" s="535">
        <v>6</v>
      </c>
      <c r="G80" s="514">
        <f>COUNTIF($A$2:$A$998,A80)</f>
        <v>1</v>
      </c>
      <c r="H80" s="514"/>
    </row>
    <row r="81" spans="1:8" hidden="1" x14ac:dyDescent="0.3">
      <c r="A81" s="534" t="s">
        <v>24</v>
      </c>
      <c r="B81" s="527" t="s">
        <v>167</v>
      </c>
      <c r="C81" s="13" t="s">
        <v>7</v>
      </c>
      <c r="D81" s="535">
        <v>1</v>
      </c>
      <c r="E81" s="535" t="s">
        <v>131</v>
      </c>
      <c r="F81" s="535">
        <v>12</v>
      </c>
      <c r="G81" s="514">
        <f>COUNTIF($A$2:$A$998,A81)</f>
        <v>2</v>
      </c>
      <c r="H81" s="514" t="s">
        <v>37</v>
      </c>
    </row>
    <row r="82" spans="1:8" hidden="1" x14ac:dyDescent="0.3">
      <c r="A82" s="534" t="s">
        <v>24</v>
      </c>
      <c r="B82" s="523" t="s">
        <v>207</v>
      </c>
      <c r="C82" s="13" t="s">
        <v>7</v>
      </c>
      <c r="D82" s="535">
        <v>1</v>
      </c>
      <c r="E82" s="535" t="s">
        <v>208</v>
      </c>
      <c r="F82" s="535">
        <v>18</v>
      </c>
      <c r="G82" s="514">
        <f>COUNTIF($A$2:$A$998,A82)</f>
        <v>2</v>
      </c>
      <c r="H82" s="514" t="s">
        <v>37</v>
      </c>
    </row>
    <row r="83" spans="1:8" hidden="1" x14ac:dyDescent="0.3">
      <c r="A83" s="534" t="s">
        <v>708</v>
      </c>
      <c r="B83" s="523" t="s">
        <v>709</v>
      </c>
      <c r="C83" s="13" t="s">
        <v>11</v>
      </c>
      <c r="D83" s="535">
        <v>1</v>
      </c>
      <c r="E83" s="535" t="s">
        <v>647</v>
      </c>
      <c r="F83" s="535">
        <v>14</v>
      </c>
      <c r="G83" s="514">
        <f>COUNTIF($A$2:$A$998,A83)</f>
        <v>8</v>
      </c>
      <c r="H83" s="514" t="s">
        <v>37</v>
      </c>
    </row>
    <row r="84" spans="1:8" hidden="1" x14ac:dyDescent="0.3">
      <c r="A84" s="534" t="s">
        <v>708</v>
      </c>
      <c r="B84" s="523" t="s">
        <v>710</v>
      </c>
      <c r="C84" s="13" t="s">
        <v>11</v>
      </c>
      <c r="D84" s="535">
        <v>1</v>
      </c>
      <c r="E84" s="535" t="s">
        <v>641</v>
      </c>
      <c r="F84" s="535">
        <v>2</v>
      </c>
      <c r="G84" s="514">
        <f>COUNTIF($A$2:$A$998,A84)</f>
        <v>8</v>
      </c>
      <c r="H84" s="514" t="s">
        <v>37</v>
      </c>
    </row>
    <row r="85" spans="1:8" hidden="1" x14ac:dyDescent="0.3">
      <c r="A85" s="534" t="s">
        <v>708</v>
      </c>
      <c r="B85" s="523" t="s">
        <v>711</v>
      </c>
      <c r="C85" s="13" t="s">
        <v>11</v>
      </c>
      <c r="D85" s="535">
        <v>1</v>
      </c>
      <c r="E85" s="535" t="s">
        <v>641</v>
      </c>
      <c r="F85" s="535">
        <v>2</v>
      </c>
      <c r="G85" s="514">
        <f>COUNTIF($A$2:$A$998,A85)</f>
        <v>8</v>
      </c>
      <c r="H85" s="514" t="s">
        <v>37</v>
      </c>
    </row>
    <row r="86" spans="1:8" hidden="1" x14ac:dyDescent="0.3">
      <c r="A86" s="534" t="s">
        <v>708</v>
      </c>
      <c r="B86" s="587" t="s">
        <v>712</v>
      </c>
      <c r="C86" s="13" t="s">
        <v>11</v>
      </c>
      <c r="D86" s="535">
        <v>1</v>
      </c>
      <c r="E86" s="535" t="s">
        <v>652</v>
      </c>
      <c r="F86" s="535">
        <v>1</v>
      </c>
      <c r="G86" s="514">
        <f>COUNTIF($A$2:$A$998,A86)</f>
        <v>8</v>
      </c>
      <c r="H86" s="514" t="s">
        <v>37</v>
      </c>
    </row>
    <row r="87" spans="1:8" hidden="1" x14ac:dyDescent="0.3">
      <c r="A87" s="534" t="s">
        <v>708</v>
      </c>
      <c r="B87" s="523" t="s">
        <v>713</v>
      </c>
      <c r="C87" s="13" t="s">
        <v>11</v>
      </c>
      <c r="D87" s="536">
        <v>1</v>
      </c>
      <c r="E87" s="536" t="s">
        <v>652</v>
      </c>
      <c r="F87" s="536">
        <v>1</v>
      </c>
      <c r="G87" s="514">
        <f>COUNTIF($A$2:$A$998,A87)</f>
        <v>8</v>
      </c>
      <c r="H87" s="514" t="s">
        <v>37</v>
      </c>
    </row>
    <row r="88" spans="1:8" hidden="1" x14ac:dyDescent="0.3">
      <c r="A88" s="534" t="s">
        <v>708</v>
      </c>
      <c r="B88" s="523" t="s">
        <v>714</v>
      </c>
      <c r="C88" s="13" t="s">
        <v>11</v>
      </c>
      <c r="D88" s="536">
        <v>1</v>
      </c>
      <c r="E88" s="536" t="s">
        <v>652</v>
      </c>
      <c r="F88" s="536">
        <v>1</v>
      </c>
      <c r="G88" s="514">
        <f>COUNTIF($A$2:$A$998,A88)</f>
        <v>8</v>
      </c>
      <c r="H88" s="514" t="s">
        <v>37</v>
      </c>
    </row>
    <row r="89" spans="1:8" hidden="1" x14ac:dyDescent="0.3">
      <c r="A89" s="534" t="s">
        <v>708</v>
      </c>
      <c r="B89" s="587" t="s">
        <v>715</v>
      </c>
      <c r="C89" s="13" t="s">
        <v>11</v>
      </c>
      <c r="D89" s="536">
        <v>1</v>
      </c>
      <c r="E89" s="536" t="s">
        <v>652</v>
      </c>
      <c r="F89" s="536">
        <v>1</v>
      </c>
      <c r="G89" s="514">
        <f>COUNTIF($A$2:$A$998,A89)</f>
        <v>8</v>
      </c>
      <c r="H89" s="514" t="s">
        <v>37</v>
      </c>
    </row>
    <row r="90" spans="1:8" hidden="1" x14ac:dyDescent="0.3">
      <c r="A90" s="534" t="s">
        <v>708</v>
      </c>
      <c r="B90" s="523" t="s">
        <v>716</v>
      </c>
      <c r="C90" s="13" t="s">
        <v>11</v>
      </c>
      <c r="D90" s="536">
        <v>1</v>
      </c>
      <c r="E90" s="536" t="s">
        <v>652</v>
      </c>
      <c r="F90" s="536">
        <v>1</v>
      </c>
      <c r="G90" s="514">
        <f>COUNTIF($A$2:$A$998,A90)</f>
        <v>8</v>
      </c>
      <c r="H90" s="514" t="s">
        <v>37</v>
      </c>
    </row>
    <row r="91" spans="1:8" hidden="1" x14ac:dyDescent="0.3">
      <c r="A91" s="534" t="s">
        <v>593</v>
      </c>
      <c r="B91" s="522" t="s">
        <v>622</v>
      </c>
      <c r="C91" s="13" t="s">
        <v>7</v>
      </c>
      <c r="D91" s="548">
        <v>1</v>
      </c>
      <c r="E91" s="528" t="s">
        <v>623</v>
      </c>
      <c r="F91" s="548">
        <v>10</v>
      </c>
      <c r="G91" s="514">
        <f>COUNTIF($A$2:$A$998,A91)</f>
        <v>1</v>
      </c>
      <c r="H91" s="514" t="s">
        <v>37</v>
      </c>
    </row>
    <row r="92" spans="1:8" hidden="1" x14ac:dyDescent="0.3">
      <c r="A92" s="537" t="s">
        <v>296</v>
      </c>
      <c r="B92" s="568" t="s">
        <v>297</v>
      </c>
      <c r="C92" s="13" t="s">
        <v>7</v>
      </c>
      <c r="D92" s="536">
        <v>1</v>
      </c>
      <c r="E92" s="535" t="s">
        <v>280</v>
      </c>
      <c r="F92" s="571">
        <v>16</v>
      </c>
      <c r="G92" s="514">
        <f>COUNTIF($A$2:$A$998,A92)</f>
        <v>2</v>
      </c>
      <c r="H92" s="514" t="s">
        <v>37</v>
      </c>
    </row>
    <row r="93" spans="1:8" hidden="1" x14ac:dyDescent="0.3">
      <c r="A93" s="537" t="s">
        <v>296</v>
      </c>
      <c r="B93" s="568" t="s">
        <v>297</v>
      </c>
      <c r="C93" s="13" t="s">
        <v>7</v>
      </c>
      <c r="D93" s="536">
        <v>1</v>
      </c>
      <c r="E93" s="569" t="s">
        <v>430</v>
      </c>
      <c r="F93" s="571">
        <v>21</v>
      </c>
      <c r="G93" s="514">
        <f>COUNTIF($A$2:$A$998,A93)</f>
        <v>2</v>
      </c>
      <c r="H93" s="514" t="s">
        <v>37</v>
      </c>
    </row>
    <row r="94" spans="1:8" ht="31.2" hidden="1" x14ac:dyDescent="0.3">
      <c r="A94" s="537" t="s">
        <v>467</v>
      </c>
      <c r="B94" s="568" t="s">
        <v>297</v>
      </c>
      <c r="C94" s="13" t="s">
        <v>7</v>
      </c>
      <c r="D94" s="536">
        <v>1</v>
      </c>
      <c r="E94" s="569" t="s">
        <v>285</v>
      </c>
      <c r="F94" s="571">
        <v>12</v>
      </c>
      <c r="G94" s="514">
        <f>COUNTIF($A$2:$A$998,A94)</f>
        <v>1</v>
      </c>
      <c r="H94" s="514" t="s">
        <v>37</v>
      </c>
    </row>
    <row r="95" spans="1:8" hidden="1" x14ac:dyDescent="0.3">
      <c r="A95" s="537" t="s">
        <v>471</v>
      </c>
      <c r="B95" s="568" t="s">
        <v>472</v>
      </c>
      <c r="C95" s="13" t="s">
        <v>7</v>
      </c>
      <c r="D95" s="535">
        <v>1</v>
      </c>
      <c r="E95" s="570" t="s">
        <v>285</v>
      </c>
      <c r="F95" s="549">
        <v>9</v>
      </c>
      <c r="G95" s="514">
        <f>COUNTIF($A$2:$A$998,A95)</f>
        <v>1</v>
      </c>
      <c r="H95" s="514" t="s">
        <v>37</v>
      </c>
    </row>
    <row r="96" spans="1:8" hidden="1" x14ac:dyDescent="0.3">
      <c r="A96" s="537" t="s">
        <v>763</v>
      </c>
      <c r="B96" s="522" t="s">
        <v>764</v>
      </c>
      <c r="C96" s="13" t="s">
        <v>7</v>
      </c>
      <c r="D96" s="535">
        <v>1</v>
      </c>
      <c r="E96" s="536" t="s">
        <v>790</v>
      </c>
      <c r="F96" s="535">
        <v>7</v>
      </c>
      <c r="G96" s="514">
        <f>COUNTIF($A$2:$A$998,A96)</f>
        <v>1</v>
      </c>
      <c r="H96" s="514" t="s">
        <v>37</v>
      </c>
    </row>
    <row r="97" spans="1:8" hidden="1" x14ac:dyDescent="0.3">
      <c r="A97" s="537" t="s">
        <v>265</v>
      </c>
      <c r="B97" s="522" t="s">
        <v>791</v>
      </c>
      <c r="C97" s="13" t="s">
        <v>7</v>
      </c>
      <c r="D97" s="535">
        <v>1</v>
      </c>
      <c r="E97" s="536" t="s">
        <v>790</v>
      </c>
      <c r="F97" s="535">
        <v>7</v>
      </c>
      <c r="G97" s="514">
        <f>COUNTIF($A$2:$A$998,A97)</f>
        <v>1</v>
      </c>
      <c r="H97" s="514" t="s">
        <v>37</v>
      </c>
    </row>
    <row r="98" spans="1:8" ht="31.2" x14ac:dyDescent="0.3">
      <c r="A98" s="537" t="s">
        <v>798</v>
      </c>
      <c r="B98" s="522" t="s">
        <v>798</v>
      </c>
      <c r="C98" s="13" t="s">
        <v>11</v>
      </c>
      <c r="D98" s="535">
        <v>1</v>
      </c>
      <c r="E98" s="536" t="s">
        <v>797</v>
      </c>
      <c r="F98" s="535">
        <v>4</v>
      </c>
      <c r="G98" s="514">
        <f>COUNTIF($A$2:$A$998,A98)</f>
        <v>1</v>
      </c>
      <c r="H98" s="514" t="s">
        <v>37</v>
      </c>
    </row>
    <row r="99" spans="1:8" ht="31.2" x14ac:dyDescent="0.3">
      <c r="A99" s="580" t="s">
        <v>799</v>
      </c>
      <c r="B99" s="544" t="s">
        <v>799</v>
      </c>
      <c r="C99" s="13" t="s">
        <v>11</v>
      </c>
      <c r="D99" s="535">
        <v>1</v>
      </c>
      <c r="E99" s="536" t="s">
        <v>797</v>
      </c>
      <c r="F99" s="535">
        <v>4</v>
      </c>
      <c r="G99" s="514">
        <f>COUNTIF($A$2:$A$998,A99)</f>
        <v>1</v>
      </c>
      <c r="H99" s="514" t="s">
        <v>37</v>
      </c>
    </row>
    <row r="100" spans="1:8" ht="31.2" x14ac:dyDescent="0.3">
      <c r="A100" s="534" t="s">
        <v>800</v>
      </c>
      <c r="B100" s="544" t="s">
        <v>800</v>
      </c>
      <c r="C100" s="13" t="s">
        <v>11</v>
      </c>
      <c r="D100" s="535">
        <v>1</v>
      </c>
      <c r="E100" s="536" t="s">
        <v>790</v>
      </c>
      <c r="F100" s="535">
        <v>7</v>
      </c>
      <c r="G100" s="514">
        <f>COUNTIF($A$2:$A$998,A100)</f>
        <v>1</v>
      </c>
      <c r="H100" s="514" t="s">
        <v>37</v>
      </c>
    </row>
    <row r="101" spans="1:8" ht="31.2" x14ac:dyDescent="0.3">
      <c r="A101" s="534" t="s">
        <v>887</v>
      </c>
      <c r="B101" s="544" t="s">
        <v>789</v>
      </c>
      <c r="C101" s="13" t="s">
        <v>11</v>
      </c>
      <c r="D101" s="535">
        <v>1</v>
      </c>
      <c r="E101" s="536" t="s">
        <v>790</v>
      </c>
      <c r="F101" s="535">
        <v>7</v>
      </c>
      <c r="G101" s="514">
        <f>COUNTIF($A$2:$A$998,A101)</f>
        <v>1</v>
      </c>
      <c r="H101" s="514" t="s">
        <v>37</v>
      </c>
    </row>
    <row r="102" spans="1:8" hidden="1" x14ac:dyDescent="0.3">
      <c r="A102" s="537" t="s">
        <v>679</v>
      </c>
      <c r="B102" s="522" t="s">
        <v>680</v>
      </c>
      <c r="C102" s="13" t="s">
        <v>11</v>
      </c>
      <c r="D102" s="535">
        <v>1</v>
      </c>
      <c r="E102" s="536" t="s">
        <v>681</v>
      </c>
      <c r="F102" s="535">
        <v>2</v>
      </c>
      <c r="G102" s="514">
        <f>COUNTIF($A$2:$A$998,A102)</f>
        <v>1</v>
      </c>
      <c r="H102" s="514"/>
    </row>
    <row r="103" spans="1:8" ht="31.2" x14ac:dyDescent="0.3">
      <c r="A103" s="537" t="s">
        <v>913</v>
      </c>
      <c r="B103" s="522" t="s">
        <v>199</v>
      </c>
      <c r="C103" s="13" t="s">
        <v>11</v>
      </c>
      <c r="D103" s="535">
        <v>1</v>
      </c>
      <c r="E103" s="536" t="s">
        <v>128</v>
      </c>
      <c r="F103" s="535">
        <v>12</v>
      </c>
      <c r="G103" s="514">
        <f>COUNTIF($A$2:$A$998,A103)</f>
        <v>1</v>
      </c>
      <c r="H103" s="514" t="s">
        <v>37</v>
      </c>
    </row>
    <row r="104" spans="1:8" ht="31.2" x14ac:dyDescent="0.3">
      <c r="A104" s="537" t="s">
        <v>904</v>
      </c>
      <c r="B104" s="568" t="s">
        <v>299</v>
      </c>
      <c r="C104" s="13" t="s">
        <v>11</v>
      </c>
      <c r="D104" s="535">
        <v>1</v>
      </c>
      <c r="E104" s="536" t="s">
        <v>280</v>
      </c>
      <c r="F104" s="549">
        <v>16</v>
      </c>
      <c r="G104" s="514">
        <f>COUNTIF($A$2:$A$998,A104)</f>
        <v>3</v>
      </c>
      <c r="H104" s="514" t="s">
        <v>37</v>
      </c>
    </row>
    <row r="105" spans="1:8" ht="31.2" x14ac:dyDescent="0.3">
      <c r="A105" s="537" t="s">
        <v>904</v>
      </c>
      <c r="B105" s="584" t="s">
        <v>299</v>
      </c>
      <c r="C105" s="13" t="s">
        <v>11</v>
      </c>
      <c r="D105" s="535">
        <v>1</v>
      </c>
      <c r="E105" s="569" t="s">
        <v>430</v>
      </c>
      <c r="F105" s="549">
        <v>21</v>
      </c>
      <c r="G105" s="514">
        <f>COUNTIF($A$2:$A$998,A105)</f>
        <v>3</v>
      </c>
      <c r="H105" s="514" t="s">
        <v>37</v>
      </c>
    </row>
    <row r="106" spans="1:8" ht="31.2" x14ac:dyDescent="0.3">
      <c r="A106" s="537" t="s">
        <v>904</v>
      </c>
      <c r="B106" s="584" t="s">
        <v>299</v>
      </c>
      <c r="C106" s="13" t="s">
        <v>11</v>
      </c>
      <c r="D106" s="535">
        <v>1</v>
      </c>
      <c r="E106" s="569" t="s">
        <v>285</v>
      </c>
      <c r="F106" s="549">
        <v>12</v>
      </c>
      <c r="G106" s="514">
        <f>COUNTIF($A$2:$A$998,A106)</f>
        <v>3</v>
      </c>
      <c r="H106" s="514" t="s">
        <v>37</v>
      </c>
    </row>
    <row r="107" spans="1:8" ht="46.8" hidden="1" x14ac:dyDescent="0.3">
      <c r="A107" s="537" t="s">
        <v>848</v>
      </c>
      <c r="B107" s="568" t="s">
        <v>462</v>
      </c>
      <c r="C107" s="13" t="s">
        <v>11</v>
      </c>
      <c r="D107" s="535">
        <v>1</v>
      </c>
      <c r="E107" s="569" t="s">
        <v>285</v>
      </c>
      <c r="F107" s="549">
        <v>2</v>
      </c>
      <c r="G107" s="514">
        <f>COUNTIF($A$2:$A$998,A107)</f>
        <v>1</v>
      </c>
      <c r="H107" s="514"/>
    </row>
    <row r="108" spans="1:8" x14ac:dyDescent="0.3">
      <c r="A108" s="537" t="s">
        <v>888</v>
      </c>
      <c r="B108" s="522" t="s">
        <v>793</v>
      </c>
      <c r="C108" s="13" t="s">
        <v>11</v>
      </c>
      <c r="D108" s="535">
        <v>1</v>
      </c>
      <c r="E108" s="536" t="s">
        <v>790</v>
      </c>
      <c r="F108" s="535">
        <v>2</v>
      </c>
      <c r="G108" s="514">
        <f>COUNTIF($A$2:$A$998,A108)</f>
        <v>1</v>
      </c>
      <c r="H108" s="514" t="s">
        <v>37</v>
      </c>
    </row>
    <row r="109" spans="1:8" hidden="1" x14ac:dyDescent="0.3">
      <c r="A109" s="537" t="s">
        <v>766</v>
      </c>
      <c r="B109" s="522" t="s">
        <v>767</v>
      </c>
      <c r="C109" s="13" t="s">
        <v>11</v>
      </c>
      <c r="D109" s="535">
        <v>2</v>
      </c>
      <c r="E109" s="536" t="s">
        <v>790</v>
      </c>
      <c r="F109" s="535">
        <v>12</v>
      </c>
      <c r="G109" s="514">
        <f>COUNTIF($A$2:$A$998,A109)</f>
        <v>1</v>
      </c>
      <c r="H109" s="514"/>
    </row>
    <row r="110" spans="1:8" x14ac:dyDescent="0.3">
      <c r="A110" s="537" t="s">
        <v>928</v>
      </c>
      <c r="B110" s="523" t="s">
        <v>692</v>
      </c>
      <c r="C110" s="13" t="s">
        <v>11</v>
      </c>
      <c r="D110" s="535">
        <v>1</v>
      </c>
      <c r="E110" s="536" t="s">
        <v>641</v>
      </c>
      <c r="F110" s="535">
        <v>2</v>
      </c>
      <c r="G110" s="514">
        <f>COUNTIF($A$2:$A$998,A110)</f>
        <v>1</v>
      </c>
      <c r="H110" s="514" t="s">
        <v>37</v>
      </c>
    </row>
    <row r="111" spans="1:8" ht="31.2" hidden="1" x14ac:dyDescent="0.3">
      <c r="A111" s="537" t="s">
        <v>309</v>
      </c>
      <c r="B111" s="568" t="s">
        <v>310</v>
      </c>
      <c r="C111" s="13" t="s">
        <v>7</v>
      </c>
      <c r="D111" s="535">
        <v>1</v>
      </c>
      <c r="E111" s="569" t="s">
        <v>285</v>
      </c>
      <c r="F111" s="549">
        <v>14</v>
      </c>
      <c r="G111" s="514">
        <f>COUNTIF($A$2:$A$998,A111)</f>
        <v>1</v>
      </c>
      <c r="H111" s="514" t="s">
        <v>37</v>
      </c>
    </row>
    <row r="112" spans="1:8" hidden="1" x14ac:dyDescent="0.3">
      <c r="A112" s="537" t="s">
        <v>801</v>
      </c>
      <c r="B112" s="522" t="s">
        <v>802</v>
      </c>
      <c r="C112" s="13" t="s">
        <v>7</v>
      </c>
      <c r="D112" s="535">
        <v>1</v>
      </c>
      <c r="E112" s="536" t="s">
        <v>790</v>
      </c>
      <c r="F112" s="535">
        <v>7</v>
      </c>
      <c r="G112" s="514">
        <f>COUNTIF($A$2:$A$998,A112)</f>
        <v>1</v>
      </c>
      <c r="H112" s="514" t="s">
        <v>37</v>
      </c>
    </row>
    <row r="113" spans="3:3" x14ac:dyDescent="0.3">
      <c r="C113" s="531"/>
    </row>
    <row r="114" spans="3:3" x14ac:dyDescent="0.3">
      <c r="C114" s="531"/>
    </row>
    <row r="115" spans="3:3" x14ac:dyDescent="0.3">
      <c r="C115" s="531"/>
    </row>
    <row r="116" spans="3:3" x14ac:dyDescent="0.3">
      <c r="C116" s="531"/>
    </row>
    <row r="117" spans="3:3" x14ac:dyDescent="0.3">
      <c r="C117" s="531"/>
    </row>
    <row r="118" spans="3:3" x14ac:dyDescent="0.3">
      <c r="C118" s="531"/>
    </row>
    <row r="119" spans="3:3" x14ac:dyDescent="0.3">
      <c r="C119" s="531"/>
    </row>
    <row r="120" spans="3:3" x14ac:dyDescent="0.3">
      <c r="C120" s="531"/>
    </row>
    <row r="121" spans="3:3" x14ac:dyDescent="0.3">
      <c r="C121" s="531"/>
    </row>
    <row r="122" spans="3:3" x14ac:dyDescent="0.3">
      <c r="C122" s="531"/>
    </row>
    <row r="123" spans="3:3" x14ac:dyDescent="0.3">
      <c r="C123" s="531"/>
    </row>
    <row r="124" spans="3:3" x14ac:dyDescent="0.3">
      <c r="C124" s="531"/>
    </row>
    <row r="125" spans="3:3" x14ac:dyDescent="0.3">
      <c r="C125" s="531"/>
    </row>
    <row r="126" spans="3:3" x14ac:dyDescent="0.3">
      <c r="C126" s="531"/>
    </row>
    <row r="127" spans="3:3" x14ac:dyDescent="0.3">
      <c r="C127" s="531"/>
    </row>
    <row r="128" spans="3:3" x14ac:dyDescent="0.3">
      <c r="C128" s="531"/>
    </row>
    <row r="129" spans="3:3" x14ac:dyDescent="0.3">
      <c r="C129" s="531"/>
    </row>
    <row r="130" spans="3:3" x14ac:dyDescent="0.3">
      <c r="C130" s="531"/>
    </row>
    <row r="131" spans="3:3" x14ac:dyDescent="0.3">
      <c r="C131" s="531"/>
    </row>
    <row r="132" spans="3:3" x14ac:dyDescent="0.3">
      <c r="C132" s="531"/>
    </row>
    <row r="133" spans="3:3" x14ac:dyDescent="0.3">
      <c r="C133" s="531"/>
    </row>
    <row r="134" spans="3:3" x14ac:dyDescent="0.3">
      <c r="C134" s="531"/>
    </row>
    <row r="135" spans="3:3" x14ac:dyDescent="0.3">
      <c r="C135" s="531"/>
    </row>
    <row r="136" spans="3:3" x14ac:dyDescent="0.3">
      <c r="C136" s="531"/>
    </row>
    <row r="137" spans="3:3" x14ac:dyDescent="0.3">
      <c r="C137" s="531"/>
    </row>
    <row r="138" spans="3:3" x14ac:dyDescent="0.3">
      <c r="C138" s="531"/>
    </row>
    <row r="139" spans="3:3" x14ac:dyDescent="0.3">
      <c r="C139" s="531"/>
    </row>
    <row r="140" spans="3:3" x14ac:dyDescent="0.3">
      <c r="C140" s="531"/>
    </row>
    <row r="141" spans="3:3" x14ac:dyDescent="0.3">
      <c r="C141" s="531"/>
    </row>
    <row r="142" spans="3:3" x14ac:dyDescent="0.3">
      <c r="C142" s="531"/>
    </row>
    <row r="143" spans="3:3" x14ac:dyDescent="0.3">
      <c r="C143" s="531"/>
    </row>
    <row r="144" spans="3:3" x14ac:dyDescent="0.3">
      <c r="C144" s="531"/>
    </row>
    <row r="145" spans="3:3" x14ac:dyDescent="0.3">
      <c r="C145" s="531"/>
    </row>
    <row r="146" spans="3:3" x14ac:dyDescent="0.3">
      <c r="C146" s="531"/>
    </row>
    <row r="147" spans="3:3" x14ac:dyDescent="0.3">
      <c r="C147" s="531"/>
    </row>
    <row r="148" spans="3:3" x14ac:dyDescent="0.3">
      <c r="C148" s="531"/>
    </row>
    <row r="149" spans="3:3" x14ac:dyDescent="0.3">
      <c r="C149" s="531"/>
    </row>
    <row r="150" spans="3:3" x14ac:dyDescent="0.3">
      <c r="C150" s="531"/>
    </row>
    <row r="151" spans="3:3" x14ac:dyDescent="0.3">
      <c r="C151" s="531"/>
    </row>
    <row r="152" spans="3:3" x14ac:dyDescent="0.3">
      <c r="C152" s="531"/>
    </row>
    <row r="153" spans="3:3" x14ac:dyDescent="0.3">
      <c r="C153" s="531"/>
    </row>
    <row r="154" spans="3:3" x14ac:dyDescent="0.3">
      <c r="C154" s="531"/>
    </row>
    <row r="155" spans="3:3" x14ac:dyDescent="0.3">
      <c r="C155" s="531"/>
    </row>
    <row r="156" spans="3:3" x14ac:dyDescent="0.3">
      <c r="C156" s="531"/>
    </row>
    <row r="157" spans="3:3" x14ac:dyDescent="0.3">
      <c r="C157" s="531"/>
    </row>
    <row r="158" spans="3:3" x14ac:dyDescent="0.3">
      <c r="C158" s="531"/>
    </row>
    <row r="159" spans="3:3" x14ac:dyDescent="0.3">
      <c r="C159" s="531"/>
    </row>
    <row r="160" spans="3:3" x14ac:dyDescent="0.3">
      <c r="C160" s="531"/>
    </row>
    <row r="161" spans="3:3" x14ac:dyDescent="0.3">
      <c r="C161" s="531"/>
    </row>
    <row r="162" spans="3:3" x14ac:dyDescent="0.3">
      <c r="C162" s="531"/>
    </row>
    <row r="163" spans="3:3" x14ac:dyDescent="0.3">
      <c r="C163" s="531"/>
    </row>
    <row r="164" spans="3:3" x14ac:dyDescent="0.3">
      <c r="C164" s="531"/>
    </row>
    <row r="165" spans="3:3" x14ac:dyDescent="0.3">
      <c r="C165" s="531"/>
    </row>
    <row r="166" spans="3:3" x14ac:dyDescent="0.3">
      <c r="C166" s="531"/>
    </row>
    <row r="167" spans="3:3" x14ac:dyDescent="0.3">
      <c r="C167" s="531"/>
    </row>
    <row r="168" spans="3:3" x14ac:dyDescent="0.3">
      <c r="C168" s="531"/>
    </row>
    <row r="169" spans="3:3" x14ac:dyDescent="0.3">
      <c r="C169" s="531"/>
    </row>
    <row r="170" spans="3:3" x14ac:dyDescent="0.3">
      <c r="C170" s="531"/>
    </row>
    <row r="171" spans="3:3" x14ac:dyDescent="0.3">
      <c r="C171" s="531"/>
    </row>
    <row r="172" spans="3:3" x14ac:dyDescent="0.3">
      <c r="C172" s="531"/>
    </row>
    <row r="173" spans="3:3" x14ac:dyDescent="0.3">
      <c r="C173" s="531"/>
    </row>
    <row r="174" spans="3:3" x14ac:dyDescent="0.3">
      <c r="C174" s="531"/>
    </row>
    <row r="175" spans="3:3" x14ac:dyDescent="0.3">
      <c r="C175" s="531"/>
    </row>
    <row r="176" spans="3:3" x14ac:dyDescent="0.3">
      <c r="C176" s="531"/>
    </row>
    <row r="177" spans="3:3" x14ac:dyDescent="0.3">
      <c r="C177" s="531"/>
    </row>
    <row r="178" spans="3:3" x14ac:dyDescent="0.3">
      <c r="C178" s="531"/>
    </row>
    <row r="179" spans="3:3" x14ac:dyDescent="0.3">
      <c r="C179" s="531"/>
    </row>
    <row r="180" spans="3:3" x14ac:dyDescent="0.3">
      <c r="C180" s="531"/>
    </row>
    <row r="181" spans="3:3" x14ac:dyDescent="0.3">
      <c r="C181" s="531"/>
    </row>
    <row r="182" spans="3:3" x14ac:dyDescent="0.3">
      <c r="C182" s="531"/>
    </row>
    <row r="183" spans="3:3" x14ac:dyDescent="0.3">
      <c r="C183" s="531"/>
    </row>
    <row r="184" spans="3:3" x14ac:dyDescent="0.3">
      <c r="C184" s="531"/>
    </row>
    <row r="185" spans="3:3" x14ac:dyDescent="0.3">
      <c r="C185" s="531"/>
    </row>
    <row r="186" spans="3:3" x14ac:dyDescent="0.3">
      <c r="C186" s="531"/>
    </row>
    <row r="187" spans="3:3" x14ac:dyDescent="0.3">
      <c r="C187" s="531"/>
    </row>
    <row r="188" spans="3:3" x14ac:dyDescent="0.3">
      <c r="C188" s="531"/>
    </row>
    <row r="189" spans="3:3" x14ac:dyDescent="0.3">
      <c r="C189" s="531"/>
    </row>
    <row r="190" spans="3:3" x14ac:dyDescent="0.3">
      <c r="C190" s="531"/>
    </row>
    <row r="191" spans="3:3" x14ac:dyDescent="0.3">
      <c r="C191" s="531"/>
    </row>
    <row r="192" spans="3:3" x14ac:dyDescent="0.3">
      <c r="C192" s="531"/>
    </row>
    <row r="193" spans="3:3" x14ac:dyDescent="0.3">
      <c r="C193" s="531"/>
    </row>
    <row r="194" spans="3:3" x14ac:dyDescent="0.3">
      <c r="C194" s="531"/>
    </row>
    <row r="195" spans="3:3" x14ac:dyDescent="0.3">
      <c r="C195" s="531"/>
    </row>
    <row r="196" spans="3:3" x14ac:dyDescent="0.3">
      <c r="C196" s="531"/>
    </row>
    <row r="197" spans="3:3" x14ac:dyDescent="0.3">
      <c r="C197" s="531"/>
    </row>
    <row r="198" spans="3:3" x14ac:dyDescent="0.3">
      <c r="C198" s="531"/>
    </row>
    <row r="199" spans="3:3" x14ac:dyDescent="0.3">
      <c r="C199" s="531"/>
    </row>
    <row r="200" spans="3:3" x14ac:dyDescent="0.3">
      <c r="C200" s="531"/>
    </row>
    <row r="201" spans="3:3" x14ac:dyDescent="0.3">
      <c r="C201" s="531"/>
    </row>
    <row r="202" spans="3:3" x14ac:dyDescent="0.3">
      <c r="C202" s="531"/>
    </row>
    <row r="203" spans="3:3" x14ac:dyDescent="0.3">
      <c r="C203" s="531"/>
    </row>
    <row r="204" spans="3:3" x14ac:dyDescent="0.3">
      <c r="C204" s="531"/>
    </row>
    <row r="205" spans="3:3" x14ac:dyDescent="0.3">
      <c r="C205" s="531"/>
    </row>
    <row r="206" spans="3:3" x14ac:dyDescent="0.3">
      <c r="C206" s="531"/>
    </row>
    <row r="207" spans="3:3" x14ac:dyDescent="0.3">
      <c r="C207" s="531"/>
    </row>
    <row r="208" spans="3:3" x14ac:dyDescent="0.3">
      <c r="C208" s="531"/>
    </row>
    <row r="209" spans="3:3" x14ac:dyDescent="0.3">
      <c r="C209" s="531"/>
    </row>
    <row r="210" spans="3:3" x14ac:dyDescent="0.3">
      <c r="C210" s="531"/>
    </row>
    <row r="211" spans="3:3" x14ac:dyDescent="0.3">
      <c r="C211" s="531"/>
    </row>
    <row r="212" spans="3:3" x14ac:dyDescent="0.3">
      <c r="C212" s="531"/>
    </row>
    <row r="213" spans="3:3" x14ac:dyDescent="0.3">
      <c r="C213" s="531"/>
    </row>
    <row r="214" spans="3:3" x14ac:dyDescent="0.3">
      <c r="C214" s="531"/>
    </row>
    <row r="215" spans="3:3" x14ac:dyDescent="0.3">
      <c r="C215" s="531"/>
    </row>
    <row r="216" spans="3:3" x14ac:dyDescent="0.3">
      <c r="C216" s="531"/>
    </row>
    <row r="217" spans="3:3" x14ac:dyDescent="0.3">
      <c r="C217" s="531"/>
    </row>
    <row r="218" spans="3:3" x14ac:dyDescent="0.3">
      <c r="C218" s="531"/>
    </row>
    <row r="219" spans="3:3" x14ac:dyDescent="0.3">
      <c r="C219" s="531"/>
    </row>
    <row r="220" spans="3:3" x14ac:dyDescent="0.3">
      <c r="C220" s="531"/>
    </row>
    <row r="221" spans="3:3" x14ac:dyDescent="0.3">
      <c r="C221" s="531"/>
    </row>
    <row r="222" spans="3:3" x14ac:dyDescent="0.3">
      <c r="C222" s="531"/>
    </row>
    <row r="223" spans="3:3" x14ac:dyDescent="0.3">
      <c r="C223" s="531"/>
    </row>
    <row r="224" spans="3:3" x14ac:dyDescent="0.3">
      <c r="C224" s="531"/>
    </row>
    <row r="225" spans="3:3" x14ac:dyDescent="0.3">
      <c r="C225" s="531"/>
    </row>
    <row r="226" spans="3:3" x14ac:dyDescent="0.3">
      <c r="C226" s="531"/>
    </row>
    <row r="227" spans="3:3" x14ac:dyDescent="0.3">
      <c r="C227" s="531"/>
    </row>
    <row r="228" spans="3:3" x14ac:dyDescent="0.3">
      <c r="C228" s="531"/>
    </row>
    <row r="229" spans="3:3" x14ac:dyDescent="0.3">
      <c r="C229" s="531"/>
    </row>
    <row r="230" spans="3:3" x14ac:dyDescent="0.3">
      <c r="C230" s="531"/>
    </row>
    <row r="231" spans="3:3" x14ac:dyDescent="0.3">
      <c r="C231" s="531"/>
    </row>
    <row r="232" spans="3:3" x14ac:dyDescent="0.3">
      <c r="C232" s="531"/>
    </row>
    <row r="233" spans="3:3" x14ac:dyDescent="0.3">
      <c r="C233" s="531"/>
    </row>
    <row r="234" spans="3:3" x14ac:dyDescent="0.3">
      <c r="C234" s="531"/>
    </row>
    <row r="235" spans="3:3" x14ac:dyDescent="0.3">
      <c r="C235" s="531"/>
    </row>
    <row r="236" spans="3:3" x14ac:dyDescent="0.3">
      <c r="C236" s="531"/>
    </row>
    <row r="237" spans="3:3" x14ac:dyDescent="0.3">
      <c r="C237" s="531"/>
    </row>
    <row r="238" spans="3:3" x14ac:dyDescent="0.3">
      <c r="C238" s="531"/>
    </row>
    <row r="239" spans="3:3" x14ac:dyDescent="0.3">
      <c r="C239" s="531"/>
    </row>
    <row r="240" spans="3:3" x14ac:dyDescent="0.3">
      <c r="C240" s="531"/>
    </row>
    <row r="241" spans="3:3" x14ac:dyDescent="0.3">
      <c r="C241" s="531"/>
    </row>
    <row r="242" spans="3:3" x14ac:dyDescent="0.3">
      <c r="C242" s="531"/>
    </row>
    <row r="243" spans="3:3" x14ac:dyDescent="0.3">
      <c r="C243" s="531"/>
    </row>
    <row r="244" spans="3:3" x14ac:dyDescent="0.3">
      <c r="C244" s="531"/>
    </row>
    <row r="245" spans="3:3" x14ac:dyDescent="0.3">
      <c r="C245" s="531"/>
    </row>
    <row r="246" spans="3:3" x14ac:dyDescent="0.3">
      <c r="C246" s="531"/>
    </row>
    <row r="247" spans="3:3" x14ac:dyDescent="0.3">
      <c r="C247" s="531"/>
    </row>
    <row r="248" spans="3:3" x14ac:dyDescent="0.3">
      <c r="C248" s="531"/>
    </row>
    <row r="249" spans="3:3" x14ac:dyDescent="0.3">
      <c r="C249" s="531"/>
    </row>
    <row r="250" spans="3:3" x14ac:dyDescent="0.3">
      <c r="C250" s="531"/>
    </row>
    <row r="251" spans="3:3" x14ac:dyDescent="0.3">
      <c r="C251" s="531"/>
    </row>
    <row r="252" spans="3:3" x14ac:dyDescent="0.3">
      <c r="C252" s="531"/>
    </row>
    <row r="253" spans="3:3" x14ac:dyDescent="0.3">
      <c r="C253" s="531"/>
    </row>
    <row r="254" spans="3:3" x14ac:dyDescent="0.3">
      <c r="C254" s="531"/>
    </row>
    <row r="255" spans="3:3" x14ac:dyDescent="0.3">
      <c r="C255" s="531"/>
    </row>
    <row r="256" spans="3:3" x14ac:dyDescent="0.3">
      <c r="C256" s="531"/>
    </row>
    <row r="257" spans="3:3" x14ac:dyDescent="0.3">
      <c r="C257" s="531"/>
    </row>
    <row r="258" spans="3:3" x14ac:dyDescent="0.3">
      <c r="C258" s="531"/>
    </row>
    <row r="259" spans="3:3" x14ac:dyDescent="0.3">
      <c r="C259" s="531"/>
    </row>
    <row r="260" spans="3:3" x14ac:dyDescent="0.3">
      <c r="C260" s="531"/>
    </row>
    <row r="261" spans="3:3" x14ac:dyDescent="0.3">
      <c r="C261" s="531"/>
    </row>
    <row r="262" spans="3:3" x14ac:dyDescent="0.3">
      <c r="C262" s="531"/>
    </row>
    <row r="263" spans="3:3" x14ac:dyDescent="0.3">
      <c r="C263" s="531"/>
    </row>
    <row r="264" spans="3:3" x14ac:dyDescent="0.3">
      <c r="C264" s="531"/>
    </row>
    <row r="265" spans="3:3" x14ac:dyDescent="0.3">
      <c r="C265" s="531"/>
    </row>
    <row r="266" spans="3:3" x14ac:dyDescent="0.3">
      <c r="C266" s="531"/>
    </row>
    <row r="267" spans="3:3" x14ac:dyDescent="0.3">
      <c r="C267" s="531"/>
    </row>
    <row r="268" spans="3:3" x14ac:dyDescent="0.3">
      <c r="C268" s="531"/>
    </row>
    <row r="269" spans="3:3" x14ac:dyDescent="0.3">
      <c r="C269" s="531"/>
    </row>
    <row r="270" spans="3:3" x14ac:dyDescent="0.3">
      <c r="C270" s="531"/>
    </row>
    <row r="271" spans="3:3" x14ac:dyDescent="0.3">
      <c r="C271" s="531"/>
    </row>
    <row r="272" spans="3:3" x14ac:dyDescent="0.3">
      <c r="C272" s="531"/>
    </row>
    <row r="273" spans="3:3" x14ac:dyDescent="0.3">
      <c r="C273" s="531"/>
    </row>
    <row r="274" spans="3:3" x14ac:dyDescent="0.3">
      <c r="C274" s="531"/>
    </row>
    <row r="275" spans="3:3" x14ac:dyDescent="0.3">
      <c r="C275" s="531"/>
    </row>
    <row r="276" spans="3:3" x14ac:dyDescent="0.3">
      <c r="C276" s="531"/>
    </row>
    <row r="277" spans="3:3" x14ac:dyDescent="0.3">
      <c r="C277" s="531"/>
    </row>
    <row r="278" spans="3:3" x14ac:dyDescent="0.3">
      <c r="C278" s="531"/>
    </row>
    <row r="279" spans="3:3" x14ac:dyDescent="0.3">
      <c r="C279" s="531"/>
    </row>
    <row r="280" spans="3:3" x14ac:dyDescent="0.3">
      <c r="C280" s="531"/>
    </row>
    <row r="281" spans="3:3" x14ac:dyDescent="0.3">
      <c r="C281" s="531"/>
    </row>
    <row r="282" spans="3:3" x14ac:dyDescent="0.3">
      <c r="C282" s="531"/>
    </row>
    <row r="283" spans="3:3" x14ac:dyDescent="0.3">
      <c r="C283" s="531"/>
    </row>
    <row r="284" spans="3:3" x14ac:dyDescent="0.3">
      <c r="C284" s="531"/>
    </row>
    <row r="285" spans="3:3" x14ac:dyDescent="0.3">
      <c r="C285" s="531"/>
    </row>
    <row r="286" spans="3:3" x14ac:dyDescent="0.3">
      <c r="C286" s="531"/>
    </row>
    <row r="287" spans="3:3" x14ac:dyDescent="0.3">
      <c r="C287" s="531"/>
    </row>
    <row r="288" spans="3:3" x14ac:dyDescent="0.3">
      <c r="C288" s="531"/>
    </row>
    <row r="289" spans="3:3" x14ac:dyDescent="0.3">
      <c r="C289" s="531"/>
    </row>
    <row r="290" spans="3:3" x14ac:dyDescent="0.3">
      <c r="C290" s="531"/>
    </row>
    <row r="291" spans="3:3" x14ac:dyDescent="0.3">
      <c r="C291" s="531"/>
    </row>
    <row r="292" spans="3:3" x14ac:dyDescent="0.3">
      <c r="C292" s="531"/>
    </row>
    <row r="293" spans="3:3" x14ac:dyDescent="0.3">
      <c r="C293" s="531"/>
    </row>
    <row r="294" spans="3:3" x14ac:dyDescent="0.3">
      <c r="C294" s="531"/>
    </row>
    <row r="295" spans="3:3" x14ac:dyDescent="0.3">
      <c r="C295" s="531"/>
    </row>
    <row r="296" spans="3:3" x14ac:dyDescent="0.3">
      <c r="C296" s="531"/>
    </row>
    <row r="297" spans="3:3" x14ac:dyDescent="0.3">
      <c r="C297" s="531"/>
    </row>
    <row r="298" spans="3:3" x14ac:dyDescent="0.3">
      <c r="C298" s="531"/>
    </row>
    <row r="299" spans="3:3" x14ac:dyDescent="0.3">
      <c r="C299" s="531"/>
    </row>
    <row r="300" spans="3:3" x14ac:dyDescent="0.3">
      <c r="C300" s="531"/>
    </row>
    <row r="301" spans="3:3" x14ac:dyDescent="0.3">
      <c r="C301" s="531"/>
    </row>
    <row r="302" spans="3:3" x14ac:dyDescent="0.3">
      <c r="C302" s="531"/>
    </row>
    <row r="303" spans="3:3" x14ac:dyDescent="0.3">
      <c r="C303" s="531"/>
    </row>
    <row r="304" spans="3:3" x14ac:dyDescent="0.3">
      <c r="C304" s="531"/>
    </row>
    <row r="305" spans="3:3" x14ac:dyDescent="0.3">
      <c r="C305" s="531"/>
    </row>
    <row r="306" spans="3:3" x14ac:dyDescent="0.3">
      <c r="C306" s="531"/>
    </row>
    <row r="307" spans="3:3" x14ac:dyDescent="0.3">
      <c r="C307" s="531"/>
    </row>
    <row r="308" spans="3:3" x14ac:dyDescent="0.3">
      <c r="C308" s="531"/>
    </row>
    <row r="309" spans="3:3" x14ac:dyDescent="0.3">
      <c r="C309" s="531"/>
    </row>
    <row r="310" spans="3:3" x14ac:dyDescent="0.3">
      <c r="C310" s="531"/>
    </row>
    <row r="311" spans="3:3" x14ac:dyDescent="0.3">
      <c r="C311" s="531"/>
    </row>
    <row r="312" spans="3:3" x14ac:dyDescent="0.3">
      <c r="C312" s="531"/>
    </row>
    <row r="313" spans="3:3" x14ac:dyDescent="0.3">
      <c r="C313" s="531"/>
    </row>
    <row r="314" spans="3:3" x14ac:dyDescent="0.3">
      <c r="C314" s="531"/>
    </row>
    <row r="315" spans="3:3" x14ac:dyDescent="0.3">
      <c r="C315" s="531"/>
    </row>
    <row r="316" spans="3:3" x14ac:dyDescent="0.3">
      <c r="C316" s="531"/>
    </row>
    <row r="317" spans="3:3" x14ac:dyDescent="0.3">
      <c r="C317" s="531"/>
    </row>
    <row r="318" spans="3:3" x14ac:dyDescent="0.3">
      <c r="C318" s="531"/>
    </row>
    <row r="319" spans="3:3" x14ac:dyDescent="0.3">
      <c r="C319" s="531"/>
    </row>
    <row r="320" spans="3:3" x14ac:dyDescent="0.3">
      <c r="C320" s="531"/>
    </row>
    <row r="321" spans="3:3" x14ac:dyDescent="0.3">
      <c r="C321" s="531"/>
    </row>
    <row r="322" spans="3:3" x14ac:dyDescent="0.3">
      <c r="C322" s="531"/>
    </row>
    <row r="323" spans="3:3" x14ac:dyDescent="0.3">
      <c r="C323" s="531"/>
    </row>
    <row r="324" spans="3:3" x14ac:dyDescent="0.3">
      <c r="C324" s="531"/>
    </row>
    <row r="325" spans="3:3" x14ac:dyDescent="0.3">
      <c r="C325" s="531"/>
    </row>
    <row r="326" spans="3:3" x14ac:dyDescent="0.3">
      <c r="C326" s="531"/>
    </row>
    <row r="327" spans="3:3" x14ac:dyDescent="0.3">
      <c r="C327" s="531"/>
    </row>
    <row r="328" spans="3:3" x14ac:dyDescent="0.3">
      <c r="C328" s="531"/>
    </row>
    <row r="329" spans="3:3" x14ac:dyDescent="0.3">
      <c r="C329" s="531"/>
    </row>
    <row r="330" spans="3:3" x14ac:dyDescent="0.3">
      <c r="C330" s="531"/>
    </row>
    <row r="331" spans="3:3" x14ac:dyDescent="0.3">
      <c r="C331" s="531"/>
    </row>
    <row r="332" spans="3:3" x14ac:dyDescent="0.3">
      <c r="C332" s="531"/>
    </row>
    <row r="333" spans="3:3" x14ac:dyDescent="0.3">
      <c r="C333" s="531"/>
    </row>
    <row r="334" spans="3:3" x14ac:dyDescent="0.3">
      <c r="C334" s="531"/>
    </row>
    <row r="335" spans="3:3" x14ac:dyDescent="0.3">
      <c r="C335" s="531"/>
    </row>
    <row r="336" spans="3:3" x14ac:dyDescent="0.3">
      <c r="C336" s="531"/>
    </row>
    <row r="337" spans="3:3" x14ac:dyDescent="0.3">
      <c r="C337" s="531"/>
    </row>
    <row r="338" spans="3:3" x14ac:dyDescent="0.3">
      <c r="C338" s="531"/>
    </row>
    <row r="339" spans="3:3" x14ac:dyDescent="0.3">
      <c r="C339" s="531"/>
    </row>
    <row r="340" spans="3:3" x14ac:dyDescent="0.3">
      <c r="C340" s="531"/>
    </row>
    <row r="341" spans="3:3" x14ac:dyDescent="0.3">
      <c r="C341" s="531"/>
    </row>
    <row r="342" spans="3:3" x14ac:dyDescent="0.3">
      <c r="C342" s="531"/>
    </row>
    <row r="343" spans="3:3" x14ac:dyDescent="0.3">
      <c r="C343" s="531"/>
    </row>
    <row r="344" spans="3:3" x14ac:dyDescent="0.3">
      <c r="C344" s="531"/>
    </row>
    <row r="345" spans="3:3" x14ac:dyDescent="0.3">
      <c r="C345" s="531"/>
    </row>
    <row r="346" spans="3:3" x14ac:dyDescent="0.3">
      <c r="C346" s="531"/>
    </row>
    <row r="347" spans="3:3" x14ac:dyDescent="0.3">
      <c r="C347" s="531"/>
    </row>
    <row r="348" spans="3:3" x14ac:dyDescent="0.3">
      <c r="C348" s="531"/>
    </row>
    <row r="349" spans="3:3" x14ac:dyDescent="0.3">
      <c r="C349" s="531"/>
    </row>
    <row r="350" spans="3:3" x14ac:dyDescent="0.3">
      <c r="C350" s="531"/>
    </row>
    <row r="351" spans="3:3" x14ac:dyDescent="0.3">
      <c r="C351" s="531"/>
    </row>
    <row r="352" spans="3:3" x14ac:dyDescent="0.3">
      <c r="C352" s="531"/>
    </row>
    <row r="353" spans="3:3" x14ac:dyDescent="0.3">
      <c r="C353" s="531"/>
    </row>
    <row r="354" spans="3:3" x14ac:dyDescent="0.3">
      <c r="C354" s="531"/>
    </row>
    <row r="355" spans="3:3" x14ac:dyDescent="0.3">
      <c r="C355" s="531"/>
    </row>
    <row r="356" spans="3:3" x14ac:dyDescent="0.3">
      <c r="C356" s="531"/>
    </row>
    <row r="357" spans="3:3" x14ac:dyDescent="0.3">
      <c r="C357" s="531"/>
    </row>
    <row r="358" spans="3:3" x14ac:dyDescent="0.3">
      <c r="C358" s="531"/>
    </row>
    <row r="359" spans="3:3" x14ac:dyDescent="0.3">
      <c r="C359" s="531"/>
    </row>
    <row r="360" spans="3:3" x14ac:dyDescent="0.3">
      <c r="C360" s="531"/>
    </row>
    <row r="361" spans="3:3" x14ac:dyDescent="0.3">
      <c r="C361" s="531"/>
    </row>
    <row r="362" spans="3:3" x14ac:dyDescent="0.3">
      <c r="C362" s="531"/>
    </row>
    <row r="363" spans="3:3" x14ac:dyDescent="0.3">
      <c r="C363" s="531"/>
    </row>
    <row r="364" spans="3:3" x14ac:dyDescent="0.3">
      <c r="C364" s="531"/>
    </row>
    <row r="365" spans="3:3" x14ac:dyDescent="0.3">
      <c r="C365" s="531"/>
    </row>
    <row r="366" spans="3:3" x14ac:dyDescent="0.3">
      <c r="C366" s="531"/>
    </row>
    <row r="367" spans="3:3" x14ac:dyDescent="0.3">
      <c r="C367" s="531"/>
    </row>
    <row r="368" spans="3:3" x14ac:dyDescent="0.3">
      <c r="C368" s="531"/>
    </row>
    <row r="369" spans="3:3" x14ac:dyDescent="0.3">
      <c r="C369" s="531"/>
    </row>
    <row r="370" spans="3:3" x14ac:dyDescent="0.3">
      <c r="C370" s="531"/>
    </row>
    <row r="371" spans="3:3" x14ac:dyDescent="0.3">
      <c r="C371" s="531"/>
    </row>
    <row r="372" spans="3:3" x14ac:dyDescent="0.3">
      <c r="C372" s="531"/>
    </row>
    <row r="373" spans="3:3" x14ac:dyDescent="0.3">
      <c r="C373" s="531"/>
    </row>
    <row r="374" spans="3:3" x14ac:dyDescent="0.3">
      <c r="C374" s="531"/>
    </row>
    <row r="375" spans="3:3" x14ac:dyDescent="0.3">
      <c r="C375" s="531"/>
    </row>
    <row r="376" spans="3:3" x14ac:dyDescent="0.3">
      <c r="C376" s="531"/>
    </row>
    <row r="377" spans="3:3" x14ac:dyDescent="0.3">
      <c r="C377" s="531"/>
    </row>
    <row r="378" spans="3:3" x14ac:dyDescent="0.3">
      <c r="C378" s="531"/>
    </row>
    <row r="379" spans="3:3" x14ac:dyDescent="0.3">
      <c r="C379" s="531"/>
    </row>
    <row r="380" spans="3:3" x14ac:dyDescent="0.3">
      <c r="C380" s="531"/>
    </row>
    <row r="381" spans="3:3" x14ac:dyDescent="0.3">
      <c r="C381" s="531"/>
    </row>
    <row r="382" spans="3:3" x14ac:dyDescent="0.3">
      <c r="C382" s="531"/>
    </row>
    <row r="383" spans="3:3" x14ac:dyDescent="0.3">
      <c r="C383" s="531"/>
    </row>
    <row r="384" spans="3:3" x14ac:dyDescent="0.3">
      <c r="C384" s="531"/>
    </row>
    <row r="385" spans="3:3" x14ac:dyDescent="0.3">
      <c r="C385" s="531"/>
    </row>
    <row r="386" spans="3:3" x14ac:dyDescent="0.3">
      <c r="C386" s="531"/>
    </row>
    <row r="387" spans="3:3" x14ac:dyDescent="0.3">
      <c r="C387" s="531"/>
    </row>
    <row r="388" spans="3:3" x14ac:dyDescent="0.3">
      <c r="C388" s="531"/>
    </row>
    <row r="389" spans="3:3" x14ac:dyDescent="0.3">
      <c r="C389" s="531"/>
    </row>
    <row r="390" spans="3:3" x14ac:dyDescent="0.3">
      <c r="C390" s="531"/>
    </row>
    <row r="391" spans="3:3" x14ac:dyDescent="0.3">
      <c r="C391" s="531"/>
    </row>
    <row r="392" spans="3:3" x14ac:dyDescent="0.3">
      <c r="C392" s="531"/>
    </row>
    <row r="393" spans="3:3" x14ac:dyDescent="0.3">
      <c r="C393" s="531"/>
    </row>
    <row r="394" spans="3:3" x14ac:dyDescent="0.3">
      <c r="C394" s="531"/>
    </row>
    <row r="395" spans="3:3" x14ac:dyDescent="0.3">
      <c r="C395" s="531"/>
    </row>
    <row r="396" spans="3:3" x14ac:dyDescent="0.3">
      <c r="C396" s="531"/>
    </row>
    <row r="397" spans="3:3" x14ac:dyDescent="0.3">
      <c r="C397" s="531"/>
    </row>
    <row r="398" spans="3:3" x14ac:dyDescent="0.3">
      <c r="C398" s="531"/>
    </row>
    <row r="399" spans="3:3" x14ac:dyDescent="0.3">
      <c r="C399" s="531"/>
    </row>
    <row r="400" spans="3:3" x14ac:dyDescent="0.3">
      <c r="C400" s="531"/>
    </row>
    <row r="401" spans="3:3" x14ac:dyDescent="0.3">
      <c r="C401" s="531"/>
    </row>
    <row r="402" spans="3:3" x14ac:dyDescent="0.3">
      <c r="C402" s="531"/>
    </row>
    <row r="403" spans="3:3" x14ac:dyDescent="0.3">
      <c r="C403" s="531"/>
    </row>
    <row r="404" spans="3:3" x14ac:dyDescent="0.3">
      <c r="C404" s="531"/>
    </row>
    <row r="405" spans="3:3" x14ac:dyDescent="0.3">
      <c r="C405" s="531"/>
    </row>
    <row r="406" spans="3:3" x14ac:dyDescent="0.3">
      <c r="C406" s="531"/>
    </row>
    <row r="407" spans="3:3" x14ac:dyDescent="0.3">
      <c r="C407" s="531"/>
    </row>
    <row r="408" spans="3:3" x14ac:dyDescent="0.3">
      <c r="C408" s="531"/>
    </row>
    <row r="409" spans="3:3" x14ac:dyDescent="0.3">
      <c r="C409" s="531"/>
    </row>
    <row r="410" spans="3:3" x14ac:dyDescent="0.3">
      <c r="C410" s="531"/>
    </row>
    <row r="411" spans="3:3" x14ac:dyDescent="0.3">
      <c r="C411" s="531"/>
    </row>
    <row r="412" spans="3:3" x14ac:dyDescent="0.3">
      <c r="C412" s="531"/>
    </row>
    <row r="413" spans="3:3" x14ac:dyDescent="0.3">
      <c r="C413" s="531"/>
    </row>
    <row r="414" spans="3:3" x14ac:dyDescent="0.3">
      <c r="C414" s="531"/>
    </row>
    <row r="415" spans="3:3" x14ac:dyDescent="0.3">
      <c r="C415" s="531"/>
    </row>
    <row r="416" spans="3:3" x14ac:dyDescent="0.3">
      <c r="C416" s="531"/>
    </row>
    <row r="417" spans="3:3" x14ac:dyDescent="0.3">
      <c r="C417" s="531"/>
    </row>
    <row r="418" spans="3:3" x14ac:dyDescent="0.3">
      <c r="C418" s="531"/>
    </row>
    <row r="419" spans="3:3" x14ac:dyDescent="0.3">
      <c r="C419" s="531"/>
    </row>
    <row r="420" spans="3:3" x14ac:dyDescent="0.3">
      <c r="C420" s="531"/>
    </row>
    <row r="421" spans="3:3" x14ac:dyDescent="0.3">
      <c r="C421" s="531"/>
    </row>
    <row r="422" spans="3:3" x14ac:dyDescent="0.3">
      <c r="C422" s="531"/>
    </row>
    <row r="423" spans="3:3" x14ac:dyDescent="0.3">
      <c r="C423" s="531"/>
    </row>
    <row r="424" spans="3:3" x14ac:dyDescent="0.3">
      <c r="C424" s="531"/>
    </row>
    <row r="425" spans="3:3" x14ac:dyDescent="0.3">
      <c r="C425" s="531"/>
    </row>
    <row r="426" spans="3:3" x14ac:dyDescent="0.3">
      <c r="C426" s="531"/>
    </row>
    <row r="427" spans="3:3" x14ac:dyDescent="0.3">
      <c r="C427" s="531"/>
    </row>
    <row r="428" spans="3:3" x14ac:dyDescent="0.3">
      <c r="C428" s="531"/>
    </row>
    <row r="429" spans="3:3" x14ac:dyDescent="0.3">
      <c r="C429" s="531"/>
    </row>
    <row r="430" spans="3:3" x14ac:dyDescent="0.3">
      <c r="C430" s="531"/>
    </row>
    <row r="431" spans="3:3" x14ac:dyDescent="0.3">
      <c r="C431" s="531"/>
    </row>
    <row r="432" spans="3:3" x14ac:dyDescent="0.3">
      <c r="C432" s="531"/>
    </row>
    <row r="433" spans="3:3" x14ac:dyDescent="0.3">
      <c r="C433" s="531"/>
    </row>
    <row r="434" spans="3:3" x14ac:dyDescent="0.3">
      <c r="C434" s="531"/>
    </row>
    <row r="435" spans="3:3" x14ac:dyDescent="0.3">
      <c r="C435" s="531"/>
    </row>
    <row r="436" spans="3:3" x14ac:dyDescent="0.3">
      <c r="C436" s="531"/>
    </row>
    <row r="437" spans="3:3" x14ac:dyDescent="0.3">
      <c r="C437" s="531"/>
    </row>
    <row r="438" spans="3:3" x14ac:dyDescent="0.3">
      <c r="C438" s="531"/>
    </row>
    <row r="439" spans="3:3" x14ac:dyDescent="0.3">
      <c r="C439" s="531"/>
    </row>
    <row r="440" spans="3:3" x14ac:dyDescent="0.3">
      <c r="C440" s="531"/>
    </row>
    <row r="441" spans="3:3" x14ac:dyDescent="0.3">
      <c r="C441" s="531"/>
    </row>
    <row r="442" spans="3:3" x14ac:dyDescent="0.3">
      <c r="C442" s="531"/>
    </row>
    <row r="443" spans="3:3" x14ac:dyDescent="0.3">
      <c r="C443" s="531"/>
    </row>
    <row r="444" spans="3:3" x14ac:dyDescent="0.3">
      <c r="C444" s="531"/>
    </row>
    <row r="445" spans="3:3" x14ac:dyDescent="0.3">
      <c r="C445" s="531"/>
    </row>
    <row r="446" spans="3:3" x14ac:dyDescent="0.3">
      <c r="C446" s="531"/>
    </row>
    <row r="447" spans="3:3" x14ac:dyDescent="0.3">
      <c r="C447" s="531"/>
    </row>
    <row r="448" spans="3:3" x14ac:dyDescent="0.3">
      <c r="C448" s="531"/>
    </row>
    <row r="449" spans="3:3" x14ac:dyDescent="0.3">
      <c r="C449" s="531"/>
    </row>
    <row r="450" spans="3:3" x14ac:dyDescent="0.3">
      <c r="C450" s="531"/>
    </row>
    <row r="451" spans="3:3" x14ac:dyDescent="0.3">
      <c r="C451" s="531"/>
    </row>
    <row r="452" spans="3:3" x14ac:dyDescent="0.3">
      <c r="C452" s="531"/>
    </row>
    <row r="453" spans="3:3" x14ac:dyDescent="0.3">
      <c r="C453" s="531"/>
    </row>
    <row r="454" spans="3:3" x14ac:dyDescent="0.3">
      <c r="C454" s="531"/>
    </row>
    <row r="455" spans="3:3" x14ac:dyDescent="0.3">
      <c r="C455" s="531"/>
    </row>
    <row r="456" spans="3:3" x14ac:dyDescent="0.3">
      <c r="C456" s="531"/>
    </row>
    <row r="457" spans="3:3" x14ac:dyDescent="0.3">
      <c r="C457" s="531"/>
    </row>
    <row r="458" spans="3:3" x14ac:dyDescent="0.3">
      <c r="C458" s="531"/>
    </row>
    <row r="459" spans="3:3" x14ac:dyDescent="0.3">
      <c r="C459" s="531"/>
    </row>
    <row r="460" spans="3:3" x14ac:dyDescent="0.3">
      <c r="C460" s="531"/>
    </row>
    <row r="461" spans="3:3" x14ac:dyDescent="0.3">
      <c r="C461" s="531"/>
    </row>
    <row r="462" spans="3:3" x14ac:dyDescent="0.3">
      <c r="C462" s="531"/>
    </row>
    <row r="463" spans="3:3" x14ac:dyDescent="0.3">
      <c r="C463" s="531"/>
    </row>
    <row r="464" spans="3:3" x14ac:dyDescent="0.3">
      <c r="C464" s="531"/>
    </row>
    <row r="465" spans="3:3" x14ac:dyDescent="0.3">
      <c r="C465" s="531"/>
    </row>
    <row r="466" spans="3:3" x14ac:dyDescent="0.3">
      <c r="C466" s="531"/>
    </row>
    <row r="467" spans="3:3" x14ac:dyDescent="0.3">
      <c r="C467" s="531"/>
    </row>
    <row r="468" spans="3:3" x14ac:dyDescent="0.3">
      <c r="C468" s="531"/>
    </row>
    <row r="469" spans="3:3" x14ac:dyDescent="0.3">
      <c r="C469" s="531"/>
    </row>
    <row r="470" spans="3:3" x14ac:dyDescent="0.3">
      <c r="C470" s="531"/>
    </row>
    <row r="471" spans="3:3" x14ac:dyDescent="0.3">
      <c r="C471" s="531"/>
    </row>
    <row r="472" spans="3:3" x14ac:dyDescent="0.3">
      <c r="C472" s="531"/>
    </row>
    <row r="473" spans="3:3" x14ac:dyDescent="0.3">
      <c r="C473" s="531"/>
    </row>
    <row r="474" spans="3:3" x14ac:dyDescent="0.3">
      <c r="C474" s="531"/>
    </row>
    <row r="475" spans="3:3" x14ac:dyDescent="0.3">
      <c r="C475" s="531"/>
    </row>
    <row r="476" spans="3:3" x14ac:dyDescent="0.3">
      <c r="C476" s="531"/>
    </row>
    <row r="477" spans="3:3" x14ac:dyDescent="0.3">
      <c r="C477" s="531"/>
    </row>
    <row r="478" spans="3:3" x14ac:dyDescent="0.3">
      <c r="C478" s="531"/>
    </row>
    <row r="479" spans="3:3" x14ac:dyDescent="0.3">
      <c r="C479" s="531"/>
    </row>
    <row r="480" spans="3:3" x14ac:dyDescent="0.3">
      <c r="C480" s="531"/>
    </row>
    <row r="481" spans="3:3" x14ac:dyDescent="0.3">
      <c r="C481" s="531"/>
    </row>
    <row r="482" spans="3:3" x14ac:dyDescent="0.3">
      <c r="C482" s="531"/>
    </row>
    <row r="483" spans="3:3" x14ac:dyDescent="0.3">
      <c r="C483" s="531"/>
    </row>
    <row r="484" spans="3:3" x14ac:dyDescent="0.3">
      <c r="C484" s="531"/>
    </row>
    <row r="485" spans="3:3" x14ac:dyDescent="0.3">
      <c r="C485" s="531"/>
    </row>
    <row r="486" spans="3:3" x14ac:dyDescent="0.3">
      <c r="C486" s="531"/>
    </row>
    <row r="487" spans="3:3" x14ac:dyDescent="0.3">
      <c r="C487" s="531"/>
    </row>
    <row r="488" spans="3:3" x14ac:dyDescent="0.3">
      <c r="C488" s="531"/>
    </row>
    <row r="489" spans="3:3" x14ac:dyDescent="0.3">
      <c r="C489" s="531"/>
    </row>
    <row r="490" spans="3:3" x14ac:dyDescent="0.3">
      <c r="C490" s="531"/>
    </row>
    <row r="491" spans="3:3" x14ac:dyDescent="0.3">
      <c r="C491" s="531"/>
    </row>
    <row r="492" spans="3:3" x14ac:dyDescent="0.3">
      <c r="C492" s="531"/>
    </row>
    <row r="493" spans="3:3" x14ac:dyDescent="0.3">
      <c r="C493" s="531"/>
    </row>
    <row r="494" spans="3:3" x14ac:dyDescent="0.3">
      <c r="C494" s="531"/>
    </row>
    <row r="495" spans="3:3" x14ac:dyDescent="0.3">
      <c r="C495" s="531"/>
    </row>
    <row r="496" spans="3:3" x14ac:dyDescent="0.3">
      <c r="C496" s="531"/>
    </row>
    <row r="497" spans="3:3" x14ac:dyDescent="0.3">
      <c r="C497" s="531"/>
    </row>
    <row r="498" spans="3:3" x14ac:dyDescent="0.3">
      <c r="C498" s="531"/>
    </row>
    <row r="499" spans="3:3" x14ac:dyDescent="0.3">
      <c r="C499" s="531"/>
    </row>
    <row r="500" spans="3:3" x14ac:dyDescent="0.3">
      <c r="C500" s="531"/>
    </row>
    <row r="501" spans="3:3" x14ac:dyDescent="0.3">
      <c r="C501" s="531"/>
    </row>
    <row r="502" spans="3:3" x14ac:dyDescent="0.3">
      <c r="C502" s="531"/>
    </row>
    <row r="503" spans="3:3" x14ac:dyDescent="0.3">
      <c r="C503" s="531"/>
    </row>
    <row r="504" spans="3:3" x14ac:dyDescent="0.3">
      <c r="C504" s="531"/>
    </row>
    <row r="505" spans="3:3" x14ac:dyDescent="0.3">
      <c r="C505" s="531"/>
    </row>
    <row r="506" spans="3:3" x14ac:dyDescent="0.3">
      <c r="C506" s="531"/>
    </row>
    <row r="507" spans="3:3" x14ac:dyDescent="0.3">
      <c r="C507" s="531"/>
    </row>
    <row r="508" spans="3:3" x14ac:dyDescent="0.3">
      <c r="C508" s="531"/>
    </row>
    <row r="509" spans="3:3" x14ac:dyDescent="0.3">
      <c r="C509" s="531"/>
    </row>
    <row r="510" spans="3:3" x14ac:dyDescent="0.3">
      <c r="C510" s="531"/>
    </row>
    <row r="511" spans="3:3" x14ac:dyDescent="0.3">
      <c r="C511" s="531"/>
    </row>
    <row r="512" spans="3:3" x14ac:dyDescent="0.3">
      <c r="C512" s="531"/>
    </row>
    <row r="513" spans="3:3" x14ac:dyDescent="0.3">
      <c r="C513" s="531"/>
    </row>
    <row r="514" spans="3:3" x14ac:dyDescent="0.3">
      <c r="C514" s="531"/>
    </row>
    <row r="515" spans="3:3" x14ac:dyDescent="0.3">
      <c r="C515" s="531"/>
    </row>
    <row r="516" spans="3:3" x14ac:dyDescent="0.3">
      <c r="C516" s="531"/>
    </row>
    <row r="517" spans="3:3" x14ac:dyDescent="0.3">
      <c r="C517" s="531"/>
    </row>
    <row r="518" spans="3:3" x14ac:dyDescent="0.3">
      <c r="C518" s="531"/>
    </row>
    <row r="519" spans="3:3" x14ac:dyDescent="0.3">
      <c r="C519" s="531"/>
    </row>
    <row r="520" spans="3:3" x14ac:dyDescent="0.3">
      <c r="C520" s="531"/>
    </row>
    <row r="521" spans="3:3" x14ac:dyDescent="0.3">
      <c r="C521" s="531"/>
    </row>
    <row r="522" spans="3:3" x14ac:dyDescent="0.3">
      <c r="C522" s="531"/>
    </row>
    <row r="523" spans="3:3" x14ac:dyDescent="0.3">
      <c r="C523" s="531"/>
    </row>
    <row r="524" spans="3:3" x14ac:dyDescent="0.3">
      <c r="C524" s="531"/>
    </row>
    <row r="525" spans="3:3" x14ac:dyDescent="0.3">
      <c r="C525" s="531"/>
    </row>
    <row r="526" spans="3:3" x14ac:dyDescent="0.3">
      <c r="C526" s="531"/>
    </row>
    <row r="527" spans="3:3" x14ac:dyDescent="0.3">
      <c r="C527" s="531"/>
    </row>
    <row r="528" spans="3:3" x14ac:dyDescent="0.3">
      <c r="C528" s="531"/>
    </row>
    <row r="529" spans="3:3" x14ac:dyDescent="0.3">
      <c r="C529" s="531"/>
    </row>
    <row r="530" spans="3:3" x14ac:dyDescent="0.3">
      <c r="C530" s="531"/>
    </row>
    <row r="531" spans="3:3" x14ac:dyDescent="0.3">
      <c r="C531" s="531"/>
    </row>
    <row r="532" spans="3:3" x14ac:dyDescent="0.3">
      <c r="C532" s="531"/>
    </row>
    <row r="533" spans="3:3" x14ac:dyDescent="0.3">
      <c r="C533" s="531"/>
    </row>
    <row r="534" spans="3:3" x14ac:dyDescent="0.3">
      <c r="C534" s="531"/>
    </row>
    <row r="535" spans="3:3" x14ac:dyDescent="0.3">
      <c r="C535" s="531"/>
    </row>
    <row r="536" spans="3:3" x14ac:dyDescent="0.3">
      <c r="C536" s="531"/>
    </row>
    <row r="537" spans="3:3" x14ac:dyDescent="0.3">
      <c r="C537" s="531"/>
    </row>
    <row r="538" spans="3:3" x14ac:dyDescent="0.3">
      <c r="C538" s="531"/>
    </row>
    <row r="539" spans="3:3" x14ac:dyDescent="0.3">
      <c r="C539" s="531"/>
    </row>
    <row r="540" spans="3:3" x14ac:dyDescent="0.3">
      <c r="C540" s="531"/>
    </row>
    <row r="541" spans="3:3" x14ac:dyDescent="0.3">
      <c r="C541" s="531"/>
    </row>
    <row r="542" spans="3:3" x14ac:dyDescent="0.3">
      <c r="C542" s="531"/>
    </row>
    <row r="543" spans="3:3" x14ac:dyDescent="0.3">
      <c r="C543" s="531"/>
    </row>
    <row r="544" spans="3:3" x14ac:dyDescent="0.3">
      <c r="C544" s="531"/>
    </row>
    <row r="545" spans="3:3" x14ac:dyDescent="0.3">
      <c r="C545" s="531"/>
    </row>
    <row r="546" spans="3:3" x14ac:dyDescent="0.3">
      <c r="C546" s="531"/>
    </row>
    <row r="547" spans="3:3" x14ac:dyDescent="0.3">
      <c r="C547" s="531"/>
    </row>
    <row r="548" spans="3:3" x14ac:dyDescent="0.3">
      <c r="C548" s="531"/>
    </row>
    <row r="549" spans="3:3" x14ac:dyDescent="0.3">
      <c r="C549" s="531"/>
    </row>
    <row r="550" spans="3:3" x14ac:dyDescent="0.3">
      <c r="C550" s="531"/>
    </row>
    <row r="551" spans="3:3" x14ac:dyDescent="0.3">
      <c r="C551" s="531"/>
    </row>
    <row r="552" spans="3:3" x14ac:dyDescent="0.3">
      <c r="C552" s="531"/>
    </row>
    <row r="553" spans="3:3" x14ac:dyDescent="0.3">
      <c r="C553" s="531"/>
    </row>
    <row r="554" spans="3:3" x14ac:dyDescent="0.3">
      <c r="C554" s="531"/>
    </row>
    <row r="555" spans="3:3" x14ac:dyDescent="0.3">
      <c r="C555" s="531"/>
    </row>
    <row r="556" spans="3:3" x14ac:dyDescent="0.3">
      <c r="C556" s="531"/>
    </row>
    <row r="557" spans="3:3" x14ac:dyDescent="0.3">
      <c r="C557" s="531"/>
    </row>
    <row r="558" spans="3:3" x14ac:dyDescent="0.3">
      <c r="C558" s="531"/>
    </row>
    <row r="559" spans="3:3" x14ac:dyDescent="0.3">
      <c r="C559" s="531"/>
    </row>
    <row r="560" spans="3:3" x14ac:dyDescent="0.3">
      <c r="C560" s="531"/>
    </row>
    <row r="561" spans="3:3" x14ac:dyDescent="0.3">
      <c r="C561" s="531"/>
    </row>
    <row r="562" spans="3:3" x14ac:dyDescent="0.3">
      <c r="C562" s="531"/>
    </row>
    <row r="563" spans="3:3" x14ac:dyDescent="0.3">
      <c r="C563" s="531"/>
    </row>
    <row r="564" spans="3:3" x14ac:dyDescent="0.3">
      <c r="C564" s="531"/>
    </row>
    <row r="565" spans="3:3" x14ac:dyDescent="0.3">
      <c r="C565" s="531"/>
    </row>
    <row r="566" spans="3:3" x14ac:dyDescent="0.3">
      <c r="C566" s="531"/>
    </row>
    <row r="567" spans="3:3" x14ac:dyDescent="0.3">
      <c r="C567" s="531"/>
    </row>
    <row r="568" spans="3:3" x14ac:dyDescent="0.3">
      <c r="C568" s="531"/>
    </row>
    <row r="569" spans="3:3" x14ac:dyDescent="0.3">
      <c r="C569" s="531"/>
    </row>
    <row r="570" spans="3:3" x14ac:dyDescent="0.3">
      <c r="C570" s="531"/>
    </row>
    <row r="571" spans="3:3" x14ac:dyDescent="0.3">
      <c r="C571" s="531"/>
    </row>
    <row r="572" spans="3:3" x14ac:dyDescent="0.3">
      <c r="C572" s="531"/>
    </row>
    <row r="573" spans="3:3" x14ac:dyDescent="0.3">
      <c r="C573" s="531"/>
    </row>
    <row r="574" spans="3:3" x14ac:dyDescent="0.3">
      <c r="C574" s="531"/>
    </row>
    <row r="575" spans="3:3" x14ac:dyDescent="0.3">
      <c r="C575" s="531"/>
    </row>
    <row r="576" spans="3:3" x14ac:dyDescent="0.3">
      <c r="C576" s="531"/>
    </row>
    <row r="577" spans="3:3" x14ac:dyDescent="0.3">
      <c r="C577" s="531"/>
    </row>
    <row r="578" spans="3:3" x14ac:dyDescent="0.3">
      <c r="C578" s="531"/>
    </row>
    <row r="579" spans="3:3" x14ac:dyDescent="0.3">
      <c r="C579" s="531"/>
    </row>
    <row r="580" spans="3:3" x14ac:dyDescent="0.3">
      <c r="C580" s="531"/>
    </row>
    <row r="581" spans="3:3" x14ac:dyDescent="0.3">
      <c r="C581" s="531"/>
    </row>
    <row r="582" spans="3:3" x14ac:dyDescent="0.3">
      <c r="C582" s="531"/>
    </row>
    <row r="583" spans="3:3" x14ac:dyDescent="0.3">
      <c r="C583" s="531"/>
    </row>
    <row r="584" spans="3:3" x14ac:dyDescent="0.3">
      <c r="C584" s="531"/>
    </row>
    <row r="585" spans="3:3" x14ac:dyDescent="0.3">
      <c r="C585" s="531"/>
    </row>
    <row r="586" spans="3:3" x14ac:dyDescent="0.3">
      <c r="C586" s="531"/>
    </row>
    <row r="587" spans="3:3" x14ac:dyDescent="0.3">
      <c r="C587" s="531"/>
    </row>
    <row r="588" spans="3:3" x14ac:dyDescent="0.3">
      <c r="C588" s="531"/>
    </row>
    <row r="589" spans="3:3" x14ac:dyDescent="0.3">
      <c r="C589" s="531"/>
    </row>
    <row r="590" spans="3:3" x14ac:dyDescent="0.3">
      <c r="C590" s="531"/>
    </row>
    <row r="591" spans="3:3" x14ac:dyDescent="0.3">
      <c r="C591" s="531"/>
    </row>
    <row r="592" spans="3:3" x14ac:dyDescent="0.3">
      <c r="C592" s="531"/>
    </row>
    <row r="593" spans="3:3" x14ac:dyDescent="0.3">
      <c r="C593" s="531"/>
    </row>
    <row r="594" spans="3:3" x14ac:dyDescent="0.3">
      <c r="C594" s="531"/>
    </row>
    <row r="595" spans="3:3" x14ac:dyDescent="0.3">
      <c r="C595" s="531"/>
    </row>
    <row r="596" spans="3:3" x14ac:dyDescent="0.3">
      <c r="C596" s="531"/>
    </row>
    <row r="597" spans="3:3" x14ac:dyDescent="0.3">
      <c r="C597" s="531"/>
    </row>
    <row r="598" spans="3:3" x14ac:dyDescent="0.3">
      <c r="C598" s="531"/>
    </row>
    <row r="599" spans="3:3" x14ac:dyDescent="0.3">
      <c r="C599" s="531"/>
    </row>
    <row r="600" spans="3:3" x14ac:dyDescent="0.3">
      <c r="C600" s="531"/>
    </row>
    <row r="601" spans="3:3" x14ac:dyDescent="0.3">
      <c r="C601" s="531"/>
    </row>
    <row r="602" spans="3:3" x14ac:dyDescent="0.3">
      <c r="C602" s="531"/>
    </row>
    <row r="603" spans="3:3" x14ac:dyDescent="0.3">
      <c r="C603" s="531"/>
    </row>
    <row r="604" spans="3:3" x14ac:dyDescent="0.3">
      <c r="C604" s="531"/>
    </row>
    <row r="605" spans="3:3" x14ac:dyDescent="0.3">
      <c r="C605" s="531"/>
    </row>
    <row r="606" spans="3:3" x14ac:dyDescent="0.3">
      <c r="C606" s="531"/>
    </row>
    <row r="607" spans="3:3" x14ac:dyDescent="0.3">
      <c r="C607" s="531"/>
    </row>
    <row r="608" spans="3:3" x14ac:dyDescent="0.3">
      <c r="C608" s="531"/>
    </row>
    <row r="609" spans="3:3" x14ac:dyDescent="0.3">
      <c r="C609" s="531"/>
    </row>
    <row r="610" spans="3:3" x14ac:dyDescent="0.3">
      <c r="C610" s="531"/>
    </row>
    <row r="611" spans="3:3" x14ac:dyDescent="0.3">
      <c r="C611" s="531"/>
    </row>
    <row r="612" spans="3:3" x14ac:dyDescent="0.3">
      <c r="C612" s="531"/>
    </row>
    <row r="613" spans="3:3" x14ac:dyDescent="0.3">
      <c r="C613" s="531"/>
    </row>
    <row r="614" spans="3:3" x14ac:dyDescent="0.3">
      <c r="C614" s="531"/>
    </row>
    <row r="615" spans="3:3" x14ac:dyDescent="0.3">
      <c r="C615" s="531"/>
    </row>
    <row r="616" spans="3:3" x14ac:dyDescent="0.3">
      <c r="C616" s="531"/>
    </row>
    <row r="617" spans="3:3" x14ac:dyDescent="0.3">
      <c r="C617" s="531"/>
    </row>
    <row r="618" spans="3:3" x14ac:dyDescent="0.3">
      <c r="C618" s="531"/>
    </row>
    <row r="619" spans="3:3" x14ac:dyDescent="0.3">
      <c r="C619" s="531"/>
    </row>
    <row r="620" spans="3:3" x14ac:dyDescent="0.3">
      <c r="C620" s="531"/>
    </row>
    <row r="621" spans="3:3" x14ac:dyDescent="0.3">
      <c r="C621" s="531"/>
    </row>
    <row r="622" spans="3:3" x14ac:dyDescent="0.3">
      <c r="C622" s="531"/>
    </row>
    <row r="623" spans="3:3" x14ac:dyDescent="0.3">
      <c r="C623" s="531"/>
    </row>
    <row r="624" spans="3:3" x14ac:dyDescent="0.3">
      <c r="C624" s="531"/>
    </row>
    <row r="625" spans="3:3" x14ac:dyDescent="0.3">
      <c r="C625" s="531"/>
    </row>
    <row r="626" spans="3:3" x14ac:dyDescent="0.3">
      <c r="C626" s="531"/>
    </row>
    <row r="627" spans="3:3" x14ac:dyDescent="0.3">
      <c r="C627" s="531"/>
    </row>
    <row r="628" spans="3:3" x14ac:dyDescent="0.3">
      <c r="C628" s="531"/>
    </row>
    <row r="629" spans="3:3" x14ac:dyDescent="0.3">
      <c r="C629" s="531"/>
    </row>
    <row r="630" spans="3:3" x14ac:dyDescent="0.3">
      <c r="C630" s="531"/>
    </row>
    <row r="631" spans="3:3" x14ac:dyDescent="0.3">
      <c r="C631" s="531"/>
    </row>
    <row r="632" spans="3:3" x14ac:dyDescent="0.3">
      <c r="C632" s="531"/>
    </row>
    <row r="633" spans="3:3" x14ac:dyDescent="0.3">
      <c r="C633" s="531"/>
    </row>
    <row r="634" spans="3:3" x14ac:dyDescent="0.3">
      <c r="C634" s="531"/>
    </row>
    <row r="635" spans="3:3" x14ac:dyDescent="0.3">
      <c r="C635" s="531"/>
    </row>
    <row r="636" spans="3:3" x14ac:dyDescent="0.3">
      <c r="C636" s="531"/>
    </row>
    <row r="637" spans="3:3" x14ac:dyDescent="0.3">
      <c r="C637" s="531"/>
    </row>
    <row r="638" spans="3:3" x14ac:dyDescent="0.3">
      <c r="C638" s="531"/>
    </row>
    <row r="639" spans="3:3" x14ac:dyDescent="0.3">
      <c r="C639" s="531"/>
    </row>
    <row r="640" spans="3:3" x14ac:dyDescent="0.3">
      <c r="C640" s="531"/>
    </row>
    <row r="641" spans="3:3" x14ac:dyDescent="0.3">
      <c r="C641" s="531"/>
    </row>
    <row r="642" spans="3:3" x14ac:dyDescent="0.3">
      <c r="C642" s="531"/>
    </row>
    <row r="643" spans="3:3" x14ac:dyDescent="0.3">
      <c r="C643" s="531"/>
    </row>
    <row r="644" spans="3:3" x14ac:dyDescent="0.3">
      <c r="C644" s="531"/>
    </row>
    <row r="645" spans="3:3" x14ac:dyDescent="0.3">
      <c r="C645" s="531"/>
    </row>
    <row r="646" spans="3:3" x14ac:dyDescent="0.3">
      <c r="C646" s="531"/>
    </row>
    <row r="647" spans="3:3" x14ac:dyDescent="0.3">
      <c r="C647" s="531"/>
    </row>
    <row r="648" spans="3:3" x14ac:dyDescent="0.3">
      <c r="C648" s="531"/>
    </row>
    <row r="649" spans="3:3" x14ac:dyDescent="0.3">
      <c r="C649" s="531"/>
    </row>
    <row r="650" spans="3:3" x14ac:dyDescent="0.3">
      <c r="C650" s="531"/>
    </row>
    <row r="651" spans="3:3" x14ac:dyDescent="0.3">
      <c r="C651" s="531"/>
    </row>
    <row r="652" spans="3:3" x14ac:dyDescent="0.3">
      <c r="C652" s="531"/>
    </row>
    <row r="653" spans="3:3" x14ac:dyDescent="0.3">
      <c r="C653" s="531"/>
    </row>
    <row r="654" spans="3:3" x14ac:dyDescent="0.3">
      <c r="C654" s="531"/>
    </row>
    <row r="655" spans="3:3" x14ac:dyDescent="0.3">
      <c r="C655" s="531"/>
    </row>
    <row r="656" spans="3:3" x14ac:dyDescent="0.3">
      <c r="C656" s="531"/>
    </row>
    <row r="657" spans="3:3" x14ac:dyDescent="0.3">
      <c r="C657" s="531"/>
    </row>
    <row r="658" spans="3:3" x14ac:dyDescent="0.3">
      <c r="C658" s="531"/>
    </row>
    <row r="659" spans="3:3" x14ac:dyDescent="0.3">
      <c r="C659" s="531"/>
    </row>
    <row r="660" spans="3:3" x14ac:dyDescent="0.3">
      <c r="C660" s="531"/>
    </row>
    <row r="661" spans="3:3" x14ac:dyDescent="0.3">
      <c r="C661" s="531"/>
    </row>
    <row r="662" spans="3:3" x14ac:dyDescent="0.3">
      <c r="C662" s="531"/>
    </row>
    <row r="663" spans="3:3" x14ac:dyDescent="0.3">
      <c r="C663" s="531"/>
    </row>
    <row r="664" spans="3:3" x14ac:dyDescent="0.3">
      <c r="C664" s="531"/>
    </row>
    <row r="665" spans="3:3" x14ac:dyDescent="0.3">
      <c r="C665" s="531"/>
    </row>
    <row r="666" spans="3:3" x14ac:dyDescent="0.3">
      <c r="C666" s="531"/>
    </row>
    <row r="667" spans="3:3" x14ac:dyDescent="0.3">
      <c r="C667" s="531"/>
    </row>
    <row r="668" spans="3:3" x14ac:dyDescent="0.3">
      <c r="C668" s="531"/>
    </row>
    <row r="669" spans="3:3" x14ac:dyDescent="0.3">
      <c r="C669" s="531"/>
    </row>
    <row r="670" spans="3:3" x14ac:dyDescent="0.3">
      <c r="C670" s="531"/>
    </row>
    <row r="671" spans="3:3" x14ac:dyDescent="0.3">
      <c r="C671" s="531"/>
    </row>
    <row r="672" spans="3:3" x14ac:dyDescent="0.3">
      <c r="C672" s="531"/>
    </row>
    <row r="673" spans="3:3" x14ac:dyDescent="0.3">
      <c r="C673" s="531"/>
    </row>
    <row r="674" spans="3:3" x14ac:dyDescent="0.3">
      <c r="C674" s="531"/>
    </row>
    <row r="675" spans="3:3" x14ac:dyDescent="0.3">
      <c r="C675" s="531"/>
    </row>
    <row r="676" spans="3:3" x14ac:dyDescent="0.3">
      <c r="C676" s="531"/>
    </row>
    <row r="677" spans="3:3" x14ac:dyDescent="0.3">
      <c r="C677" s="531"/>
    </row>
    <row r="678" spans="3:3" x14ac:dyDescent="0.3">
      <c r="C678" s="531"/>
    </row>
    <row r="679" spans="3:3" x14ac:dyDescent="0.3">
      <c r="C679" s="531"/>
    </row>
    <row r="680" spans="3:3" x14ac:dyDescent="0.3">
      <c r="C680" s="531"/>
    </row>
    <row r="681" spans="3:3" x14ac:dyDescent="0.3">
      <c r="C681" s="531"/>
    </row>
    <row r="682" spans="3:3" x14ac:dyDescent="0.3">
      <c r="C682" s="531"/>
    </row>
    <row r="683" spans="3:3" x14ac:dyDescent="0.3">
      <c r="C683" s="531"/>
    </row>
    <row r="684" spans="3:3" x14ac:dyDescent="0.3">
      <c r="C684" s="531"/>
    </row>
    <row r="685" spans="3:3" x14ac:dyDescent="0.3">
      <c r="C685" s="531"/>
    </row>
    <row r="686" spans="3:3" x14ac:dyDescent="0.3">
      <c r="C686" s="531"/>
    </row>
    <row r="687" spans="3:3" x14ac:dyDescent="0.3">
      <c r="C687" s="531"/>
    </row>
    <row r="688" spans="3:3" x14ac:dyDescent="0.3">
      <c r="C688" s="531"/>
    </row>
    <row r="689" spans="3:3" x14ac:dyDescent="0.3">
      <c r="C689" s="531"/>
    </row>
    <row r="690" spans="3:3" x14ac:dyDescent="0.3">
      <c r="C690" s="531"/>
    </row>
    <row r="691" spans="3:3" x14ac:dyDescent="0.3">
      <c r="C691" s="531"/>
    </row>
    <row r="692" spans="3:3" x14ac:dyDescent="0.3">
      <c r="C692" s="531"/>
    </row>
    <row r="693" spans="3:3" x14ac:dyDescent="0.3">
      <c r="C693" s="531"/>
    </row>
    <row r="694" spans="3:3" x14ac:dyDescent="0.3">
      <c r="C694" s="531"/>
    </row>
    <row r="695" spans="3:3" x14ac:dyDescent="0.3">
      <c r="C695" s="531"/>
    </row>
    <row r="696" spans="3:3" x14ac:dyDescent="0.3">
      <c r="C696" s="531"/>
    </row>
    <row r="697" spans="3:3" x14ac:dyDescent="0.3">
      <c r="C697" s="531"/>
    </row>
    <row r="698" spans="3:3" x14ac:dyDescent="0.3">
      <c r="C698" s="531"/>
    </row>
    <row r="699" spans="3:3" x14ac:dyDescent="0.3">
      <c r="C699" s="531"/>
    </row>
    <row r="700" spans="3:3" x14ac:dyDescent="0.3">
      <c r="C700" s="531"/>
    </row>
    <row r="701" spans="3:3" x14ac:dyDescent="0.3">
      <c r="C701" s="531"/>
    </row>
    <row r="702" spans="3:3" x14ac:dyDescent="0.3">
      <c r="C702" s="531"/>
    </row>
    <row r="703" spans="3:3" x14ac:dyDescent="0.3">
      <c r="C703" s="531"/>
    </row>
    <row r="704" spans="3:3" x14ac:dyDescent="0.3">
      <c r="C704" s="531"/>
    </row>
    <row r="705" spans="3:3" x14ac:dyDescent="0.3">
      <c r="C705" s="531"/>
    </row>
    <row r="706" spans="3:3" x14ac:dyDescent="0.3">
      <c r="C706" s="531"/>
    </row>
    <row r="707" spans="3:3" x14ac:dyDescent="0.3">
      <c r="C707" s="531"/>
    </row>
    <row r="708" spans="3:3" x14ac:dyDescent="0.3">
      <c r="C708" s="531"/>
    </row>
    <row r="709" spans="3:3" x14ac:dyDescent="0.3">
      <c r="C709" s="531"/>
    </row>
    <row r="710" spans="3:3" x14ac:dyDescent="0.3">
      <c r="C710" s="531"/>
    </row>
    <row r="711" spans="3:3" x14ac:dyDescent="0.3">
      <c r="C711" s="531"/>
    </row>
    <row r="712" spans="3:3" x14ac:dyDescent="0.3">
      <c r="C712" s="531"/>
    </row>
    <row r="713" spans="3:3" x14ac:dyDescent="0.3">
      <c r="C713" s="531"/>
    </row>
    <row r="714" spans="3:3" x14ac:dyDescent="0.3">
      <c r="C714" s="531"/>
    </row>
    <row r="715" spans="3:3" x14ac:dyDescent="0.3">
      <c r="C715" s="531"/>
    </row>
    <row r="716" spans="3:3" x14ac:dyDescent="0.3">
      <c r="C716" s="531"/>
    </row>
    <row r="717" spans="3:3" x14ac:dyDescent="0.3">
      <c r="C717" s="531"/>
    </row>
    <row r="718" spans="3:3" x14ac:dyDescent="0.3">
      <c r="C718" s="531"/>
    </row>
    <row r="719" spans="3:3" x14ac:dyDescent="0.3">
      <c r="C719" s="531"/>
    </row>
    <row r="720" spans="3:3" x14ac:dyDescent="0.3">
      <c r="C720" s="531"/>
    </row>
    <row r="721" spans="3:3" x14ac:dyDescent="0.3">
      <c r="C721" s="531"/>
    </row>
    <row r="722" spans="3:3" x14ac:dyDescent="0.3">
      <c r="C722" s="531"/>
    </row>
    <row r="723" spans="3:3" x14ac:dyDescent="0.3">
      <c r="C723" s="531"/>
    </row>
    <row r="724" spans="3:3" x14ac:dyDescent="0.3">
      <c r="C724" s="531"/>
    </row>
    <row r="725" spans="3:3" x14ac:dyDescent="0.3">
      <c r="C725" s="531"/>
    </row>
    <row r="726" spans="3:3" x14ac:dyDescent="0.3">
      <c r="C726" s="531"/>
    </row>
    <row r="727" spans="3:3" x14ac:dyDescent="0.3">
      <c r="C727" s="531"/>
    </row>
    <row r="728" spans="3:3" x14ac:dyDescent="0.3">
      <c r="C728" s="531"/>
    </row>
    <row r="729" spans="3:3" x14ac:dyDescent="0.3">
      <c r="C729" s="531"/>
    </row>
    <row r="730" spans="3:3" x14ac:dyDescent="0.3">
      <c r="C730" s="531"/>
    </row>
    <row r="731" spans="3:3" x14ac:dyDescent="0.3">
      <c r="C731" s="531"/>
    </row>
    <row r="732" spans="3:3" x14ac:dyDescent="0.3">
      <c r="C732" s="531"/>
    </row>
    <row r="733" spans="3:3" x14ac:dyDescent="0.3">
      <c r="C733" s="531"/>
    </row>
    <row r="734" spans="3:3" x14ac:dyDescent="0.3">
      <c r="C734" s="531"/>
    </row>
    <row r="735" spans="3:3" x14ac:dyDescent="0.3">
      <c r="C735" s="531"/>
    </row>
    <row r="736" spans="3:3" x14ac:dyDescent="0.3">
      <c r="C736" s="531"/>
    </row>
    <row r="737" spans="3:3" x14ac:dyDescent="0.3">
      <c r="C737" s="531"/>
    </row>
    <row r="738" spans="3:3" x14ac:dyDescent="0.3">
      <c r="C738" s="531"/>
    </row>
    <row r="739" spans="3:3" x14ac:dyDescent="0.3">
      <c r="C739" s="531"/>
    </row>
    <row r="740" spans="3:3" x14ac:dyDescent="0.3">
      <c r="C740" s="531"/>
    </row>
    <row r="741" spans="3:3" x14ac:dyDescent="0.3">
      <c r="C741" s="531"/>
    </row>
    <row r="742" spans="3:3" x14ac:dyDescent="0.3">
      <c r="C742" s="531"/>
    </row>
    <row r="743" spans="3:3" x14ac:dyDescent="0.3">
      <c r="C743" s="531"/>
    </row>
    <row r="744" spans="3:3" x14ac:dyDescent="0.3">
      <c r="C744" s="531"/>
    </row>
    <row r="745" spans="3:3" x14ac:dyDescent="0.3">
      <c r="C745" s="531"/>
    </row>
    <row r="746" spans="3:3" x14ac:dyDescent="0.3">
      <c r="C746" s="531"/>
    </row>
    <row r="747" spans="3:3" x14ac:dyDescent="0.3">
      <c r="C747" s="531"/>
    </row>
    <row r="748" spans="3:3" x14ac:dyDescent="0.3">
      <c r="C748" s="531"/>
    </row>
    <row r="749" spans="3:3" x14ac:dyDescent="0.3">
      <c r="C749" s="531"/>
    </row>
    <row r="750" spans="3:3" x14ac:dyDescent="0.3">
      <c r="C750" s="531"/>
    </row>
    <row r="751" spans="3:3" x14ac:dyDescent="0.3">
      <c r="C751" s="531"/>
    </row>
    <row r="752" spans="3:3" x14ac:dyDescent="0.3">
      <c r="C752" s="531"/>
    </row>
    <row r="753" spans="3:3" x14ac:dyDescent="0.3">
      <c r="C753" s="531"/>
    </row>
    <row r="754" spans="3:3" x14ac:dyDescent="0.3">
      <c r="C754" s="531"/>
    </row>
    <row r="755" spans="3:3" x14ac:dyDescent="0.3">
      <c r="C755" s="531"/>
    </row>
    <row r="756" spans="3:3" x14ac:dyDescent="0.3">
      <c r="C756" s="531"/>
    </row>
    <row r="757" spans="3:3" x14ac:dyDescent="0.3">
      <c r="C757" s="531"/>
    </row>
    <row r="758" spans="3:3" x14ac:dyDescent="0.3">
      <c r="C758" s="531"/>
    </row>
    <row r="759" spans="3:3" x14ac:dyDescent="0.3">
      <c r="C759" s="531"/>
    </row>
    <row r="760" spans="3:3" x14ac:dyDescent="0.3">
      <c r="C760" s="531"/>
    </row>
    <row r="761" spans="3:3" x14ac:dyDescent="0.3">
      <c r="C761" s="531"/>
    </row>
    <row r="762" spans="3:3" x14ac:dyDescent="0.3">
      <c r="C762" s="531"/>
    </row>
    <row r="763" spans="3:3" x14ac:dyDescent="0.3">
      <c r="C763" s="531"/>
    </row>
    <row r="764" spans="3:3" x14ac:dyDescent="0.3">
      <c r="C764" s="531"/>
    </row>
    <row r="765" spans="3:3" x14ac:dyDescent="0.3">
      <c r="C765" s="531"/>
    </row>
    <row r="766" spans="3:3" x14ac:dyDescent="0.3">
      <c r="C766" s="531"/>
    </row>
    <row r="767" spans="3:3" x14ac:dyDescent="0.3">
      <c r="C767" s="531"/>
    </row>
    <row r="768" spans="3:3" x14ac:dyDescent="0.3">
      <c r="C768" s="531"/>
    </row>
    <row r="769" spans="3:3" x14ac:dyDescent="0.3">
      <c r="C769" s="531"/>
    </row>
    <row r="770" spans="3:3" x14ac:dyDescent="0.3">
      <c r="C770" s="531"/>
    </row>
    <row r="771" spans="3:3" x14ac:dyDescent="0.3">
      <c r="C771" s="531"/>
    </row>
    <row r="772" spans="3:3" x14ac:dyDescent="0.3">
      <c r="C772" s="531"/>
    </row>
    <row r="773" spans="3:3" x14ac:dyDescent="0.3">
      <c r="C773" s="531"/>
    </row>
    <row r="774" spans="3:3" x14ac:dyDescent="0.3">
      <c r="C774" s="531"/>
    </row>
    <row r="775" spans="3:3" x14ac:dyDescent="0.3">
      <c r="C775" s="531"/>
    </row>
    <row r="776" spans="3:3" x14ac:dyDescent="0.3">
      <c r="C776" s="531"/>
    </row>
    <row r="777" spans="3:3" x14ac:dyDescent="0.3">
      <c r="C777" s="531"/>
    </row>
    <row r="778" spans="3:3" x14ac:dyDescent="0.3">
      <c r="C778" s="531"/>
    </row>
    <row r="779" spans="3:3" x14ac:dyDescent="0.3">
      <c r="C779" s="531"/>
    </row>
    <row r="780" spans="3:3" x14ac:dyDescent="0.3">
      <c r="C780" s="531"/>
    </row>
    <row r="781" spans="3:3" x14ac:dyDescent="0.3">
      <c r="C781" s="531"/>
    </row>
    <row r="782" spans="3:3" x14ac:dyDescent="0.3">
      <c r="C782" s="531"/>
    </row>
    <row r="783" spans="3:3" x14ac:dyDescent="0.3">
      <c r="C783" s="531"/>
    </row>
    <row r="784" spans="3:3" x14ac:dyDescent="0.3">
      <c r="C784" s="531"/>
    </row>
    <row r="785" spans="3:3" x14ac:dyDescent="0.3">
      <c r="C785" s="531"/>
    </row>
    <row r="786" spans="3:3" x14ac:dyDescent="0.3">
      <c r="C786" s="531"/>
    </row>
    <row r="787" spans="3:3" x14ac:dyDescent="0.3">
      <c r="C787" s="531"/>
    </row>
    <row r="788" spans="3:3" x14ac:dyDescent="0.3">
      <c r="C788" s="531"/>
    </row>
    <row r="789" spans="3:3" x14ac:dyDescent="0.3">
      <c r="C789" s="531"/>
    </row>
    <row r="790" spans="3:3" x14ac:dyDescent="0.3">
      <c r="C790" s="531"/>
    </row>
    <row r="791" spans="3:3" x14ac:dyDescent="0.3">
      <c r="C791" s="531"/>
    </row>
    <row r="792" spans="3:3" x14ac:dyDescent="0.3">
      <c r="C792" s="531"/>
    </row>
    <row r="793" spans="3:3" x14ac:dyDescent="0.3">
      <c r="C793" s="531"/>
    </row>
    <row r="794" spans="3:3" x14ac:dyDescent="0.3">
      <c r="C794" s="531"/>
    </row>
    <row r="795" spans="3:3" x14ac:dyDescent="0.3">
      <c r="C795" s="531"/>
    </row>
    <row r="796" spans="3:3" x14ac:dyDescent="0.3">
      <c r="C796" s="531"/>
    </row>
    <row r="797" spans="3:3" x14ac:dyDescent="0.3">
      <c r="C797" s="531"/>
    </row>
    <row r="798" spans="3:3" x14ac:dyDescent="0.3">
      <c r="C798" s="531"/>
    </row>
    <row r="799" spans="3:3" x14ac:dyDescent="0.3">
      <c r="C799" s="531"/>
    </row>
    <row r="800" spans="3:3" x14ac:dyDescent="0.3">
      <c r="C800" s="531"/>
    </row>
    <row r="801" spans="3:3" x14ac:dyDescent="0.3">
      <c r="C801" s="531"/>
    </row>
    <row r="802" spans="3:3" x14ac:dyDescent="0.3">
      <c r="C802" s="531"/>
    </row>
    <row r="803" spans="3:3" x14ac:dyDescent="0.3">
      <c r="C803" s="531"/>
    </row>
    <row r="804" spans="3:3" x14ac:dyDescent="0.3">
      <c r="C804" s="531"/>
    </row>
    <row r="805" spans="3:3" x14ac:dyDescent="0.3">
      <c r="C805" s="531"/>
    </row>
    <row r="806" spans="3:3" x14ac:dyDescent="0.3">
      <c r="C806" s="531"/>
    </row>
    <row r="807" spans="3:3" x14ac:dyDescent="0.3">
      <c r="C807" s="531"/>
    </row>
    <row r="808" spans="3:3" x14ac:dyDescent="0.3">
      <c r="C808" s="531"/>
    </row>
    <row r="809" spans="3:3" x14ac:dyDescent="0.3">
      <c r="C809" s="531"/>
    </row>
    <row r="810" spans="3:3" x14ac:dyDescent="0.3">
      <c r="C810" s="531"/>
    </row>
    <row r="811" spans="3:3" x14ac:dyDescent="0.3">
      <c r="C811" s="531"/>
    </row>
    <row r="812" spans="3:3" x14ac:dyDescent="0.3">
      <c r="C812" s="531"/>
    </row>
    <row r="813" spans="3:3" x14ac:dyDescent="0.3">
      <c r="C813" s="531"/>
    </row>
    <row r="814" spans="3:3" x14ac:dyDescent="0.3">
      <c r="C814" s="531"/>
    </row>
    <row r="815" spans="3:3" x14ac:dyDescent="0.3">
      <c r="C815" s="531"/>
    </row>
    <row r="816" spans="3:3" x14ac:dyDescent="0.3">
      <c r="C816" s="531"/>
    </row>
    <row r="817" spans="3:3" x14ac:dyDescent="0.3">
      <c r="C817" s="531"/>
    </row>
    <row r="818" spans="3:3" x14ac:dyDescent="0.3">
      <c r="C818" s="531"/>
    </row>
    <row r="819" spans="3:3" x14ac:dyDescent="0.3">
      <c r="C819" s="531"/>
    </row>
    <row r="820" spans="3:3" x14ac:dyDescent="0.3">
      <c r="C820" s="531"/>
    </row>
    <row r="821" spans="3:3" x14ac:dyDescent="0.3">
      <c r="C821" s="531"/>
    </row>
    <row r="822" spans="3:3" x14ac:dyDescent="0.3">
      <c r="C822" s="531"/>
    </row>
    <row r="823" spans="3:3" x14ac:dyDescent="0.3">
      <c r="C823" s="531"/>
    </row>
    <row r="824" spans="3:3" x14ac:dyDescent="0.3">
      <c r="C824" s="531"/>
    </row>
    <row r="825" spans="3:3" x14ac:dyDescent="0.3">
      <c r="C825" s="531"/>
    </row>
    <row r="826" spans="3:3" x14ac:dyDescent="0.3">
      <c r="C826" s="531"/>
    </row>
    <row r="827" spans="3:3" x14ac:dyDescent="0.3">
      <c r="C827" s="531"/>
    </row>
    <row r="828" spans="3:3" x14ac:dyDescent="0.3">
      <c r="C828" s="531"/>
    </row>
    <row r="829" spans="3:3" x14ac:dyDescent="0.3">
      <c r="C829" s="531"/>
    </row>
    <row r="830" spans="3:3" x14ac:dyDescent="0.3">
      <c r="C830" s="531"/>
    </row>
    <row r="831" spans="3:3" x14ac:dyDescent="0.3">
      <c r="C831" s="531"/>
    </row>
    <row r="832" spans="3:3" x14ac:dyDescent="0.3">
      <c r="C832" s="531"/>
    </row>
    <row r="833" spans="3:3" x14ac:dyDescent="0.3">
      <c r="C833" s="531"/>
    </row>
    <row r="834" spans="3:3" x14ac:dyDescent="0.3">
      <c r="C834" s="531"/>
    </row>
    <row r="835" spans="3:3" x14ac:dyDescent="0.3">
      <c r="C835" s="531"/>
    </row>
    <row r="836" spans="3:3" x14ac:dyDescent="0.3">
      <c r="C836" s="531"/>
    </row>
    <row r="837" spans="3:3" x14ac:dyDescent="0.3">
      <c r="C837" s="531"/>
    </row>
    <row r="838" spans="3:3" x14ac:dyDescent="0.3">
      <c r="C838" s="531"/>
    </row>
    <row r="839" spans="3:3" x14ac:dyDescent="0.3">
      <c r="C839" s="531"/>
    </row>
    <row r="840" spans="3:3" x14ac:dyDescent="0.3">
      <c r="C840" s="531"/>
    </row>
    <row r="841" spans="3:3" x14ac:dyDescent="0.3">
      <c r="C841" s="531"/>
    </row>
    <row r="842" spans="3:3" x14ac:dyDescent="0.3">
      <c r="C842" s="531"/>
    </row>
    <row r="843" spans="3:3" x14ac:dyDescent="0.3">
      <c r="C843" s="531"/>
    </row>
    <row r="844" spans="3:3" x14ac:dyDescent="0.3">
      <c r="C844" s="531"/>
    </row>
    <row r="845" spans="3:3" x14ac:dyDescent="0.3">
      <c r="C845" s="531"/>
    </row>
    <row r="846" spans="3:3" x14ac:dyDescent="0.3">
      <c r="C846" s="531"/>
    </row>
    <row r="847" spans="3:3" x14ac:dyDescent="0.3">
      <c r="C847" s="531"/>
    </row>
    <row r="848" spans="3:3" x14ac:dyDescent="0.3">
      <c r="C848" s="531"/>
    </row>
    <row r="849" spans="3:3" x14ac:dyDescent="0.3">
      <c r="C849" s="531"/>
    </row>
    <row r="850" spans="3:3" x14ac:dyDescent="0.3">
      <c r="C850" s="531"/>
    </row>
    <row r="851" spans="3:3" x14ac:dyDescent="0.3">
      <c r="C851" s="531"/>
    </row>
    <row r="852" spans="3:3" x14ac:dyDescent="0.3">
      <c r="C852" s="531"/>
    </row>
    <row r="853" spans="3:3" x14ac:dyDescent="0.3">
      <c r="C853" s="531"/>
    </row>
    <row r="854" spans="3:3" x14ac:dyDescent="0.3">
      <c r="C854" s="531"/>
    </row>
    <row r="855" spans="3:3" x14ac:dyDescent="0.3">
      <c r="C855" s="531"/>
    </row>
    <row r="856" spans="3:3" x14ac:dyDescent="0.3">
      <c r="C856" s="531"/>
    </row>
    <row r="857" spans="3:3" x14ac:dyDescent="0.3">
      <c r="C857" s="531"/>
    </row>
    <row r="858" spans="3:3" x14ac:dyDescent="0.3">
      <c r="C858" s="531"/>
    </row>
    <row r="859" spans="3:3" x14ac:dyDescent="0.3">
      <c r="C859" s="531"/>
    </row>
    <row r="860" spans="3:3" x14ac:dyDescent="0.3">
      <c r="C860" s="531"/>
    </row>
    <row r="861" spans="3:3" x14ac:dyDescent="0.3">
      <c r="C861" s="531"/>
    </row>
    <row r="862" spans="3:3" x14ac:dyDescent="0.3">
      <c r="C862" s="531"/>
    </row>
    <row r="863" spans="3:3" x14ac:dyDescent="0.3">
      <c r="C863" s="531"/>
    </row>
    <row r="864" spans="3:3" x14ac:dyDescent="0.3">
      <c r="C864" s="531"/>
    </row>
    <row r="865" spans="3:3" x14ac:dyDescent="0.3">
      <c r="C865" s="531"/>
    </row>
    <row r="866" spans="3:3" x14ac:dyDescent="0.3">
      <c r="C866" s="531"/>
    </row>
    <row r="867" spans="3:3" x14ac:dyDescent="0.3">
      <c r="C867" s="531"/>
    </row>
    <row r="868" spans="3:3" x14ac:dyDescent="0.3">
      <c r="C868" s="531"/>
    </row>
    <row r="869" spans="3:3" x14ac:dyDescent="0.3">
      <c r="C869" s="531"/>
    </row>
    <row r="870" spans="3:3" x14ac:dyDescent="0.3">
      <c r="C870" s="531"/>
    </row>
    <row r="871" spans="3:3" x14ac:dyDescent="0.3">
      <c r="C871" s="531"/>
    </row>
    <row r="872" spans="3:3" x14ac:dyDescent="0.3">
      <c r="C872" s="531"/>
    </row>
    <row r="873" spans="3:3" x14ac:dyDescent="0.3">
      <c r="C873" s="531"/>
    </row>
    <row r="874" spans="3:3" x14ac:dyDescent="0.3">
      <c r="C874" s="531"/>
    </row>
    <row r="875" spans="3:3" x14ac:dyDescent="0.3">
      <c r="C875" s="531"/>
    </row>
    <row r="876" spans="3:3" x14ac:dyDescent="0.3">
      <c r="C876" s="531"/>
    </row>
    <row r="877" spans="3:3" x14ac:dyDescent="0.3">
      <c r="C877" s="531"/>
    </row>
    <row r="878" spans="3:3" x14ac:dyDescent="0.3">
      <c r="C878" s="531"/>
    </row>
    <row r="879" spans="3:3" x14ac:dyDescent="0.3">
      <c r="C879" s="531"/>
    </row>
    <row r="880" spans="3:3" x14ac:dyDescent="0.3">
      <c r="C880" s="531"/>
    </row>
    <row r="881" spans="3:3" x14ac:dyDescent="0.3">
      <c r="C881" s="531"/>
    </row>
    <row r="882" spans="3:3" x14ac:dyDescent="0.3">
      <c r="C882" s="531"/>
    </row>
    <row r="883" spans="3:3" x14ac:dyDescent="0.3">
      <c r="C883" s="531"/>
    </row>
    <row r="884" spans="3:3" x14ac:dyDescent="0.3">
      <c r="C884" s="531"/>
    </row>
    <row r="885" spans="3:3" x14ac:dyDescent="0.3">
      <c r="C885" s="531"/>
    </row>
    <row r="886" spans="3:3" x14ac:dyDescent="0.3">
      <c r="C886" s="531"/>
    </row>
    <row r="887" spans="3:3" x14ac:dyDescent="0.3">
      <c r="C887" s="531"/>
    </row>
    <row r="888" spans="3:3" x14ac:dyDescent="0.3">
      <c r="C888" s="531"/>
    </row>
    <row r="889" spans="3:3" x14ac:dyDescent="0.3">
      <c r="C889" s="531"/>
    </row>
    <row r="890" spans="3:3" x14ac:dyDescent="0.3">
      <c r="C890" s="531"/>
    </row>
    <row r="891" spans="3:3" x14ac:dyDescent="0.3">
      <c r="C891" s="531"/>
    </row>
    <row r="892" spans="3:3" x14ac:dyDescent="0.3">
      <c r="C892" s="531"/>
    </row>
    <row r="893" spans="3:3" x14ac:dyDescent="0.3">
      <c r="C893" s="531"/>
    </row>
    <row r="894" spans="3:3" x14ac:dyDescent="0.3">
      <c r="C894" s="531"/>
    </row>
    <row r="895" spans="3:3" x14ac:dyDescent="0.3">
      <c r="C895" s="531"/>
    </row>
    <row r="896" spans="3:3" x14ac:dyDescent="0.3">
      <c r="C896" s="531"/>
    </row>
    <row r="897" spans="3:3" x14ac:dyDescent="0.3">
      <c r="C897" s="531"/>
    </row>
    <row r="898" spans="3:3" x14ac:dyDescent="0.3">
      <c r="C898" s="531"/>
    </row>
    <row r="899" spans="3:3" x14ac:dyDescent="0.3">
      <c r="C899" s="531"/>
    </row>
    <row r="900" spans="3:3" x14ac:dyDescent="0.3">
      <c r="C900" s="531"/>
    </row>
    <row r="901" spans="3:3" x14ac:dyDescent="0.3">
      <c r="C901" s="531"/>
    </row>
    <row r="902" spans="3:3" x14ac:dyDescent="0.3">
      <c r="C902" s="531"/>
    </row>
    <row r="903" spans="3:3" x14ac:dyDescent="0.3">
      <c r="C903" s="531"/>
    </row>
    <row r="904" spans="3:3" x14ac:dyDescent="0.3">
      <c r="C904" s="531"/>
    </row>
    <row r="905" spans="3:3" x14ac:dyDescent="0.3">
      <c r="C905" s="531"/>
    </row>
    <row r="906" spans="3:3" x14ac:dyDescent="0.3">
      <c r="C906" s="531"/>
    </row>
    <row r="907" spans="3:3" x14ac:dyDescent="0.3">
      <c r="C907" s="531"/>
    </row>
    <row r="908" spans="3:3" x14ac:dyDescent="0.3">
      <c r="C908" s="531"/>
    </row>
    <row r="909" spans="3:3" x14ac:dyDescent="0.3">
      <c r="C909" s="531"/>
    </row>
    <row r="910" spans="3:3" x14ac:dyDescent="0.3">
      <c r="C910" s="531"/>
    </row>
    <row r="911" spans="3:3" x14ac:dyDescent="0.3">
      <c r="C911" s="531"/>
    </row>
    <row r="912" spans="3:3" x14ac:dyDescent="0.3">
      <c r="C912" s="531"/>
    </row>
    <row r="913" spans="3:3" x14ac:dyDescent="0.3">
      <c r="C913" s="531"/>
    </row>
    <row r="914" spans="3:3" x14ac:dyDescent="0.3">
      <c r="C914" s="531"/>
    </row>
    <row r="915" spans="3:3" x14ac:dyDescent="0.3">
      <c r="C915" s="531"/>
    </row>
    <row r="916" spans="3:3" x14ac:dyDescent="0.3">
      <c r="C916" s="531"/>
    </row>
    <row r="917" spans="3:3" x14ac:dyDescent="0.3">
      <c r="C917" s="531"/>
    </row>
    <row r="918" spans="3:3" x14ac:dyDescent="0.3">
      <c r="C918" s="531"/>
    </row>
    <row r="919" spans="3:3" x14ac:dyDescent="0.3">
      <c r="C919" s="531"/>
    </row>
    <row r="920" spans="3:3" x14ac:dyDescent="0.3">
      <c r="C920" s="531"/>
    </row>
    <row r="921" spans="3:3" x14ac:dyDescent="0.3">
      <c r="C921" s="531"/>
    </row>
    <row r="922" spans="3:3" x14ac:dyDescent="0.3">
      <c r="C922" s="531"/>
    </row>
    <row r="923" spans="3:3" x14ac:dyDescent="0.3">
      <c r="C923" s="531"/>
    </row>
    <row r="924" spans="3:3" x14ac:dyDescent="0.3">
      <c r="C924" s="531"/>
    </row>
    <row r="925" spans="3:3" x14ac:dyDescent="0.3">
      <c r="C925" s="531"/>
    </row>
    <row r="926" spans="3:3" x14ac:dyDescent="0.3">
      <c r="C926" s="531"/>
    </row>
    <row r="927" spans="3:3" x14ac:dyDescent="0.3">
      <c r="C927" s="531"/>
    </row>
    <row r="928" spans="3:3" x14ac:dyDescent="0.3">
      <c r="C928" s="531"/>
    </row>
    <row r="929" spans="3:3" x14ac:dyDescent="0.3">
      <c r="C929" s="531"/>
    </row>
    <row r="930" spans="3:3" x14ac:dyDescent="0.3">
      <c r="C930" s="531"/>
    </row>
    <row r="931" spans="3:3" x14ac:dyDescent="0.3">
      <c r="C931" s="531"/>
    </row>
    <row r="932" spans="3:3" x14ac:dyDescent="0.3">
      <c r="C932" s="531"/>
    </row>
    <row r="933" spans="3:3" x14ac:dyDescent="0.3">
      <c r="C933" s="531"/>
    </row>
    <row r="934" spans="3:3" x14ac:dyDescent="0.3">
      <c r="C934" s="531"/>
    </row>
    <row r="935" spans="3:3" x14ac:dyDescent="0.3">
      <c r="C935" s="531"/>
    </row>
    <row r="936" spans="3:3" x14ac:dyDescent="0.3">
      <c r="C936" s="531"/>
    </row>
    <row r="937" spans="3:3" x14ac:dyDescent="0.3">
      <c r="C937" s="531"/>
    </row>
    <row r="938" spans="3:3" x14ac:dyDescent="0.3">
      <c r="C938" s="531"/>
    </row>
    <row r="939" spans="3:3" x14ac:dyDescent="0.3">
      <c r="C939" s="531"/>
    </row>
    <row r="940" spans="3:3" x14ac:dyDescent="0.3">
      <c r="C940" s="531"/>
    </row>
    <row r="941" spans="3:3" x14ac:dyDescent="0.3">
      <c r="C941" s="531"/>
    </row>
    <row r="942" spans="3:3" x14ac:dyDescent="0.3">
      <c r="C942" s="531"/>
    </row>
    <row r="943" spans="3:3" x14ac:dyDescent="0.3">
      <c r="C943" s="531"/>
    </row>
    <row r="944" spans="3:3" x14ac:dyDescent="0.3">
      <c r="C944" s="531"/>
    </row>
    <row r="945" spans="3:3" x14ac:dyDescent="0.3">
      <c r="C945" s="531"/>
    </row>
    <row r="946" spans="3:3" x14ac:dyDescent="0.3">
      <c r="C946" s="531"/>
    </row>
    <row r="947" spans="3:3" x14ac:dyDescent="0.3">
      <c r="C947" s="531"/>
    </row>
    <row r="948" spans="3:3" x14ac:dyDescent="0.3">
      <c r="C948" s="531"/>
    </row>
    <row r="949" spans="3:3" x14ac:dyDescent="0.3">
      <c r="C949" s="531"/>
    </row>
    <row r="950" spans="3:3" x14ac:dyDescent="0.3">
      <c r="C950" s="531"/>
    </row>
    <row r="951" spans="3:3" x14ac:dyDescent="0.3">
      <c r="C951" s="531"/>
    </row>
    <row r="952" spans="3:3" x14ac:dyDescent="0.3">
      <c r="C952" s="531"/>
    </row>
    <row r="953" spans="3:3" x14ac:dyDescent="0.3">
      <c r="C953" s="531"/>
    </row>
    <row r="954" spans="3:3" x14ac:dyDescent="0.3">
      <c r="C954" s="531"/>
    </row>
    <row r="955" spans="3:3" x14ac:dyDescent="0.3">
      <c r="C955" s="531"/>
    </row>
    <row r="956" spans="3:3" x14ac:dyDescent="0.3">
      <c r="C956" s="531"/>
    </row>
    <row r="957" spans="3:3" x14ac:dyDescent="0.3">
      <c r="C957" s="531"/>
    </row>
    <row r="958" spans="3:3" x14ac:dyDescent="0.3">
      <c r="C958" s="531"/>
    </row>
    <row r="959" spans="3:3" x14ac:dyDescent="0.3">
      <c r="C959" s="531"/>
    </row>
    <row r="960" spans="3:3" x14ac:dyDescent="0.3">
      <c r="C960" s="531"/>
    </row>
    <row r="961" spans="3:3" x14ac:dyDescent="0.3">
      <c r="C961" s="531"/>
    </row>
    <row r="962" spans="3:3" x14ac:dyDescent="0.3">
      <c r="C962" s="531"/>
    </row>
    <row r="963" spans="3:3" x14ac:dyDescent="0.3">
      <c r="C963" s="531"/>
    </row>
    <row r="964" spans="3:3" x14ac:dyDescent="0.3">
      <c r="C964" s="531"/>
    </row>
    <row r="965" spans="3:3" x14ac:dyDescent="0.3">
      <c r="C965" s="531"/>
    </row>
    <row r="966" spans="3:3" x14ac:dyDescent="0.3">
      <c r="C966" s="531"/>
    </row>
    <row r="967" spans="3:3" x14ac:dyDescent="0.3">
      <c r="C967" s="531"/>
    </row>
    <row r="968" spans="3:3" x14ac:dyDescent="0.3">
      <c r="C968" s="531"/>
    </row>
    <row r="969" spans="3:3" x14ac:dyDescent="0.3">
      <c r="C969" s="531"/>
    </row>
    <row r="970" spans="3:3" x14ac:dyDescent="0.3">
      <c r="C970" s="531"/>
    </row>
    <row r="971" spans="3:3" x14ac:dyDescent="0.3">
      <c r="C971" s="531"/>
    </row>
    <row r="972" spans="3:3" x14ac:dyDescent="0.3">
      <c r="C972" s="531"/>
    </row>
    <row r="973" spans="3:3" x14ac:dyDescent="0.3">
      <c r="C973" s="531"/>
    </row>
    <row r="974" spans="3:3" x14ac:dyDescent="0.3">
      <c r="C974" s="531"/>
    </row>
    <row r="975" spans="3:3" x14ac:dyDescent="0.3">
      <c r="C975" s="531"/>
    </row>
    <row r="976" spans="3:3" x14ac:dyDescent="0.3">
      <c r="C976" s="531"/>
    </row>
    <row r="977" spans="3:3" x14ac:dyDescent="0.3">
      <c r="C977" s="531"/>
    </row>
    <row r="978" spans="3:3" x14ac:dyDescent="0.3">
      <c r="C978" s="531"/>
    </row>
    <row r="979" spans="3:3" x14ac:dyDescent="0.3">
      <c r="C979" s="531"/>
    </row>
    <row r="980" spans="3:3" x14ac:dyDescent="0.3">
      <c r="C980" s="531"/>
    </row>
    <row r="981" spans="3:3" x14ac:dyDescent="0.3">
      <c r="C981" s="531"/>
    </row>
    <row r="982" spans="3:3" x14ac:dyDescent="0.3">
      <c r="C982" s="531"/>
    </row>
    <row r="983" spans="3:3" x14ac:dyDescent="0.3">
      <c r="C983" s="531"/>
    </row>
    <row r="984" spans="3:3" x14ac:dyDescent="0.3">
      <c r="C984" s="531"/>
    </row>
    <row r="985" spans="3:3" x14ac:dyDescent="0.3">
      <c r="C985" s="531"/>
    </row>
    <row r="986" spans="3:3" x14ac:dyDescent="0.3">
      <c r="C986" s="531"/>
    </row>
    <row r="987" spans="3:3" x14ac:dyDescent="0.3">
      <c r="C987" s="531"/>
    </row>
    <row r="988" spans="3:3" x14ac:dyDescent="0.3">
      <c r="C988" s="531"/>
    </row>
    <row r="989" spans="3:3" x14ac:dyDescent="0.3">
      <c r="C989" s="531"/>
    </row>
    <row r="990" spans="3:3" x14ac:dyDescent="0.3">
      <c r="C990" s="531"/>
    </row>
    <row r="991" spans="3:3" x14ac:dyDescent="0.3">
      <c r="C991" s="531"/>
    </row>
    <row r="992" spans="3:3" x14ac:dyDescent="0.3">
      <c r="C992" s="531"/>
    </row>
    <row r="993" spans="3:3" x14ac:dyDescent="0.3">
      <c r="C993" s="531"/>
    </row>
    <row r="994" spans="3:3" x14ac:dyDescent="0.3">
      <c r="C994" s="531"/>
    </row>
    <row r="995" spans="3:3" x14ac:dyDescent="0.3">
      <c r="C995" s="531"/>
    </row>
    <row r="996" spans="3:3" x14ac:dyDescent="0.3">
      <c r="C996" s="531"/>
    </row>
    <row r="997" spans="3:3" x14ac:dyDescent="0.3">
      <c r="C997" s="531"/>
    </row>
    <row r="998" spans="3:3" x14ac:dyDescent="0.3">
      <c r="C998" s="531"/>
    </row>
  </sheetData>
  <autoFilter ref="A1:H112" xr:uid="{862AB6E4-929E-4CA8-A82A-84513D3AB1A7}">
    <filterColumn colId="2">
      <filters>
        <filter val="Оборудование"/>
      </filters>
    </filterColumn>
    <filterColumn colId="6">
      <filters>
        <filter val="1"/>
        <filter val="2"/>
        <filter val="3"/>
      </filters>
    </filterColumn>
    <filterColumn colId="7">
      <customFilters>
        <customFilter operator="notEqual" val=" "/>
      </customFilters>
    </filterColumn>
    <sortState xmlns:xlrd2="http://schemas.microsoft.com/office/spreadsheetml/2017/richdata2" ref="A2:H110">
      <sortCondition ref="A1:A112"/>
    </sortState>
  </autoFilter>
  <conditionalFormatting sqref="C113:C998">
    <cfRule type="expression" dxfId="58" priority="8">
      <formula>EXACT("Учебные пособия",C113)</formula>
    </cfRule>
    <cfRule type="expression" dxfId="57" priority="9">
      <formula>EXACT("Техника безопасности",C113)</formula>
    </cfRule>
    <cfRule type="expression" dxfId="56" priority="10">
      <formula>EXACT("Охрана труда",C113)</formula>
    </cfRule>
    <cfRule type="expression" dxfId="55" priority="11">
      <formula>EXACT("Программное обеспечение",C113)</formula>
    </cfRule>
    <cfRule type="expression" dxfId="54" priority="12">
      <formula>EXACT("Оборудование IT",C113)</formula>
    </cfRule>
    <cfRule type="expression" dxfId="53" priority="13">
      <formula>EXACT("Мебель",C113)</formula>
    </cfRule>
    <cfRule type="expression" dxfId="52" priority="14">
      <formula>EXACT("Оборудование",C113)</formula>
    </cfRule>
  </conditionalFormatting>
  <conditionalFormatting sqref="H2:H112">
    <cfRule type="cellIs" dxfId="51" priority="42" operator="equal">
      <formula>"Вариативная часть"</formula>
    </cfRule>
    <cfRule type="cellIs" dxfId="50" priority="43" operator="equal">
      <formula>"Базовая часть"</formula>
    </cfRule>
  </conditionalFormatting>
  <conditionalFormatting sqref="C2:C112">
    <cfRule type="expression" dxfId="49" priority="1">
      <formula>EXACT("Учебные пособия",C2)</formula>
    </cfRule>
    <cfRule type="expression" dxfId="48" priority="2">
      <formula>EXACT("Техника безопасности",C2)</formula>
    </cfRule>
    <cfRule type="expression" dxfId="47" priority="3">
      <formula>EXACT("Охрана труда",C2)</formula>
    </cfRule>
    <cfRule type="expression" dxfId="46" priority="4">
      <formula>EXACT("Программное обеспечение",C2)</formula>
    </cfRule>
    <cfRule type="expression" dxfId="45" priority="5">
      <formula>EXACT("Оборудование IT",C2)</formula>
    </cfRule>
    <cfRule type="expression" dxfId="44" priority="6">
      <formula>EXACT("Мебель",C2)</formula>
    </cfRule>
    <cfRule type="expression" dxfId="43" priority="7">
      <formula>EXACT("Оборудование",C2)</formula>
    </cfRule>
  </conditionalFormatting>
  <conditionalFormatting sqref="G2:G112">
    <cfRule type="colorScale" priority="344">
      <colorScale>
        <cfvo type="min"/>
        <cfvo type="percentile" val="50"/>
        <cfvo type="max"/>
        <color rgb="FFF8696B"/>
        <color rgb="FFFFEB84"/>
        <color rgb="FF63BE7B"/>
      </colorScale>
    </cfRule>
  </conditionalFormatting>
  <dataValidations count="3">
    <dataValidation type="list" allowBlank="1" showInputMessage="1" showErrorMessage="1" sqref="H2:H112" xr:uid="{3116E6BD-2D16-4A6F-A5C8-481532240C5E}">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96:F112" xr:uid="{AA1C6FA4-08E2-4B96-98EF-C72BA1DD5EC5}"/>
    <dataValidation allowBlank="1" showErrorMessage="1" sqref="A2:B112" xr:uid="{A40F5357-534C-4428-88E6-6AAF34AFF5B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64B9885-03F0-46D7-8549-6FA5FA5CAC35}">
          <x14:formula1>
            <xm:f>Виды!$A$1:$A$7</xm:f>
          </x14:formula1>
          <xm:sqref>C2:C998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16" activePane="bottomLeft" state="frozen"/>
      <selection activeCell="B158" sqref="B158"/>
      <selection pane="bottomLeft" activeCell="B158" sqref="B158"/>
    </sheetView>
  </sheetViews>
  <sheetFormatPr defaultRowHeight="15.6" x14ac:dyDescent="0.3"/>
  <cols>
    <col min="1" max="1" width="32.6640625" style="529" customWidth="1"/>
    <col min="2" max="2" width="100.6640625" style="530" customWidth="1"/>
    <col min="3" max="3" width="20.44140625" style="532" customWidth="1"/>
    <col min="4" max="4" width="14.44140625" style="532" customWidth="1"/>
    <col min="5" max="5" width="25.6640625" style="532" customWidth="1"/>
    <col min="6" max="6" width="14.33203125" style="532" customWidth="1"/>
    <col min="7" max="7" width="13.88671875" style="515" customWidth="1"/>
    <col min="8" max="8" width="20.88671875" style="515" customWidth="1"/>
    <col min="9" max="16384" width="8.88671875" style="516"/>
  </cols>
  <sheetData>
    <row r="1" spans="1:8" ht="31.2" x14ac:dyDescent="0.3">
      <c r="A1" s="517" t="s">
        <v>1</v>
      </c>
      <c r="B1" s="519" t="s">
        <v>10</v>
      </c>
      <c r="C1" s="518" t="s">
        <v>2</v>
      </c>
      <c r="D1" s="517" t="s">
        <v>4</v>
      </c>
      <c r="E1" s="517" t="s">
        <v>3</v>
      </c>
      <c r="F1" s="517" t="s">
        <v>8</v>
      </c>
      <c r="G1" s="513" t="s">
        <v>33</v>
      </c>
      <c r="H1" s="512" t="s">
        <v>34</v>
      </c>
    </row>
    <row r="2" spans="1:8" x14ac:dyDescent="0.3">
      <c r="A2" s="537" t="s">
        <v>163</v>
      </c>
      <c r="B2" s="527" t="s">
        <v>164</v>
      </c>
      <c r="C2" s="13" t="s">
        <v>5</v>
      </c>
      <c r="D2" s="535">
        <v>1</v>
      </c>
      <c r="E2" s="535" t="s">
        <v>131</v>
      </c>
      <c r="F2" s="535">
        <v>1</v>
      </c>
      <c r="G2" s="515">
        <f>COUNTIF($A$2:$A$999,A2)</f>
        <v>1</v>
      </c>
      <c r="H2" s="515" t="s">
        <v>37</v>
      </c>
    </row>
    <row r="3" spans="1:8" ht="31.2" x14ac:dyDescent="0.3">
      <c r="A3" s="537" t="s">
        <v>177</v>
      </c>
      <c r="B3" s="521" t="s">
        <v>166</v>
      </c>
      <c r="C3" s="13" t="s">
        <v>18</v>
      </c>
      <c r="D3" s="535">
        <v>1</v>
      </c>
      <c r="E3" s="535" t="s">
        <v>131</v>
      </c>
      <c r="F3" s="535">
        <v>1</v>
      </c>
      <c r="G3" s="515">
        <f>COUNTIF($A$2:$A$999,A3)</f>
        <v>1</v>
      </c>
      <c r="H3" s="515" t="s">
        <v>37</v>
      </c>
    </row>
    <row r="4" spans="1:8" x14ac:dyDescent="0.3">
      <c r="A4" s="537" t="s">
        <v>178</v>
      </c>
      <c r="B4" s="523" t="s">
        <v>179</v>
      </c>
      <c r="C4" s="13" t="s">
        <v>11</v>
      </c>
      <c r="D4" s="535">
        <v>1</v>
      </c>
      <c r="E4" s="535" t="s">
        <v>131</v>
      </c>
      <c r="F4" s="535">
        <v>1</v>
      </c>
      <c r="G4" s="515">
        <f>COUNTIF($A$2:$A$999,A4)</f>
        <v>2</v>
      </c>
      <c r="H4" s="515" t="s">
        <v>37</v>
      </c>
    </row>
    <row r="5" spans="1:8" x14ac:dyDescent="0.3">
      <c r="A5" s="537" t="s">
        <v>178</v>
      </c>
      <c r="B5" s="523" t="s">
        <v>179</v>
      </c>
      <c r="C5" s="13" t="s">
        <v>11</v>
      </c>
      <c r="D5" s="535">
        <v>1</v>
      </c>
      <c r="E5" s="528" t="s">
        <v>121</v>
      </c>
      <c r="F5" s="535">
        <f>D5</f>
        <v>1</v>
      </c>
      <c r="G5" s="515">
        <f>COUNTIF($A$2:$A$999,A5)</f>
        <v>2</v>
      </c>
      <c r="H5" s="515" t="s">
        <v>37</v>
      </c>
    </row>
    <row r="6" spans="1:8" x14ac:dyDescent="0.3">
      <c r="A6" s="537" t="s">
        <v>552</v>
      </c>
      <c r="B6" s="522" t="s">
        <v>553</v>
      </c>
      <c r="C6" s="13" t="s">
        <v>5</v>
      </c>
      <c r="D6" s="535">
        <v>1</v>
      </c>
      <c r="E6" s="535" t="s">
        <v>544</v>
      </c>
      <c r="F6" s="535">
        <v>1</v>
      </c>
      <c r="G6" s="515">
        <f>COUNTIF($A$2:$A$999,A6)</f>
        <v>3</v>
      </c>
      <c r="H6" s="515" t="s">
        <v>37</v>
      </c>
    </row>
    <row r="7" spans="1:8" x14ac:dyDescent="0.3">
      <c r="A7" s="537" t="s">
        <v>552</v>
      </c>
      <c r="B7" s="522" t="s">
        <v>553</v>
      </c>
      <c r="C7" s="13" t="s">
        <v>5</v>
      </c>
      <c r="D7" s="535">
        <v>1</v>
      </c>
      <c r="E7" s="528" t="s">
        <v>632</v>
      </c>
      <c r="F7" s="535">
        <v>1</v>
      </c>
      <c r="G7" s="515">
        <f>COUNTIF($A$2:$A$999,A7)</f>
        <v>3</v>
      </c>
      <c r="H7" s="515" t="s">
        <v>37</v>
      </c>
    </row>
    <row r="8" spans="1:8" x14ac:dyDescent="0.3">
      <c r="A8" s="537" t="s">
        <v>552</v>
      </c>
      <c r="B8" s="522" t="s">
        <v>553</v>
      </c>
      <c r="C8" s="13" t="s">
        <v>5</v>
      </c>
      <c r="D8" s="535">
        <v>1</v>
      </c>
      <c r="E8" s="528" t="s">
        <v>632</v>
      </c>
      <c r="F8" s="535">
        <v>1</v>
      </c>
      <c r="G8" s="515">
        <f>COUNTIF($A$2:$A$999,A8)</f>
        <v>3</v>
      </c>
      <c r="H8" s="515" t="s">
        <v>37</v>
      </c>
    </row>
    <row r="9" spans="1:8" x14ac:dyDescent="0.3">
      <c r="A9" s="537" t="s">
        <v>611</v>
      </c>
      <c r="B9" s="522" t="s">
        <v>634</v>
      </c>
      <c r="C9" s="13" t="s">
        <v>5</v>
      </c>
      <c r="D9" s="535">
        <v>1</v>
      </c>
      <c r="E9" s="528" t="s">
        <v>632</v>
      </c>
      <c r="F9" s="535">
        <v>1</v>
      </c>
      <c r="G9" s="515">
        <f>COUNTIF($A$2:$A$999,A9)</f>
        <v>2</v>
      </c>
      <c r="H9" s="515" t="s">
        <v>37</v>
      </c>
    </row>
    <row r="10" spans="1:8" x14ac:dyDescent="0.3">
      <c r="A10" s="537" t="s">
        <v>611</v>
      </c>
      <c r="B10" s="522" t="s">
        <v>737</v>
      </c>
      <c r="C10" s="13" t="s">
        <v>5</v>
      </c>
      <c r="D10" s="535">
        <v>1</v>
      </c>
      <c r="E10" s="528" t="s">
        <v>632</v>
      </c>
      <c r="F10" s="535">
        <v>1</v>
      </c>
      <c r="G10" s="515">
        <f>COUNTIF($A$2:$A$999,A10)</f>
        <v>2</v>
      </c>
      <c r="H10" s="515" t="s">
        <v>37</v>
      </c>
    </row>
    <row r="11" spans="1:8" ht="46.8" x14ac:dyDescent="0.3">
      <c r="A11" s="537" t="s">
        <v>844</v>
      </c>
      <c r="B11" s="568" t="s">
        <v>474</v>
      </c>
      <c r="C11" s="13" t="s">
        <v>5</v>
      </c>
      <c r="D11" s="535">
        <v>1</v>
      </c>
      <c r="E11" s="570" t="s">
        <v>121</v>
      </c>
      <c r="F11" s="549">
        <v>1</v>
      </c>
      <c r="G11" s="515">
        <f>COUNTIF($A$2:$A$999,A11)</f>
        <v>1</v>
      </c>
      <c r="H11" s="515" t="s">
        <v>37</v>
      </c>
    </row>
    <row r="12" spans="1:8" x14ac:dyDescent="0.3">
      <c r="A12" s="537" t="s">
        <v>609</v>
      </c>
      <c r="B12" s="522" t="s">
        <v>546</v>
      </c>
      <c r="C12" s="13" t="s">
        <v>5</v>
      </c>
      <c r="D12" s="535">
        <v>1</v>
      </c>
      <c r="E12" s="528" t="s">
        <v>632</v>
      </c>
      <c r="F12" s="535">
        <v>1</v>
      </c>
      <c r="G12" s="515">
        <f>COUNTIF($A$2:$A$999,A12)</f>
        <v>2</v>
      </c>
      <c r="H12" s="515" t="s">
        <v>37</v>
      </c>
    </row>
    <row r="13" spans="1:8" x14ac:dyDescent="0.3">
      <c r="A13" s="537" t="s">
        <v>609</v>
      </c>
      <c r="B13" s="522" t="s">
        <v>546</v>
      </c>
      <c r="C13" s="13" t="s">
        <v>5</v>
      </c>
      <c r="D13" s="535">
        <v>1</v>
      </c>
      <c r="E13" s="528" t="s">
        <v>632</v>
      </c>
      <c r="F13" s="535">
        <v>1</v>
      </c>
      <c r="G13" s="515">
        <f>COUNTIF($A$2:$A$999,A13)</f>
        <v>2</v>
      </c>
      <c r="H13" s="515" t="s">
        <v>37</v>
      </c>
    </row>
    <row r="14" spans="1:8" x14ac:dyDescent="0.3">
      <c r="A14" s="537" t="s">
        <v>545</v>
      </c>
      <c r="B14" s="522" t="s">
        <v>546</v>
      </c>
      <c r="C14" s="13" t="s">
        <v>5</v>
      </c>
      <c r="D14" s="535">
        <v>1</v>
      </c>
      <c r="E14" s="535" t="s">
        <v>544</v>
      </c>
      <c r="F14" s="535">
        <f>D14</f>
        <v>1</v>
      </c>
      <c r="G14" s="515">
        <f>COUNTIF($A$2:$A$999,A14)</f>
        <v>1</v>
      </c>
      <c r="H14" s="515" t="s">
        <v>37</v>
      </c>
    </row>
    <row r="15" spans="1:8" x14ac:dyDescent="0.3">
      <c r="A15" s="537" t="s">
        <v>733</v>
      </c>
      <c r="B15" s="522" t="s">
        <v>734</v>
      </c>
      <c r="C15" s="13" t="s">
        <v>7</v>
      </c>
      <c r="D15" s="528">
        <v>1</v>
      </c>
      <c r="E15" s="528" t="s">
        <v>632</v>
      </c>
      <c r="F15" s="528">
        <v>1</v>
      </c>
      <c r="G15" s="515">
        <f>COUNTIF($A$2:$A$999,A15)</f>
        <v>1</v>
      </c>
      <c r="H15" s="515" t="s">
        <v>37</v>
      </c>
    </row>
    <row r="16" spans="1:8" ht="46.8" x14ac:dyDescent="0.3">
      <c r="A16" s="550" t="s">
        <v>846</v>
      </c>
      <c r="B16" s="551" t="s">
        <v>543</v>
      </c>
      <c r="C16" s="13" t="s">
        <v>5</v>
      </c>
      <c r="D16" s="547">
        <v>1</v>
      </c>
      <c r="E16" s="547" t="s">
        <v>544</v>
      </c>
      <c r="F16" s="547">
        <f>D16</f>
        <v>1</v>
      </c>
      <c r="G16" s="515">
        <f>COUNTIF($A$2:$A$999,A16)</f>
        <v>2</v>
      </c>
      <c r="H16" s="515" t="s">
        <v>37</v>
      </c>
    </row>
    <row r="17" spans="1:8" ht="46.8" x14ac:dyDescent="0.3">
      <c r="A17" s="552" t="s">
        <v>846</v>
      </c>
      <c r="B17" s="551" t="s">
        <v>569</v>
      </c>
      <c r="C17" s="13" t="s">
        <v>5</v>
      </c>
      <c r="D17" s="547">
        <v>1</v>
      </c>
      <c r="E17" s="540" t="s">
        <v>632</v>
      </c>
      <c r="F17" s="547">
        <v>1</v>
      </c>
      <c r="G17" s="515">
        <f>COUNTIF($A$2:$A$999,A17)</f>
        <v>2</v>
      </c>
      <c r="H17" s="515" t="s">
        <v>37</v>
      </c>
    </row>
    <row r="18" spans="1:8" x14ac:dyDescent="0.3">
      <c r="A18" s="554" t="s">
        <v>550</v>
      </c>
      <c r="B18" s="525" t="s">
        <v>551</v>
      </c>
      <c r="C18" s="13" t="s">
        <v>5</v>
      </c>
      <c r="D18" s="547">
        <v>1</v>
      </c>
      <c r="E18" s="547" t="s">
        <v>544</v>
      </c>
      <c r="F18" s="547">
        <f>D18</f>
        <v>1</v>
      </c>
      <c r="G18" s="515">
        <f>COUNTIF($A$2:$A$999,A18)</f>
        <v>3</v>
      </c>
      <c r="H18" s="515" t="s">
        <v>37</v>
      </c>
    </row>
    <row r="19" spans="1:8" x14ac:dyDescent="0.3">
      <c r="A19" s="526" t="s">
        <v>550</v>
      </c>
      <c r="B19" s="525" t="s">
        <v>551</v>
      </c>
      <c r="C19" s="13" t="s">
        <v>5</v>
      </c>
      <c r="D19" s="547">
        <v>1</v>
      </c>
      <c r="E19" s="540" t="s">
        <v>632</v>
      </c>
      <c r="F19" s="547">
        <v>1</v>
      </c>
      <c r="G19" s="515">
        <f>COUNTIF($A$2:$A$999,A19)</f>
        <v>3</v>
      </c>
      <c r="H19" s="515" t="s">
        <v>37</v>
      </c>
    </row>
    <row r="20" spans="1:8" x14ac:dyDescent="0.3">
      <c r="A20" s="526" t="s">
        <v>550</v>
      </c>
      <c r="B20" s="525" t="s">
        <v>551</v>
      </c>
      <c r="C20" s="13" t="s">
        <v>5</v>
      </c>
      <c r="D20" s="547">
        <v>1</v>
      </c>
      <c r="E20" s="540" t="s">
        <v>632</v>
      </c>
      <c r="F20" s="547">
        <v>1</v>
      </c>
      <c r="G20" s="515">
        <f>COUNTIF($A$2:$A$999,A20)</f>
        <v>3</v>
      </c>
      <c r="H20" s="515" t="s">
        <v>37</v>
      </c>
    </row>
    <row r="21" spans="1:8" x14ac:dyDescent="0.3">
      <c r="A21" s="526" t="s">
        <v>27</v>
      </c>
      <c r="B21" s="533" t="s">
        <v>211</v>
      </c>
      <c r="C21" s="13" t="s">
        <v>5</v>
      </c>
      <c r="D21" s="547">
        <v>1</v>
      </c>
      <c r="E21" s="540" t="s">
        <v>121</v>
      </c>
      <c r="F21" s="547">
        <f>D21</f>
        <v>1</v>
      </c>
      <c r="G21" s="515">
        <f>COUNTIF($A$2:$A$999,A21)</f>
        <v>3</v>
      </c>
      <c r="H21" s="515" t="s">
        <v>37</v>
      </c>
    </row>
    <row r="22" spans="1:8" x14ac:dyDescent="0.3">
      <c r="A22" s="526" t="s">
        <v>27</v>
      </c>
      <c r="B22" s="525" t="s">
        <v>813</v>
      </c>
      <c r="C22" s="13" t="s">
        <v>5</v>
      </c>
      <c r="D22" s="547">
        <v>1</v>
      </c>
      <c r="E22" s="547" t="s">
        <v>6</v>
      </c>
      <c r="F22" s="547">
        <v>1</v>
      </c>
      <c r="G22" s="515">
        <f>COUNTIF($A$2:$A$999,A22)</f>
        <v>3</v>
      </c>
      <c r="H22" s="515" t="s">
        <v>37</v>
      </c>
    </row>
    <row r="23" spans="1:8" x14ac:dyDescent="0.3">
      <c r="A23" s="526" t="s">
        <v>27</v>
      </c>
      <c r="B23" s="560" t="s">
        <v>813</v>
      </c>
      <c r="C23" s="13" t="s">
        <v>5</v>
      </c>
      <c r="D23" s="547">
        <v>1</v>
      </c>
      <c r="E23" s="547" t="s">
        <v>6</v>
      </c>
      <c r="F23" s="547">
        <v>1</v>
      </c>
      <c r="G23" s="515">
        <f>COUNTIF($A$2:$A$999,A23)</f>
        <v>3</v>
      </c>
      <c r="H23" s="515" t="s">
        <v>37</v>
      </c>
    </row>
    <row r="24" spans="1:8" ht="31.2" x14ac:dyDescent="0.3">
      <c r="A24" s="526" t="s">
        <v>485</v>
      </c>
      <c r="B24" s="566" t="s">
        <v>326</v>
      </c>
      <c r="C24" s="13" t="s">
        <v>5</v>
      </c>
      <c r="D24" s="547">
        <v>1</v>
      </c>
      <c r="E24" s="547" t="s">
        <v>121</v>
      </c>
      <c r="F24" s="541">
        <v>1</v>
      </c>
      <c r="G24" s="515">
        <f>COUNTIF($A$2:$A$999,A24)</f>
        <v>2</v>
      </c>
      <c r="H24" s="515" t="s">
        <v>37</v>
      </c>
    </row>
    <row r="25" spans="1:8" ht="31.2" x14ac:dyDescent="0.3">
      <c r="A25" s="526" t="s">
        <v>485</v>
      </c>
      <c r="B25" s="557" t="s">
        <v>486</v>
      </c>
      <c r="C25" s="13" t="s">
        <v>5</v>
      </c>
      <c r="D25" s="547">
        <v>1</v>
      </c>
      <c r="E25" s="553" t="s">
        <v>121</v>
      </c>
      <c r="F25" s="541">
        <f>D25</f>
        <v>1</v>
      </c>
      <c r="G25" s="515">
        <f>COUNTIF($A$2:$A$999,A25)</f>
        <v>2</v>
      </c>
      <c r="H25" s="515" t="s">
        <v>37</v>
      </c>
    </row>
    <row r="26" spans="1:8" x14ac:dyDescent="0.3">
      <c r="A26" s="526" t="s">
        <v>811</v>
      </c>
      <c r="B26" s="551" t="s">
        <v>812</v>
      </c>
      <c r="C26" s="13" t="s">
        <v>7</v>
      </c>
      <c r="D26" s="547">
        <v>1</v>
      </c>
      <c r="E26" s="547" t="s">
        <v>6</v>
      </c>
      <c r="F26" s="547">
        <v>1</v>
      </c>
      <c r="G26" s="515">
        <f>COUNTIF($A$2:$A$999,A26)</f>
        <v>2</v>
      </c>
      <c r="H26" s="515" t="s">
        <v>37</v>
      </c>
    </row>
    <row r="27" spans="1:8" x14ac:dyDescent="0.3">
      <c r="A27" s="526" t="s">
        <v>811</v>
      </c>
      <c r="B27" s="525" t="s">
        <v>812</v>
      </c>
      <c r="C27" s="13" t="s">
        <v>7</v>
      </c>
      <c r="D27" s="547">
        <v>1</v>
      </c>
      <c r="E27" s="547" t="s">
        <v>6</v>
      </c>
      <c r="F27" s="547">
        <v>1</v>
      </c>
      <c r="G27" s="515">
        <f>COUNTIF($A$2:$A$999,A27)</f>
        <v>2</v>
      </c>
      <c r="H27" s="515" t="s">
        <v>37</v>
      </c>
    </row>
    <row r="28" spans="1:8" x14ac:dyDescent="0.3">
      <c r="A28" s="526" t="s">
        <v>735</v>
      </c>
      <c r="B28" s="525" t="s">
        <v>736</v>
      </c>
      <c r="C28" s="13" t="s">
        <v>5</v>
      </c>
      <c r="D28" s="547">
        <v>1</v>
      </c>
      <c r="E28" s="540" t="s">
        <v>632</v>
      </c>
      <c r="F28" s="547">
        <v>1</v>
      </c>
      <c r="G28" s="515">
        <f>COUNTIF($A$2:$A$999,A28)</f>
        <v>1</v>
      </c>
      <c r="H28" s="515" t="s">
        <v>37</v>
      </c>
    </row>
    <row r="29" spans="1:8" x14ac:dyDescent="0.3">
      <c r="A29" s="526" t="s">
        <v>45</v>
      </c>
      <c r="B29" s="555" t="s">
        <v>482</v>
      </c>
      <c r="C29" s="13" t="s">
        <v>5</v>
      </c>
      <c r="D29" s="547">
        <v>1</v>
      </c>
      <c r="E29" s="553" t="s">
        <v>121</v>
      </c>
      <c r="F29" s="541">
        <v>1</v>
      </c>
      <c r="G29" s="515">
        <f>COUNTIF($A$2:$A$999,A29)</f>
        <v>1</v>
      </c>
      <c r="H29" s="515" t="s">
        <v>37</v>
      </c>
    </row>
    <row r="30" spans="1:8" ht="62.4" x14ac:dyDescent="0.3">
      <c r="A30" s="526" t="s">
        <v>198</v>
      </c>
      <c r="B30" s="525" t="s">
        <v>212</v>
      </c>
      <c r="C30" s="13" t="s">
        <v>11</v>
      </c>
      <c r="D30" s="547">
        <v>1</v>
      </c>
      <c r="E30" s="547" t="s">
        <v>128</v>
      </c>
      <c r="F30" s="547">
        <v>1</v>
      </c>
      <c r="G30" s="515">
        <f>COUNTIF($A$2:$A$999,A30)</f>
        <v>1</v>
      </c>
      <c r="H30" s="515" t="s">
        <v>37</v>
      </c>
    </row>
    <row r="31" spans="1:8" x14ac:dyDescent="0.3">
      <c r="A31" s="537" t="s">
        <v>161</v>
      </c>
      <c r="B31" s="523" t="s">
        <v>162</v>
      </c>
      <c r="C31" s="13" t="s">
        <v>5</v>
      </c>
      <c r="D31" s="535">
        <v>1</v>
      </c>
      <c r="E31" s="535" t="s">
        <v>131</v>
      </c>
      <c r="F31" s="535">
        <v>1</v>
      </c>
      <c r="G31" s="515">
        <f>COUNTIF($A$2:$A$999,A31)</f>
        <v>1</v>
      </c>
      <c r="H31" s="515" t="s">
        <v>37</v>
      </c>
    </row>
    <row r="32" spans="1:8" x14ac:dyDescent="0.3">
      <c r="A32" s="537" t="s">
        <v>213</v>
      </c>
      <c r="B32" s="567" t="s">
        <v>153</v>
      </c>
      <c r="C32" s="13" t="s">
        <v>11</v>
      </c>
      <c r="D32" s="535">
        <v>1</v>
      </c>
      <c r="E32" s="535" t="s">
        <v>131</v>
      </c>
      <c r="F32" s="535">
        <v>1</v>
      </c>
      <c r="G32" s="515">
        <f>COUNTIF($A$2:$A$999,A32)</f>
        <v>2</v>
      </c>
      <c r="H32" s="515" t="s">
        <v>37</v>
      </c>
    </row>
    <row r="33" spans="1:8" x14ac:dyDescent="0.3">
      <c r="A33" s="537" t="s">
        <v>213</v>
      </c>
      <c r="B33" s="523" t="s">
        <v>153</v>
      </c>
      <c r="C33" s="13" t="s">
        <v>11</v>
      </c>
      <c r="D33" s="535">
        <v>1</v>
      </c>
      <c r="E33" s="528" t="s">
        <v>121</v>
      </c>
      <c r="F33" s="535">
        <v>1</v>
      </c>
      <c r="G33" s="515">
        <f>COUNTIF($A$2:$A$999,A33)</f>
        <v>2</v>
      </c>
      <c r="H33" s="515" t="s">
        <v>37</v>
      </c>
    </row>
    <row r="34" spans="1:8" x14ac:dyDescent="0.3">
      <c r="A34" s="534" t="s">
        <v>548</v>
      </c>
      <c r="B34" s="522" t="s">
        <v>549</v>
      </c>
      <c r="C34" s="13" t="s">
        <v>5</v>
      </c>
      <c r="D34" s="535">
        <v>1</v>
      </c>
      <c r="E34" s="535" t="s">
        <v>544</v>
      </c>
      <c r="F34" s="535">
        <f>D34</f>
        <v>1</v>
      </c>
      <c r="G34" s="515">
        <f>COUNTIF($A$2:$A$999,A34)</f>
        <v>3</v>
      </c>
      <c r="H34" s="515" t="s">
        <v>37</v>
      </c>
    </row>
    <row r="35" spans="1:8" x14ac:dyDescent="0.3">
      <c r="A35" s="534" t="s">
        <v>548</v>
      </c>
      <c r="B35" s="558" t="s">
        <v>606</v>
      </c>
      <c r="C35" s="13" t="s">
        <v>5</v>
      </c>
      <c r="D35" s="535">
        <v>1</v>
      </c>
      <c r="E35" s="528" t="s">
        <v>632</v>
      </c>
      <c r="F35" s="535">
        <v>1</v>
      </c>
      <c r="G35" s="515">
        <f>COUNTIF($A$2:$A$999,A35)</f>
        <v>3</v>
      </c>
      <c r="H35" s="515" t="s">
        <v>37</v>
      </c>
    </row>
    <row r="36" spans="1:8" x14ac:dyDescent="0.3">
      <c r="A36" s="537" t="s">
        <v>548</v>
      </c>
      <c r="B36" s="522" t="s">
        <v>606</v>
      </c>
      <c r="C36" s="13" t="s">
        <v>5</v>
      </c>
      <c r="D36" s="535">
        <v>1</v>
      </c>
      <c r="E36" s="528" t="s">
        <v>632</v>
      </c>
      <c r="F36" s="535">
        <v>1</v>
      </c>
      <c r="G36" s="515">
        <f>COUNTIF($A$2:$A$999,A36)</f>
        <v>3</v>
      </c>
      <c r="H36" s="515" t="s">
        <v>37</v>
      </c>
    </row>
    <row r="37" spans="1:8" x14ac:dyDescent="0.3">
      <c r="A37" s="537" t="s">
        <v>42</v>
      </c>
      <c r="B37" s="527" t="s">
        <v>210</v>
      </c>
      <c r="C37" s="13" t="s">
        <v>7</v>
      </c>
      <c r="D37" s="535">
        <v>1</v>
      </c>
      <c r="E37" s="528" t="s">
        <v>121</v>
      </c>
      <c r="F37" s="535">
        <v>1</v>
      </c>
      <c r="G37" s="515">
        <f>COUNTIF($A$2:$A$999,A37)</f>
        <v>2</v>
      </c>
      <c r="H37" s="515" t="s">
        <v>37</v>
      </c>
    </row>
    <row r="38" spans="1:8" x14ac:dyDescent="0.3">
      <c r="A38" s="537" t="s">
        <v>42</v>
      </c>
      <c r="B38" s="522" t="s">
        <v>732</v>
      </c>
      <c r="C38" s="13" t="s">
        <v>7</v>
      </c>
      <c r="D38" s="528">
        <v>1</v>
      </c>
      <c r="E38" s="528" t="s">
        <v>632</v>
      </c>
      <c r="F38" s="528">
        <v>1</v>
      </c>
      <c r="G38" s="515">
        <f>COUNTIF($A$2:$A$999,A38)</f>
        <v>2</v>
      </c>
      <c r="H38" s="515" t="s">
        <v>37</v>
      </c>
    </row>
    <row r="39" spans="1:8" x14ac:dyDescent="0.3">
      <c r="A39" s="537" t="s">
        <v>843</v>
      </c>
      <c r="B39" s="522" t="s">
        <v>377</v>
      </c>
      <c r="C39" s="13" t="s">
        <v>7</v>
      </c>
      <c r="D39" s="535">
        <v>1</v>
      </c>
      <c r="E39" s="570" t="s">
        <v>6</v>
      </c>
      <c r="F39" s="549">
        <v>1</v>
      </c>
      <c r="G39" s="515">
        <f>COUNTIF($A$2:$A$999,A39)</f>
        <v>1</v>
      </c>
      <c r="H39" s="515" t="s">
        <v>37</v>
      </c>
    </row>
    <row r="40" spans="1:8" x14ac:dyDescent="0.3">
      <c r="A40" s="534" t="s">
        <v>172</v>
      </c>
      <c r="B40" s="564" t="s">
        <v>173</v>
      </c>
      <c r="C40" s="13" t="s">
        <v>7</v>
      </c>
      <c r="D40" s="536">
        <v>2</v>
      </c>
      <c r="E40" s="535" t="s">
        <v>131</v>
      </c>
      <c r="F40" s="536">
        <v>2</v>
      </c>
      <c r="G40" s="515">
        <f>COUNTIF($A$2:$A$999,A40)</f>
        <v>5</v>
      </c>
      <c r="H40" s="515" t="s">
        <v>37</v>
      </c>
    </row>
    <row r="41" spans="1:8" x14ac:dyDescent="0.3">
      <c r="A41" s="537" t="s">
        <v>172</v>
      </c>
      <c r="B41" s="522" t="s">
        <v>319</v>
      </c>
      <c r="C41" s="13" t="s">
        <v>7</v>
      </c>
      <c r="D41" s="535">
        <v>1</v>
      </c>
      <c r="E41" s="535" t="s">
        <v>121</v>
      </c>
      <c r="F41" s="549">
        <v>1</v>
      </c>
      <c r="G41" s="515">
        <f>COUNTIF($A$2:$A$999,A41)</f>
        <v>5</v>
      </c>
      <c r="H41" s="515" t="s">
        <v>37</v>
      </c>
    </row>
    <row r="42" spans="1:8" x14ac:dyDescent="0.3">
      <c r="A42" s="534" t="s">
        <v>475</v>
      </c>
      <c r="B42" s="565" t="s">
        <v>476</v>
      </c>
      <c r="C42" s="13" t="s">
        <v>7</v>
      </c>
      <c r="D42" s="536">
        <v>3</v>
      </c>
      <c r="E42" s="570" t="s">
        <v>121</v>
      </c>
      <c r="F42" s="571">
        <v>3</v>
      </c>
      <c r="G42" s="515">
        <f>COUNTIF($A$2:$A$999,A42)</f>
        <v>5</v>
      </c>
      <c r="H42" s="515" t="s">
        <v>37</v>
      </c>
    </row>
    <row r="43" spans="1:8" x14ac:dyDescent="0.3">
      <c r="A43" s="534" t="s">
        <v>172</v>
      </c>
      <c r="B43" s="522" t="s">
        <v>547</v>
      </c>
      <c r="C43" s="13" t="s">
        <v>7</v>
      </c>
      <c r="D43" s="548">
        <v>1</v>
      </c>
      <c r="E43" s="535" t="s">
        <v>544</v>
      </c>
      <c r="F43" s="548">
        <v>1</v>
      </c>
      <c r="G43" s="515">
        <f>COUNTIF($A$2:$A$999,A43)</f>
        <v>5</v>
      </c>
      <c r="H43" s="515" t="s">
        <v>37</v>
      </c>
    </row>
    <row r="44" spans="1:8" x14ac:dyDescent="0.3">
      <c r="A44" s="537" t="s">
        <v>172</v>
      </c>
      <c r="B44" s="558" t="s">
        <v>631</v>
      </c>
      <c r="C44" s="13" t="s">
        <v>7</v>
      </c>
      <c r="D44" s="528">
        <v>1</v>
      </c>
      <c r="E44" s="528" t="s">
        <v>632</v>
      </c>
      <c r="F44" s="528">
        <v>1</v>
      </c>
      <c r="G44" s="515">
        <f>COUNTIF($A$2:$A$999,A44)</f>
        <v>5</v>
      </c>
      <c r="H44" s="515" t="s">
        <v>37</v>
      </c>
    </row>
    <row r="45" spans="1:8" x14ac:dyDescent="0.3">
      <c r="A45" s="537" t="s">
        <v>807</v>
      </c>
      <c r="B45" s="522" t="s">
        <v>808</v>
      </c>
      <c r="C45" s="13" t="s">
        <v>7</v>
      </c>
      <c r="D45" s="535">
        <v>1</v>
      </c>
      <c r="E45" s="535" t="s">
        <v>6</v>
      </c>
      <c r="F45" s="535">
        <v>1</v>
      </c>
      <c r="G45" s="515">
        <f>COUNTIF($A$2:$A$999,A45)</f>
        <v>2</v>
      </c>
      <c r="H45" s="515" t="s">
        <v>37</v>
      </c>
    </row>
    <row r="46" spans="1:8" x14ac:dyDescent="0.3">
      <c r="A46" s="537" t="s">
        <v>807</v>
      </c>
      <c r="B46" s="522" t="s">
        <v>808</v>
      </c>
      <c r="C46" s="13" t="s">
        <v>7</v>
      </c>
      <c r="D46" s="535">
        <v>1</v>
      </c>
      <c r="E46" s="535" t="s">
        <v>6</v>
      </c>
      <c r="F46" s="535">
        <v>1</v>
      </c>
      <c r="G46" s="515">
        <f>COUNTIF($A$2:$A$999,A46)</f>
        <v>2</v>
      </c>
      <c r="H46" s="515" t="s">
        <v>37</v>
      </c>
    </row>
    <row r="47" spans="1:8" x14ac:dyDescent="0.3">
      <c r="A47" s="534" t="s">
        <v>24</v>
      </c>
      <c r="B47" s="567" t="s">
        <v>207</v>
      </c>
      <c r="C47" s="13" t="s">
        <v>7</v>
      </c>
      <c r="D47" s="536">
        <v>1</v>
      </c>
      <c r="E47" s="528" t="s">
        <v>121</v>
      </c>
      <c r="F47" s="536">
        <v>1</v>
      </c>
      <c r="G47" s="515">
        <f>COUNTIF($A$2:$A$999,A47)</f>
        <v>2</v>
      </c>
      <c r="H47" s="515" t="s">
        <v>37</v>
      </c>
    </row>
    <row r="48" spans="1:8" x14ac:dyDescent="0.3">
      <c r="A48" s="534" t="s">
        <v>24</v>
      </c>
      <c r="B48" s="522" t="s">
        <v>378</v>
      </c>
      <c r="C48" s="13" t="s">
        <v>7</v>
      </c>
      <c r="D48" s="536">
        <v>2</v>
      </c>
      <c r="E48" s="570" t="s">
        <v>6</v>
      </c>
      <c r="F48" s="571">
        <v>2</v>
      </c>
      <c r="G48" s="515">
        <f>COUNTIF($A$2:$A$999,A48)</f>
        <v>2</v>
      </c>
      <c r="H48" s="515" t="s">
        <v>37</v>
      </c>
    </row>
    <row r="49" spans="1:8" x14ac:dyDescent="0.3">
      <c r="A49" s="534" t="s">
        <v>322</v>
      </c>
      <c r="B49" s="522" t="s">
        <v>323</v>
      </c>
      <c r="C49" s="13" t="s">
        <v>7</v>
      </c>
      <c r="D49" s="536">
        <v>1</v>
      </c>
      <c r="E49" s="570" t="s">
        <v>324</v>
      </c>
      <c r="F49" s="571">
        <v>1</v>
      </c>
      <c r="G49" s="515">
        <f>COUNTIF($A$2:$A$999,A49)</f>
        <v>1</v>
      </c>
      <c r="H49" s="515" t="s">
        <v>37</v>
      </c>
    </row>
    <row r="50" spans="1:8" x14ac:dyDescent="0.3">
      <c r="A50" s="562" t="s">
        <v>174</v>
      </c>
      <c r="B50" s="523" t="s">
        <v>160</v>
      </c>
      <c r="C50" s="13" t="s">
        <v>7</v>
      </c>
      <c r="D50" s="535">
        <v>1</v>
      </c>
      <c r="E50" s="535" t="s">
        <v>131</v>
      </c>
      <c r="F50" s="535">
        <v>1</v>
      </c>
      <c r="G50" s="515">
        <f>COUNTIF($A$2:$A$999,A50)</f>
        <v>1</v>
      </c>
      <c r="H50" s="515" t="s">
        <v>37</v>
      </c>
    </row>
    <row r="51" spans="1:8" x14ac:dyDescent="0.3">
      <c r="A51" s="537" t="s">
        <v>479</v>
      </c>
      <c r="B51" s="563" t="s">
        <v>297</v>
      </c>
      <c r="C51" s="13" t="s">
        <v>7</v>
      </c>
      <c r="D51" s="535">
        <v>1</v>
      </c>
      <c r="E51" s="570" t="s">
        <v>121</v>
      </c>
      <c r="F51" s="549">
        <v>1</v>
      </c>
      <c r="G51" s="515">
        <f>COUNTIF($A$2:$A$999,A51)</f>
        <v>4</v>
      </c>
      <c r="H51" s="515" t="s">
        <v>37</v>
      </c>
    </row>
    <row r="52" spans="1:8" x14ac:dyDescent="0.3">
      <c r="A52" s="537" t="s">
        <v>479</v>
      </c>
      <c r="B52" s="522" t="s">
        <v>480</v>
      </c>
      <c r="C52" s="13" t="s">
        <v>7</v>
      </c>
      <c r="D52" s="535">
        <v>2</v>
      </c>
      <c r="E52" s="570" t="s">
        <v>121</v>
      </c>
      <c r="F52" s="549">
        <v>2</v>
      </c>
      <c r="G52" s="515">
        <f>COUNTIF($A$2:$A$999,A52)</f>
        <v>4</v>
      </c>
      <c r="H52" s="515" t="s">
        <v>37</v>
      </c>
    </row>
    <row r="53" spans="1:8" x14ac:dyDescent="0.3">
      <c r="A53" s="537" t="s">
        <v>479</v>
      </c>
      <c r="B53" s="522" t="s">
        <v>554</v>
      </c>
      <c r="C53" s="13" t="s">
        <v>7</v>
      </c>
      <c r="D53" s="528">
        <v>1</v>
      </c>
      <c r="E53" s="535" t="s">
        <v>544</v>
      </c>
      <c r="F53" s="528">
        <v>1</v>
      </c>
      <c r="G53" s="515">
        <f>COUNTIF($A$2:$A$999,A53)</f>
        <v>4</v>
      </c>
      <c r="H53" s="515" t="s">
        <v>37</v>
      </c>
    </row>
    <row r="54" spans="1:8" x14ac:dyDescent="0.3">
      <c r="A54" s="537" t="s">
        <v>479</v>
      </c>
      <c r="B54" s="522" t="s">
        <v>633</v>
      </c>
      <c r="C54" s="13" t="s">
        <v>7</v>
      </c>
      <c r="D54" s="528">
        <v>1</v>
      </c>
      <c r="E54" s="528" t="s">
        <v>632</v>
      </c>
      <c r="F54" s="528">
        <v>1</v>
      </c>
      <c r="G54" s="515">
        <f>COUNTIF($A$2:$A$999,A54)</f>
        <v>4</v>
      </c>
      <c r="H54" s="515" t="s">
        <v>37</v>
      </c>
    </row>
    <row r="55" spans="1:8" x14ac:dyDescent="0.3">
      <c r="A55" s="537" t="s">
        <v>35</v>
      </c>
      <c r="B55" s="523" t="s">
        <v>176</v>
      </c>
      <c r="C55" s="13" t="s">
        <v>7</v>
      </c>
      <c r="D55" s="535">
        <v>1</v>
      </c>
      <c r="E55" s="535" t="s">
        <v>131</v>
      </c>
      <c r="F55" s="535">
        <v>1</v>
      </c>
      <c r="G55" s="515">
        <f>COUNTIF($A$2:$A$999,A55)</f>
        <v>2</v>
      </c>
      <c r="H55" s="515" t="s">
        <v>37</v>
      </c>
    </row>
    <row r="56" spans="1:8" x14ac:dyDescent="0.3">
      <c r="A56" s="537" t="s">
        <v>35</v>
      </c>
      <c r="B56" s="522" t="s">
        <v>379</v>
      </c>
      <c r="C56" s="13" t="s">
        <v>7</v>
      </c>
      <c r="D56" s="536">
        <v>1</v>
      </c>
      <c r="E56" s="570" t="s">
        <v>6</v>
      </c>
      <c r="F56" s="549">
        <v>1</v>
      </c>
      <c r="G56" s="515">
        <f>COUNTIF($A$2:$A$999,A56)</f>
        <v>2</v>
      </c>
      <c r="H56" s="515" t="s">
        <v>37</v>
      </c>
    </row>
    <row r="57" spans="1:8" x14ac:dyDescent="0.3">
      <c r="A57" s="537" t="s">
        <v>809</v>
      </c>
      <c r="B57" s="522" t="s">
        <v>810</v>
      </c>
      <c r="C57" s="13" t="s">
        <v>7</v>
      </c>
      <c r="D57" s="536">
        <v>1</v>
      </c>
      <c r="E57" s="536" t="s">
        <v>6</v>
      </c>
      <c r="F57" s="536">
        <v>1</v>
      </c>
      <c r="G57" s="515">
        <f>COUNTIF($A$2:$A$999,A57)</f>
        <v>1</v>
      </c>
      <c r="H57" s="515" t="s">
        <v>37</v>
      </c>
    </row>
    <row r="58" spans="1:8" ht="31.2" x14ac:dyDescent="0.3">
      <c r="A58" s="534" t="s">
        <v>320</v>
      </c>
      <c r="B58" s="559" t="s">
        <v>321</v>
      </c>
      <c r="C58" s="13" t="s">
        <v>7</v>
      </c>
      <c r="D58" s="536">
        <v>1</v>
      </c>
      <c r="E58" s="570" t="s">
        <v>121</v>
      </c>
      <c r="F58" s="549">
        <v>1</v>
      </c>
      <c r="G58" s="515">
        <f>COUNTIF($A$2:$A$999,A58)</f>
        <v>2</v>
      </c>
      <c r="H58" s="515" t="s">
        <v>37</v>
      </c>
    </row>
    <row r="59" spans="1:8" ht="31.2" x14ac:dyDescent="0.3">
      <c r="A59" s="537" t="s">
        <v>477</v>
      </c>
      <c r="B59" s="522" t="s">
        <v>478</v>
      </c>
      <c r="C59" s="13" t="s">
        <v>7</v>
      </c>
      <c r="D59" s="536">
        <v>3</v>
      </c>
      <c r="E59" s="569" t="s">
        <v>121</v>
      </c>
      <c r="F59" s="549">
        <v>3</v>
      </c>
      <c r="G59" s="515">
        <f>COUNTIF($A$2:$A$999,A59)</f>
        <v>2</v>
      </c>
      <c r="H59" s="515" t="s">
        <v>37</v>
      </c>
    </row>
    <row r="60" spans="1:8" x14ac:dyDescent="0.3">
      <c r="A60" s="537" t="s">
        <v>125</v>
      </c>
      <c r="B60" s="522" t="s">
        <v>739</v>
      </c>
      <c r="C60" s="13" t="s">
        <v>7</v>
      </c>
      <c r="D60" s="536">
        <v>1</v>
      </c>
      <c r="E60" s="528" t="s">
        <v>632</v>
      </c>
      <c r="F60" s="535">
        <v>1</v>
      </c>
      <c r="G60" s="515">
        <f>COUNTIF($A$2:$A$999,A60)</f>
        <v>2</v>
      </c>
      <c r="H60" s="515" t="s">
        <v>37</v>
      </c>
    </row>
    <row r="61" spans="1:8" x14ac:dyDescent="0.3">
      <c r="A61" s="534" t="s">
        <v>125</v>
      </c>
      <c r="B61" s="559" t="s">
        <v>740</v>
      </c>
      <c r="C61" s="13" t="s">
        <v>7</v>
      </c>
      <c r="D61" s="536">
        <v>1</v>
      </c>
      <c r="E61" s="528" t="s">
        <v>632</v>
      </c>
      <c r="F61" s="535">
        <v>2</v>
      </c>
      <c r="G61" s="515">
        <f>COUNTIF($A$2:$A$999,A61)</f>
        <v>2</v>
      </c>
      <c r="H61" s="515" t="s">
        <v>37</v>
      </c>
    </row>
    <row r="62" spans="1:8" x14ac:dyDescent="0.3">
      <c r="A62" s="537" t="s">
        <v>845</v>
      </c>
      <c r="B62" s="568" t="s">
        <v>484</v>
      </c>
      <c r="C62" s="13" t="s">
        <v>5</v>
      </c>
      <c r="D62" s="536">
        <v>1</v>
      </c>
      <c r="E62" s="569" t="s">
        <v>121</v>
      </c>
      <c r="F62" s="549">
        <v>1</v>
      </c>
      <c r="G62" s="515">
        <f>COUNTIF($A$2:$A$999,A62)</f>
        <v>1</v>
      </c>
      <c r="H62" s="515" t="s">
        <v>37</v>
      </c>
    </row>
    <row r="63" spans="1:8" x14ac:dyDescent="0.3">
      <c r="C63" s="531"/>
    </row>
    <row r="64" spans="1:8" x14ac:dyDescent="0.3">
      <c r="C64" s="531"/>
    </row>
    <row r="65" spans="3:3" x14ac:dyDescent="0.3">
      <c r="C65" s="531"/>
    </row>
    <row r="66" spans="3:3" x14ac:dyDescent="0.3">
      <c r="C66" s="531"/>
    </row>
    <row r="67" spans="3:3" x14ac:dyDescent="0.3">
      <c r="C67" s="531"/>
    </row>
    <row r="68" spans="3:3" x14ac:dyDescent="0.3">
      <c r="C68" s="531"/>
    </row>
    <row r="69" spans="3:3" x14ac:dyDescent="0.3">
      <c r="C69" s="531"/>
    </row>
    <row r="70" spans="3:3" x14ac:dyDescent="0.3">
      <c r="C70" s="531"/>
    </row>
    <row r="71" spans="3:3" x14ac:dyDescent="0.3">
      <c r="C71" s="531"/>
    </row>
    <row r="72" spans="3:3" x14ac:dyDescent="0.3">
      <c r="C72" s="531"/>
    </row>
    <row r="73" spans="3:3" x14ac:dyDescent="0.3">
      <c r="C73" s="531"/>
    </row>
    <row r="74" spans="3:3" x14ac:dyDescent="0.3">
      <c r="C74" s="531"/>
    </row>
    <row r="75" spans="3:3" x14ac:dyDescent="0.3">
      <c r="C75" s="531"/>
    </row>
    <row r="76" spans="3:3" x14ac:dyDescent="0.3">
      <c r="C76" s="531"/>
    </row>
    <row r="77" spans="3:3" x14ac:dyDescent="0.3">
      <c r="C77" s="531"/>
    </row>
    <row r="78" spans="3:3" x14ac:dyDescent="0.3">
      <c r="C78" s="531"/>
    </row>
    <row r="79" spans="3:3" x14ac:dyDescent="0.3">
      <c r="C79" s="531"/>
    </row>
    <row r="80" spans="3:3" x14ac:dyDescent="0.3">
      <c r="C80" s="531"/>
    </row>
    <row r="81" spans="3:3" x14ac:dyDescent="0.3">
      <c r="C81" s="531"/>
    </row>
    <row r="82" spans="3:3" x14ac:dyDescent="0.3">
      <c r="C82" s="531"/>
    </row>
    <row r="83" spans="3:3" x14ac:dyDescent="0.3">
      <c r="C83" s="531"/>
    </row>
    <row r="84" spans="3:3" x14ac:dyDescent="0.3">
      <c r="C84" s="531"/>
    </row>
    <row r="85" spans="3:3" x14ac:dyDescent="0.3">
      <c r="C85" s="531"/>
    </row>
    <row r="86" spans="3:3" x14ac:dyDescent="0.3">
      <c r="C86" s="531"/>
    </row>
    <row r="87" spans="3:3" x14ac:dyDescent="0.3">
      <c r="C87" s="531"/>
    </row>
    <row r="88" spans="3:3" x14ac:dyDescent="0.3">
      <c r="C88" s="531"/>
    </row>
    <row r="89" spans="3:3" x14ac:dyDescent="0.3">
      <c r="C89" s="531"/>
    </row>
    <row r="90" spans="3:3" x14ac:dyDescent="0.3">
      <c r="C90" s="531"/>
    </row>
    <row r="91" spans="3:3" x14ac:dyDescent="0.3">
      <c r="C91" s="531"/>
    </row>
    <row r="92" spans="3:3" x14ac:dyDescent="0.3">
      <c r="C92" s="531"/>
    </row>
    <row r="93" spans="3:3" x14ac:dyDescent="0.3">
      <c r="C93" s="531"/>
    </row>
    <row r="94" spans="3:3" x14ac:dyDescent="0.3">
      <c r="C94" s="531"/>
    </row>
    <row r="95" spans="3:3" x14ac:dyDescent="0.3">
      <c r="C95" s="531"/>
    </row>
    <row r="96" spans="3:3" x14ac:dyDescent="0.3">
      <c r="C96" s="531"/>
    </row>
    <row r="97" spans="3:3" x14ac:dyDescent="0.3">
      <c r="C97" s="531"/>
    </row>
    <row r="98" spans="3:3" x14ac:dyDescent="0.3">
      <c r="C98" s="531"/>
    </row>
    <row r="99" spans="3:3" x14ac:dyDescent="0.3">
      <c r="C99" s="531"/>
    </row>
    <row r="100" spans="3:3" x14ac:dyDescent="0.3">
      <c r="C100" s="531"/>
    </row>
    <row r="101" spans="3:3" x14ac:dyDescent="0.3">
      <c r="C101" s="531"/>
    </row>
    <row r="102" spans="3:3" x14ac:dyDescent="0.3">
      <c r="C102" s="531"/>
    </row>
    <row r="103" spans="3:3" x14ac:dyDescent="0.3">
      <c r="C103" s="531"/>
    </row>
    <row r="104" spans="3:3" x14ac:dyDescent="0.3">
      <c r="C104" s="531"/>
    </row>
    <row r="105" spans="3:3" x14ac:dyDescent="0.3">
      <c r="C105" s="531"/>
    </row>
    <row r="106" spans="3:3" x14ac:dyDescent="0.3">
      <c r="C106" s="531"/>
    </row>
    <row r="107" spans="3:3" x14ac:dyDescent="0.3">
      <c r="C107" s="531"/>
    </row>
    <row r="108" spans="3:3" x14ac:dyDescent="0.3">
      <c r="C108" s="531"/>
    </row>
    <row r="109" spans="3:3" x14ac:dyDescent="0.3">
      <c r="C109" s="531"/>
    </row>
    <row r="110" spans="3:3" x14ac:dyDescent="0.3">
      <c r="C110" s="531"/>
    </row>
    <row r="111" spans="3:3" x14ac:dyDescent="0.3">
      <c r="C111" s="531"/>
    </row>
    <row r="112" spans="3:3" x14ac:dyDescent="0.3">
      <c r="C112" s="531"/>
    </row>
    <row r="113" spans="3:3" x14ac:dyDescent="0.3">
      <c r="C113" s="531"/>
    </row>
    <row r="114" spans="3:3" x14ac:dyDescent="0.3">
      <c r="C114" s="531"/>
    </row>
    <row r="115" spans="3:3" x14ac:dyDescent="0.3">
      <c r="C115" s="531"/>
    </row>
    <row r="116" spans="3:3" x14ac:dyDescent="0.3">
      <c r="C116" s="531"/>
    </row>
    <row r="117" spans="3:3" x14ac:dyDescent="0.3">
      <c r="C117" s="531"/>
    </row>
    <row r="118" spans="3:3" x14ac:dyDescent="0.3">
      <c r="C118" s="531"/>
    </row>
    <row r="119" spans="3:3" x14ac:dyDescent="0.3">
      <c r="C119" s="531"/>
    </row>
    <row r="120" spans="3:3" x14ac:dyDescent="0.3">
      <c r="C120" s="531"/>
    </row>
    <row r="121" spans="3:3" x14ac:dyDescent="0.3">
      <c r="C121" s="531"/>
    </row>
    <row r="122" spans="3:3" x14ac:dyDescent="0.3">
      <c r="C122" s="531"/>
    </row>
    <row r="123" spans="3:3" x14ac:dyDescent="0.3">
      <c r="C123" s="531"/>
    </row>
    <row r="124" spans="3:3" x14ac:dyDescent="0.3">
      <c r="C124" s="531"/>
    </row>
    <row r="125" spans="3:3" x14ac:dyDescent="0.3">
      <c r="C125" s="531"/>
    </row>
    <row r="126" spans="3:3" x14ac:dyDescent="0.3">
      <c r="C126" s="531"/>
    </row>
    <row r="127" spans="3:3" x14ac:dyDescent="0.3">
      <c r="C127" s="531"/>
    </row>
    <row r="128" spans="3:3" x14ac:dyDescent="0.3">
      <c r="C128" s="531"/>
    </row>
    <row r="129" spans="3:3" x14ac:dyDescent="0.3">
      <c r="C129" s="531"/>
    </row>
    <row r="130" spans="3:3" x14ac:dyDescent="0.3">
      <c r="C130" s="531"/>
    </row>
    <row r="131" spans="3:3" x14ac:dyDescent="0.3">
      <c r="C131" s="531"/>
    </row>
    <row r="132" spans="3:3" x14ac:dyDescent="0.3">
      <c r="C132" s="531"/>
    </row>
    <row r="133" spans="3:3" x14ac:dyDescent="0.3">
      <c r="C133" s="531"/>
    </row>
    <row r="134" spans="3:3" x14ac:dyDescent="0.3">
      <c r="C134" s="531"/>
    </row>
    <row r="135" spans="3:3" x14ac:dyDescent="0.3">
      <c r="C135" s="531"/>
    </row>
    <row r="136" spans="3:3" x14ac:dyDescent="0.3">
      <c r="C136" s="531"/>
    </row>
    <row r="137" spans="3:3" x14ac:dyDescent="0.3">
      <c r="C137" s="531"/>
    </row>
    <row r="138" spans="3:3" x14ac:dyDescent="0.3">
      <c r="C138" s="531"/>
    </row>
    <row r="139" spans="3:3" x14ac:dyDescent="0.3">
      <c r="C139" s="531"/>
    </row>
    <row r="140" spans="3:3" x14ac:dyDescent="0.3">
      <c r="C140" s="531"/>
    </row>
    <row r="141" spans="3:3" x14ac:dyDescent="0.3">
      <c r="C141" s="531"/>
    </row>
    <row r="142" spans="3:3" x14ac:dyDescent="0.3">
      <c r="C142" s="531"/>
    </row>
    <row r="143" spans="3:3" x14ac:dyDescent="0.3">
      <c r="C143" s="531"/>
    </row>
    <row r="144" spans="3:3" x14ac:dyDescent="0.3">
      <c r="C144" s="531"/>
    </row>
    <row r="145" spans="3:3" x14ac:dyDescent="0.3">
      <c r="C145" s="531"/>
    </row>
    <row r="146" spans="3:3" x14ac:dyDescent="0.3">
      <c r="C146" s="531"/>
    </row>
    <row r="147" spans="3:3" x14ac:dyDescent="0.3">
      <c r="C147" s="531"/>
    </row>
    <row r="148" spans="3:3" x14ac:dyDescent="0.3">
      <c r="C148" s="531"/>
    </row>
    <row r="149" spans="3:3" x14ac:dyDescent="0.3">
      <c r="C149" s="531"/>
    </row>
    <row r="150" spans="3:3" x14ac:dyDescent="0.3">
      <c r="C150" s="531"/>
    </row>
    <row r="151" spans="3:3" x14ac:dyDescent="0.3">
      <c r="C151" s="531"/>
    </row>
    <row r="152" spans="3:3" x14ac:dyDescent="0.3">
      <c r="C152" s="531"/>
    </row>
    <row r="153" spans="3:3" x14ac:dyDescent="0.3">
      <c r="C153" s="531"/>
    </row>
    <row r="154" spans="3:3" x14ac:dyDescent="0.3">
      <c r="C154" s="531"/>
    </row>
    <row r="155" spans="3:3" x14ac:dyDescent="0.3">
      <c r="C155" s="531"/>
    </row>
    <row r="156" spans="3:3" x14ac:dyDescent="0.3">
      <c r="C156" s="531"/>
    </row>
    <row r="157" spans="3:3" x14ac:dyDescent="0.3">
      <c r="C157" s="531"/>
    </row>
    <row r="158" spans="3:3" x14ac:dyDescent="0.3">
      <c r="C158" s="531"/>
    </row>
    <row r="159" spans="3:3" x14ac:dyDescent="0.3">
      <c r="C159" s="531"/>
    </row>
    <row r="160" spans="3:3" x14ac:dyDescent="0.3">
      <c r="C160" s="531"/>
    </row>
    <row r="161" spans="3:3" x14ac:dyDescent="0.3">
      <c r="C161" s="531"/>
    </row>
    <row r="162" spans="3:3" x14ac:dyDescent="0.3">
      <c r="C162" s="531"/>
    </row>
    <row r="163" spans="3:3" x14ac:dyDescent="0.3">
      <c r="C163" s="531"/>
    </row>
    <row r="164" spans="3:3" x14ac:dyDescent="0.3">
      <c r="C164" s="531"/>
    </row>
    <row r="165" spans="3:3" x14ac:dyDescent="0.3">
      <c r="C165" s="531"/>
    </row>
    <row r="166" spans="3:3" x14ac:dyDescent="0.3">
      <c r="C166" s="531"/>
    </row>
    <row r="167" spans="3:3" x14ac:dyDescent="0.3">
      <c r="C167" s="531"/>
    </row>
    <row r="168" spans="3:3" x14ac:dyDescent="0.3">
      <c r="C168" s="531"/>
    </row>
    <row r="169" spans="3:3" x14ac:dyDescent="0.3">
      <c r="C169" s="531"/>
    </row>
    <row r="170" spans="3:3" x14ac:dyDescent="0.3">
      <c r="C170" s="531"/>
    </row>
    <row r="171" spans="3:3" x14ac:dyDescent="0.3">
      <c r="C171" s="531"/>
    </row>
    <row r="172" spans="3:3" x14ac:dyDescent="0.3">
      <c r="C172" s="531"/>
    </row>
    <row r="173" spans="3:3" x14ac:dyDescent="0.3">
      <c r="C173" s="531"/>
    </row>
    <row r="174" spans="3:3" x14ac:dyDescent="0.3">
      <c r="C174" s="531"/>
    </row>
    <row r="175" spans="3:3" x14ac:dyDescent="0.3">
      <c r="C175" s="531"/>
    </row>
    <row r="176" spans="3:3" x14ac:dyDescent="0.3">
      <c r="C176" s="531"/>
    </row>
    <row r="177" spans="3:3" x14ac:dyDescent="0.3">
      <c r="C177" s="531"/>
    </row>
    <row r="178" spans="3:3" x14ac:dyDescent="0.3">
      <c r="C178" s="531"/>
    </row>
    <row r="179" spans="3:3" x14ac:dyDescent="0.3">
      <c r="C179" s="531"/>
    </row>
    <row r="180" spans="3:3" x14ac:dyDescent="0.3">
      <c r="C180" s="531"/>
    </row>
    <row r="181" spans="3:3" x14ac:dyDescent="0.3">
      <c r="C181" s="531"/>
    </row>
    <row r="182" spans="3:3" x14ac:dyDescent="0.3">
      <c r="C182" s="531"/>
    </row>
    <row r="183" spans="3:3" x14ac:dyDescent="0.3">
      <c r="C183" s="531"/>
    </row>
    <row r="184" spans="3:3" x14ac:dyDescent="0.3">
      <c r="C184" s="531"/>
    </row>
    <row r="185" spans="3:3" x14ac:dyDescent="0.3">
      <c r="C185" s="531"/>
    </row>
    <row r="186" spans="3:3" x14ac:dyDescent="0.3">
      <c r="C186" s="531"/>
    </row>
    <row r="187" spans="3:3" x14ac:dyDescent="0.3">
      <c r="C187" s="531"/>
    </row>
    <row r="188" spans="3:3" x14ac:dyDescent="0.3">
      <c r="C188" s="531"/>
    </row>
    <row r="189" spans="3:3" x14ac:dyDescent="0.3">
      <c r="C189" s="531"/>
    </row>
    <row r="190" spans="3:3" x14ac:dyDescent="0.3">
      <c r="C190" s="531"/>
    </row>
    <row r="191" spans="3:3" x14ac:dyDescent="0.3">
      <c r="C191" s="531"/>
    </row>
    <row r="192" spans="3:3" x14ac:dyDescent="0.3">
      <c r="C192" s="531"/>
    </row>
    <row r="193" spans="3:3" x14ac:dyDescent="0.3">
      <c r="C193" s="531"/>
    </row>
    <row r="194" spans="3:3" x14ac:dyDescent="0.3">
      <c r="C194" s="531"/>
    </row>
    <row r="195" spans="3:3" x14ac:dyDescent="0.3">
      <c r="C195" s="531"/>
    </row>
    <row r="196" spans="3:3" x14ac:dyDescent="0.3">
      <c r="C196" s="531"/>
    </row>
    <row r="197" spans="3:3" x14ac:dyDescent="0.3">
      <c r="C197" s="531"/>
    </row>
    <row r="198" spans="3:3" x14ac:dyDescent="0.3">
      <c r="C198" s="531"/>
    </row>
    <row r="199" spans="3:3" x14ac:dyDescent="0.3">
      <c r="C199" s="531"/>
    </row>
    <row r="200" spans="3:3" x14ac:dyDescent="0.3">
      <c r="C200" s="531"/>
    </row>
    <row r="201" spans="3:3" x14ac:dyDescent="0.3">
      <c r="C201" s="531"/>
    </row>
    <row r="202" spans="3:3" x14ac:dyDescent="0.3">
      <c r="C202" s="531"/>
    </row>
    <row r="203" spans="3:3" x14ac:dyDescent="0.3">
      <c r="C203" s="531"/>
    </row>
    <row r="204" spans="3:3" x14ac:dyDescent="0.3">
      <c r="C204" s="531"/>
    </row>
    <row r="205" spans="3:3" x14ac:dyDescent="0.3">
      <c r="C205" s="531"/>
    </row>
    <row r="206" spans="3:3" x14ac:dyDescent="0.3">
      <c r="C206" s="531"/>
    </row>
    <row r="207" spans="3:3" x14ac:dyDescent="0.3">
      <c r="C207" s="531"/>
    </row>
    <row r="208" spans="3:3" x14ac:dyDescent="0.3">
      <c r="C208" s="531"/>
    </row>
    <row r="209" spans="3:3" x14ac:dyDescent="0.3">
      <c r="C209" s="531"/>
    </row>
    <row r="210" spans="3:3" x14ac:dyDescent="0.3">
      <c r="C210" s="531"/>
    </row>
    <row r="211" spans="3:3" x14ac:dyDescent="0.3">
      <c r="C211" s="531"/>
    </row>
    <row r="212" spans="3:3" x14ac:dyDescent="0.3">
      <c r="C212" s="531"/>
    </row>
    <row r="213" spans="3:3" x14ac:dyDescent="0.3">
      <c r="C213" s="531"/>
    </row>
    <row r="214" spans="3:3" x14ac:dyDescent="0.3">
      <c r="C214" s="531"/>
    </row>
    <row r="215" spans="3:3" x14ac:dyDescent="0.3">
      <c r="C215" s="531"/>
    </row>
    <row r="216" spans="3:3" x14ac:dyDescent="0.3">
      <c r="C216" s="531"/>
    </row>
    <row r="217" spans="3:3" x14ac:dyDescent="0.3">
      <c r="C217" s="531"/>
    </row>
    <row r="218" spans="3:3" x14ac:dyDescent="0.3">
      <c r="C218" s="531"/>
    </row>
    <row r="219" spans="3:3" x14ac:dyDescent="0.3">
      <c r="C219" s="531"/>
    </row>
    <row r="220" spans="3:3" x14ac:dyDescent="0.3">
      <c r="C220" s="531"/>
    </row>
    <row r="221" spans="3:3" x14ac:dyDescent="0.3">
      <c r="C221" s="531"/>
    </row>
    <row r="222" spans="3:3" x14ac:dyDescent="0.3">
      <c r="C222" s="531"/>
    </row>
    <row r="223" spans="3:3" x14ac:dyDescent="0.3">
      <c r="C223" s="531"/>
    </row>
    <row r="224" spans="3:3" x14ac:dyDescent="0.3">
      <c r="C224" s="531"/>
    </row>
    <row r="225" spans="3:3" x14ac:dyDescent="0.3">
      <c r="C225" s="531"/>
    </row>
    <row r="226" spans="3:3" x14ac:dyDescent="0.3">
      <c r="C226" s="531"/>
    </row>
    <row r="227" spans="3:3" x14ac:dyDescent="0.3">
      <c r="C227" s="531"/>
    </row>
    <row r="228" spans="3:3" x14ac:dyDescent="0.3">
      <c r="C228" s="531"/>
    </row>
    <row r="229" spans="3:3" x14ac:dyDescent="0.3">
      <c r="C229" s="531"/>
    </row>
    <row r="230" spans="3:3" x14ac:dyDescent="0.3">
      <c r="C230" s="531"/>
    </row>
    <row r="231" spans="3:3" x14ac:dyDescent="0.3">
      <c r="C231" s="531"/>
    </row>
    <row r="232" spans="3:3" x14ac:dyDescent="0.3">
      <c r="C232" s="531"/>
    </row>
    <row r="233" spans="3:3" x14ac:dyDescent="0.3">
      <c r="C233" s="531"/>
    </row>
    <row r="234" spans="3:3" x14ac:dyDescent="0.3">
      <c r="C234" s="531"/>
    </row>
    <row r="235" spans="3:3" x14ac:dyDescent="0.3">
      <c r="C235" s="531"/>
    </row>
    <row r="236" spans="3:3" x14ac:dyDescent="0.3">
      <c r="C236" s="531"/>
    </row>
    <row r="237" spans="3:3" x14ac:dyDescent="0.3">
      <c r="C237" s="531"/>
    </row>
    <row r="238" spans="3:3" x14ac:dyDescent="0.3">
      <c r="C238" s="531"/>
    </row>
    <row r="239" spans="3:3" x14ac:dyDescent="0.3">
      <c r="C239" s="531"/>
    </row>
    <row r="240" spans="3:3" x14ac:dyDescent="0.3">
      <c r="C240" s="531"/>
    </row>
    <row r="241" spans="3:3" x14ac:dyDescent="0.3">
      <c r="C241" s="531"/>
    </row>
    <row r="242" spans="3:3" x14ac:dyDescent="0.3">
      <c r="C242" s="531"/>
    </row>
    <row r="243" spans="3:3" x14ac:dyDescent="0.3">
      <c r="C243" s="531"/>
    </row>
    <row r="244" spans="3:3" x14ac:dyDescent="0.3">
      <c r="C244" s="531"/>
    </row>
    <row r="245" spans="3:3" x14ac:dyDescent="0.3">
      <c r="C245" s="531"/>
    </row>
    <row r="246" spans="3:3" x14ac:dyDescent="0.3">
      <c r="C246" s="531"/>
    </row>
    <row r="247" spans="3:3" x14ac:dyDescent="0.3">
      <c r="C247" s="531"/>
    </row>
    <row r="248" spans="3:3" x14ac:dyDescent="0.3">
      <c r="C248" s="531"/>
    </row>
    <row r="249" spans="3:3" x14ac:dyDescent="0.3">
      <c r="C249" s="531"/>
    </row>
    <row r="250" spans="3:3" x14ac:dyDescent="0.3">
      <c r="C250" s="531"/>
    </row>
    <row r="251" spans="3:3" x14ac:dyDescent="0.3">
      <c r="C251" s="531"/>
    </row>
    <row r="252" spans="3:3" x14ac:dyDescent="0.3">
      <c r="C252" s="531"/>
    </row>
    <row r="253" spans="3:3" x14ac:dyDescent="0.3">
      <c r="C253" s="531"/>
    </row>
    <row r="254" spans="3:3" x14ac:dyDescent="0.3">
      <c r="C254" s="531"/>
    </row>
    <row r="255" spans="3:3" x14ac:dyDescent="0.3">
      <c r="C255" s="531"/>
    </row>
    <row r="256" spans="3:3" x14ac:dyDescent="0.3">
      <c r="C256" s="531"/>
    </row>
    <row r="257" spans="3:3" x14ac:dyDescent="0.3">
      <c r="C257" s="531"/>
    </row>
    <row r="258" spans="3:3" x14ac:dyDescent="0.3">
      <c r="C258" s="531"/>
    </row>
    <row r="259" spans="3:3" x14ac:dyDescent="0.3">
      <c r="C259" s="531"/>
    </row>
    <row r="260" spans="3:3" x14ac:dyDescent="0.3">
      <c r="C260" s="531"/>
    </row>
    <row r="261" spans="3:3" x14ac:dyDescent="0.3">
      <c r="C261" s="531"/>
    </row>
    <row r="262" spans="3:3" x14ac:dyDescent="0.3">
      <c r="C262" s="531"/>
    </row>
    <row r="263" spans="3:3" x14ac:dyDescent="0.3">
      <c r="C263" s="531"/>
    </row>
    <row r="264" spans="3:3" x14ac:dyDescent="0.3">
      <c r="C264" s="531"/>
    </row>
    <row r="265" spans="3:3" x14ac:dyDescent="0.3">
      <c r="C265" s="531"/>
    </row>
    <row r="266" spans="3:3" x14ac:dyDescent="0.3">
      <c r="C266" s="531"/>
    </row>
    <row r="267" spans="3:3" x14ac:dyDescent="0.3">
      <c r="C267" s="531"/>
    </row>
    <row r="268" spans="3:3" x14ac:dyDescent="0.3">
      <c r="C268" s="531"/>
    </row>
    <row r="269" spans="3:3" x14ac:dyDescent="0.3">
      <c r="C269" s="531"/>
    </row>
    <row r="270" spans="3:3" x14ac:dyDescent="0.3">
      <c r="C270" s="531"/>
    </row>
    <row r="271" spans="3:3" x14ac:dyDescent="0.3">
      <c r="C271" s="531"/>
    </row>
    <row r="272" spans="3:3" x14ac:dyDescent="0.3">
      <c r="C272" s="531"/>
    </row>
    <row r="273" spans="3:3" x14ac:dyDescent="0.3">
      <c r="C273" s="531"/>
    </row>
    <row r="274" spans="3:3" x14ac:dyDescent="0.3">
      <c r="C274" s="531"/>
    </row>
    <row r="275" spans="3:3" x14ac:dyDescent="0.3">
      <c r="C275" s="531"/>
    </row>
    <row r="276" spans="3:3" x14ac:dyDescent="0.3">
      <c r="C276" s="531"/>
    </row>
    <row r="277" spans="3:3" x14ac:dyDescent="0.3">
      <c r="C277" s="531"/>
    </row>
    <row r="278" spans="3:3" x14ac:dyDescent="0.3">
      <c r="C278" s="531"/>
    </row>
    <row r="279" spans="3:3" x14ac:dyDescent="0.3">
      <c r="C279" s="531"/>
    </row>
    <row r="280" spans="3:3" x14ac:dyDescent="0.3">
      <c r="C280" s="531"/>
    </row>
    <row r="281" spans="3:3" x14ac:dyDescent="0.3">
      <c r="C281" s="531"/>
    </row>
    <row r="282" spans="3:3" x14ac:dyDescent="0.3">
      <c r="C282" s="531"/>
    </row>
    <row r="283" spans="3:3" x14ac:dyDescent="0.3">
      <c r="C283" s="531"/>
    </row>
    <row r="284" spans="3:3" x14ac:dyDescent="0.3">
      <c r="C284" s="531"/>
    </row>
    <row r="285" spans="3:3" x14ac:dyDescent="0.3">
      <c r="C285" s="531"/>
    </row>
    <row r="286" spans="3:3" x14ac:dyDescent="0.3">
      <c r="C286" s="531"/>
    </row>
    <row r="287" spans="3:3" x14ac:dyDescent="0.3">
      <c r="C287" s="531"/>
    </row>
    <row r="288" spans="3:3" x14ac:dyDescent="0.3">
      <c r="C288" s="531"/>
    </row>
    <row r="289" spans="3:3" x14ac:dyDescent="0.3">
      <c r="C289" s="531"/>
    </row>
    <row r="290" spans="3:3" x14ac:dyDescent="0.3">
      <c r="C290" s="531"/>
    </row>
    <row r="291" spans="3:3" x14ac:dyDescent="0.3">
      <c r="C291" s="531"/>
    </row>
    <row r="292" spans="3:3" x14ac:dyDescent="0.3">
      <c r="C292" s="531"/>
    </row>
    <row r="293" spans="3:3" x14ac:dyDescent="0.3">
      <c r="C293" s="531"/>
    </row>
    <row r="294" spans="3:3" x14ac:dyDescent="0.3">
      <c r="C294" s="531"/>
    </row>
    <row r="295" spans="3:3" x14ac:dyDescent="0.3">
      <c r="C295" s="531"/>
    </row>
    <row r="296" spans="3:3" x14ac:dyDescent="0.3">
      <c r="C296" s="531"/>
    </row>
    <row r="297" spans="3:3" x14ac:dyDescent="0.3">
      <c r="C297" s="531"/>
    </row>
    <row r="298" spans="3:3" x14ac:dyDescent="0.3">
      <c r="C298" s="531"/>
    </row>
    <row r="299" spans="3:3" x14ac:dyDescent="0.3">
      <c r="C299" s="531"/>
    </row>
    <row r="300" spans="3:3" x14ac:dyDescent="0.3">
      <c r="C300" s="531"/>
    </row>
    <row r="301" spans="3:3" x14ac:dyDescent="0.3">
      <c r="C301" s="531"/>
    </row>
    <row r="302" spans="3:3" x14ac:dyDescent="0.3">
      <c r="C302" s="531"/>
    </row>
    <row r="303" spans="3:3" x14ac:dyDescent="0.3">
      <c r="C303" s="531"/>
    </row>
    <row r="304" spans="3:3" x14ac:dyDescent="0.3">
      <c r="C304" s="531"/>
    </row>
    <row r="305" spans="3:3" x14ac:dyDescent="0.3">
      <c r="C305" s="531"/>
    </row>
    <row r="306" spans="3:3" x14ac:dyDescent="0.3">
      <c r="C306" s="531"/>
    </row>
    <row r="307" spans="3:3" x14ac:dyDescent="0.3">
      <c r="C307" s="531"/>
    </row>
    <row r="308" spans="3:3" x14ac:dyDescent="0.3">
      <c r="C308" s="531"/>
    </row>
    <row r="309" spans="3:3" x14ac:dyDescent="0.3">
      <c r="C309" s="531"/>
    </row>
    <row r="310" spans="3:3" x14ac:dyDescent="0.3">
      <c r="C310" s="531"/>
    </row>
    <row r="311" spans="3:3" x14ac:dyDescent="0.3">
      <c r="C311" s="531"/>
    </row>
    <row r="312" spans="3:3" x14ac:dyDescent="0.3">
      <c r="C312" s="531"/>
    </row>
    <row r="313" spans="3:3" x14ac:dyDescent="0.3">
      <c r="C313" s="531"/>
    </row>
    <row r="314" spans="3:3" x14ac:dyDescent="0.3">
      <c r="C314" s="531"/>
    </row>
    <row r="315" spans="3:3" x14ac:dyDescent="0.3">
      <c r="C315" s="531"/>
    </row>
    <row r="316" spans="3:3" x14ac:dyDescent="0.3">
      <c r="C316" s="531"/>
    </row>
    <row r="317" spans="3:3" x14ac:dyDescent="0.3">
      <c r="C317" s="531"/>
    </row>
    <row r="318" spans="3:3" x14ac:dyDescent="0.3">
      <c r="C318" s="531"/>
    </row>
    <row r="319" spans="3:3" x14ac:dyDescent="0.3">
      <c r="C319" s="531"/>
    </row>
    <row r="320" spans="3:3" x14ac:dyDescent="0.3">
      <c r="C320" s="531"/>
    </row>
    <row r="321" spans="3:3" x14ac:dyDescent="0.3">
      <c r="C321" s="531"/>
    </row>
    <row r="322" spans="3:3" x14ac:dyDescent="0.3">
      <c r="C322" s="531"/>
    </row>
    <row r="323" spans="3:3" x14ac:dyDescent="0.3">
      <c r="C323" s="531"/>
    </row>
    <row r="324" spans="3:3" x14ac:dyDescent="0.3">
      <c r="C324" s="531"/>
    </row>
    <row r="325" spans="3:3" x14ac:dyDescent="0.3">
      <c r="C325" s="531"/>
    </row>
    <row r="326" spans="3:3" x14ac:dyDescent="0.3">
      <c r="C326" s="531"/>
    </row>
    <row r="327" spans="3:3" x14ac:dyDescent="0.3">
      <c r="C327" s="531"/>
    </row>
    <row r="328" spans="3:3" x14ac:dyDescent="0.3">
      <c r="C328" s="531"/>
    </row>
    <row r="329" spans="3:3" x14ac:dyDescent="0.3">
      <c r="C329" s="531"/>
    </row>
    <row r="330" spans="3:3" x14ac:dyDescent="0.3">
      <c r="C330" s="531"/>
    </row>
    <row r="331" spans="3:3" x14ac:dyDescent="0.3">
      <c r="C331" s="531"/>
    </row>
    <row r="332" spans="3:3" x14ac:dyDescent="0.3">
      <c r="C332" s="531"/>
    </row>
    <row r="333" spans="3:3" x14ac:dyDescent="0.3">
      <c r="C333" s="531"/>
    </row>
    <row r="334" spans="3:3" x14ac:dyDescent="0.3">
      <c r="C334" s="531"/>
    </row>
    <row r="335" spans="3:3" x14ac:dyDescent="0.3">
      <c r="C335" s="531"/>
    </row>
    <row r="336" spans="3:3" x14ac:dyDescent="0.3">
      <c r="C336" s="531"/>
    </row>
    <row r="337" spans="3:3" x14ac:dyDescent="0.3">
      <c r="C337" s="531"/>
    </row>
    <row r="338" spans="3:3" x14ac:dyDescent="0.3">
      <c r="C338" s="531"/>
    </row>
    <row r="339" spans="3:3" x14ac:dyDescent="0.3">
      <c r="C339" s="531"/>
    </row>
    <row r="340" spans="3:3" x14ac:dyDescent="0.3">
      <c r="C340" s="531"/>
    </row>
    <row r="341" spans="3:3" x14ac:dyDescent="0.3">
      <c r="C341" s="531"/>
    </row>
    <row r="342" spans="3:3" x14ac:dyDescent="0.3">
      <c r="C342" s="531"/>
    </row>
    <row r="343" spans="3:3" x14ac:dyDescent="0.3">
      <c r="C343" s="531"/>
    </row>
    <row r="344" spans="3:3" x14ac:dyDescent="0.3">
      <c r="C344" s="531"/>
    </row>
    <row r="345" spans="3:3" x14ac:dyDescent="0.3">
      <c r="C345" s="531"/>
    </row>
    <row r="346" spans="3:3" x14ac:dyDescent="0.3">
      <c r="C346" s="531"/>
    </row>
    <row r="347" spans="3:3" x14ac:dyDescent="0.3">
      <c r="C347" s="531"/>
    </row>
    <row r="348" spans="3:3" x14ac:dyDescent="0.3">
      <c r="C348" s="531"/>
    </row>
    <row r="349" spans="3:3" x14ac:dyDescent="0.3">
      <c r="C349" s="531"/>
    </row>
    <row r="350" spans="3:3" x14ac:dyDescent="0.3">
      <c r="C350" s="531"/>
    </row>
    <row r="351" spans="3:3" x14ac:dyDescent="0.3">
      <c r="C351" s="531"/>
    </row>
    <row r="352" spans="3:3" x14ac:dyDescent="0.3">
      <c r="C352" s="531"/>
    </row>
    <row r="353" spans="3:3" x14ac:dyDescent="0.3">
      <c r="C353" s="531"/>
    </row>
    <row r="354" spans="3:3" x14ac:dyDescent="0.3">
      <c r="C354" s="531"/>
    </row>
    <row r="355" spans="3:3" x14ac:dyDescent="0.3">
      <c r="C355" s="531"/>
    </row>
    <row r="356" spans="3:3" x14ac:dyDescent="0.3">
      <c r="C356" s="531"/>
    </row>
    <row r="357" spans="3:3" x14ac:dyDescent="0.3">
      <c r="C357" s="531"/>
    </row>
    <row r="358" spans="3:3" x14ac:dyDescent="0.3">
      <c r="C358" s="531"/>
    </row>
    <row r="359" spans="3:3" x14ac:dyDescent="0.3">
      <c r="C359" s="531"/>
    </row>
    <row r="360" spans="3:3" x14ac:dyDescent="0.3">
      <c r="C360" s="531"/>
    </row>
    <row r="361" spans="3:3" x14ac:dyDescent="0.3">
      <c r="C361" s="531"/>
    </row>
    <row r="362" spans="3:3" x14ac:dyDescent="0.3">
      <c r="C362" s="531"/>
    </row>
    <row r="363" spans="3:3" x14ac:dyDescent="0.3">
      <c r="C363" s="531"/>
    </row>
    <row r="364" spans="3:3" x14ac:dyDescent="0.3">
      <c r="C364" s="531"/>
    </row>
    <row r="365" spans="3:3" x14ac:dyDescent="0.3">
      <c r="C365" s="531"/>
    </row>
    <row r="366" spans="3:3" x14ac:dyDescent="0.3">
      <c r="C366" s="531"/>
    </row>
    <row r="367" spans="3:3" x14ac:dyDescent="0.3">
      <c r="C367" s="531"/>
    </row>
    <row r="368" spans="3:3" x14ac:dyDescent="0.3">
      <c r="C368" s="531"/>
    </row>
    <row r="369" spans="3:3" x14ac:dyDescent="0.3">
      <c r="C369" s="531"/>
    </row>
    <row r="370" spans="3:3" x14ac:dyDescent="0.3">
      <c r="C370" s="531"/>
    </row>
    <row r="371" spans="3:3" x14ac:dyDescent="0.3">
      <c r="C371" s="531"/>
    </row>
    <row r="372" spans="3:3" x14ac:dyDescent="0.3">
      <c r="C372" s="531"/>
    </row>
    <row r="373" spans="3:3" x14ac:dyDescent="0.3">
      <c r="C373" s="531"/>
    </row>
    <row r="374" spans="3:3" x14ac:dyDescent="0.3">
      <c r="C374" s="531"/>
    </row>
    <row r="375" spans="3:3" x14ac:dyDescent="0.3">
      <c r="C375" s="531"/>
    </row>
    <row r="376" spans="3:3" x14ac:dyDescent="0.3">
      <c r="C376" s="531"/>
    </row>
    <row r="377" spans="3:3" x14ac:dyDescent="0.3">
      <c r="C377" s="531"/>
    </row>
    <row r="378" spans="3:3" x14ac:dyDescent="0.3">
      <c r="C378" s="531"/>
    </row>
    <row r="379" spans="3:3" x14ac:dyDescent="0.3">
      <c r="C379" s="531"/>
    </row>
    <row r="380" spans="3:3" x14ac:dyDescent="0.3">
      <c r="C380" s="531"/>
    </row>
    <row r="381" spans="3:3" x14ac:dyDescent="0.3">
      <c r="C381" s="531"/>
    </row>
    <row r="382" spans="3:3" x14ac:dyDescent="0.3">
      <c r="C382" s="531"/>
    </row>
    <row r="383" spans="3:3" x14ac:dyDescent="0.3">
      <c r="C383" s="531"/>
    </row>
    <row r="384" spans="3:3" x14ac:dyDescent="0.3">
      <c r="C384" s="531"/>
    </row>
    <row r="385" spans="3:3" x14ac:dyDescent="0.3">
      <c r="C385" s="531"/>
    </row>
    <row r="386" spans="3:3" x14ac:dyDescent="0.3">
      <c r="C386" s="531"/>
    </row>
    <row r="387" spans="3:3" x14ac:dyDescent="0.3">
      <c r="C387" s="531"/>
    </row>
    <row r="388" spans="3:3" x14ac:dyDescent="0.3">
      <c r="C388" s="531"/>
    </row>
    <row r="389" spans="3:3" x14ac:dyDescent="0.3">
      <c r="C389" s="531"/>
    </row>
    <row r="390" spans="3:3" x14ac:dyDescent="0.3">
      <c r="C390" s="531"/>
    </row>
    <row r="391" spans="3:3" x14ac:dyDescent="0.3">
      <c r="C391" s="531"/>
    </row>
    <row r="392" spans="3:3" x14ac:dyDescent="0.3">
      <c r="C392" s="531"/>
    </row>
    <row r="393" spans="3:3" x14ac:dyDescent="0.3">
      <c r="C393" s="531"/>
    </row>
    <row r="394" spans="3:3" x14ac:dyDescent="0.3">
      <c r="C394" s="531"/>
    </row>
    <row r="395" spans="3:3" x14ac:dyDescent="0.3">
      <c r="C395" s="531"/>
    </row>
    <row r="396" spans="3:3" x14ac:dyDescent="0.3">
      <c r="C396" s="531"/>
    </row>
    <row r="397" spans="3:3" x14ac:dyDescent="0.3">
      <c r="C397" s="531"/>
    </row>
    <row r="398" spans="3:3" x14ac:dyDescent="0.3">
      <c r="C398" s="531"/>
    </row>
    <row r="399" spans="3:3" x14ac:dyDescent="0.3">
      <c r="C399" s="531"/>
    </row>
    <row r="400" spans="3:3" x14ac:dyDescent="0.3">
      <c r="C400" s="531"/>
    </row>
    <row r="401" spans="3:3" x14ac:dyDescent="0.3">
      <c r="C401" s="531"/>
    </row>
    <row r="402" spans="3:3" x14ac:dyDescent="0.3">
      <c r="C402" s="531"/>
    </row>
    <row r="403" spans="3:3" x14ac:dyDescent="0.3">
      <c r="C403" s="531"/>
    </row>
    <row r="404" spans="3:3" x14ac:dyDescent="0.3">
      <c r="C404" s="531"/>
    </row>
    <row r="405" spans="3:3" x14ac:dyDescent="0.3">
      <c r="C405" s="531"/>
    </row>
    <row r="406" spans="3:3" x14ac:dyDescent="0.3">
      <c r="C406" s="531"/>
    </row>
    <row r="407" spans="3:3" x14ac:dyDescent="0.3">
      <c r="C407" s="531"/>
    </row>
    <row r="408" spans="3:3" x14ac:dyDescent="0.3">
      <c r="C408" s="531"/>
    </row>
    <row r="409" spans="3:3" x14ac:dyDescent="0.3">
      <c r="C409" s="531"/>
    </row>
    <row r="410" spans="3:3" x14ac:dyDescent="0.3">
      <c r="C410" s="531"/>
    </row>
    <row r="411" spans="3:3" x14ac:dyDescent="0.3">
      <c r="C411" s="531"/>
    </row>
    <row r="412" spans="3:3" x14ac:dyDescent="0.3">
      <c r="C412" s="531"/>
    </row>
    <row r="413" spans="3:3" x14ac:dyDescent="0.3">
      <c r="C413" s="531"/>
    </row>
    <row r="414" spans="3:3" x14ac:dyDescent="0.3">
      <c r="C414" s="531"/>
    </row>
    <row r="415" spans="3:3" x14ac:dyDescent="0.3">
      <c r="C415" s="531"/>
    </row>
    <row r="416" spans="3:3" x14ac:dyDescent="0.3">
      <c r="C416" s="531"/>
    </row>
    <row r="417" spans="3:3" x14ac:dyDescent="0.3">
      <c r="C417" s="531"/>
    </row>
    <row r="418" spans="3:3" x14ac:dyDescent="0.3">
      <c r="C418" s="531"/>
    </row>
    <row r="419" spans="3:3" x14ac:dyDescent="0.3">
      <c r="C419" s="531"/>
    </row>
    <row r="420" spans="3:3" x14ac:dyDescent="0.3">
      <c r="C420" s="531"/>
    </row>
    <row r="421" spans="3:3" x14ac:dyDescent="0.3">
      <c r="C421" s="531"/>
    </row>
    <row r="422" spans="3:3" x14ac:dyDescent="0.3">
      <c r="C422" s="531"/>
    </row>
    <row r="423" spans="3:3" x14ac:dyDescent="0.3">
      <c r="C423" s="531"/>
    </row>
    <row r="424" spans="3:3" x14ac:dyDescent="0.3">
      <c r="C424" s="531"/>
    </row>
    <row r="425" spans="3:3" x14ac:dyDescent="0.3">
      <c r="C425" s="531"/>
    </row>
    <row r="426" spans="3:3" x14ac:dyDescent="0.3">
      <c r="C426" s="531"/>
    </row>
    <row r="427" spans="3:3" x14ac:dyDescent="0.3">
      <c r="C427" s="531"/>
    </row>
    <row r="428" spans="3:3" x14ac:dyDescent="0.3">
      <c r="C428" s="531"/>
    </row>
    <row r="429" spans="3:3" x14ac:dyDescent="0.3">
      <c r="C429" s="531"/>
    </row>
    <row r="430" spans="3:3" x14ac:dyDescent="0.3">
      <c r="C430" s="531"/>
    </row>
    <row r="431" spans="3:3" x14ac:dyDescent="0.3">
      <c r="C431" s="531"/>
    </row>
    <row r="432" spans="3:3" x14ac:dyDescent="0.3">
      <c r="C432" s="531"/>
    </row>
    <row r="433" spans="3:3" x14ac:dyDescent="0.3">
      <c r="C433" s="531"/>
    </row>
    <row r="434" spans="3:3" x14ac:dyDescent="0.3">
      <c r="C434" s="531"/>
    </row>
    <row r="435" spans="3:3" x14ac:dyDescent="0.3">
      <c r="C435" s="531"/>
    </row>
    <row r="436" spans="3:3" x14ac:dyDescent="0.3">
      <c r="C436" s="531"/>
    </row>
    <row r="437" spans="3:3" x14ac:dyDescent="0.3">
      <c r="C437" s="531"/>
    </row>
    <row r="438" spans="3:3" x14ac:dyDescent="0.3">
      <c r="C438" s="531"/>
    </row>
    <row r="439" spans="3:3" x14ac:dyDescent="0.3">
      <c r="C439" s="531"/>
    </row>
    <row r="440" spans="3:3" x14ac:dyDescent="0.3">
      <c r="C440" s="531"/>
    </row>
    <row r="441" spans="3:3" x14ac:dyDescent="0.3">
      <c r="C441" s="531"/>
    </row>
    <row r="442" spans="3:3" x14ac:dyDescent="0.3">
      <c r="C442" s="531"/>
    </row>
    <row r="443" spans="3:3" x14ac:dyDescent="0.3">
      <c r="C443" s="531"/>
    </row>
    <row r="444" spans="3:3" x14ac:dyDescent="0.3">
      <c r="C444" s="531"/>
    </row>
    <row r="445" spans="3:3" x14ac:dyDescent="0.3">
      <c r="C445" s="531"/>
    </row>
    <row r="446" spans="3:3" x14ac:dyDescent="0.3">
      <c r="C446" s="531"/>
    </row>
    <row r="447" spans="3:3" x14ac:dyDescent="0.3">
      <c r="C447" s="531"/>
    </row>
    <row r="448" spans="3:3" x14ac:dyDescent="0.3">
      <c r="C448" s="531"/>
    </row>
    <row r="449" spans="3:3" x14ac:dyDescent="0.3">
      <c r="C449" s="531"/>
    </row>
    <row r="450" spans="3:3" x14ac:dyDescent="0.3">
      <c r="C450" s="531"/>
    </row>
    <row r="451" spans="3:3" x14ac:dyDescent="0.3">
      <c r="C451" s="531"/>
    </row>
    <row r="452" spans="3:3" x14ac:dyDescent="0.3">
      <c r="C452" s="531"/>
    </row>
    <row r="453" spans="3:3" x14ac:dyDescent="0.3">
      <c r="C453" s="531"/>
    </row>
    <row r="454" spans="3:3" x14ac:dyDescent="0.3">
      <c r="C454" s="531"/>
    </row>
    <row r="455" spans="3:3" x14ac:dyDescent="0.3">
      <c r="C455" s="531"/>
    </row>
    <row r="456" spans="3:3" x14ac:dyDescent="0.3">
      <c r="C456" s="531"/>
    </row>
    <row r="457" spans="3:3" x14ac:dyDescent="0.3">
      <c r="C457" s="531"/>
    </row>
    <row r="458" spans="3:3" x14ac:dyDescent="0.3">
      <c r="C458" s="531"/>
    </row>
    <row r="459" spans="3:3" x14ac:dyDescent="0.3">
      <c r="C459" s="531"/>
    </row>
    <row r="460" spans="3:3" x14ac:dyDescent="0.3">
      <c r="C460" s="531"/>
    </row>
    <row r="461" spans="3:3" x14ac:dyDescent="0.3">
      <c r="C461" s="531"/>
    </row>
    <row r="462" spans="3:3" x14ac:dyDescent="0.3">
      <c r="C462" s="531"/>
    </row>
    <row r="463" spans="3:3" x14ac:dyDescent="0.3">
      <c r="C463" s="531"/>
    </row>
    <row r="464" spans="3:3" x14ac:dyDescent="0.3">
      <c r="C464" s="531"/>
    </row>
    <row r="465" spans="3:3" x14ac:dyDescent="0.3">
      <c r="C465" s="531"/>
    </row>
    <row r="466" spans="3:3" x14ac:dyDescent="0.3">
      <c r="C466" s="531"/>
    </row>
    <row r="467" spans="3:3" x14ac:dyDescent="0.3">
      <c r="C467" s="531"/>
    </row>
    <row r="468" spans="3:3" x14ac:dyDescent="0.3">
      <c r="C468" s="531"/>
    </row>
    <row r="469" spans="3:3" x14ac:dyDescent="0.3">
      <c r="C469" s="531"/>
    </row>
    <row r="470" spans="3:3" x14ac:dyDescent="0.3">
      <c r="C470" s="531"/>
    </row>
    <row r="471" spans="3:3" x14ac:dyDescent="0.3">
      <c r="C471" s="531"/>
    </row>
    <row r="472" spans="3:3" x14ac:dyDescent="0.3">
      <c r="C472" s="531"/>
    </row>
    <row r="473" spans="3:3" x14ac:dyDescent="0.3">
      <c r="C473" s="531"/>
    </row>
    <row r="474" spans="3:3" x14ac:dyDescent="0.3">
      <c r="C474" s="531"/>
    </row>
    <row r="475" spans="3:3" x14ac:dyDescent="0.3">
      <c r="C475" s="531"/>
    </row>
    <row r="476" spans="3:3" x14ac:dyDescent="0.3">
      <c r="C476" s="531"/>
    </row>
    <row r="477" spans="3:3" x14ac:dyDescent="0.3">
      <c r="C477" s="531"/>
    </row>
    <row r="478" spans="3:3" x14ac:dyDescent="0.3">
      <c r="C478" s="531"/>
    </row>
    <row r="479" spans="3:3" x14ac:dyDescent="0.3">
      <c r="C479" s="531"/>
    </row>
    <row r="480" spans="3:3" x14ac:dyDescent="0.3">
      <c r="C480" s="531"/>
    </row>
    <row r="481" spans="3:3" x14ac:dyDescent="0.3">
      <c r="C481" s="531"/>
    </row>
    <row r="482" spans="3:3" x14ac:dyDescent="0.3">
      <c r="C482" s="531"/>
    </row>
    <row r="483" spans="3:3" x14ac:dyDescent="0.3">
      <c r="C483" s="531"/>
    </row>
    <row r="484" spans="3:3" x14ac:dyDescent="0.3">
      <c r="C484" s="531"/>
    </row>
    <row r="485" spans="3:3" x14ac:dyDescent="0.3">
      <c r="C485" s="531"/>
    </row>
    <row r="486" spans="3:3" x14ac:dyDescent="0.3">
      <c r="C486" s="531"/>
    </row>
    <row r="487" spans="3:3" x14ac:dyDescent="0.3">
      <c r="C487" s="531"/>
    </row>
    <row r="488" spans="3:3" x14ac:dyDescent="0.3">
      <c r="C488" s="531"/>
    </row>
    <row r="489" spans="3:3" x14ac:dyDescent="0.3">
      <c r="C489" s="531"/>
    </row>
    <row r="490" spans="3:3" x14ac:dyDescent="0.3">
      <c r="C490" s="531"/>
    </row>
    <row r="491" spans="3:3" x14ac:dyDescent="0.3">
      <c r="C491" s="531"/>
    </row>
    <row r="492" spans="3:3" x14ac:dyDescent="0.3">
      <c r="C492" s="531"/>
    </row>
    <row r="493" spans="3:3" x14ac:dyDescent="0.3">
      <c r="C493" s="531"/>
    </row>
    <row r="494" spans="3:3" x14ac:dyDescent="0.3">
      <c r="C494" s="531"/>
    </row>
    <row r="495" spans="3:3" x14ac:dyDescent="0.3">
      <c r="C495" s="531"/>
    </row>
    <row r="496" spans="3:3" x14ac:dyDescent="0.3">
      <c r="C496" s="531"/>
    </row>
    <row r="497" spans="3:3" x14ac:dyDescent="0.3">
      <c r="C497" s="531"/>
    </row>
    <row r="498" spans="3:3" x14ac:dyDescent="0.3">
      <c r="C498" s="531"/>
    </row>
    <row r="499" spans="3:3" x14ac:dyDescent="0.3">
      <c r="C499" s="531"/>
    </row>
    <row r="500" spans="3:3" x14ac:dyDescent="0.3">
      <c r="C500" s="531"/>
    </row>
    <row r="501" spans="3:3" x14ac:dyDescent="0.3">
      <c r="C501" s="531"/>
    </row>
    <row r="502" spans="3:3" x14ac:dyDescent="0.3">
      <c r="C502" s="531"/>
    </row>
    <row r="503" spans="3:3" x14ac:dyDescent="0.3">
      <c r="C503" s="531"/>
    </row>
    <row r="504" spans="3:3" x14ac:dyDescent="0.3">
      <c r="C504" s="531"/>
    </row>
    <row r="505" spans="3:3" x14ac:dyDescent="0.3">
      <c r="C505" s="531"/>
    </row>
    <row r="506" spans="3:3" x14ac:dyDescent="0.3">
      <c r="C506" s="531"/>
    </row>
    <row r="507" spans="3:3" x14ac:dyDescent="0.3">
      <c r="C507" s="531"/>
    </row>
    <row r="508" spans="3:3" x14ac:dyDescent="0.3">
      <c r="C508" s="531"/>
    </row>
    <row r="509" spans="3:3" x14ac:dyDescent="0.3">
      <c r="C509" s="531"/>
    </row>
    <row r="510" spans="3:3" x14ac:dyDescent="0.3">
      <c r="C510" s="531"/>
    </row>
    <row r="511" spans="3:3" x14ac:dyDescent="0.3">
      <c r="C511" s="531"/>
    </row>
    <row r="512" spans="3:3" x14ac:dyDescent="0.3">
      <c r="C512" s="531"/>
    </row>
    <row r="513" spans="3:3" x14ac:dyDescent="0.3">
      <c r="C513" s="531"/>
    </row>
    <row r="514" spans="3:3" x14ac:dyDescent="0.3">
      <c r="C514" s="531"/>
    </row>
    <row r="515" spans="3:3" x14ac:dyDescent="0.3">
      <c r="C515" s="531"/>
    </row>
    <row r="516" spans="3:3" x14ac:dyDescent="0.3">
      <c r="C516" s="531"/>
    </row>
    <row r="517" spans="3:3" x14ac:dyDescent="0.3">
      <c r="C517" s="531"/>
    </row>
    <row r="518" spans="3:3" x14ac:dyDescent="0.3">
      <c r="C518" s="531"/>
    </row>
    <row r="519" spans="3:3" x14ac:dyDescent="0.3">
      <c r="C519" s="531"/>
    </row>
    <row r="520" spans="3:3" x14ac:dyDescent="0.3">
      <c r="C520" s="531"/>
    </row>
    <row r="521" spans="3:3" x14ac:dyDescent="0.3">
      <c r="C521" s="531"/>
    </row>
    <row r="522" spans="3:3" x14ac:dyDescent="0.3">
      <c r="C522" s="531"/>
    </row>
    <row r="523" spans="3:3" x14ac:dyDescent="0.3">
      <c r="C523" s="531"/>
    </row>
    <row r="524" spans="3:3" x14ac:dyDescent="0.3">
      <c r="C524" s="531"/>
    </row>
    <row r="525" spans="3:3" x14ac:dyDescent="0.3">
      <c r="C525" s="531"/>
    </row>
    <row r="526" spans="3:3" x14ac:dyDescent="0.3">
      <c r="C526" s="531"/>
    </row>
    <row r="527" spans="3:3" x14ac:dyDescent="0.3">
      <c r="C527" s="531"/>
    </row>
    <row r="528" spans="3:3" x14ac:dyDescent="0.3">
      <c r="C528" s="531"/>
    </row>
    <row r="529" spans="3:3" x14ac:dyDescent="0.3">
      <c r="C529" s="531"/>
    </row>
    <row r="530" spans="3:3" x14ac:dyDescent="0.3">
      <c r="C530" s="531"/>
    </row>
    <row r="531" spans="3:3" x14ac:dyDescent="0.3">
      <c r="C531" s="531"/>
    </row>
    <row r="532" spans="3:3" x14ac:dyDescent="0.3">
      <c r="C532" s="531"/>
    </row>
    <row r="533" spans="3:3" x14ac:dyDescent="0.3">
      <c r="C533" s="531"/>
    </row>
    <row r="534" spans="3:3" x14ac:dyDescent="0.3">
      <c r="C534" s="531"/>
    </row>
    <row r="535" spans="3:3" x14ac:dyDescent="0.3">
      <c r="C535" s="531"/>
    </row>
    <row r="536" spans="3:3" x14ac:dyDescent="0.3">
      <c r="C536" s="531"/>
    </row>
    <row r="537" spans="3:3" x14ac:dyDescent="0.3">
      <c r="C537" s="531"/>
    </row>
    <row r="538" spans="3:3" x14ac:dyDescent="0.3">
      <c r="C538" s="531"/>
    </row>
    <row r="539" spans="3:3" x14ac:dyDescent="0.3">
      <c r="C539" s="531"/>
    </row>
    <row r="540" spans="3:3" x14ac:dyDescent="0.3">
      <c r="C540" s="531"/>
    </row>
    <row r="541" spans="3:3" x14ac:dyDescent="0.3">
      <c r="C541" s="531"/>
    </row>
    <row r="542" spans="3:3" x14ac:dyDescent="0.3">
      <c r="C542" s="531"/>
    </row>
    <row r="543" spans="3:3" x14ac:dyDescent="0.3">
      <c r="C543" s="531"/>
    </row>
    <row r="544" spans="3:3" x14ac:dyDescent="0.3">
      <c r="C544" s="531"/>
    </row>
    <row r="545" spans="3:3" x14ac:dyDescent="0.3">
      <c r="C545" s="531"/>
    </row>
    <row r="546" spans="3:3" x14ac:dyDescent="0.3">
      <c r="C546" s="531"/>
    </row>
    <row r="547" spans="3:3" x14ac:dyDescent="0.3">
      <c r="C547" s="531"/>
    </row>
    <row r="548" spans="3:3" x14ac:dyDescent="0.3">
      <c r="C548" s="531"/>
    </row>
    <row r="549" spans="3:3" x14ac:dyDescent="0.3">
      <c r="C549" s="531"/>
    </row>
    <row r="550" spans="3:3" x14ac:dyDescent="0.3">
      <c r="C550" s="531"/>
    </row>
    <row r="551" spans="3:3" x14ac:dyDescent="0.3">
      <c r="C551" s="531"/>
    </row>
    <row r="552" spans="3:3" x14ac:dyDescent="0.3">
      <c r="C552" s="531"/>
    </row>
    <row r="553" spans="3:3" x14ac:dyDescent="0.3">
      <c r="C553" s="531"/>
    </row>
    <row r="554" spans="3:3" x14ac:dyDescent="0.3">
      <c r="C554" s="531"/>
    </row>
    <row r="555" spans="3:3" x14ac:dyDescent="0.3">
      <c r="C555" s="531"/>
    </row>
    <row r="556" spans="3:3" x14ac:dyDescent="0.3">
      <c r="C556" s="531"/>
    </row>
    <row r="557" spans="3:3" x14ac:dyDescent="0.3">
      <c r="C557" s="531"/>
    </row>
    <row r="558" spans="3:3" x14ac:dyDescent="0.3">
      <c r="C558" s="531"/>
    </row>
    <row r="559" spans="3:3" x14ac:dyDescent="0.3">
      <c r="C559" s="531"/>
    </row>
    <row r="560" spans="3:3" x14ac:dyDescent="0.3">
      <c r="C560" s="531"/>
    </row>
    <row r="561" spans="3:3" x14ac:dyDescent="0.3">
      <c r="C561" s="531"/>
    </row>
    <row r="562" spans="3:3" x14ac:dyDescent="0.3">
      <c r="C562" s="531"/>
    </row>
    <row r="563" spans="3:3" x14ac:dyDescent="0.3">
      <c r="C563" s="531"/>
    </row>
    <row r="564" spans="3:3" x14ac:dyDescent="0.3">
      <c r="C564" s="531"/>
    </row>
    <row r="565" spans="3:3" x14ac:dyDescent="0.3">
      <c r="C565" s="531"/>
    </row>
    <row r="566" spans="3:3" x14ac:dyDescent="0.3">
      <c r="C566" s="531"/>
    </row>
    <row r="567" spans="3:3" x14ac:dyDescent="0.3">
      <c r="C567" s="531"/>
    </row>
    <row r="568" spans="3:3" x14ac:dyDescent="0.3">
      <c r="C568" s="531"/>
    </row>
    <row r="569" spans="3:3" x14ac:dyDescent="0.3">
      <c r="C569" s="531"/>
    </row>
    <row r="570" spans="3:3" x14ac:dyDescent="0.3">
      <c r="C570" s="531"/>
    </row>
    <row r="571" spans="3:3" x14ac:dyDescent="0.3">
      <c r="C571" s="531"/>
    </row>
    <row r="572" spans="3:3" x14ac:dyDescent="0.3">
      <c r="C572" s="531"/>
    </row>
    <row r="573" spans="3:3" x14ac:dyDescent="0.3">
      <c r="C573" s="531"/>
    </row>
    <row r="574" spans="3:3" x14ac:dyDescent="0.3">
      <c r="C574" s="531"/>
    </row>
    <row r="575" spans="3:3" x14ac:dyDescent="0.3">
      <c r="C575" s="531"/>
    </row>
    <row r="576" spans="3:3" x14ac:dyDescent="0.3">
      <c r="C576" s="531"/>
    </row>
    <row r="577" spans="3:3" x14ac:dyDescent="0.3">
      <c r="C577" s="531"/>
    </row>
    <row r="578" spans="3:3" x14ac:dyDescent="0.3">
      <c r="C578" s="531"/>
    </row>
    <row r="579" spans="3:3" x14ac:dyDescent="0.3">
      <c r="C579" s="531"/>
    </row>
    <row r="580" spans="3:3" x14ac:dyDescent="0.3">
      <c r="C580" s="531"/>
    </row>
    <row r="581" spans="3:3" x14ac:dyDescent="0.3">
      <c r="C581" s="531"/>
    </row>
    <row r="582" spans="3:3" x14ac:dyDescent="0.3">
      <c r="C582" s="531"/>
    </row>
    <row r="583" spans="3:3" x14ac:dyDescent="0.3">
      <c r="C583" s="531"/>
    </row>
    <row r="584" spans="3:3" x14ac:dyDescent="0.3">
      <c r="C584" s="531"/>
    </row>
    <row r="585" spans="3:3" x14ac:dyDescent="0.3">
      <c r="C585" s="531"/>
    </row>
    <row r="586" spans="3:3" x14ac:dyDescent="0.3">
      <c r="C586" s="531"/>
    </row>
    <row r="587" spans="3:3" x14ac:dyDescent="0.3">
      <c r="C587" s="531"/>
    </row>
    <row r="588" spans="3:3" x14ac:dyDescent="0.3">
      <c r="C588" s="531"/>
    </row>
    <row r="589" spans="3:3" x14ac:dyDescent="0.3">
      <c r="C589" s="531"/>
    </row>
    <row r="590" spans="3:3" x14ac:dyDescent="0.3">
      <c r="C590" s="531"/>
    </row>
    <row r="591" spans="3:3" x14ac:dyDescent="0.3">
      <c r="C591" s="531"/>
    </row>
    <row r="592" spans="3:3" x14ac:dyDescent="0.3">
      <c r="C592" s="531"/>
    </row>
    <row r="593" spans="3:3" x14ac:dyDescent="0.3">
      <c r="C593" s="531"/>
    </row>
    <row r="594" spans="3:3" x14ac:dyDescent="0.3">
      <c r="C594" s="531"/>
    </row>
    <row r="595" spans="3:3" x14ac:dyDescent="0.3">
      <c r="C595" s="531"/>
    </row>
    <row r="596" spans="3:3" x14ac:dyDescent="0.3">
      <c r="C596" s="531"/>
    </row>
    <row r="597" spans="3:3" x14ac:dyDescent="0.3">
      <c r="C597" s="531"/>
    </row>
    <row r="598" spans="3:3" x14ac:dyDescent="0.3">
      <c r="C598" s="531"/>
    </row>
    <row r="599" spans="3:3" x14ac:dyDescent="0.3">
      <c r="C599" s="531"/>
    </row>
    <row r="600" spans="3:3" x14ac:dyDescent="0.3">
      <c r="C600" s="531"/>
    </row>
    <row r="601" spans="3:3" x14ac:dyDescent="0.3">
      <c r="C601" s="531"/>
    </row>
    <row r="602" spans="3:3" x14ac:dyDescent="0.3">
      <c r="C602" s="531"/>
    </row>
    <row r="603" spans="3:3" x14ac:dyDescent="0.3">
      <c r="C603" s="531"/>
    </row>
    <row r="604" spans="3:3" x14ac:dyDescent="0.3">
      <c r="C604" s="531"/>
    </row>
    <row r="605" spans="3:3" x14ac:dyDescent="0.3">
      <c r="C605" s="531"/>
    </row>
    <row r="606" spans="3:3" x14ac:dyDescent="0.3">
      <c r="C606" s="531"/>
    </row>
    <row r="607" spans="3:3" x14ac:dyDescent="0.3">
      <c r="C607" s="531"/>
    </row>
    <row r="608" spans="3:3" x14ac:dyDescent="0.3">
      <c r="C608" s="531"/>
    </row>
    <row r="609" spans="3:3" x14ac:dyDescent="0.3">
      <c r="C609" s="531"/>
    </row>
    <row r="610" spans="3:3" x14ac:dyDescent="0.3">
      <c r="C610" s="531"/>
    </row>
    <row r="611" spans="3:3" x14ac:dyDescent="0.3">
      <c r="C611" s="531"/>
    </row>
    <row r="612" spans="3:3" x14ac:dyDescent="0.3">
      <c r="C612" s="531"/>
    </row>
    <row r="613" spans="3:3" x14ac:dyDescent="0.3">
      <c r="C613" s="531"/>
    </row>
    <row r="614" spans="3:3" x14ac:dyDescent="0.3">
      <c r="C614" s="531"/>
    </row>
    <row r="615" spans="3:3" x14ac:dyDescent="0.3">
      <c r="C615" s="531"/>
    </row>
    <row r="616" spans="3:3" x14ac:dyDescent="0.3">
      <c r="C616" s="531"/>
    </row>
    <row r="617" spans="3:3" x14ac:dyDescent="0.3">
      <c r="C617" s="531"/>
    </row>
    <row r="618" spans="3:3" x14ac:dyDescent="0.3">
      <c r="C618" s="531"/>
    </row>
    <row r="619" spans="3:3" x14ac:dyDescent="0.3">
      <c r="C619" s="531"/>
    </row>
    <row r="620" spans="3:3" x14ac:dyDescent="0.3">
      <c r="C620" s="531"/>
    </row>
    <row r="621" spans="3:3" x14ac:dyDescent="0.3">
      <c r="C621" s="531"/>
    </row>
    <row r="622" spans="3:3" x14ac:dyDescent="0.3">
      <c r="C622" s="531"/>
    </row>
    <row r="623" spans="3:3" x14ac:dyDescent="0.3">
      <c r="C623" s="531"/>
    </row>
    <row r="624" spans="3:3" x14ac:dyDescent="0.3">
      <c r="C624" s="531"/>
    </row>
    <row r="625" spans="3:3" x14ac:dyDescent="0.3">
      <c r="C625" s="531"/>
    </row>
    <row r="626" spans="3:3" x14ac:dyDescent="0.3">
      <c r="C626" s="531"/>
    </row>
    <row r="627" spans="3:3" x14ac:dyDescent="0.3">
      <c r="C627" s="531"/>
    </row>
    <row r="628" spans="3:3" x14ac:dyDescent="0.3">
      <c r="C628" s="531"/>
    </row>
    <row r="629" spans="3:3" x14ac:dyDescent="0.3">
      <c r="C629" s="531"/>
    </row>
    <row r="630" spans="3:3" x14ac:dyDescent="0.3">
      <c r="C630" s="531"/>
    </row>
    <row r="631" spans="3:3" x14ac:dyDescent="0.3">
      <c r="C631" s="531"/>
    </row>
    <row r="632" spans="3:3" x14ac:dyDescent="0.3">
      <c r="C632" s="531"/>
    </row>
    <row r="633" spans="3:3" x14ac:dyDescent="0.3">
      <c r="C633" s="531"/>
    </row>
    <row r="634" spans="3:3" x14ac:dyDescent="0.3">
      <c r="C634" s="531"/>
    </row>
    <row r="635" spans="3:3" x14ac:dyDescent="0.3">
      <c r="C635" s="531"/>
    </row>
    <row r="636" spans="3:3" x14ac:dyDescent="0.3">
      <c r="C636" s="531"/>
    </row>
    <row r="637" spans="3:3" x14ac:dyDescent="0.3">
      <c r="C637" s="531"/>
    </row>
    <row r="638" spans="3:3" x14ac:dyDescent="0.3">
      <c r="C638" s="531"/>
    </row>
    <row r="639" spans="3:3" x14ac:dyDescent="0.3">
      <c r="C639" s="531"/>
    </row>
    <row r="640" spans="3:3" x14ac:dyDescent="0.3">
      <c r="C640" s="531"/>
    </row>
    <row r="641" spans="3:3" x14ac:dyDescent="0.3">
      <c r="C641" s="531"/>
    </row>
    <row r="642" spans="3:3" x14ac:dyDescent="0.3">
      <c r="C642" s="531"/>
    </row>
    <row r="643" spans="3:3" x14ac:dyDescent="0.3">
      <c r="C643" s="531"/>
    </row>
    <row r="644" spans="3:3" x14ac:dyDescent="0.3">
      <c r="C644" s="531"/>
    </row>
    <row r="645" spans="3:3" x14ac:dyDescent="0.3">
      <c r="C645" s="531"/>
    </row>
    <row r="646" spans="3:3" x14ac:dyDescent="0.3">
      <c r="C646" s="531"/>
    </row>
    <row r="647" spans="3:3" x14ac:dyDescent="0.3">
      <c r="C647" s="531"/>
    </row>
    <row r="648" spans="3:3" x14ac:dyDescent="0.3">
      <c r="C648" s="531"/>
    </row>
    <row r="649" spans="3:3" x14ac:dyDescent="0.3">
      <c r="C649" s="531"/>
    </row>
    <row r="650" spans="3:3" x14ac:dyDescent="0.3">
      <c r="C650" s="531"/>
    </row>
    <row r="651" spans="3:3" x14ac:dyDescent="0.3">
      <c r="C651" s="531"/>
    </row>
    <row r="652" spans="3:3" x14ac:dyDescent="0.3">
      <c r="C652" s="531"/>
    </row>
    <row r="653" spans="3:3" x14ac:dyDescent="0.3">
      <c r="C653" s="531"/>
    </row>
    <row r="654" spans="3:3" x14ac:dyDescent="0.3">
      <c r="C654" s="531"/>
    </row>
    <row r="655" spans="3:3" x14ac:dyDescent="0.3">
      <c r="C655" s="531"/>
    </row>
    <row r="656" spans="3:3" x14ac:dyDescent="0.3">
      <c r="C656" s="531"/>
    </row>
    <row r="657" spans="3:3" x14ac:dyDescent="0.3">
      <c r="C657" s="531"/>
    </row>
    <row r="658" spans="3:3" x14ac:dyDescent="0.3">
      <c r="C658" s="531"/>
    </row>
    <row r="659" spans="3:3" x14ac:dyDescent="0.3">
      <c r="C659" s="531"/>
    </row>
    <row r="660" spans="3:3" x14ac:dyDescent="0.3">
      <c r="C660" s="531"/>
    </row>
    <row r="661" spans="3:3" x14ac:dyDescent="0.3">
      <c r="C661" s="531"/>
    </row>
    <row r="662" spans="3:3" x14ac:dyDescent="0.3">
      <c r="C662" s="531"/>
    </row>
    <row r="663" spans="3:3" x14ac:dyDescent="0.3">
      <c r="C663" s="531"/>
    </row>
    <row r="664" spans="3:3" x14ac:dyDescent="0.3">
      <c r="C664" s="531"/>
    </row>
    <row r="665" spans="3:3" x14ac:dyDescent="0.3">
      <c r="C665" s="531"/>
    </row>
    <row r="666" spans="3:3" x14ac:dyDescent="0.3">
      <c r="C666" s="531"/>
    </row>
    <row r="667" spans="3:3" x14ac:dyDescent="0.3">
      <c r="C667" s="531"/>
    </row>
    <row r="668" spans="3:3" x14ac:dyDescent="0.3">
      <c r="C668" s="531"/>
    </row>
    <row r="669" spans="3:3" x14ac:dyDescent="0.3">
      <c r="C669" s="531"/>
    </row>
    <row r="670" spans="3:3" x14ac:dyDescent="0.3">
      <c r="C670" s="531"/>
    </row>
    <row r="671" spans="3:3" x14ac:dyDescent="0.3">
      <c r="C671" s="531"/>
    </row>
    <row r="672" spans="3:3" x14ac:dyDescent="0.3">
      <c r="C672" s="531"/>
    </row>
    <row r="673" spans="3:3" x14ac:dyDescent="0.3">
      <c r="C673" s="531"/>
    </row>
    <row r="674" spans="3:3" x14ac:dyDescent="0.3">
      <c r="C674" s="531"/>
    </row>
    <row r="675" spans="3:3" x14ac:dyDescent="0.3">
      <c r="C675" s="531"/>
    </row>
    <row r="676" spans="3:3" x14ac:dyDescent="0.3">
      <c r="C676" s="531"/>
    </row>
    <row r="677" spans="3:3" x14ac:dyDescent="0.3">
      <c r="C677" s="531"/>
    </row>
    <row r="678" spans="3:3" x14ac:dyDescent="0.3">
      <c r="C678" s="531"/>
    </row>
    <row r="679" spans="3:3" x14ac:dyDescent="0.3">
      <c r="C679" s="531"/>
    </row>
    <row r="680" spans="3:3" x14ac:dyDescent="0.3">
      <c r="C680" s="531"/>
    </row>
    <row r="681" spans="3:3" x14ac:dyDescent="0.3">
      <c r="C681" s="531"/>
    </row>
    <row r="682" spans="3:3" x14ac:dyDescent="0.3">
      <c r="C682" s="531"/>
    </row>
    <row r="683" spans="3:3" x14ac:dyDescent="0.3">
      <c r="C683" s="531"/>
    </row>
    <row r="684" spans="3:3" x14ac:dyDescent="0.3">
      <c r="C684" s="531"/>
    </row>
    <row r="685" spans="3:3" x14ac:dyDescent="0.3">
      <c r="C685" s="531"/>
    </row>
    <row r="686" spans="3:3" x14ac:dyDescent="0.3">
      <c r="C686" s="531"/>
    </row>
    <row r="687" spans="3:3" x14ac:dyDescent="0.3">
      <c r="C687" s="531"/>
    </row>
    <row r="688" spans="3:3" x14ac:dyDescent="0.3">
      <c r="C688" s="531"/>
    </row>
    <row r="689" spans="3:3" x14ac:dyDescent="0.3">
      <c r="C689" s="531"/>
    </row>
    <row r="690" spans="3:3" x14ac:dyDescent="0.3">
      <c r="C690" s="531"/>
    </row>
    <row r="691" spans="3:3" x14ac:dyDescent="0.3">
      <c r="C691" s="531"/>
    </row>
    <row r="692" spans="3:3" x14ac:dyDescent="0.3">
      <c r="C692" s="531"/>
    </row>
    <row r="693" spans="3:3" x14ac:dyDescent="0.3">
      <c r="C693" s="531"/>
    </row>
    <row r="694" spans="3:3" x14ac:dyDescent="0.3">
      <c r="C694" s="531"/>
    </row>
    <row r="695" spans="3:3" x14ac:dyDescent="0.3">
      <c r="C695" s="531"/>
    </row>
    <row r="696" spans="3:3" x14ac:dyDescent="0.3">
      <c r="C696" s="531"/>
    </row>
    <row r="697" spans="3:3" x14ac:dyDescent="0.3">
      <c r="C697" s="531"/>
    </row>
    <row r="698" spans="3:3" x14ac:dyDescent="0.3">
      <c r="C698" s="531"/>
    </row>
    <row r="699" spans="3:3" x14ac:dyDescent="0.3">
      <c r="C699" s="531"/>
    </row>
    <row r="700" spans="3:3" x14ac:dyDescent="0.3">
      <c r="C700" s="531"/>
    </row>
    <row r="701" spans="3:3" x14ac:dyDescent="0.3">
      <c r="C701" s="531"/>
    </row>
    <row r="702" spans="3:3" x14ac:dyDescent="0.3">
      <c r="C702" s="531"/>
    </row>
    <row r="703" spans="3:3" x14ac:dyDescent="0.3">
      <c r="C703" s="531"/>
    </row>
    <row r="704" spans="3:3" x14ac:dyDescent="0.3">
      <c r="C704" s="531"/>
    </row>
    <row r="705" spans="3:3" x14ac:dyDescent="0.3">
      <c r="C705" s="531"/>
    </row>
    <row r="706" spans="3:3" x14ac:dyDescent="0.3">
      <c r="C706" s="531"/>
    </row>
    <row r="707" spans="3:3" x14ac:dyDescent="0.3">
      <c r="C707" s="531"/>
    </row>
    <row r="708" spans="3:3" x14ac:dyDescent="0.3">
      <c r="C708" s="531"/>
    </row>
    <row r="709" spans="3:3" x14ac:dyDescent="0.3">
      <c r="C709" s="531"/>
    </row>
    <row r="710" spans="3:3" x14ac:dyDescent="0.3">
      <c r="C710" s="531"/>
    </row>
    <row r="711" spans="3:3" x14ac:dyDescent="0.3">
      <c r="C711" s="531"/>
    </row>
    <row r="712" spans="3:3" x14ac:dyDescent="0.3">
      <c r="C712" s="531"/>
    </row>
    <row r="713" spans="3:3" x14ac:dyDescent="0.3">
      <c r="C713" s="531"/>
    </row>
    <row r="714" spans="3:3" x14ac:dyDescent="0.3">
      <c r="C714" s="531"/>
    </row>
    <row r="715" spans="3:3" x14ac:dyDescent="0.3">
      <c r="C715" s="531"/>
    </row>
    <row r="716" spans="3:3" x14ac:dyDescent="0.3">
      <c r="C716" s="531"/>
    </row>
    <row r="717" spans="3:3" x14ac:dyDescent="0.3">
      <c r="C717" s="531"/>
    </row>
    <row r="718" spans="3:3" x14ac:dyDescent="0.3">
      <c r="C718" s="531"/>
    </row>
    <row r="719" spans="3:3" x14ac:dyDescent="0.3">
      <c r="C719" s="531"/>
    </row>
    <row r="720" spans="3:3" x14ac:dyDescent="0.3">
      <c r="C720" s="531"/>
    </row>
    <row r="721" spans="3:3" x14ac:dyDescent="0.3">
      <c r="C721" s="531"/>
    </row>
    <row r="722" spans="3:3" x14ac:dyDescent="0.3">
      <c r="C722" s="531"/>
    </row>
    <row r="723" spans="3:3" x14ac:dyDescent="0.3">
      <c r="C723" s="531"/>
    </row>
    <row r="724" spans="3:3" x14ac:dyDescent="0.3">
      <c r="C724" s="531"/>
    </row>
    <row r="725" spans="3:3" x14ac:dyDescent="0.3">
      <c r="C725" s="531"/>
    </row>
    <row r="726" spans="3:3" x14ac:dyDescent="0.3">
      <c r="C726" s="531"/>
    </row>
    <row r="727" spans="3:3" x14ac:dyDescent="0.3">
      <c r="C727" s="531"/>
    </row>
    <row r="728" spans="3:3" x14ac:dyDescent="0.3">
      <c r="C728" s="531"/>
    </row>
    <row r="729" spans="3:3" x14ac:dyDescent="0.3">
      <c r="C729" s="531"/>
    </row>
    <row r="730" spans="3:3" x14ac:dyDescent="0.3">
      <c r="C730" s="531"/>
    </row>
    <row r="731" spans="3:3" x14ac:dyDescent="0.3">
      <c r="C731" s="531"/>
    </row>
    <row r="732" spans="3:3" x14ac:dyDescent="0.3">
      <c r="C732" s="531"/>
    </row>
    <row r="733" spans="3:3" x14ac:dyDescent="0.3">
      <c r="C733" s="531"/>
    </row>
    <row r="734" spans="3:3" x14ac:dyDescent="0.3">
      <c r="C734" s="531"/>
    </row>
    <row r="735" spans="3:3" x14ac:dyDescent="0.3">
      <c r="C735" s="531"/>
    </row>
    <row r="736" spans="3:3" x14ac:dyDescent="0.3">
      <c r="C736" s="531"/>
    </row>
    <row r="737" spans="3:3" x14ac:dyDescent="0.3">
      <c r="C737" s="531"/>
    </row>
    <row r="738" spans="3:3" x14ac:dyDescent="0.3">
      <c r="C738" s="531"/>
    </row>
    <row r="739" spans="3:3" x14ac:dyDescent="0.3">
      <c r="C739" s="531"/>
    </row>
    <row r="740" spans="3:3" x14ac:dyDescent="0.3">
      <c r="C740" s="531"/>
    </row>
    <row r="741" spans="3:3" x14ac:dyDescent="0.3">
      <c r="C741" s="531"/>
    </row>
    <row r="742" spans="3:3" x14ac:dyDescent="0.3">
      <c r="C742" s="531"/>
    </row>
    <row r="743" spans="3:3" x14ac:dyDescent="0.3">
      <c r="C743" s="531"/>
    </row>
    <row r="744" spans="3:3" x14ac:dyDescent="0.3">
      <c r="C744" s="531"/>
    </row>
    <row r="745" spans="3:3" x14ac:dyDescent="0.3">
      <c r="C745" s="531"/>
    </row>
    <row r="746" spans="3:3" x14ac:dyDescent="0.3">
      <c r="C746" s="531"/>
    </row>
    <row r="747" spans="3:3" x14ac:dyDescent="0.3">
      <c r="C747" s="531"/>
    </row>
    <row r="748" spans="3:3" x14ac:dyDescent="0.3">
      <c r="C748" s="531"/>
    </row>
    <row r="749" spans="3:3" x14ac:dyDescent="0.3">
      <c r="C749" s="531"/>
    </row>
    <row r="750" spans="3:3" x14ac:dyDescent="0.3">
      <c r="C750" s="531"/>
    </row>
    <row r="751" spans="3:3" x14ac:dyDescent="0.3">
      <c r="C751" s="531"/>
    </row>
    <row r="752" spans="3:3" x14ac:dyDescent="0.3">
      <c r="C752" s="531"/>
    </row>
    <row r="753" spans="3:3" x14ac:dyDescent="0.3">
      <c r="C753" s="531"/>
    </row>
    <row r="754" spans="3:3" x14ac:dyDescent="0.3">
      <c r="C754" s="531"/>
    </row>
    <row r="755" spans="3:3" x14ac:dyDescent="0.3">
      <c r="C755" s="531"/>
    </row>
    <row r="756" spans="3:3" x14ac:dyDescent="0.3">
      <c r="C756" s="531"/>
    </row>
    <row r="757" spans="3:3" x14ac:dyDescent="0.3">
      <c r="C757" s="531"/>
    </row>
    <row r="758" spans="3:3" x14ac:dyDescent="0.3">
      <c r="C758" s="531"/>
    </row>
    <row r="759" spans="3:3" x14ac:dyDescent="0.3">
      <c r="C759" s="531"/>
    </row>
    <row r="760" spans="3:3" x14ac:dyDescent="0.3">
      <c r="C760" s="531"/>
    </row>
    <row r="761" spans="3:3" x14ac:dyDescent="0.3">
      <c r="C761" s="531"/>
    </row>
    <row r="762" spans="3:3" x14ac:dyDescent="0.3">
      <c r="C762" s="531"/>
    </row>
    <row r="763" spans="3:3" x14ac:dyDescent="0.3">
      <c r="C763" s="531"/>
    </row>
    <row r="764" spans="3:3" x14ac:dyDescent="0.3">
      <c r="C764" s="531"/>
    </row>
    <row r="765" spans="3:3" x14ac:dyDescent="0.3">
      <c r="C765" s="531"/>
    </row>
    <row r="766" spans="3:3" x14ac:dyDescent="0.3">
      <c r="C766" s="531"/>
    </row>
    <row r="767" spans="3:3" x14ac:dyDescent="0.3">
      <c r="C767" s="531"/>
    </row>
    <row r="768" spans="3:3" x14ac:dyDescent="0.3">
      <c r="C768" s="531"/>
    </row>
    <row r="769" spans="3:3" x14ac:dyDescent="0.3">
      <c r="C769" s="531"/>
    </row>
    <row r="770" spans="3:3" x14ac:dyDescent="0.3">
      <c r="C770" s="531"/>
    </row>
    <row r="771" spans="3:3" x14ac:dyDescent="0.3">
      <c r="C771" s="531"/>
    </row>
    <row r="772" spans="3:3" x14ac:dyDescent="0.3">
      <c r="C772" s="531"/>
    </row>
    <row r="773" spans="3:3" x14ac:dyDescent="0.3">
      <c r="C773" s="531"/>
    </row>
    <row r="774" spans="3:3" x14ac:dyDescent="0.3">
      <c r="C774" s="531"/>
    </row>
    <row r="775" spans="3:3" x14ac:dyDescent="0.3">
      <c r="C775" s="531"/>
    </row>
    <row r="776" spans="3:3" x14ac:dyDescent="0.3">
      <c r="C776" s="531"/>
    </row>
    <row r="777" spans="3:3" x14ac:dyDescent="0.3">
      <c r="C777" s="531"/>
    </row>
    <row r="778" spans="3:3" x14ac:dyDescent="0.3">
      <c r="C778" s="531"/>
    </row>
    <row r="779" spans="3:3" x14ac:dyDescent="0.3">
      <c r="C779" s="531"/>
    </row>
    <row r="780" spans="3:3" x14ac:dyDescent="0.3">
      <c r="C780" s="531"/>
    </row>
    <row r="781" spans="3:3" x14ac:dyDescent="0.3">
      <c r="C781" s="531"/>
    </row>
    <row r="782" spans="3:3" x14ac:dyDescent="0.3">
      <c r="C782" s="531"/>
    </row>
    <row r="783" spans="3:3" x14ac:dyDescent="0.3">
      <c r="C783" s="531"/>
    </row>
    <row r="784" spans="3:3" x14ac:dyDescent="0.3">
      <c r="C784" s="531"/>
    </row>
    <row r="785" spans="3:3" x14ac:dyDescent="0.3">
      <c r="C785" s="531"/>
    </row>
    <row r="786" spans="3:3" x14ac:dyDescent="0.3">
      <c r="C786" s="531"/>
    </row>
    <row r="787" spans="3:3" x14ac:dyDescent="0.3">
      <c r="C787" s="531"/>
    </row>
    <row r="788" spans="3:3" x14ac:dyDescent="0.3">
      <c r="C788" s="531"/>
    </row>
    <row r="789" spans="3:3" x14ac:dyDescent="0.3">
      <c r="C789" s="531"/>
    </row>
    <row r="790" spans="3:3" x14ac:dyDescent="0.3">
      <c r="C790" s="531"/>
    </row>
    <row r="791" spans="3:3" x14ac:dyDescent="0.3">
      <c r="C791" s="531"/>
    </row>
    <row r="792" spans="3:3" x14ac:dyDescent="0.3">
      <c r="C792" s="531"/>
    </row>
    <row r="793" spans="3:3" x14ac:dyDescent="0.3">
      <c r="C793" s="531"/>
    </row>
    <row r="794" spans="3:3" x14ac:dyDescent="0.3">
      <c r="C794" s="531"/>
    </row>
    <row r="795" spans="3:3" x14ac:dyDescent="0.3">
      <c r="C795" s="531"/>
    </row>
    <row r="796" spans="3:3" x14ac:dyDescent="0.3">
      <c r="C796" s="531"/>
    </row>
    <row r="797" spans="3:3" x14ac:dyDescent="0.3">
      <c r="C797" s="531"/>
    </row>
    <row r="798" spans="3:3" x14ac:dyDescent="0.3">
      <c r="C798" s="531"/>
    </row>
    <row r="799" spans="3:3" x14ac:dyDescent="0.3">
      <c r="C799" s="531"/>
    </row>
    <row r="800" spans="3:3" x14ac:dyDescent="0.3">
      <c r="C800" s="531"/>
    </row>
    <row r="801" spans="3:3" x14ac:dyDescent="0.3">
      <c r="C801" s="531"/>
    </row>
    <row r="802" spans="3:3" x14ac:dyDescent="0.3">
      <c r="C802" s="531"/>
    </row>
    <row r="803" spans="3:3" x14ac:dyDescent="0.3">
      <c r="C803" s="531"/>
    </row>
    <row r="804" spans="3:3" x14ac:dyDescent="0.3">
      <c r="C804" s="531"/>
    </row>
    <row r="805" spans="3:3" x14ac:dyDescent="0.3">
      <c r="C805" s="531"/>
    </row>
    <row r="806" spans="3:3" x14ac:dyDescent="0.3">
      <c r="C806" s="531"/>
    </row>
    <row r="807" spans="3:3" x14ac:dyDescent="0.3">
      <c r="C807" s="531"/>
    </row>
    <row r="808" spans="3:3" x14ac:dyDescent="0.3">
      <c r="C808" s="531"/>
    </row>
    <row r="809" spans="3:3" x14ac:dyDescent="0.3">
      <c r="C809" s="531"/>
    </row>
    <row r="810" spans="3:3" x14ac:dyDescent="0.3">
      <c r="C810" s="531"/>
    </row>
    <row r="811" spans="3:3" x14ac:dyDescent="0.3">
      <c r="C811" s="531"/>
    </row>
    <row r="812" spans="3:3" x14ac:dyDescent="0.3">
      <c r="C812" s="531"/>
    </row>
    <row r="813" spans="3:3" x14ac:dyDescent="0.3">
      <c r="C813" s="531"/>
    </row>
    <row r="814" spans="3:3" x14ac:dyDescent="0.3">
      <c r="C814" s="531"/>
    </row>
    <row r="815" spans="3:3" x14ac:dyDescent="0.3">
      <c r="C815" s="531"/>
    </row>
    <row r="816" spans="3:3" x14ac:dyDescent="0.3">
      <c r="C816" s="531"/>
    </row>
    <row r="817" spans="3:3" x14ac:dyDescent="0.3">
      <c r="C817" s="531"/>
    </row>
    <row r="818" spans="3:3" x14ac:dyDescent="0.3">
      <c r="C818" s="531"/>
    </row>
    <row r="819" spans="3:3" x14ac:dyDescent="0.3">
      <c r="C819" s="531"/>
    </row>
    <row r="820" spans="3:3" x14ac:dyDescent="0.3">
      <c r="C820" s="531"/>
    </row>
    <row r="821" spans="3:3" x14ac:dyDescent="0.3">
      <c r="C821" s="531"/>
    </row>
    <row r="822" spans="3:3" x14ac:dyDescent="0.3">
      <c r="C822" s="531"/>
    </row>
    <row r="823" spans="3:3" x14ac:dyDescent="0.3">
      <c r="C823" s="531"/>
    </row>
    <row r="824" spans="3:3" x14ac:dyDescent="0.3">
      <c r="C824" s="531"/>
    </row>
    <row r="825" spans="3:3" x14ac:dyDescent="0.3">
      <c r="C825" s="531"/>
    </row>
    <row r="826" spans="3:3" x14ac:dyDescent="0.3">
      <c r="C826" s="531"/>
    </row>
    <row r="827" spans="3:3" x14ac:dyDescent="0.3">
      <c r="C827" s="531"/>
    </row>
    <row r="828" spans="3:3" x14ac:dyDescent="0.3">
      <c r="C828" s="531"/>
    </row>
    <row r="829" spans="3:3" x14ac:dyDescent="0.3">
      <c r="C829" s="531"/>
    </row>
    <row r="830" spans="3:3" x14ac:dyDescent="0.3">
      <c r="C830" s="531"/>
    </row>
    <row r="831" spans="3:3" x14ac:dyDescent="0.3">
      <c r="C831" s="531"/>
    </row>
    <row r="832" spans="3:3" x14ac:dyDescent="0.3">
      <c r="C832" s="531"/>
    </row>
    <row r="833" spans="3:3" x14ac:dyDescent="0.3">
      <c r="C833" s="531"/>
    </row>
    <row r="834" spans="3:3" x14ac:dyDescent="0.3">
      <c r="C834" s="531"/>
    </row>
    <row r="835" spans="3:3" x14ac:dyDescent="0.3">
      <c r="C835" s="531"/>
    </row>
    <row r="836" spans="3:3" x14ac:dyDescent="0.3">
      <c r="C836" s="531"/>
    </row>
    <row r="837" spans="3:3" x14ac:dyDescent="0.3">
      <c r="C837" s="531"/>
    </row>
    <row r="838" spans="3:3" x14ac:dyDescent="0.3">
      <c r="C838" s="531"/>
    </row>
    <row r="839" spans="3:3" x14ac:dyDescent="0.3">
      <c r="C839" s="531"/>
    </row>
    <row r="840" spans="3:3" x14ac:dyDescent="0.3">
      <c r="C840" s="531"/>
    </row>
    <row r="841" spans="3:3" x14ac:dyDescent="0.3">
      <c r="C841" s="531"/>
    </row>
    <row r="842" spans="3:3" x14ac:dyDescent="0.3">
      <c r="C842" s="531"/>
    </row>
    <row r="843" spans="3:3" x14ac:dyDescent="0.3">
      <c r="C843" s="531"/>
    </row>
    <row r="844" spans="3:3" x14ac:dyDescent="0.3">
      <c r="C844" s="531"/>
    </row>
    <row r="845" spans="3:3" x14ac:dyDescent="0.3">
      <c r="C845" s="531"/>
    </row>
    <row r="846" spans="3:3" x14ac:dyDescent="0.3">
      <c r="C846" s="531"/>
    </row>
    <row r="847" spans="3:3" x14ac:dyDescent="0.3">
      <c r="C847" s="531"/>
    </row>
    <row r="848" spans="3:3" x14ac:dyDescent="0.3">
      <c r="C848" s="531"/>
    </row>
    <row r="849" spans="3:3" x14ac:dyDescent="0.3">
      <c r="C849" s="531"/>
    </row>
    <row r="850" spans="3:3" x14ac:dyDescent="0.3">
      <c r="C850" s="531"/>
    </row>
    <row r="851" spans="3:3" x14ac:dyDescent="0.3">
      <c r="C851" s="531"/>
    </row>
    <row r="852" spans="3:3" x14ac:dyDescent="0.3">
      <c r="C852" s="531"/>
    </row>
    <row r="853" spans="3:3" x14ac:dyDescent="0.3">
      <c r="C853" s="531"/>
    </row>
    <row r="854" spans="3:3" x14ac:dyDescent="0.3">
      <c r="C854" s="531"/>
    </row>
    <row r="855" spans="3:3" x14ac:dyDescent="0.3">
      <c r="C855" s="531"/>
    </row>
    <row r="856" spans="3:3" x14ac:dyDescent="0.3">
      <c r="C856" s="531"/>
    </row>
    <row r="857" spans="3:3" x14ac:dyDescent="0.3">
      <c r="C857" s="531"/>
    </row>
    <row r="858" spans="3:3" x14ac:dyDescent="0.3">
      <c r="C858" s="531"/>
    </row>
    <row r="859" spans="3:3" x14ac:dyDescent="0.3">
      <c r="C859" s="531"/>
    </row>
    <row r="860" spans="3:3" x14ac:dyDescent="0.3">
      <c r="C860" s="531"/>
    </row>
    <row r="861" spans="3:3" x14ac:dyDescent="0.3">
      <c r="C861" s="531"/>
    </row>
    <row r="862" spans="3:3" x14ac:dyDescent="0.3">
      <c r="C862" s="531"/>
    </row>
    <row r="863" spans="3:3" x14ac:dyDescent="0.3">
      <c r="C863" s="531"/>
    </row>
    <row r="864" spans="3:3" x14ac:dyDescent="0.3">
      <c r="C864" s="531"/>
    </row>
    <row r="865" spans="3:3" x14ac:dyDescent="0.3">
      <c r="C865" s="531"/>
    </row>
    <row r="866" spans="3:3" x14ac:dyDescent="0.3">
      <c r="C866" s="531"/>
    </row>
    <row r="867" spans="3:3" x14ac:dyDescent="0.3">
      <c r="C867" s="531"/>
    </row>
    <row r="868" spans="3:3" x14ac:dyDescent="0.3">
      <c r="C868" s="531"/>
    </row>
    <row r="869" spans="3:3" x14ac:dyDescent="0.3">
      <c r="C869" s="531"/>
    </row>
    <row r="870" spans="3:3" x14ac:dyDescent="0.3">
      <c r="C870" s="531"/>
    </row>
    <row r="871" spans="3:3" x14ac:dyDescent="0.3">
      <c r="C871" s="531"/>
    </row>
    <row r="872" spans="3:3" x14ac:dyDescent="0.3">
      <c r="C872" s="531"/>
    </row>
    <row r="873" spans="3:3" x14ac:dyDescent="0.3">
      <c r="C873" s="531"/>
    </row>
    <row r="874" spans="3:3" x14ac:dyDescent="0.3">
      <c r="C874" s="531"/>
    </row>
    <row r="875" spans="3:3" x14ac:dyDescent="0.3">
      <c r="C875" s="531"/>
    </row>
    <row r="876" spans="3:3" x14ac:dyDescent="0.3">
      <c r="C876" s="531"/>
    </row>
    <row r="877" spans="3:3" x14ac:dyDescent="0.3">
      <c r="C877" s="531"/>
    </row>
    <row r="878" spans="3:3" x14ac:dyDescent="0.3">
      <c r="C878" s="531"/>
    </row>
    <row r="879" spans="3:3" x14ac:dyDescent="0.3">
      <c r="C879" s="531"/>
    </row>
    <row r="880" spans="3:3" x14ac:dyDescent="0.3">
      <c r="C880" s="531"/>
    </row>
    <row r="881" spans="3:3" x14ac:dyDescent="0.3">
      <c r="C881" s="531"/>
    </row>
    <row r="882" spans="3:3" x14ac:dyDescent="0.3">
      <c r="C882" s="531"/>
    </row>
    <row r="883" spans="3:3" x14ac:dyDescent="0.3">
      <c r="C883" s="531"/>
    </row>
    <row r="884" spans="3:3" x14ac:dyDescent="0.3">
      <c r="C884" s="531"/>
    </row>
    <row r="885" spans="3:3" x14ac:dyDescent="0.3">
      <c r="C885" s="531"/>
    </row>
    <row r="886" spans="3:3" x14ac:dyDescent="0.3">
      <c r="C886" s="531"/>
    </row>
    <row r="887" spans="3:3" x14ac:dyDescent="0.3">
      <c r="C887" s="531"/>
    </row>
    <row r="888" spans="3:3" x14ac:dyDescent="0.3">
      <c r="C888" s="531"/>
    </row>
    <row r="889" spans="3:3" x14ac:dyDescent="0.3">
      <c r="C889" s="531"/>
    </row>
    <row r="890" spans="3:3" x14ac:dyDescent="0.3">
      <c r="C890" s="531"/>
    </row>
    <row r="891" spans="3:3" x14ac:dyDescent="0.3">
      <c r="C891" s="531"/>
    </row>
    <row r="892" spans="3:3" x14ac:dyDescent="0.3">
      <c r="C892" s="531"/>
    </row>
    <row r="893" spans="3:3" x14ac:dyDescent="0.3">
      <c r="C893" s="531"/>
    </row>
    <row r="894" spans="3:3" x14ac:dyDescent="0.3">
      <c r="C894" s="531"/>
    </row>
    <row r="895" spans="3:3" x14ac:dyDescent="0.3">
      <c r="C895" s="531"/>
    </row>
    <row r="896" spans="3:3" x14ac:dyDescent="0.3">
      <c r="C896" s="531"/>
    </row>
    <row r="897" spans="3:3" x14ac:dyDescent="0.3">
      <c r="C897" s="531"/>
    </row>
    <row r="898" spans="3:3" x14ac:dyDescent="0.3">
      <c r="C898" s="531"/>
    </row>
    <row r="899" spans="3:3" x14ac:dyDescent="0.3">
      <c r="C899" s="531"/>
    </row>
    <row r="900" spans="3:3" x14ac:dyDescent="0.3">
      <c r="C900" s="531"/>
    </row>
    <row r="901" spans="3:3" x14ac:dyDescent="0.3">
      <c r="C901" s="531"/>
    </row>
    <row r="902" spans="3:3" x14ac:dyDescent="0.3">
      <c r="C902" s="531"/>
    </row>
    <row r="903" spans="3:3" x14ac:dyDescent="0.3">
      <c r="C903" s="531"/>
    </row>
    <row r="904" spans="3:3" x14ac:dyDescent="0.3">
      <c r="C904" s="531"/>
    </row>
    <row r="905" spans="3:3" x14ac:dyDescent="0.3">
      <c r="C905" s="531"/>
    </row>
    <row r="906" spans="3:3" x14ac:dyDescent="0.3">
      <c r="C906" s="531"/>
    </row>
    <row r="907" spans="3:3" x14ac:dyDescent="0.3">
      <c r="C907" s="531"/>
    </row>
    <row r="908" spans="3:3" x14ac:dyDescent="0.3">
      <c r="C908" s="531"/>
    </row>
    <row r="909" spans="3:3" x14ac:dyDescent="0.3">
      <c r="C909" s="531"/>
    </row>
    <row r="910" spans="3:3" x14ac:dyDescent="0.3">
      <c r="C910" s="531"/>
    </row>
    <row r="911" spans="3:3" x14ac:dyDescent="0.3">
      <c r="C911" s="531"/>
    </row>
    <row r="912" spans="3:3" x14ac:dyDescent="0.3">
      <c r="C912" s="531"/>
    </row>
    <row r="913" spans="3:3" x14ac:dyDescent="0.3">
      <c r="C913" s="531"/>
    </row>
    <row r="914" spans="3:3" x14ac:dyDescent="0.3">
      <c r="C914" s="531"/>
    </row>
    <row r="915" spans="3:3" x14ac:dyDescent="0.3">
      <c r="C915" s="531"/>
    </row>
    <row r="916" spans="3:3" x14ac:dyDescent="0.3">
      <c r="C916" s="531"/>
    </row>
    <row r="917" spans="3:3" x14ac:dyDescent="0.3">
      <c r="C917" s="531"/>
    </row>
    <row r="918" spans="3:3" x14ac:dyDescent="0.3">
      <c r="C918" s="531"/>
    </row>
    <row r="919" spans="3:3" x14ac:dyDescent="0.3">
      <c r="C919" s="531"/>
    </row>
    <row r="920" spans="3:3" x14ac:dyDescent="0.3">
      <c r="C920" s="531"/>
    </row>
    <row r="921" spans="3:3" x14ac:dyDescent="0.3">
      <c r="C921" s="531"/>
    </row>
    <row r="922" spans="3:3" x14ac:dyDescent="0.3">
      <c r="C922" s="531"/>
    </row>
    <row r="923" spans="3:3" x14ac:dyDescent="0.3">
      <c r="C923" s="531"/>
    </row>
    <row r="924" spans="3:3" x14ac:dyDescent="0.3">
      <c r="C924" s="531"/>
    </row>
    <row r="925" spans="3:3" x14ac:dyDescent="0.3">
      <c r="C925" s="531"/>
    </row>
    <row r="926" spans="3:3" x14ac:dyDescent="0.3">
      <c r="C926" s="531"/>
    </row>
    <row r="927" spans="3:3" x14ac:dyDescent="0.3">
      <c r="C927" s="531"/>
    </row>
    <row r="928" spans="3:3" x14ac:dyDescent="0.3">
      <c r="C928" s="531"/>
    </row>
    <row r="929" spans="3:3" x14ac:dyDescent="0.3">
      <c r="C929" s="531"/>
    </row>
    <row r="930" spans="3:3" x14ac:dyDescent="0.3">
      <c r="C930" s="531"/>
    </row>
    <row r="931" spans="3:3" x14ac:dyDescent="0.3">
      <c r="C931" s="531"/>
    </row>
    <row r="932" spans="3:3" x14ac:dyDescent="0.3">
      <c r="C932" s="531"/>
    </row>
    <row r="933" spans="3:3" x14ac:dyDescent="0.3">
      <c r="C933" s="531"/>
    </row>
    <row r="934" spans="3:3" x14ac:dyDescent="0.3">
      <c r="C934" s="531"/>
    </row>
    <row r="935" spans="3:3" x14ac:dyDescent="0.3">
      <c r="C935" s="531"/>
    </row>
    <row r="936" spans="3:3" x14ac:dyDescent="0.3">
      <c r="C936" s="531"/>
    </row>
    <row r="937" spans="3:3" x14ac:dyDescent="0.3">
      <c r="C937" s="531"/>
    </row>
    <row r="938" spans="3:3" x14ac:dyDescent="0.3">
      <c r="C938" s="531"/>
    </row>
    <row r="939" spans="3:3" x14ac:dyDescent="0.3">
      <c r="C939" s="531"/>
    </row>
    <row r="940" spans="3:3" x14ac:dyDescent="0.3">
      <c r="C940" s="531"/>
    </row>
    <row r="941" spans="3:3" x14ac:dyDescent="0.3">
      <c r="C941" s="531"/>
    </row>
    <row r="942" spans="3:3" x14ac:dyDescent="0.3">
      <c r="C942" s="531"/>
    </row>
    <row r="943" spans="3:3" x14ac:dyDescent="0.3">
      <c r="C943" s="531"/>
    </row>
    <row r="944" spans="3:3" x14ac:dyDescent="0.3">
      <c r="C944" s="531"/>
    </row>
    <row r="945" spans="3:3" x14ac:dyDescent="0.3">
      <c r="C945" s="531"/>
    </row>
    <row r="946" spans="3:3" x14ac:dyDescent="0.3">
      <c r="C946" s="531"/>
    </row>
    <row r="947" spans="3:3" x14ac:dyDescent="0.3">
      <c r="C947" s="531"/>
    </row>
    <row r="948" spans="3:3" x14ac:dyDescent="0.3">
      <c r="C948" s="531"/>
    </row>
    <row r="949" spans="3:3" x14ac:dyDescent="0.3">
      <c r="C949" s="531"/>
    </row>
    <row r="950" spans="3:3" x14ac:dyDescent="0.3">
      <c r="C950" s="531"/>
    </row>
    <row r="951" spans="3:3" x14ac:dyDescent="0.3">
      <c r="C951" s="531"/>
    </row>
    <row r="952" spans="3:3" x14ac:dyDescent="0.3">
      <c r="C952" s="531"/>
    </row>
    <row r="953" spans="3:3" x14ac:dyDescent="0.3">
      <c r="C953" s="531"/>
    </row>
    <row r="954" spans="3:3" x14ac:dyDescent="0.3">
      <c r="C954" s="531"/>
    </row>
    <row r="955" spans="3:3" x14ac:dyDescent="0.3">
      <c r="C955" s="531"/>
    </row>
    <row r="956" spans="3:3" x14ac:dyDescent="0.3">
      <c r="C956" s="531"/>
    </row>
    <row r="957" spans="3:3" x14ac:dyDescent="0.3">
      <c r="C957" s="531"/>
    </row>
    <row r="958" spans="3:3" x14ac:dyDescent="0.3">
      <c r="C958" s="531"/>
    </row>
    <row r="959" spans="3:3" x14ac:dyDescent="0.3">
      <c r="C959" s="531"/>
    </row>
    <row r="960" spans="3:3" x14ac:dyDescent="0.3">
      <c r="C960" s="531"/>
    </row>
    <row r="961" spans="3:3" x14ac:dyDescent="0.3">
      <c r="C961" s="531"/>
    </row>
    <row r="962" spans="3:3" x14ac:dyDescent="0.3">
      <c r="C962" s="531"/>
    </row>
    <row r="963" spans="3:3" x14ac:dyDescent="0.3">
      <c r="C963" s="531"/>
    </row>
    <row r="964" spans="3:3" x14ac:dyDescent="0.3">
      <c r="C964" s="531"/>
    </row>
    <row r="965" spans="3:3" x14ac:dyDescent="0.3">
      <c r="C965" s="531"/>
    </row>
    <row r="966" spans="3:3" x14ac:dyDescent="0.3">
      <c r="C966" s="531"/>
    </row>
    <row r="967" spans="3:3" x14ac:dyDescent="0.3">
      <c r="C967" s="531"/>
    </row>
    <row r="968" spans="3:3" x14ac:dyDescent="0.3">
      <c r="C968" s="531"/>
    </row>
    <row r="969" spans="3:3" x14ac:dyDescent="0.3">
      <c r="C969" s="531"/>
    </row>
    <row r="970" spans="3:3" x14ac:dyDescent="0.3">
      <c r="C970" s="531"/>
    </row>
    <row r="971" spans="3:3" x14ac:dyDescent="0.3">
      <c r="C971" s="531"/>
    </row>
    <row r="972" spans="3:3" x14ac:dyDescent="0.3">
      <c r="C972" s="531"/>
    </row>
    <row r="973" spans="3:3" x14ac:dyDescent="0.3">
      <c r="C973" s="531"/>
    </row>
    <row r="974" spans="3:3" x14ac:dyDescent="0.3">
      <c r="C974" s="531"/>
    </row>
    <row r="975" spans="3:3" x14ac:dyDescent="0.3">
      <c r="C975" s="531"/>
    </row>
    <row r="976" spans="3:3" x14ac:dyDescent="0.3">
      <c r="C976" s="531"/>
    </row>
    <row r="977" spans="3:3" x14ac:dyDescent="0.3">
      <c r="C977" s="531"/>
    </row>
    <row r="978" spans="3:3" x14ac:dyDescent="0.3">
      <c r="C978" s="531"/>
    </row>
    <row r="979" spans="3:3" x14ac:dyDescent="0.3">
      <c r="C979" s="531"/>
    </row>
    <row r="980" spans="3:3" x14ac:dyDescent="0.3">
      <c r="C980" s="531"/>
    </row>
    <row r="981" spans="3:3" x14ac:dyDescent="0.3">
      <c r="C981" s="531"/>
    </row>
    <row r="982" spans="3:3" x14ac:dyDescent="0.3">
      <c r="C982" s="531"/>
    </row>
    <row r="983" spans="3:3" x14ac:dyDescent="0.3">
      <c r="C983" s="531"/>
    </row>
    <row r="984" spans="3:3" x14ac:dyDescent="0.3">
      <c r="C984" s="531"/>
    </row>
    <row r="985" spans="3:3" x14ac:dyDescent="0.3">
      <c r="C985" s="531"/>
    </row>
    <row r="986" spans="3:3" x14ac:dyDescent="0.3">
      <c r="C986" s="531"/>
    </row>
    <row r="987" spans="3:3" x14ac:dyDescent="0.3">
      <c r="C987" s="531"/>
    </row>
    <row r="988" spans="3:3" x14ac:dyDescent="0.3">
      <c r="C988" s="531"/>
    </row>
    <row r="989" spans="3:3" x14ac:dyDescent="0.3">
      <c r="C989" s="531"/>
    </row>
    <row r="990" spans="3:3" x14ac:dyDescent="0.3">
      <c r="C990" s="531"/>
    </row>
    <row r="991" spans="3:3" x14ac:dyDescent="0.3">
      <c r="C991" s="531"/>
    </row>
    <row r="992" spans="3:3" x14ac:dyDescent="0.3">
      <c r="C992" s="531"/>
    </row>
    <row r="993" spans="3:3" x14ac:dyDescent="0.3">
      <c r="C993" s="531"/>
    </row>
    <row r="994" spans="3:3" x14ac:dyDescent="0.3">
      <c r="C994" s="531"/>
    </row>
    <row r="995" spans="3:3" x14ac:dyDescent="0.3">
      <c r="C995" s="531"/>
    </row>
    <row r="996" spans="3:3" x14ac:dyDescent="0.3">
      <c r="C996" s="531"/>
    </row>
    <row r="997" spans="3:3" x14ac:dyDescent="0.3">
      <c r="C997" s="531"/>
    </row>
    <row r="998" spans="3:3" x14ac:dyDescent="0.3">
      <c r="C998" s="531"/>
    </row>
    <row r="999" spans="3:3" x14ac:dyDescent="0.3">
      <c r="C999" s="531"/>
    </row>
  </sheetData>
  <autoFilter ref="A1:H62" xr:uid="{97F10251-FDCB-4286-A465-C747F863DD76}">
    <sortState xmlns:xlrd2="http://schemas.microsoft.com/office/spreadsheetml/2017/richdata2" ref="A2:H62">
      <sortCondition ref="A2:A62"/>
    </sortState>
  </autoFilter>
  <conditionalFormatting sqref="C63:C999">
    <cfRule type="expression" dxfId="42" priority="8">
      <formula>EXACT("Учебные пособия",C63)</formula>
    </cfRule>
    <cfRule type="expression" dxfId="41" priority="9">
      <formula>EXACT("Техника безопасности",C63)</formula>
    </cfRule>
    <cfRule type="expression" dxfId="40" priority="10">
      <formula>EXACT("Охрана труда",C63)</formula>
    </cfRule>
    <cfRule type="expression" dxfId="39" priority="11">
      <formula>EXACT("Программное обеспечение",C63)</formula>
    </cfRule>
    <cfRule type="expression" dxfId="38" priority="12">
      <formula>EXACT("Оборудование IT",C63)</formula>
    </cfRule>
    <cfRule type="expression" dxfId="37" priority="13">
      <formula>EXACT("Мебель",C63)</formula>
    </cfRule>
    <cfRule type="expression" dxfId="36" priority="14">
      <formula>EXACT("Оборудование",C63)</formula>
    </cfRule>
  </conditionalFormatting>
  <conditionalFormatting sqref="G2:G62">
    <cfRule type="colorScale" priority="336">
      <colorScale>
        <cfvo type="min"/>
        <cfvo type="percentile" val="50"/>
        <cfvo type="max"/>
        <color rgb="FFF8696B"/>
        <color rgb="FFFFEB84"/>
        <color rgb="FF63BE7B"/>
      </colorScale>
    </cfRule>
  </conditionalFormatting>
  <conditionalFormatting sqref="H2:H62">
    <cfRule type="cellIs" dxfId="35" priority="39" operator="equal">
      <formula>"Вариативная часть"</formula>
    </cfRule>
    <cfRule type="cellIs" dxfId="34" priority="40" operator="equal">
      <formula>"Базовая часть"</formula>
    </cfRule>
  </conditionalFormatting>
  <conditionalFormatting sqref="C2:C62">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dataValidations count="3">
    <dataValidation type="list" allowBlank="1" showInputMessage="1" showErrorMessage="1" sqref="H2:H62" xr:uid="{512806FB-9C28-446C-B2DB-622B7C79F8B0}">
      <formula1>"Базовая часть, Вариативная часть"</formula1>
    </dataValidation>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56:F62" xr:uid="{FB0C59E4-239A-4510-AAAB-A347A2AD2977}"/>
    <dataValidation allowBlank="1" showErrorMessage="1" sqref="A2:B62" xr:uid="{8D997383-943E-4E55-922B-0DC01A01C923}"/>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7D7BD72-4CD9-4B36-8DC3-7A5E0BE4E178}">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58" sqref="B158"/>
      <selection pane="bottomLeft" activeCell="B158" sqref="B158"/>
    </sheetView>
  </sheetViews>
  <sheetFormatPr defaultRowHeight="15.6" x14ac:dyDescent="0.3"/>
  <cols>
    <col min="1" max="1" width="32.6640625" style="529" customWidth="1"/>
    <col min="2" max="2" width="100.6640625" style="530" customWidth="1"/>
    <col min="3" max="3" width="29.33203125" style="532" customWidth="1"/>
    <col min="4" max="4" width="14.44140625" style="532" customWidth="1"/>
    <col min="5" max="5" width="25.6640625" style="532" customWidth="1"/>
    <col min="6" max="6" width="14.33203125" style="532" customWidth="1"/>
    <col min="7" max="7" width="13.88671875" style="515" customWidth="1"/>
    <col min="8" max="8" width="20.88671875" style="515" customWidth="1"/>
    <col min="9" max="16384" width="8.88671875" style="516"/>
  </cols>
  <sheetData>
    <row r="1" spans="1:8" ht="31.2" x14ac:dyDescent="0.3">
      <c r="A1" s="517" t="s">
        <v>1</v>
      </c>
      <c r="B1" s="519" t="s">
        <v>10</v>
      </c>
      <c r="C1" s="518" t="s">
        <v>2</v>
      </c>
      <c r="D1" s="517" t="s">
        <v>4</v>
      </c>
      <c r="E1" s="517" t="s">
        <v>3</v>
      </c>
      <c r="F1" s="517" t="s">
        <v>8</v>
      </c>
      <c r="G1" s="512" t="s">
        <v>33</v>
      </c>
      <c r="H1" s="512" t="s">
        <v>34</v>
      </c>
    </row>
    <row r="2" spans="1:8" x14ac:dyDescent="0.3">
      <c r="A2" s="534" t="s">
        <v>20</v>
      </c>
      <c r="B2" s="521" t="s">
        <v>180</v>
      </c>
      <c r="C2" s="13" t="s">
        <v>9</v>
      </c>
      <c r="D2" s="536">
        <v>1</v>
      </c>
      <c r="E2" s="536" t="s">
        <v>121</v>
      </c>
      <c r="F2" s="535">
        <f>D2</f>
        <v>1</v>
      </c>
      <c r="G2" s="515">
        <f>COUNTIF($A$2:$A$999,A2)</f>
        <v>7</v>
      </c>
      <c r="H2" s="515" t="s">
        <v>37</v>
      </c>
    </row>
    <row r="3" spans="1:8" x14ac:dyDescent="0.3">
      <c r="A3" s="537" t="s">
        <v>20</v>
      </c>
      <c r="B3" s="521" t="s">
        <v>180</v>
      </c>
      <c r="C3" s="13" t="s">
        <v>9</v>
      </c>
      <c r="D3" s="535">
        <v>1</v>
      </c>
      <c r="E3" s="536" t="s">
        <v>121</v>
      </c>
      <c r="F3" s="535">
        <f>D3</f>
        <v>1</v>
      </c>
      <c r="G3" s="515">
        <f>COUNTIF($A$2:$A$999,A3)</f>
        <v>7</v>
      </c>
      <c r="H3" s="515" t="s">
        <v>37</v>
      </c>
    </row>
    <row r="4" spans="1:8" x14ac:dyDescent="0.3">
      <c r="A4" s="538" t="s">
        <v>20</v>
      </c>
      <c r="B4" s="522" t="s">
        <v>327</v>
      </c>
      <c r="C4" s="13" t="s">
        <v>9</v>
      </c>
      <c r="D4" s="535">
        <v>1</v>
      </c>
      <c r="E4" s="548" t="s">
        <v>121</v>
      </c>
      <c r="F4" s="549">
        <v>1</v>
      </c>
      <c r="G4" s="515">
        <f>COUNTIF($A$2:$A$999,A4)</f>
        <v>7</v>
      </c>
      <c r="H4" s="515" t="s">
        <v>37</v>
      </c>
    </row>
    <row r="5" spans="1:8" x14ac:dyDescent="0.3">
      <c r="A5" s="538" t="s">
        <v>20</v>
      </c>
      <c r="B5" s="522" t="s">
        <v>327</v>
      </c>
      <c r="C5" s="13" t="s">
        <v>9</v>
      </c>
      <c r="D5" s="536">
        <v>1</v>
      </c>
      <c r="E5" s="548" t="s">
        <v>121</v>
      </c>
      <c r="F5" s="549">
        <v>1</v>
      </c>
      <c r="G5" s="515">
        <f>COUNTIF($A$2:$A$999,A5)</f>
        <v>7</v>
      </c>
      <c r="H5" s="515" t="s">
        <v>37</v>
      </c>
    </row>
    <row r="6" spans="1:8" x14ac:dyDescent="0.3">
      <c r="A6" s="543" t="s">
        <v>20</v>
      </c>
      <c r="B6" s="544" t="s">
        <v>327</v>
      </c>
      <c r="C6" s="13" t="s">
        <v>9</v>
      </c>
      <c r="D6" s="536">
        <v>1</v>
      </c>
      <c r="E6" s="548" t="s">
        <v>121</v>
      </c>
      <c r="F6" s="549">
        <v>1</v>
      </c>
      <c r="G6" s="515">
        <f>COUNTIF($A$2:$A$999,A6)</f>
        <v>7</v>
      </c>
      <c r="H6" s="515" t="s">
        <v>37</v>
      </c>
    </row>
    <row r="7" spans="1:8" x14ac:dyDescent="0.3">
      <c r="A7" s="537" t="s">
        <v>20</v>
      </c>
      <c r="B7" s="544" t="s">
        <v>814</v>
      </c>
      <c r="C7" s="13" t="s">
        <v>9</v>
      </c>
      <c r="D7" s="535">
        <v>1</v>
      </c>
      <c r="E7" s="536" t="s">
        <v>121</v>
      </c>
      <c r="F7" s="535">
        <f>D7</f>
        <v>1</v>
      </c>
      <c r="G7" s="515">
        <f>COUNTIF($A$2:$A$999,A7)</f>
        <v>7</v>
      </c>
      <c r="H7" s="515" t="s">
        <v>37</v>
      </c>
    </row>
    <row r="8" spans="1:8" x14ac:dyDescent="0.3">
      <c r="A8" s="537" t="s">
        <v>20</v>
      </c>
      <c r="B8" s="522" t="s">
        <v>814</v>
      </c>
      <c r="C8" s="13" t="s">
        <v>9</v>
      </c>
      <c r="D8" s="535">
        <v>1</v>
      </c>
      <c r="E8" s="536" t="s">
        <v>121</v>
      </c>
      <c r="F8" s="535">
        <f>D8</f>
        <v>1</v>
      </c>
      <c r="G8" s="515">
        <f>COUNTIF($A$2:$A$999,A8)</f>
        <v>7</v>
      </c>
      <c r="H8" s="515" t="s">
        <v>37</v>
      </c>
    </row>
    <row r="9" spans="1:8" x14ac:dyDescent="0.3">
      <c r="A9" s="537" t="s">
        <v>555</v>
      </c>
      <c r="B9" s="527" t="s">
        <v>556</v>
      </c>
      <c r="C9" s="13" t="s">
        <v>9</v>
      </c>
      <c r="D9" s="536">
        <v>1</v>
      </c>
      <c r="E9" s="548" t="s">
        <v>508</v>
      </c>
      <c r="F9" s="535">
        <f>D9</f>
        <v>1</v>
      </c>
      <c r="G9" s="515">
        <f>COUNTIF($A$2:$A$999,A9)</f>
        <v>3</v>
      </c>
      <c r="H9" s="515" t="s">
        <v>37</v>
      </c>
    </row>
    <row r="10" spans="1:8" x14ac:dyDescent="0.3">
      <c r="A10" s="526" t="s">
        <v>555</v>
      </c>
      <c r="B10" s="545" t="s">
        <v>635</v>
      </c>
      <c r="C10" s="13" t="s">
        <v>9</v>
      </c>
      <c r="D10" s="539">
        <v>1</v>
      </c>
      <c r="E10" s="540" t="s">
        <v>581</v>
      </c>
      <c r="F10" s="547">
        <f>D10</f>
        <v>1</v>
      </c>
      <c r="G10" s="515">
        <f>COUNTIF($A$2:$A$999,A10)</f>
        <v>3</v>
      </c>
      <c r="H10" s="515" t="s">
        <v>37</v>
      </c>
    </row>
    <row r="11" spans="1:8" x14ac:dyDescent="0.3">
      <c r="A11" s="526" t="s">
        <v>555</v>
      </c>
      <c r="B11" s="545" t="s">
        <v>556</v>
      </c>
      <c r="C11" s="13" t="s">
        <v>9</v>
      </c>
      <c r="D11" s="539">
        <v>1</v>
      </c>
      <c r="E11" s="540" t="s">
        <v>652</v>
      </c>
      <c r="F11" s="547">
        <f>D11</f>
        <v>1</v>
      </c>
      <c r="G11" s="515">
        <f>COUNTIF($A$2:$A$999,A11)</f>
        <v>3</v>
      </c>
      <c r="H11" s="515" t="s">
        <v>37</v>
      </c>
    </row>
    <row r="12" spans="1:8" x14ac:dyDescent="0.3">
      <c r="A12" s="526" t="s">
        <v>23</v>
      </c>
      <c r="B12" s="525" t="s">
        <v>330</v>
      </c>
      <c r="C12" s="13" t="s">
        <v>9</v>
      </c>
      <c r="D12" s="542">
        <v>1</v>
      </c>
      <c r="E12" s="540" t="s">
        <v>121</v>
      </c>
      <c r="F12" s="541">
        <v>1</v>
      </c>
      <c r="G12" s="515">
        <f>COUNTIF($A$2:$A$999,A12)</f>
        <v>6</v>
      </c>
      <c r="H12" s="515" t="s">
        <v>37</v>
      </c>
    </row>
    <row r="13" spans="1:8" x14ac:dyDescent="0.3">
      <c r="A13" s="524" t="s">
        <v>23</v>
      </c>
      <c r="B13" s="525" t="s">
        <v>330</v>
      </c>
      <c r="C13" s="13" t="s">
        <v>9</v>
      </c>
      <c r="D13" s="546">
        <v>1</v>
      </c>
      <c r="E13" s="540" t="s">
        <v>6</v>
      </c>
      <c r="F13" s="541">
        <v>1</v>
      </c>
      <c r="G13" s="515">
        <f>COUNTIF($A$2:$A$999,A13)</f>
        <v>6</v>
      </c>
      <c r="H13" s="515" t="s">
        <v>37</v>
      </c>
    </row>
    <row r="14" spans="1:8" x14ac:dyDescent="0.3">
      <c r="A14" s="524" t="s">
        <v>23</v>
      </c>
      <c r="B14" s="525" t="s">
        <v>330</v>
      </c>
      <c r="C14" s="13" t="s">
        <v>9</v>
      </c>
      <c r="D14" s="546">
        <v>1</v>
      </c>
      <c r="E14" s="540" t="s">
        <v>6</v>
      </c>
      <c r="F14" s="541">
        <v>1</v>
      </c>
      <c r="G14" s="515">
        <f>COUNTIF($A$2:$A$999,A14)</f>
        <v>6</v>
      </c>
      <c r="H14" s="515" t="s">
        <v>37</v>
      </c>
    </row>
    <row r="15" spans="1:8" x14ac:dyDescent="0.3">
      <c r="A15" s="526" t="s">
        <v>23</v>
      </c>
      <c r="B15" s="545" t="s">
        <v>558</v>
      </c>
      <c r="C15" s="13" t="s">
        <v>9</v>
      </c>
      <c r="D15" s="547">
        <v>1</v>
      </c>
      <c r="E15" s="540" t="s">
        <v>508</v>
      </c>
      <c r="F15" s="547">
        <f>D15</f>
        <v>1</v>
      </c>
      <c r="G15" s="515">
        <f>COUNTIF($A$2:$A$999,A15)</f>
        <v>6</v>
      </c>
      <c r="H15" s="515" t="s">
        <v>37</v>
      </c>
    </row>
    <row r="16" spans="1:8" x14ac:dyDescent="0.3">
      <c r="A16" s="526" t="s">
        <v>23</v>
      </c>
      <c r="B16" s="545" t="s">
        <v>558</v>
      </c>
      <c r="C16" s="13" t="s">
        <v>9</v>
      </c>
      <c r="D16" s="539">
        <v>1</v>
      </c>
      <c r="E16" s="540" t="s">
        <v>581</v>
      </c>
      <c r="F16" s="547">
        <f>D16</f>
        <v>1</v>
      </c>
      <c r="G16" s="515">
        <f>COUNTIF($A$2:$A$999,A16)</f>
        <v>6</v>
      </c>
      <c r="H16" s="515" t="s">
        <v>37</v>
      </c>
    </row>
    <row r="17" spans="1:8" x14ac:dyDescent="0.3">
      <c r="A17" s="526" t="s">
        <v>23</v>
      </c>
      <c r="B17" s="545" t="s">
        <v>558</v>
      </c>
      <c r="C17" s="13" t="s">
        <v>9</v>
      </c>
      <c r="D17" s="539">
        <v>1</v>
      </c>
      <c r="E17" s="540" t="s">
        <v>652</v>
      </c>
      <c r="F17" s="547">
        <f>D17</f>
        <v>1</v>
      </c>
      <c r="G17" s="515">
        <f>COUNTIF($A$2:$A$999,A17)</f>
        <v>6</v>
      </c>
      <c r="H17" s="515" t="s">
        <v>37</v>
      </c>
    </row>
    <row r="18" spans="1:8" ht="31.2" x14ac:dyDescent="0.3">
      <c r="A18" s="526" t="s">
        <v>842</v>
      </c>
      <c r="B18" s="533" t="s">
        <v>184</v>
      </c>
      <c r="C18" s="13" t="s">
        <v>9</v>
      </c>
      <c r="D18" s="547">
        <v>20</v>
      </c>
      <c r="E18" s="547" t="s">
        <v>121</v>
      </c>
      <c r="F18" s="547">
        <f>D18</f>
        <v>20</v>
      </c>
      <c r="G18" s="515">
        <f>COUNTIF($A$2:$A$999,A18)</f>
        <v>4</v>
      </c>
      <c r="H18" s="515" t="s">
        <v>37</v>
      </c>
    </row>
    <row r="19" spans="1:8" ht="31.2" x14ac:dyDescent="0.3">
      <c r="A19" s="534" t="s">
        <v>842</v>
      </c>
      <c r="B19" s="523" t="s">
        <v>184</v>
      </c>
      <c r="C19" s="13" t="s">
        <v>9</v>
      </c>
      <c r="D19" s="536">
        <v>20</v>
      </c>
      <c r="E19" s="535" t="s">
        <v>121</v>
      </c>
      <c r="F19" s="535">
        <f>D19</f>
        <v>20</v>
      </c>
      <c r="G19" s="515">
        <f>COUNTIF($A$2:$A$999,A19)</f>
        <v>4</v>
      </c>
      <c r="H19" s="515" t="s">
        <v>37</v>
      </c>
    </row>
    <row r="20" spans="1:8" ht="31.2" x14ac:dyDescent="0.3">
      <c r="A20" s="537" t="s">
        <v>842</v>
      </c>
      <c r="B20" s="522" t="s">
        <v>817</v>
      </c>
      <c r="C20" s="13" t="s">
        <v>9</v>
      </c>
      <c r="D20" s="535">
        <v>50</v>
      </c>
      <c r="E20" s="535" t="s">
        <v>121</v>
      </c>
      <c r="F20" s="535">
        <v>50</v>
      </c>
      <c r="G20" s="515">
        <f>COUNTIF($A$2:$A$999,A20)</f>
        <v>4</v>
      </c>
      <c r="H20" s="515" t="s">
        <v>37</v>
      </c>
    </row>
    <row r="21" spans="1:8" ht="31.2" x14ac:dyDescent="0.3">
      <c r="A21" s="537" t="s">
        <v>842</v>
      </c>
      <c r="B21" s="522" t="s">
        <v>817</v>
      </c>
      <c r="C21" s="13" t="s">
        <v>9</v>
      </c>
      <c r="D21" s="535">
        <v>50</v>
      </c>
      <c r="E21" s="535" t="s">
        <v>121</v>
      </c>
      <c r="F21" s="535">
        <v>50</v>
      </c>
      <c r="G21" s="515">
        <f>COUNTIF($A$2:$A$999,A21)</f>
        <v>4</v>
      </c>
      <c r="H21" s="515" t="s">
        <v>37</v>
      </c>
    </row>
    <row r="22" spans="1:8" x14ac:dyDescent="0.3">
      <c r="A22" s="537" t="s">
        <v>21</v>
      </c>
      <c r="B22" s="523" t="s">
        <v>182</v>
      </c>
      <c r="C22" s="13" t="s">
        <v>9</v>
      </c>
      <c r="D22" s="535">
        <v>1</v>
      </c>
      <c r="E22" s="535" t="s">
        <v>121</v>
      </c>
      <c r="F22" s="535">
        <f>D22</f>
        <v>1</v>
      </c>
      <c r="G22" s="515">
        <f>COUNTIF($A$2:$A$999,A22)</f>
        <v>10</v>
      </c>
      <c r="H22" s="515" t="s">
        <v>37</v>
      </c>
    </row>
    <row r="23" spans="1:8" x14ac:dyDescent="0.3">
      <c r="A23" s="534" t="s">
        <v>21</v>
      </c>
      <c r="B23" s="523" t="s">
        <v>182</v>
      </c>
      <c r="C23" s="13" t="s">
        <v>9</v>
      </c>
      <c r="D23" s="536">
        <v>1</v>
      </c>
      <c r="E23" s="535" t="s">
        <v>121</v>
      </c>
      <c r="F23" s="535">
        <f>D23</f>
        <v>1</v>
      </c>
      <c r="G23" s="515">
        <f>COUNTIF($A$2:$A$999,A23)</f>
        <v>10</v>
      </c>
      <c r="H23" s="515" t="s">
        <v>37</v>
      </c>
    </row>
    <row r="24" spans="1:8" x14ac:dyDescent="0.3">
      <c r="A24" s="538" t="s">
        <v>21</v>
      </c>
      <c r="B24" s="522" t="s">
        <v>328</v>
      </c>
      <c r="C24" s="13" t="s">
        <v>9</v>
      </c>
      <c r="D24" s="535">
        <v>1</v>
      </c>
      <c r="E24" s="528" t="s">
        <v>121</v>
      </c>
      <c r="F24" s="549">
        <v>1</v>
      </c>
      <c r="G24" s="515">
        <f>COUNTIF($A$2:$A$999,A24)</f>
        <v>10</v>
      </c>
      <c r="H24" s="515" t="s">
        <v>37</v>
      </c>
    </row>
    <row r="25" spans="1:8" x14ac:dyDescent="0.3">
      <c r="A25" s="538" t="s">
        <v>21</v>
      </c>
      <c r="B25" s="522" t="s">
        <v>328</v>
      </c>
      <c r="C25" s="13" t="s">
        <v>9</v>
      </c>
      <c r="D25" s="535">
        <v>1</v>
      </c>
      <c r="E25" s="528" t="s">
        <v>121</v>
      </c>
      <c r="F25" s="549">
        <v>1</v>
      </c>
      <c r="G25" s="515">
        <f>COUNTIF($A$2:$A$999,A25)</f>
        <v>10</v>
      </c>
      <c r="H25" s="515" t="s">
        <v>37</v>
      </c>
    </row>
    <row r="26" spans="1:8" x14ac:dyDescent="0.3">
      <c r="A26" s="538" t="s">
        <v>21</v>
      </c>
      <c r="B26" s="522" t="s">
        <v>328</v>
      </c>
      <c r="C26" s="13" t="s">
        <v>9</v>
      </c>
      <c r="D26" s="535">
        <v>1</v>
      </c>
      <c r="E26" s="528" t="s">
        <v>121</v>
      </c>
      <c r="F26" s="549">
        <v>1</v>
      </c>
      <c r="G26" s="515">
        <f>COUNTIF($A$2:$A$999,A26)</f>
        <v>10</v>
      </c>
      <c r="H26" s="515" t="s">
        <v>37</v>
      </c>
    </row>
    <row r="27" spans="1:8" x14ac:dyDescent="0.3">
      <c r="A27" s="534" t="s">
        <v>21</v>
      </c>
      <c r="B27" s="527" t="s">
        <v>557</v>
      </c>
      <c r="C27" s="13" t="s">
        <v>9</v>
      </c>
      <c r="D27" s="536">
        <v>1</v>
      </c>
      <c r="E27" s="528" t="s">
        <v>508</v>
      </c>
      <c r="F27" s="535">
        <f>D27</f>
        <v>1</v>
      </c>
      <c r="G27" s="515">
        <f>COUNTIF($A$2:$A$999,A27)</f>
        <v>10</v>
      </c>
      <c r="H27" s="515" t="s">
        <v>37</v>
      </c>
    </row>
    <row r="28" spans="1:8" x14ac:dyDescent="0.3">
      <c r="A28" s="537" t="s">
        <v>21</v>
      </c>
      <c r="B28" s="527" t="s">
        <v>557</v>
      </c>
      <c r="C28" s="13" t="s">
        <v>9</v>
      </c>
      <c r="D28" s="535">
        <v>1</v>
      </c>
      <c r="E28" s="528" t="s">
        <v>581</v>
      </c>
      <c r="F28" s="535">
        <f>D28</f>
        <v>1</v>
      </c>
      <c r="G28" s="515">
        <f>COUNTIF($A$2:$A$999,A28)</f>
        <v>10</v>
      </c>
      <c r="H28" s="515" t="s">
        <v>37</v>
      </c>
    </row>
    <row r="29" spans="1:8" x14ac:dyDescent="0.3">
      <c r="A29" s="537" t="s">
        <v>21</v>
      </c>
      <c r="B29" s="527" t="s">
        <v>557</v>
      </c>
      <c r="C29" s="13" t="s">
        <v>9</v>
      </c>
      <c r="D29" s="535">
        <v>1</v>
      </c>
      <c r="E29" s="528" t="s">
        <v>652</v>
      </c>
      <c r="F29" s="535">
        <f>D29</f>
        <v>1</v>
      </c>
      <c r="G29" s="515">
        <f>COUNTIF($A$2:$A$999,A29)</f>
        <v>10</v>
      </c>
      <c r="H29" s="515" t="s">
        <v>37</v>
      </c>
    </row>
    <row r="30" spans="1:8" x14ac:dyDescent="0.3">
      <c r="A30" s="537" t="s">
        <v>21</v>
      </c>
      <c r="B30" s="522" t="s">
        <v>815</v>
      </c>
      <c r="C30" s="13" t="s">
        <v>9</v>
      </c>
      <c r="D30" s="535">
        <v>1</v>
      </c>
      <c r="E30" s="535" t="s">
        <v>121</v>
      </c>
      <c r="F30" s="535">
        <f>D30</f>
        <v>1</v>
      </c>
      <c r="G30" s="515">
        <f>COUNTIF($A$2:$A$999,A30)</f>
        <v>10</v>
      </c>
      <c r="H30" s="515" t="s">
        <v>37</v>
      </c>
    </row>
    <row r="31" spans="1:8" x14ac:dyDescent="0.3">
      <c r="A31" s="534" t="s">
        <v>21</v>
      </c>
      <c r="B31" s="522" t="s">
        <v>815</v>
      </c>
      <c r="C31" s="13" t="s">
        <v>9</v>
      </c>
      <c r="D31" s="536">
        <v>1</v>
      </c>
      <c r="E31" s="536" t="s">
        <v>121</v>
      </c>
      <c r="F31" s="535">
        <f>D31</f>
        <v>1</v>
      </c>
      <c r="G31" s="515">
        <f>COUNTIF($A$2:$A$999,A31)</f>
        <v>10</v>
      </c>
      <c r="H31" s="515" t="s">
        <v>37</v>
      </c>
    </row>
    <row r="32" spans="1:8" x14ac:dyDescent="0.3">
      <c r="A32" s="537" t="s">
        <v>22</v>
      </c>
      <c r="B32" s="523" t="s">
        <v>183</v>
      </c>
      <c r="C32" s="13" t="s">
        <v>9</v>
      </c>
      <c r="D32" s="535">
        <v>1</v>
      </c>
      <c r="E32" s="536" t="s">
        <v>121</v>
      </c>
      <c r="F32" s="535">
        <f>D32</f>
        <v>1</v>
      </c>
      <c r="G32" s="515">
        <f>COUNTIF($A$2:$A$999,A32)</f>
        <v>7</v>
      </c>
      <c r="H32" s="515" t="s">
        <v>37</v>
      </c>
    </row>
    <row r="33" spans="1:8" x14ac:dyDescent="0.3">
      <c r="A33" s="537" t="s">
        <v>22</v>
      </c>
      <c r="B33" s="523" t="s">
        <v>183</v>
      </c>
      <c r="C33" s="13" t="s">
        <v>9</v>
      </c>
      <c r="D33" s="535">
        <v>1</v>
      </c>
      <c r="E33" s="536" t="s">
        <v>121</v>
      </c>
      <c r="F33" s="535">
        <f>D33</f>
        <v>1</v>
      </c>
      <c r="G33" s="515">
        <f>COUNTIF($A$2:$A$999,A33)</f>
        <v>7</v>
      </c>
      <c r="H33" s="515" t="s">
        <v>37</v>
      </c>
    </row>
    <row r="34" spans="1:8" x14ac:dyDescent="0.3">
      <c r="A34" s="537" t="s">
        <v>22</v>
      </c>
      <c r="B34" s="527" t="s">
        <v>559</v>
      </c>
      <c r="C34" s="13" t="s">
        <v>9</v>
      </c>
      <c r="D34" s="536">
        <v>1</v>
      </c>
      <c r="E34" s="548" t="s">
        <v>508</v>
      </c>
      <c r="F34" s="535">
        <f>D34</f>
        <v>1</v>
      </c>
      <c r="G34" s="515">
        <f>COUNTIF($A$2:$A$999,A34)</f>
        <v>7</v>
      </c>
      <c r="H34" s="515" t="s">
        <v>37</v>
      </c>
    </row>
    <row r="35" spans="1:8" x14ac:dyDescent="0.3">
      <c r="A35" s="534" t="s">
        <v>22</v>
      </c>
      <c r="B35" s="527" t="s">
        <v>559</v>
      </c>
      <c r="C35" s="13" t="s">
        <v>9</v>
      </c>
      <c r="D35" s="536">
        <v>1</v>
      </c>
      <c r="E35" s="548" t="s">
        <v>581</v>
      </c>
      <c r="F35" s="535">
        <f>D35</f>
        <v>1</v>
      </c>
      <c r="G35" s="515">
        <f>COUNTIF($A$2:$A$999,A35)</f>
        <v>7</v>
      </c>
      <c r="H35" s="515" t="s">
        <v>37</v>
      </c>
    </row>
    <row r="36" spans="1:8" x14ac:dyDescent="0.3">
      <c r="A36" s="537" t="s">
        <v>22</v>
      </c>
      <c r="B36" s="527" t="s">
        <v>741</v>
      </c>
      <c r="C36" s="13" t="s">
        <v>9</v>
      </c>
      <c r="D36" s="535">
        <v>1</v>
      </c>
      <c r="E36" s="548" t="s">
        <v>652</v>
      </c>
      <c r="F36" s="535">
        <f>D36</f>
        <v>1</v>
      </c>
      <c r="G36" s="515">
        <f>COUNTIF($A$2:$A$999,A36)</f>
        <v>7</v>
      </c>
      <c r="H36" s="515" t="s">
        <v>37</v>
      </c>
    </row>
    <row r="37" spans="1:8" x14ac:dyDescent="0.3">
      <c r="A37" s="537" t="s">
        <v>22</v>
      </c>
      <c r="B37" s="522" t="s">
        <v>816</v>
      </c>
      <c r="C37" s="13" t="s">
        <v>9</v>
      </c>
      <c r="D37" s="535">
        <v>1</v>
      </c>
      <c r="E37" s="536" t="s">
        <v>121</v>
      </c>
      <c r="F37" s="535">
        <f>D37</f>
        <v>1</v>
      </c>
      <c r="G37" s="515">
        <f>COUNTIF($A$2:$A$999,A37)</f>
        <v>7</v>
      </c>
      <c r="H37" s="515" t="s">
        <v>37</v>
      </c>
    </row>
    <row r="38" spans="1:8" x14ac:dyDescent="0.3">
      <c r="A38" s="537" t="s">
        <v>22</v>
      </c>
      <c r="B38" s="522" t="s">
        <v>816</v>
      </c>
      <c r="C38" s="13" t="s">
        <v>9</v>
      </c>
      <c r="D38" s="536">
        <v>1</v>
      </c>
      <c r="E38" s="536" t="s">
        <v>121</v>
      </c>
      <c r="F38" s="535">
        <f>D38</f>
        <v>1</v>
      </c>
      <c r="G38" s="515">
        <f>COUNTIF($A$2:$A$999,A38)</f>
        <v>7</v>
      </c>
      <c r="H38" s="515" t="s">
        <v>37</v>
      </c>
    </row>
    <row r="39" spans="1:8" x14ac:dyDescent="0.3">
      <c r="C39" s="531"/>
    </row>
    <row r="40" spans="1:8" x14ac:dyDescent="0.3">
      <c r="C40" s="531"/>
    </row>
    <row r="41" spans="1:8" x14ac:dyDescent="0.3">
      <c r="C41" s="531"/>
    </row>
    <row r="42" spans="1:8" x14ac:dyDescent="0.3">
      <c r="C42" s="531"/>
    </row>
    <row r="43" spans="1:8" x14ac:dyDescent="0.3">
      <c r="C43" s="531"/>
    </row>
    <row r="44" spans="1:8" x14ac:dyDescent="0.3">
      <c r="C44" s="531"/>
    </row>
    <row r="45" spans="1:8" x14ac:dyDescent="0.3">
      <c r="C45" s="531"/>
    </row>
    <row r="46" spans="1:8" x14ac:dyDescent="0.3">
      <c r="C46" s="531"/>
    </row>
    <row r="47" spans="1:8" x14ac:dyDescent="0.3">
      <c r="C47" s="531"/>
    </row>
    <row r="48" spans="1:8" x14ac:dyDescent="0.3">
      <c r="C48" s="531"/>
    </row>
    <row r="49" spans="3:3" x14ac:dyDescent="0.3">
      <c r="C49" s="531"/>
    </row>
    <row r="50" spans="3:3" x14ac:dyDescent="0.3">
      <c r="C50" s="531"/>
    </row>
    <row r="51" spans="3:3" x14ac:dyDescent="0.3">
      <c r="C51" s="531"/>
    </row>
    <row r="52" spans="3:3" x14ac:dyDescent="0.3">
      <c r="C52" s="531"/>
    </row>
    <row r="53" spans="3:3" x14ac:dyDescent="0.3">
      <c r="C53" s="531"/>
    </row>
    <row r="54" spans="3:3" x14ac:dyDescent="0.3">
      <c r="C54" s="531"/>
    </row>
    <row r="55" spans="3:3" x14ac:dyDescent="0.3">
      <c r="C55" s="531"/>
    </row>
    <row r="56" spans="3:3" x14ac:dyDescent="0.3">
      <c r="C56" s="531"/>
    </row>
    <row r="57" spans="3:3" x14ac:dyDescent="0.3">
      <c r="C57" s="531"/>
    </row>
    <row r="58" spans="3:3" x14ac:dyDescent="0.3">
      <c r="C58" s="531"/>
    </row>
    <row r="59" spans="3:3" x14ac:dyDescent="0.3">
      <c r="C59" s="531"/>
    </row>
    <row r="60" spans="3:3" x14ac:dyDescent="0.3">
      <c r="C60" s="531"/>
    </row>
    <row r="61" spans="3:3" x14ac:dyDescent="0.3">
      <c r="C61" s="531"/>
    </row>
    <row r="62" spans="3:3" x14ac:dyDescent="0.3">
      <c r="C62" s="531"/>
    </row>
    <row r="63" spans="3:3" x14ac:dyDescent="0.3">
      <c r="C63" s="531"/>
    </row>
    <row r="64" spans="3:3" x14ac:dyDescent="0.3">
      <c r="C64" s="531"/>
    </row>
    <row r="65" spans="3:3" x14ac:dyDescent="0.3">
      <c r="C65" s="531"/>
    </row>
    <row r="66" spans="3:3" x14ac:dyDescent="0.3">
      <c r="C66" s="531"/>
    </row>
    <row r="67" spans="3:3" x14ac:dyDescent="0.3">
      <c r="C67" s="531"/>
    </row>
    <row r="68" spans="3:3" x14ac:dyDescent="0.3">
      <c r="C68" s="531"/>
    </row>
    <row r="69" spans="3:3" x14ac:dyDescent="0.3">
      <c r="C69" s="531"/>
    </row>
    <row r="70" spans="3:3" x14ac:dyDescent="0.3">
      <c r="C70" s="531"/>
    </row>
    <row r="71" spans="3:3" x14ac:dyDescent="0.3">
      <c r="C71" s="531"/>
    </row>
    <row r="72" spans="3:3" x14ac:dyDescent="0.3">
      <c r="C72" s="531"/>
    </row>
    <row r="73" spans="3:3" x14ac:dyDescent="0.3">
      <c r="C73" s="531"/>
    </row>
    <row r="74" spans="3:3" x14ac:dyDescent="0.3">
      <c r="C74" s="531"/>
    </row>
    <row r="75" spans="3:3" x14ac:dyDescent="0.3">
      <c r="C75" s="531"/>
    </row>
    <row r="76" spans="3:3" x14ac:dyDescent="0.3">
      <c r="C76" s="531"/>
    </row>
    <row r="77" spans="3:3" x14ac:dyDescent="0.3">
      <c r="C77" s="531"/>
    </row>
    <row r="78" spans="3:3" x14ac:dyDescent="0.3">
      <c r="C78" s="531"/>
    </row>
    <row r="79" spans="3:3" x14ac:dyDescent="0.3">
      <c r="C79" s="531"/>
    </row>
    <row r="80" spans="3:3" x14ac:dyDescent="0.3">
      <c r="C80" s="531"/>
    </row>
    <row r="81" spans="3:3" x14ac:dyDescent="0.3">
      <c r="C81" s="531"/>
    </row>
    <row r="82" spans="3:3" x14ac:dyDescent="0.3">
      <c r="C82" s="531"/>
    </row>
    <row r="83" spans="3:3" x14ac:dyDescent="0.3">
      <c r="C83" s="531"/>
    </row>
    <row r="84" spans="3:3" x14ac:dyDescent="0.3">
      <c r="C84" s="531"/>
    </row>
    <row r="85" spans="3:3" x14ac:dyDescent="0.3">
      <c r="C85" s="531"/>
    </row>
    <row r="86" spans="3:3" x14ac:dyDescent="0.3">
      <c r="C86" s="531"/>
    </row>
    <row r="87" spans="3:3" x14ac:dyDescent="0.3">
      <c r="C87" s="531"/>
    </row>
    <row r="88" spans="3:3" x14ac:dyDescent="0.3">
      <c r="C88" s="531"/>
    </row>
    <row r="89" spans="3:3" x14ac:dyDescent="0.3">
      <c r="C89" s="531"/>
    </row>
    <row r="90" spans="3:3" x14ac:dyDescent="0.3">
      <c r="C90" s="531"/>
    </row>
    <row r="91" spans="3:3" x14ac:dyDescent="0.3">
      <c r="C91" s="531"/>
    </row>
    <row r="92" spans="3:3" x14ac:dyDescent="0.3">
      <c r="C92" s="531"/>
    </row>
    <row r="93" spans="3:3" x14ac:dyDescent="0.3">
      <c r="C93" s="531"/>
    </row>
    <row r="94" spans="3:3" x14ac:dyDescent="0.3">
      <c r="C94" s="531"/>
    </row>
    <row r="95" spans="3:3" x14ac:dyDescent="0.3">
      <c r="C95" s="531"/>
    </row>
    <row r="96" spans="3:3" x14ac:dyDescent="0.3">
      <c r="C96" s="531"/>
    </row>
    <row r="97" spans="3:3" x14ac:dyDescent="0.3">
      <c r="C97" s="531"/>
    </row>
    <row r="98" spans="3:3" x14ac:dyDescent="0.3">
      <c r="C98" s="531"/>
    </row>
    <row r="99" spans="3:3" x14ac:dyDescent="0.3">
      <c r="C99" s="531"/>
    </row>
    <row r="100" spans="3:3" x14ac:dyDescent="0.3">
      <c r="C100" s="531"/>
    </row>
    <row r="101" spans="3:3" x14ac:dyDescent="0.3">
      <c r="C101" s="531"/>
    </row>
    <row r="102" spans="3:3" x14ac:dyDescent="0.3">
      <c r="C102" s="531"/>
    </row>
    <row r="103" spans="3:3" x14ac:dyDescent="0.3">
      <c r="C103" s="531"/>
    </row>
    <row r="104" spans="3:3" x14ac:dyDescent="0.3">
      <c r="C104" s="531"/>
    </row>
    <row r="105" spans="3:3" x14ac:dyDescent="0.3">
      <c r="C105" s="531"/>
    </row>
    <row r="106" spans="3:3" x14ac:dyDescent="0.3">
      <c r="C106" s="531"/>
    </row>
    <row r="107" spans="3:3" x14ac:dyDescent="0.3">
      <c r="C107" s="531"/>
    </row>
    <row r="108" spans="3:3" x14ac:dyDescent="0.3">
      <c r="C108" s="531"/>
    </row>
    <row r="109" spans="3:3" x14ac:dyDescent="0.3">
      <c r="C109" s="531"/>
    </row>
    <row r="110" spans="3:3" x14ac:dyDescent="0.3">
      <c r="C110" s="531"/>
    </row>
    <row r="111" spans="3:3" x14ac:dyDescent="0.3">
      <c r="C111" s="531"/>
    </row>
    <row r="112" spans="3:3" x14ac:dyDescent="0.3">
      <c r="C112" s="531"/>
    </row>
    <row r="113" spans="3:3" x14ac:dyDescent="0.3">
      <c r="C113" s="531"/>
    </row>
    <row r="114" spans="3:3" x14ac:dyDescent="0.3">
      <c r="C114" s="531"/>
    </row>
    <row r="115" spans="3:3" x14ac:dyDescent="0.3">
      <c r="C115" s="531"/>
    </row>
    <row r="116" spans="3:3" x14ac:dyDescent="0.3">
      <c r="C116" s="531"/>
    </row>
    <row r="117" spans="3:3" x14ac:dyDescent="0.3">
      <c r="C117" s="531"/>
    </row>
    <row r="118" spans="3:3" x14ac:dyDescent="0.3">
      <c r="C118" s="531"/>
    </row>
    <row r="119" spans="3:3" x14ac:dyDescent="0.3">
      <c r="C119" s="531"/>
    </row>
    <row r="120" spans="3:3" x14ac:dyDescent="0.3">
      <c r="C120" s="531"/>
    </row>
    <row r="121" spans="3:3" x14ac:dyDescent="0.3">
      <c r="C121" s="531"/>
    </row>
    <row r="122" spans="3:3" x14ac:dyDescent="0.3">
      <c r="C122" s="531"/>
    </row>
    <row r="123" spans="3:3" x14ac:dyDescent="0.3">
      <c r="C123" s="531"/>
    </row>
    <row r="124" spans="3:3" x14ac:dyDescent="0.3">
      <c r="C124" s="531"/>
    </row>
    <row r="125" spans="3:3" x14ac:dyDescent="0.3">
      <c r="C125" s="531"/>
    </row>
    <row r="126" spans="3:3" x14ac:dyDescent="0.3">
      <c r="C126" s="531"/>
    </row>
    <row r="127" spans="3:3" x14ac:dyDescent="0.3">
      <c r="C127" s="531"/>
    </row>
    <row r="128" spans="3:3" x14ac:dyDescent="0.3">
      <c r="C128" s="531"/>
    </row>
    <row r="129" spans="3:3" x14ac:dyDescent="0.3">
      <c r="C129" s="531"/>
    </row>
    <row r="130" spans="3:3" x14ac:dyDescent="0.3">
      <c r="C130" s="531"/>
    </row>
    <row r="131" spans="3:3" x14ac:dyDescent="0.3">
      <c r="C131" s="531"/>
    </row>
    <row r="132" spans="3:3" x14ac:dyDescent="0.3">
      <c r="C132" s="531"/>
    </row>
    <row r="133" spans="3:3" x14ac:dyDescent="0.3">
      <c r="C133" s="531"/>
    </row>
    <row r="134" spans="3:3" x14ac:dyDescent="0.3">
      <c r="C134" s="531"/>
    </row>
    <row r="135" spans="3:3" x14ac:dyDescent="0.3">
      <c r="C135" s="531"/>
    </row>
    <row r="136" spans="3:3" x14ac:dyDescent="0.3">
      <c r="C136" s="531"/>
    </row>
    <row r="137" spans="3:3" x14ac:dyDescent="0.3">
      <c r="C137" s="531"/>
    </row>
    <row r="138" spans="3:3" x14ac:dyDescent="0.3">
      <c r="C138" s="531"/>
    </row>
    <row r="139" spans="3:3" x14ac:dyDescent="0.3">
      <c r="C139" s="531"/>
    </row>
    <row r="140" spans="3:3" x14ac:dyDescent="0.3">
      <c r="C140" s="531"/>
    </row>
    <row r="141" spans="3:3" x14ac:dyDescent="0.3">
      <c r="C141" s="531"/>
    </row>
    <row r="142" spans="3:3" x14ac:dyDescent="0.3">
      <c r="C142" s="531"/>
    </row>
    <row r="143" spans="3:3" x14ac:dyDescent="0.3">
      <c r="C143" s="531"/>
    </row>
    <row r="144" spans="3:3" x14ac:dyDescent="0.3">
      <c r="C144" s="531"/>
    </row>
    <row r="145" spans="3:3" x14ac:dyDescent="0.3">
      <c r="C145" s="531"/>
    </row>
    <row r="146" spans="3:3" x14ac:dyDescent="0.3">
      <c r="C146" s="531"/>
    </row>
    <row r="147" spans="3:3" x14ac:dyDescent="0.3">
      <c r="C147" s="531"/>
    </row>
    <row r="148" spans="3:3" x14ac:dyDescent="0.3">
      <c r="C148" s="531"/>
    </row>
    <row r="149" spans="3:3" x14ac:dyDescent="0.3">
      <c r="C149" s="531"/>
    </row>
    <row r="150" spans="3:3" x14ac:dyDescent="0.3">
      <c r="C150" s="531"/>
    </row>
    <row r="151" spans="3:3" x14ac:dyDescent="0.3">
      <c r="C151" s="531"/>
    </row>
    <row r="152" spans="3:3" x14ac:dyDescent="0.3">
      <c r="C152" s="531"/>
    </row>
    <row r="153" spans="3:3" x14ac:dyDescent="0.3">
      <c r="C153" s="531"/>
    </row>
    <row r="154" spans="3:3" x14ac:dyDescent="0.3">
      <c r="C154" s="531"/>
    </row>
    <row r="155" spans="3:3" x14ac:dyDescent="0.3">
      <c r="C155" s="531"/>
    </row>
    <row r="156" spans="3:3" x14ac:dyDescent="0.3">
      <c r="C156" s="531"/>
    </row>
    <row r="157" spans="3:3" x14ac:dyDescent="0.3">
      <c r="C157" s="531"/>
    </row>
    <row r="158" spans="3:3" x14ac:dyDescent="0.3">
      <c r="C158" s="531"/>
    </row>
    <row r="159" spans="3:3" x14ac:dyDescent="0.3">
      <c r="C159" s="531"/>
    </row>
    <row r="160" spans="3:3" x14ac:dyDescent="0.3">
      <c r="C160" s="531"/>
    </row>
    <row r="161" spans="3:3" x14ac:dyDescent="0.3">
      <c r="C161" s="531"/>
    </row>
    <row r="162" spans="3:3" x14ac:dyDescent="0.3">
      <c r="C162" s="531"/>
    </row>
    <row r="163" spans="3:3" x14ac:dyDescent="0.3">
      <c r="C163" s="531"/>
    </row>
    <row r="164" spans="3:3" x14ac:dyDescent="0.3">
      <c r="C164" s="531"/>
    </row>
    <row r="165" spans="3:3" x14ac:dyDescent="0.3">
      <c r="C165" s="531"/>
    </row>
    <row r="166" spans="3:3" x14ac:dyDescent="0.3">
      <c r="C166" s="531"/>
    </row>
    <row r="167" spans="3:3" x14ac:dyDescent="0.3">
      <c r="C167" s="531"/>
    </row>
    <row r="168" spans="3:3" x14ac:dyDescent="0.3">
      <c r="C168" s="531"/>
    </row>
    <row r="169" spans="3:3" x14ac:dyDescent="0.3">
      <c r="C169" s="531"/>
    </row>
    <row r="170" spans="3:3" x14ac:dyDescent="0.3">
      <c r="C170" s="531"/>
    </row>
    <row r="171" spans="3:3" x14ac:dyDescent="0.3">
      <c r="C171" s="531"/>
    </row>
    <row r="172" spans="3:3" x14ac:dyDescent="0.3">
      <c r="C172" s="531"/>
    </row>
    <row r="173" spans="3:3" x14ac:dyDescent="0.3">
      <c r="C173" s="531"/>
    </row>
    <row r="174" spans="3:3" x14ac:dyDescent="0.3">
      <c r="C174" s="531"/>
    </row>
    <row r="175" spans="3:3" x14ac:dyDescent="0.3">
      <c r="C175" s="531"/>
    </row>
    <row r="176" spans="3:3" x14ac:dyDescent="0.3">
      <c r="C176" s="531"/>
    </row>
    <row r="177" spans="3:3" x14ac:dyDescent="0.3">
      <c r="C177" s="531"/>
    </row>
    <row r="178" spans="3:3" x14ac:dyDescent="0.3">
      <c r="C178" s="531"/>
    </row>
    <row r="179" spans="3:3" x14ac:dyDescent="0.3">
      <c r="C179" s="531"/>
    </row>
    <row r="180" spans="3:3" x14ac:dyDescent="0.3">
      <c r="C180" s="531"/>
    </row>
    <row r="181" spans="3:3" x14ac:dyDescent="0.3">
      <c r="C181" s="531"/>
    </row>
    <row r="182" spans="3:3" x14ac:dyDescent="0.3">
      <c r="C182" s="531"/>
    </row>
    <row r="183" spans="3:3" x14ac:dyDescent="0.3">
      <c r="C183" s="531"/>
    </row>
    <row r="184" spans="3:3" x14ac:dyDescent="0.3">
      <c r="C184" s="531"/>
    </row>
    <row r="185" spans="3:3" x14ac:dyDescent="0.3">
      <c r="C185" s="531"/>
    </row>
    <row r="186" spans="3:3" x14ac:dyDescent="0.3">
      <c r="C186" s="531"/>
    </row>
    <row r="187" spans="3:3" x14ac:dyDescent="0.3">
      <c r="C187" s="531"/>
    </row>
    <row r="188" spans="3:3" x14ac:dyDescent="0.3">
      <c r="C188" s="531"/>
    </row>
    <row r="189" spans="3:3" x14ac:dyDescent="0.3">
      <c r="C189" s="531"/>
    </row>
    <row r="190" spans="3:3" x14ac:dyDescent="0.3">
      <c r="C190" s="531"/>
    </row>
    <row r="191" spans="3:3" x14ac:dyDescent="0.3">
      <c r="C191" s="531"/>
    </row>
    <row r="192" spans="3:3" x14ac:dyDescent="0.3">
      <c r="C192" s="531"/>
    </row>
    <row r="193" spans="3:3" x14ac:dyDescent="0.3">
      <c r="C193" s="531"/>
    </row>
    <row r="194" spans="3:3" x14ac:dyDescent="0.3">
      <c r="C194" s="531"/>
    </row>
    <row r="195" spans="3:3" x14ac:dyDescent="0.3">
      <c r="C195" s="531"/>
    </row>
    <row r="196" spans="3:3" x14ac:dyDescent="0.3">
      <c r="C196" s="531"/>
    </row>
    <row r="197" spans="3:3" x14ac:dyDescent="0.3">
      <c r="C197" s="531"/>
    </row>
    <row r="198" spans="3:3" x14ac:dyDescent="0.3">
      <c r="C198" s="531"/>
    </row>
    <row r="199" spans="3:3" x14ac:dyDescent="0.3">
      <c r="C199" s="531"/>
    </row>
    <row r="200" spans="3:3" x14ac:dyDescent="0.3">
      <c r="C200" s="531"/>
    </row>
    <row r="201" spans="3:3" x14ac:dyDescent="0.3">
      <c r="C201" s="531"/>
    </row>
    <row r="202" spans="3:3" x14ac:dyDescent="0.3">
      <c r="C202" s="531"/>
    </row>
    <row r="203" spans="3:3" x14ac:dyDescent="0.3">
      <c r="C203" s="531"/>
    </row>
    <row r="204" spans="3:3" x14ac:dyDescent="0.3">
      <c r="C204" s="531"/>
    </row>
    <row r="205" spans="3:3" x14ac:dyDescent="0.3">
      <c r="C205" s="531"/>
    </row>
    <row r="206" spans="3:3" x14ac:dyDescent="0.3">
      <c r="C206" s="531"/>
    </row>
    <row r="207" spans="3:3" x14ac:dyDescent="0.3">
      <c r="C207" s="531"/>
    </row>
    <row r="208" spans="3:3" x14ac:dyDescent="0.3">
      <c r="C208" s="531"/>
    </row>
    <row r="209" spans="3:3" x14ac:dyDescent="0.3">
      <c r="C209" s="531"/>
    </row>
    <row r="210" spans="3:3" x14ac:dyDescent="0.3">
      <c r="C210" s="531"/>
    </row>
    <row r="211" spans="3:3" x14ac:dyDescent="0.3">
      <c r="C211" s="531"/>
    </row>
    <row r="212" spans="3:3" x14ac:dyDescent="0.3">
      <c r="C212" s="531"/>
    </row>
    <row r="213" spans="3:3" x14ac:dyDescent="0.3">
      <c r="C213" s="531"/>
    </row>
    <row r="214" spans="3:3" x14ac:dyDescent="0.3">
      <c r="C214" s="531"/>
    </row>
    <row r="215" spans="3:3" x14ac:dyDescent="0.3">
      <c r="C215" s="531"/>
    </row>
    <row r="216" spans="3:3" x14ac:dyDescent="0.3">
      <c r="C216" s="531"/>
    </row>
    <row r="217" spans="3:3" x14ac:dyDescent="0.3">
      <c r="C217" s="531"/>
    </row>
    <row r="218" spans="3:3" x14ac:dyDescent="0.3">
      <c r="C218" s="531"/>
    </row>
    <row r="219" spans="3:3" x14ac:dyDescent="0.3">
      <c r="C219" s="531"/>
    </row>
    <row r="220" spans="3:3" x14ac:dyDescent="0.3">
      <c r="C220" s="531"/>
    </row>
    <row r="221" spans="3:3" x14ac:dyDescent="0.3">
      <c r="C221" s="531"/>
    </row>
    <row r="222" spans="3:3" x14ac:dyDescent="0.3">
      <c r="C222" s="531"/>
    </row>
    <row r="223" spans="3:3" x14ac:dyDescent="0.3">
      <c r="C223" s="531"/>
    </row>
    <row r="224" spans="3:3" x14ac:dyDescent="0.3">
      <c r="C224" s="531"/>
    </row>
    <row r="225" spans="3:3" x14ac:dyDescent="0.3">
      <c r="C225" s="531"/>
    </row>
    <row r="226" spans="3:3" x14ac:dyDescent="0.3">
      <c r="C226" s="531"/>
    </row>
    <row r="227" spans="3:3" x14ac:dyDescent="0.3">
      <c r="C227" s="531"/>
    </row>
    <row r="228" spans="3:3" x14ac:dyDescent="0.3">
      <c r="C228" s="531"/>
    </row>
    <row r="229" spans="3:3" x14ac:dyDescent="0.3">
      <c r="C229" s="531"/>
    </row>
    <row r="230" spans="3:3" x14ac:dyDescent="0.3">
      <c r="C230" s="531"/>
    </row>
    <row r="231" spans="3:3" x14ac:dyDescent="0.3">
      <c r="C231" s="531"/>
    </row>
    <row r="232" spans="3:3" x14ac:dyDescent="0.3">
      <c r="C232" s="531"/>
    </row>
    <row r="233" spans="3:3" x14ac:dyDescent="0.3">
      <c r="C233" s="531"/>
    </row>
    <row r="234" spans="3:3" x14ac:dyDescent="0.3">
      <c r="C234" s="531"/>
    </row>
    <row r="235" spans="3:3" x14ac:dyDescent="0.3">
      <c r="C235" s="531"/>
    </row>
    <row r="236" spans="3:3" x14ac:dyDescent="0.3">
      <c r="C236" s="531"/>
    </row>
    <row r="237" spans="3:3" x14ac:dyDescent="0.3">
      <c r="C237" s="531"/>
    </row>
    <row r="238" spans="3:3" x14ac:dyDescent="0.3">
      <c r="C238" s="531"/>
    </row>
    <row r="239" spans="3:3" x14ac:dyDescent="0.3">
      <c r="C239" s="531"/>
    </row>
    <row r="240" spans="3:3" x14ac:dyDescent="0.3">
      <c r="C240" s="531"/>
    </row>
    <row r="241" spans="3:3" x14ac:dyDescent="0.3">
      <c r="C241" s="531"/>
    </row>
    <row r="242" spans="3:3" x14ac:dyDescent="0.3">
      <c r="C242" s="531"/>
    </row>
    <row r="243" spans="3:3" x14ac:dyDescent="0.3">
      <c r="C243" s="531"/>
    </row>
    <row r="244" spans="3:3" x14ac:dyDescent="0.3">
      <c r="C244" s="531"/>
    </row>
    <row r="245" spans="3:3" x14ac:dyDescent="0.3">
      <c r="C245" s="531"/>
    </row>
    <row r="246" spans="3:3" x14ac:dyDescent="0.3">
      <c r="C246" s="531"/>
    </row>
    <row r="247" spans="3:3" x14ac:dyDescent="0.3">
      <c r="C247" s="531"/>
    </row>
    <row r="248" spans="3:3" x14ac:dyDescent="0.3">
      <c r="C248" s="531"/>
    </row>
    <row r="249" spans="3:3" x14ac:dyDescent="0.3">
      <c r="C249" s="531"/>
    </row>
    <row r="250" spans="3:3" x14ac:dyDescent="0.3">
      <c r="C250" s="531"/>
    </row>
    <row r="251" spans="3:3" x14ac:dyDescent="0.3">
      <c r="C251" s="531"/>
    </row>
    <row r="252" spans="3:3" x14ac:dyDescent="0.3">
      <c r="C252" s="531"/>
    </row>
    <row r="253" spans="3:3" x14ac:dyDescent="0.3">
      <c r="C253" s="531"/>
    </row>
    <row r="254" spans="3:3" x14ac:dyDescent="0.3">
      <c r="C254" s="531"/>
    </row>
    <row r="255" spans="3:3" x14ac:dyDescent="0.3">
      <c r="C255" s="531"/>
    </row>
    <row r="256" spans="3:3" x14ac:dyDescent="0.3">
      <c r="C256" s="531"/>
    </row>
    <row r="257" spans="3:3" x14ac:dyDescent="0.3">
      <c r="C257" s="531"/>
    </row>
    <row r="258" spans="3:3" x14ac:dyDescent="0.3">
      <c r="C258" s="531"/>
    </row>
    <row r="259" spans="3:3" x14ac:dyDescent="0.3">
      <c r="C259" s="531"/>
    </row>
    <row r="260" spans="3:3" x14ac:dyDescent="0.3">
      <c r="C260" s="531"/>
    </row>
    <row r="261" spans="3:3" x14ac:dyDescent="0.3">
      <c r="C261" s="531"/>
    </row>
    <row r="262" spans="3:3" x14ac:dyDescent="0.3">
      <c r="C262" s="531"/>
    </row>
    <row r="263" spans="3:3" x14ac:dyDescent="0.3">
      <c r="C263" s="531"/>
    </row>
    <row r="264" spans="3:3" x14ac:dyDescent="0.3">
      <c r="C264" s="531"/>
    </row>
    <row r="265" spans="3:3" x14ac:dyDescent="0.3">
      <c r="C265" s="531"/>
    </row>
    <row r="266" spans="3:3" x14ac:dyDescent="0.3">
      <c r="C266" s="531"/>
    </row>
    <row r="267" spans="3:3" x14ac:dyDescent="0.3">
      <c r="C267" s="531"/>
    </row>
    <row r="268" spans="3:3" x14ac:dyDescent="0.3">
      <c r="C268" s="531"/>
    </row>
    <row r="269" spans="3:3" x14ac:dyDescent="0.3">
      <c r="C269" s="531"/>
    </row>
    <row r="270" spans="3:3" x14ac:dyDescent="0.3">
      <c r="C270" s="531"/>
    </row>
    <row r="271" spans="3:3" x14ac:dyDescent="0.3">
      <c r="C271" s="531"/>
    </row>
    <row r="272" spans="3:3" x14ac:dyDescent="0.3">
      <c r="C272" s="531"/>
    </row>
    <row r="273" spans="3:3" x14ac:dyDescent="0.3">
      <c r="C273" s="531"/>
    </row>
    <row r="274" spans="3:3" x14ac:dyDescent="0.3">
      <c r="C274" s="531"/>
    </row>
    <row r="275" spans="3:3" x14ac:dyDescent="0.3">
      <c r="C275" s="531"/>
    </row>
    <row r="276" spans="3:3" x14ac:dyDescent="0.3">
      <c r="C276" s="531"/>
    </row>
    <row r="277" spans="3:3" x14ac:dyDescent="0.3">
      <c r="C277" s="531"/>
    </row>
    <row r="278" spans="3:3" x14ac:dyDescent="0.3">
      <c r="C278" s="531"/>
    </row>
    <row r="279" spans="3:3" x14ac:dyDescent="0.3">
      <c r="C279" s="531"/>
    </row>
    <row r="280" spans="3:3" x14ac:dyDescent="0.3">
      <c r="C280" s="531"/>
    </row>
    <row r="281" spans="3:3" x14ac:dyDescent="0.3">
      <c r="C281" s="531"/>
    </row>
    <row r="282" spans="3:3" x14ac:dyDescent="0.3">
      <c r="C282" s="531"/>
    </row>
    <row r="283" spans="3:3" x14ac:dyDescent="0.3">
      <c r="C283" s="531"/>
    </row>
    <row r="284" spans="3:3" x14ac:dyDescent="0.3">
      <c r="C284" s="531"/>
    </row>
    <row r="285" spans="3:3" x14ac:dyDescent="0.3">
      <c r="C285" s="531"/>
    </row>
    <row r="286" spans="3:3" x14ac:dyDescent="0.3">
      <c r="C286" s="531"/>
    </row>
    <row r="287" spans="3:3" x14ac:dyDescent="0.3">
      <c r="C287" s="531"/>
    </row>
    <row r="288" spans="3:3" x14ac:dyDescent="0.3">
      <c r="C288" s="531"/>
    </row>
    <row r="289" spans="3:3" x14ac:dyDescent="0.3">
      <c r="C289" s="531"/>
    </row>
    <row r="290" spans="3:3" x14ac:dyDescent="0.3">
      <c r="C290" s="531"/>
    </row>
    <row r="291" spans="3:3" x14ac:dyDescent="0.3">
      <c r="C291" s="531"/>
    </row>
    <row r="292" spans="3:3" x14ac:dyDescent="0.3">
      <c r="C292" s="531"/>
    </row>
    <row r="293" spans="3:3" x14ac:dyDescent="0.3">
      <c r="C293" s="531"/>
    </row>
    <row r="294" spans="3:3" x14ac:dyDescent="0.3">
      <c r="C294" s="531"/>
    </row>
    <row r="295" spans="3:3" x14ac:dyDescent="0.3">
      <c r="C295" s="531"/>
    </row>
    <row r="296" spans="3:3" x14ac:dyDescent="0.3">
      <c r="C296" s="531"/>
    </row>
    <row r="297" spans="3:3" x14ac:dyDescent="0.3">
      <c r="C297" s="531"/>
    </row>
    <row r="298" spans="3:3" x14ac:dyDescent="0.3">
      <c r="C298" s="531"/>
    </row>
    <row r="299" spans="3:3" x14ac:dyDescent="0.3">
      <c r="C299" s="531"/>
    </row>
    <row r="300" spans="3:3" x14ac:dyDescent="0.3">
      <c r="C300" s="531"/>
    </row>
    <row r="301" spans="3:3" x14ac:dyDescent="0.3">
      <c r="C301" s="531"/>
    </row>
    <row r="302" spans="3:3" x14ac:dyDescent="0.3">
      <c r="C302" s="531"/>
    </row>
    <row r="303" spans="3:3" x14ac:dyDescent="0.3">
      <c r="C303" s="531"/>
    </row>
    <row r="304" spans="3:3" x14ac:dyDescent="0.3">
      <c r="C304" s="531"/>
    </row>
    <row r="305" spans="3:3" x14ac:dyDescent="0.3">
      <c r="C305" s="531"/>
    </row>
    <row r="306" spans="3:3" x14ac:dyDescent="0.3">
      <c r="C306" s="531"/>
    </row>
    <row r="307" spans="3:3" x14ac:dyDescent="0.3">
      <c r="C307" s="531"/>
    </row>
    <row r="308" spans="3:3" x14ac:dyDescent="0.3">
      <c r="C308" s="531"/>
    </row>
    <row r="309" spans="3:3" x14ac:dyDescent="0.3">
      <c r="C309" s="531"/>
    </row>
    <row r="310" spans="3:3" x14ac:dyDescent="0.3">
      <c r="C310" s="531"/>
    </row>
    <row r="311" spans="3:3" x14ac:dyDescent="0.3">
      <c r="C311" s="531"/>
    </row>
    <row r="312" spans="3:3" x14ac:dyDescent="0.3">
      <c r="C312" s="531"/>
    </row>
    <row r="313" spans="3:3" x14ac:dyDescent="0.3">
      <c r="C313" s="531"/>
    </row>
    <row r="314" spans="3:3" x14ac:dyDescent="0.3">
      <c r="C314" s="531"/>
    </row>
    <row r="315" spans="3:3" x14ac:dyDescent="0.3">
      <c r="C315" s="531"/>
    </row>
    <row r="316" spans="3:3" x14ac:dyDescent="0.3">
      <c r="C316" s="531"/>
    </row>
    <row r="317" spans="3:3" x14ac:dyDescent="0.3">
      <c r="C317" s="531"/>
    </row>
    <row r="318" spans="3:3" x14ac:dyDescent="0.3">
      <c r="C318" s="531"/>
    </row>
    <row r="319" spans="3:3" x14ac:dyDescent="0.3">
      <c r="C319" s="531"/>
    </row>
    <row r="320" spans="3:3" x14ac:dyDescent="0.3">
      <c r="C320" s="531"/>
    </row>
    <row r="321" spans="3:3" x14ac:dyDescent="0.3">
      <c r="C321" s="531"/>
    </row>
    <row r="322" spans="3:3" x14ac:dyDescent="0.3">
      <c r="C322" s="531"/>
    </row>
    <row r="323" spans="3:3" x14ac:dyDescent="0.3">
      <c r="C323" s="531"/>
    </row>
    <row r="324" spans="3:3" x14ac:dyDescent="0.3">
      <c r="C324" s="531"/>
    </row>
    <row r="325" spans="3:3" x14ac:dyDescent="0.3">
      <c r="C325" s="531"/>
    </row>
    <row r="326" spans="3:3" x14ac:dyDescent="0.3">
      <c r="C326" s="531"/>
    </row>
    <row r="327" spans="3:3" x14ac:dyDescent="0.3">
      <c r="C327" s="531"/>
    </row>
    <row r="328" spans="3:3" x14ac:dyDescent="0.3">
      <c r="C328" s="531"/>
    </row>
    <row r="329" spans="3:3" x14ac:dyDescent="0.3">
      <c r="C329" s="531"/>
    </row>
    <row r="330" spans="3:3" x14ac:dyDescent="0.3">
      <c r="C330" s="531"/>
    </row>
    <row r="331" spans="3:3" x14ac:dyDescent="0.3">
      <c r="C331" s="531"/>
    </row>
    <row r="332" spans="3:3" x14ac:dyDescent="0.3">
      <c r="C332" s="531"/>
    </row>
    <row r="333" spans="3:3" x14ac:dyDescent="0.3">
      <c r="C333" s="531"/>
    </row>
    <row r="334" spans="3:3" x14ac:dyDescent="0.3">
      <c r="C334" s="531"/>
    </row>
    <row r="335" spans="3:3" x14ac:dyDescent="0.3">
      <c r="C335" s="531"/>
    </row>
    <row r="336" spans="3:3" x14ac:dyDescent="0.3">
      <c r="C336" s="531"/>
    </row>
    <row r="337" spans="3:3" x14ac:dyDescent="0.3">
      <c r="C337" s="531"/>
    </row>
    <row r="338" spans="3:3" x14ac:dyDescent="0.3">
      <c r="C338" s="531"/>
    </row>
    <row r="339" spans="3:3" x14ac:dyDescent="0.3">
      <c r="C339" s="531"/>
    </row>
    <row r="340" spans="3:3" x14ac:dyDescent="0.3">
      <c r="C340" s="531"/>
    </row>
    <row r="341" spans="3:3" x14ac:dyDescent="0.3">
      <c r="C341" s="531"/>
    </row>
    <row r="342" spans="3:3" x14ac:dyDescent="0.3">
      <c r="C342" s="531"/>
    </row>
    <row r="343" spans="3:3" x14ac:dyDescent="0.3">
      <c r="C343" s="531"/>
    </row>
    <row r="344" spans="3:3" x14ac:dyDescent="0.3">
      <c r="C344" s="531"/>
    </row>
    <row r="345" spans="3:3" x14ac:dyDescent="0.3">
      <c r="C345" s="531"/>
    </row>
    <row r="346" spans="3:3" x14ac:dyDescent="0.3">
      <c r="C346" s="531"/>
    </row>
    <row r="347" spans="3:3" x14ac:dyDescent="0.3">
      <c r="C347" s="531"/>
    </row>
    <row r="348" spans="3:3" x14ac:dyDescent="0.3">
      <c r="C348" s="531"/>
    </row>
    <row r="349" spans="3:3" x14ac:dyDescent="0.3">
      <c r="C349" s="531"/>
    </row>
    <row r="350" spans="3:3" x14ac:dyDescent="0.3">
      <c r="C350" s="531"/>
    </row>
    <row r="351" spans="3:3" x14ac:dyDescent="0.3">
      <c r="C351" s="531"/>
    </row>
    <row r="352" spans="3:3" x14ac:dyDescent="0.3">
      <c r="C352" s="531"/>
    </row>
    <row r="353" spans="3:3" x14ac:dyDescent="0.3">
      <c r="C353" s="531"/>
    </row>
    <row r="354" spans="3:3" x14ac:dyDescent="0.3">
      <c r="C354" s="531"/>
    </row>
    <row r="355" spans="3:3" x14ac:dyDescent="0.3">
      <c r="C355" s="531"/>
    </row>
    <row r="356" spans="3:3" x14ac:dyDescent="0.3">
      <c r="C356" s="531"/>
    </row>
    <row r="357" spans="3:3" x14ac:dyDescent="0.3">
      <c r="C357" s="531"/>
    </row>
    <row r="358" spans="3:3" x14ac:dyDescent="0.3">
      <c r="C358" s="531"/>
    </row>
    <row r="359" spans="3:3" x14ac:dyDescent="0.3">
      <c r="C359" s="531"/>
    </row>
    <row r="360" spans="3:3" x14ac:dyDescent="0.3">
      <c r="C360" s="531"/>
    </row>
    <row r="361" spans="3:3" x14ac:dyDescent="0.3">
      <c r="C361" s="531"/>
    </row>
    <row r="362" spans="3:3" x14ac:dyDescent="0.3">
      <c r="C362" s="531"/>
    </row>
    <row r="363" spans="3:3" x14ac:dyDescent="0.3">
      <c r="C363" s="531"/>
    </row>
    <row r="364" spans="3:3" x14ac:dyDescent="0.3">
      <c r="C364" s="531"/>
    </row>
    <row r="365" spans="3:3" x14ac:dyDescent="0.3">
      <c r="C365" s="531"/>
    </row>
    <row r="366" spans="3:3" x14ac:dyDescent="0.3">
      <c r="C366" s="531"/>
    </row>
    <row r="367" spans="3:3" x14ac:dyDescent="0.3">
      <c r="C367" s="531"/>
    </row>
    <row r="368" spans="3:3" x14ac:dyDescent="0.3">
      <c r="C368" s="531"/>
    </row>
    <row r="369" spans="3:3" x14ac:dyDescent="0.3">
      <c r="C369" s="531"/>
    </row>
    <row r="370" spans="3:3" x14ac:dyDescent="0.3">
      <c r="C370" s="531"/>
    </row>
    <row r="371" spans="3:3" x14ac:dyDescent="0.3">
      <c r="C371" s="531"/>
    </row>
    <row r="372" spans="3:3" x14ac:dyDescent="0.3">
      <c r="C372" s="531"/>
    </row>
    <row r="373" spans="3:3" x14ac:dyDescent="0.3">
      <c r="C373" s="531"/>
    </row>
    <row r="374" spans="3:3" x14ac:dyDescent="0.3">
      <c r="C374" s="531"/>
    </row>
    <row r="375" spans="3:3" x14ac:dyDescent="0.3">
      <c r="C375" s="531"/>
    </row>
    <row r="376" spans="3:3" x14ac:dyDescent="0.3">
      <c r="C376" s="531"/>
    </row>
    <row r="377" spans="3:3" x14ac:dyDescent="0.3">
      <c r="C377" s="531"/>
    </row>
    <row r="378" spans="3:3" x14ac:dyDescent="0.3">
      <c r="C378" s="531"/>
    </row>
    <row r="379" spans="3:3" x14ac:dyDescent="0.3">
      <c r="C379" s="531"/>
    </row>
    <row r="380" spans="3:3" x14ac:dyDescent="0.3">
      <c r="C380" s="531"/>
    </row>
    <row r="381" spans="3:3" x14ac:dyDescent="0.3">
      <c r="C381" s="531"/>
    </row>
    <row r="382" spans="3:3" x14ac:dyDescent="0.3">
      <c r="C382" s="531"/>
    </row>
    <row r="383" spans="3:3" x14ac:dyDescent="0.3">
      <c r="C383" s="531"/>
    </row>
    <row r="384" spans="3:3" x14ac:dyDescent="0.3">
      <c r="C384" s="531"/>
    </row>
    <row r="385" spans="3:3" x14ac:dyDescent="0.3">
      <c r="C385" s="531"/>
    </row>
    <row r="386" spans="3:3" x14ac:dyDescent="0.3">
      <c r="C386" s="531"/>
    </row>
    <row r="387" spans="3:3" x14ac:dyDescent="0.3">
      <c r="C387" s="531"/>
    </row>
    <row r="388" spans="3:3" x14ac:dyDescent="0.3">
      <c r="C388" s="531"/>
    </row>
    <row r="389" spans="3:3" x14ac:dyDescent="0.3">
      <c r="C389" s="531"/>
    </row>
    <row r="390" spans="3:3" x14ac:dyDescent="0.3">
      <c r="C390" s="531"/>
    </row>
    <row r="391" spans="3:3" x14ac:dyDescent="0.3">
      <c r="C391" s="531"/>
    </row>
    <row r="392" spans="3:3" x14ac:dyDescent="0.3">
      <c r="C392" s="531"/>
    </row>
    <row r="393" spans="3:3" x14ac:dyDescent="0.3">
      <c r="C393" s="531"/>
    </row>
    <row r="394" spans="3:3" x14ac:dyDescent="0.3">
      <c r="C394" s="531"/>
    </row>
    <row r="395" spans="3:3" x14ac:dyDescent="0.3">
      <c r="C395" s="531"/>
    </row>
    <row r="396" spans="3:3" x14ac:dyDescent="0.3">
      <c r="C396" s="531"/>
    </row>
    <row r="397" spans="3:3" x14ac:dyDescent="0.3">
      <c r="C397" s="531"/>
    </row>
    <row r="398" spans="3:3" x14ac:dyDescent="0.3">
      <c r="C398" s="531"/>
    </row>
    <row r="399" spans="3:3" x14ac:dyDescent="0.3">
      <c r="C399" s="531"/>
    </row>
    <row r="400" spans="3:3" x14ac:dyDescent="0.3">
      <c r="C400" s="531"/>
    </row>
    <row r="401" spans="3:3" x14ac:dyDescent="0.3">
      <c r="C401" s="531"/>
    </row>
    <row r="402" spans="3:3" x14ac:dyDescent="0.3">
      <c r="C402" s="531"/>
    </row>
    <row r="403" spans="3:3" x14ac:dyDescent="0.3">
      <c r="C403" s="531"/>
    </row>
    <row r="404" spans="3:3" x14ac:dyDescent="0.3">
      <c r="C404" s="531"/>
    </row>
    <row r="405" spans="3:3" x14ac:dyDescent="0.3">
      <c r="C405" s="531"/>
    </row>
    <row r="406" spans="3:3" x14ac:dyDescent="0.3">
      <c r="C406" s="531"/>
    </row>
    <row r="407" spans="3:3" x14ac:dyDescent="0.3">
      <c r="C407" s="531"/>
    </row>
    <row r="408" spans="3:3" x14ac:dyDescent="0.3">
      <c r="C408" s="531"/>
    </row>
    <row r="409" spans="3:3" x14ac:dyDescent="0.3">
      <c r="C409" s="531"/>
    </row>
    <row r="410" spans="3:3" x14ac:dyDescent="0.3">
      <c r="C410" s="531"/>
    </row>
    <row r="411" spans="3:3" x14ac:dyDescent="0.3">
      <c r="C411" s="531"/>
    </row>
    <row r="412" spans="3:3" x14ac:dyDescent="0.3">
      <c r="C412" s="531"/>
    </row>
    <row r="413" spans="3:3" x14ac:dyDescent="0.3">
      <c r="C413" s="531"/>
    </row>
    <row r="414" spans="3:3" x14ac:dyDescent="0.3">
      <c r="C414" s="531"/>
    </row>
    <row r="415" spans="3:3" x14ac:dyDescent="0.3">
      <c r="C415" s="531"/>
    </row>
    <row r="416" spans="3:3" x14ac:dyDescent="0.3">
      <c r="C416" s="531"/>
    </row>
    <row r="417" spans="3:3" x14ac:dyDescent="0.3">
      <c r="C417" s="531"/>
    </row>
    <row r="418" spans="3:3" x14ac:dyDescent="0.3">
      <c r="C418" s="531"/>
    </row>
    <row r="419" spans="3:3" x14ac:dyDescent="0.3">
      <c r="C419" s="531"/>
    </row>
    <row r="420" spans="3:3" x14ac:dyDescent="0.3">
      <c r="C420" s="531"/>
    </row>
    <row r="421" spans="3:3" x14ac:dyDescent="0.3">
      <c r="C421" s="531"/>
    </row>
    <row r="422" spans="3:3" x14ac:dyDescent="0.3">
      <c r="C422" s="531"/>
    </row>
    <row r="423" spans="3:3" x14ac:dyDescent="0.3">
      <c r="C423" s="531"/>
    </row>
    <row r="424" spans="3:3" x14ac:dyDescent="0.3">
      <c r="C424" s="531"/>
    </row>
    <row r="425" spans="3:3" x14ac:dyDescent="0.3">
      <c r="C425" s="531"/>
    </row>
    <row r="426" spans="3:3" x14ac:dyDescent="0.3">
      <c r="C426" s="531"/>
    </row>
    <row r="427" spans="3:3" x14ac:dyDescent="0.3">
      <c r="C427" s="531"/>
    </row>
    <row r="428" spans="3:3" x14ac:dyDescent="0.3">
      <c r="C428" s="531"/>
    </row>
    <row r="429" spans="3:3" x14ac:dyDescent="0.3">
      <c r="C429" s="531"/>
    </row>
    <row r="430" spans="3:3" x14ac:dyDescent="0.3">
      <c r="C430" s="531"/>
    </row>
    <row r="431" spans="3:3" x14ac:dyDescent="0.3">
      <c r="C431" s="531"/>
    </row>
    <row r="432" spans="3:3" x14ac:dyDescent="0.3">
      <c r="C432" s="531"/>
    </row>
    <row r="433" spans="3:3" x14ac:dyDescent="0.3">
      <c r="C433" s="531"/>
    </row>
    <row r="434" spans="3:3" x14ac:dyDescent="0.3">
      <c r="C434" s="531"/>
    </row>
    <row r="435" spans="3:3" x14ac:dyDescent="0.3">
      <c r="C435" s="531"/>
    </row>
    <row r="436" spans="3:3" x14ac:dyDescent="0.3">
      <c r="C436" s="531"/>
    </row>
    <row r="437" spans="3:3" x14ac:dyDescent="0.3">
      <c r="C437" s="531"/>
    </row>
    <row r="438" spans="3:3" x14ac:dyDescent="0.3">
      <c r="C438" s="531"/>
    </row>
    <row r="439" spans="3:3" x14ac:dyDescent="0.3">
      <c r="C439" s="531"/>
    </row>
    <row r="440" spans="3:3" x14ac:dyDescent="0.3">
      <c r="C440" s="531"/>
    </row>
    <row r="441" spans="3:3" x14ac:dyDescent="0.3">
      <c r="C441" s="531"/>
    </row>
    <row r="442" spans="3:3" x14ac:dyDescent="0.3">
      <c r="C442" s="531"/>
    </row>
    <row r="443" spans="3:3" x14ac:dyDescent="0.3">
      <c r="C443" s="531"/>
    </row>
    <row r="444" spans="3:3" x14ac:dyDescent="0.3">
      <c r="C444" s="531"/>
    </row>
    <row r="445" spans="3:3" x14ac:dyDescent="0.3">
      <c r="C445" s="531"/>
    </row>
    <row r="446" spans="3:3" x14ac:dyDescent="0.3">
      <c r="C446" s="531"/>
    </row>
    <row r="447" spans="3:3" x14ac:dyDescent="0.3">
      <c r="C447" s="531"/>
    </row>
    <row r="448" spans="3:3" x14ac:dyDescent="0.3">
      <c r="C448" s="531"/>
    </row>
    <row r="449" spans="3:3" x14ac:dyDescent="0.3">
      <c r="C449" s="531"/>
    </row>
    <row r="450" spans="3:3" x14ac:dyDescent="0.3">
      <c r="C450" s="531"/>
    </row>
    <row r="451" spans="3:3" x14ac:dyDescent="0.3">
      <c r="C451" s="531"/>
    </row>
    <row r="452" spans="3:3" x14ac:dyDescent="0.3">
      <c r="C452" s="531"/>
    </row>
    <row r="453" spans="3:3" x14ac:dyDescent="0.3">
      <c r="C453" s="531"/>
    </row>
    <row r="454" spans="3:3" x14ac:dyDescent="0.3">
      <c r="C454" s="531"/>
    </row>
    <row r="455" spans="3:3" x14ac:dyDescent="0.3">
      <c r="C455" s="531"/>
    </row>
    <row r="456" spans="3:3" x14ac:dyDescent="0.3">
      <c r="C456" s="531"/>
    </row>
    <row r="457" spans="3:3" x14ac:dyDescent="0.3">
      <c r="C457" s="531"/>
    </row>
    <row r="458" spans="3:3" x14ac:dyDescent="0.3">
      <c r="C458" s="531"/>
    </row>
    <row r="459" spans="3:3" x14ac:dyDescent="0.3">
      <c r="C459" s="531"/>
    </row>
    <row r="460" spans="3:3" x14ac:dyDescent="0.3">
      <c r="C460" s="531"/>
    </row>
    <row r="461" spans="3:3" x14ac:dyDescent="0.3">
      <c r="C461" s="531"/>
    </row>
    <row r="462" spans="3:3" x14ac:dyDescent="0.3">
      <c r="C462" s="531"/>
    </row>
    <row r="463" spans="3:3" x14ac:dyDescent="0.3">
      <c r="C463" s="531"/>
    </row>
    <row r="464" spans="3:3" x14ac:dyDescent="0.3">
      <c r="C464" s="531"/>
    </row>
    <row r="465" spans="3:3" x14ac:dyDescent="0.3">
      <c r="C465" s="531"/>
    </row>
    <row r="466" spans="3:3" x14ac:dyDescent="0.3">
      <c r="C466" s="531"/>
    </row>
    <row r="467" spans="3:3" x14ac:dyDescent="0.3">
      <c r="C467" s="531"/>
    </row>
    <row r="468" spans="3:3" x14ac:dyDescent="0.3">
      <c r="C468" s="531"/>
    </row>
    <row r="469" spans="3:3" x14ac:dyDescent="0.3">
      <c r="C469" s="531"/>
    </row>
    <row r="470" spans="3:3" x14ac:dyDescent="0.3">
      <c r="C470" s="531"/>
    </row>
    <row r="471" spans="3:3" x14ac:dyDescent="0.3">
      <c r="C471" s="531"/>
    </row>
    <row r="472" spans="3:3" x14ac:dyDescent="0.3">
      <c r="C472" s="531"/>
    </row>
    <row r="473" spans="3:3" x14ac:dyDescent="0.3">
      <c r="C473" s="531"/>
    </row>
    <row r="474" spans="3:3" x14ac:dyDescent="0.3">
      <c r="C474" s="531"/>
    </row>
    <row r="475" spans="3:3" x14ac:dyDescent="0.3">
      <c r="C475" s="531"/>
    </row>
    <row r="476" spans="3:3" x14ac:dyDescent="0.3">
      <c r="C476" s="531"/>
    </row>
    <row r="477" spans="3:3" x14ac:dyDescent="0.3">
      <c r="C477" s="531"/>
    </row>
    <row r="478" spans="3:3" x14ac:dyDescent="0.3">
      <c r="C478" s="531"/>
    </row>
    <row r="479" spans="3:3" x14ac:dyDescent="0.3">
      <c r="C479" s="531"/>
    </row>
    <row r="480" spans="3:3" x14ac:dyDescent="0.3">
      <c r="C480" s="531"/>
    </row>
    <row r="481" spans="3:3" x14ac:dyDescent="0.3">
      <c r="C481" s="531"/>
    </row>
    <row r="482" spans="3:3" x14ac:dyDescent="0.3">
      <c r="C482" s="531"/>
    </row>
    <row r="483" spans="3:3" x14ac:dyDescent="0.3">
      <c r="C483" s="531"/>
    </row>
    <row r="484" spans="3:3" x14ac:dyDescent="0.3">
      <c r="C484" s="531"/>
    </row>
    <row r="485" spans="3:3" x14ac:dyDescent="0.3">
      <c r="C485" s="531"/>
    </row>
    <row r="486" spans="3:3" x14ac:dyDescent="0.3">
      <c r="C486" s="531"/>
    </row>
    <row r="487" spans="3:3" x14ac:dyDescent="0.3">
      <c r="C487" s="531"/>
    </row>
    <row r="488" spans="3:3" x14ac:dyDescent="0.3">
      <c r="C488" s="531"/>
    </row>
    <row r="489" spans="3:3" x14ac:dyDescent="0.3">
      <c r="C489" s="531"/>
    </row>
    <row r="490" spans="3:3" x14ac:dyDescent="0.3">
      <c r="C490" s="531"/>
    </row>
    <row r="491" spans="3:3" x14ac:dyDescent="0.3">
      <c r="C491" s="531"/>
    </row>
    <row r="492" spans="3:3" x14ac:dyDescent="0.3">
      <c r="C492" s="531"/>
    </row>
    <row r="493" spans="3:3" x14ac:dyDescent="0.3">
      <c r="C493" s="531"/>
    </row>
    <row r="494" spans="3:3" x14ac:dyDescent="0.3">
      <c r="C494" s="531"/>
    </row>
    <row r="495" spans="3:3" x14ac:dyDescent="0.3">
      <c r="C495" s="531"/>
    </row>
    <row r="496" spans="3:3" x14ac:dyDescent="0.3">
      <c r="C496" s="531"/>
    </row>
    <row r="497" spans="3:3" x14ac:dyDescent="0.3">
      <c r="C497" s="531"/>
    </row>
    <row r="498" spans="3:3" x14ac:dyDescent="0.3">
      <c r="C498" s="531"/>
    </row>
    <row r="499" spans="3:3" x14ac:dyDescent="0.3">
      <c r="C499" s="531"/>
    </row>
    <row r="500" spans="3:3" x14ac:dyDescent="0.3">
      <c r="C500" s="531"/>
    </row>
    <row r="501" spans="3:3" x14ac:dyDescent="0.3">
      <c r="C501" s="531"/>
    </row>
    <row r="502" spans="3:3" x14ac:dyDescent="0.3">
      <c r="C502" s="531"/>
    </row>
    <row r="503" spans="3:3" x14ac:dyDescent="0.3">
      <c r="C503" s="531"/>
    </row>
    <row r="504" spans="3:3" x14ac:dyDescent="0.3">
      <c r="C504" s="531"/>
    </row>
    <row r="505" spans="3:3" x14ac:dyDescent="0.3">
      <c r="C505" s="531"/>
    </row>
    <row r="506" spans="3:3" x14ac:dyDescent="0.3">
      <c r="C506" s="531"/>
    </row>
    <row r="507" spans="3:3" x14ac:dyDescent="0.3">
      <c r="C507" s="531"/>
    </row>
    <row r="508" spans="3:3" x14ac:dyDescent="0.3">
      <c r="C508" s="531"/>
    </row>
    <row r="509" spans="3:3" x14ac:dyDescent="0.3">
      <c r="C509" s="531"/>
    </row>
    <row r="510" spans="3:3" x14ac:dyDescent="0.3">
      <c r="C510" s="531"/>
    </row>
    <row r="511" spans="3:3" x14ac:dyDescent="0.3">
      <c r="C511" s="531"/>
    </row>
    <row r="512" spans="3:3" x14ac:dyDescent="0.3">
      <c r="C512" s="531"/>
    </row>
    <row r="513" spans="3:3" x14ac:dyDescent="0.3">
      <c r="C513" s="531"/>
    </row>
    <row r="514" spans="3:3" x14ac:dyDescent="0.3">
      <c r="C514" s="531"/>
    </row>
    <row r="515" spans="3:3" x14ac:dyDescent="0.3">
      <c r="C515" s="531"/>
    </row>
    <row r="516" spans="3:3" x14ac:dyDescent="0.3">
      <c r="C516" s="531"/>
    </row>
    <row r="517" spans="3:3" x14ac:dyDescent="0.3">
      <c r="C517" s="531"/>
    </row>
    <row r="518" spans="3:3" x14ac:dyDescent="0.3">
      <c r="C518" s="531"/>
    </row>
    <row r="519" spans="3:3" x14ac:dyDescent="0.3">
      <c r="C519" s="531"/>
    </row>
    <row r="520" spans="3:3" x14ac:dyDescent="0.3">
      <c r="C520" s="531"/>
    </row>
    <row r="521" spans="3:3" x14ac:dyDescent="0.3">
      <c r="C521" s="531"/>
    </row>
    <row r="522" spans="3:3" x14ac:dyDescent="0.3">
      <c r="C522" s="531"/>
    </row>
    <row r="523" spans="3:3" x14ac:dyDescent="0.3">
      <c r="C523" s="531"/>
    </row>
    <row r="524" spans="3:3" x14ac:dyDescent="0.3">
      <c r="C524" s="531"/>
    </row>
    <row r="525" spans="3:3" x14ac:dyDescent="0.3">
      <c r="C525" s="531"/>
    </row>
    <row r="526" spans="3:3" x14ac:dyDescent="0.3">
      <c r="C526" s="531"/>
    </row>
    <row r="527" spans="3:3" x14ac:dyDescent="0.3">
      <c r="C527" s="531"/>
    </row>
    <row r="528" spans="3:3" x14ac:dyDescent="0.3">
      <c r="C528" s="531"/>
    </row>
    <row r="529" spans="3:3" x14ac:dyDescent="0.3">
      <c r="C529" s="531"/>
    </row>
    <row r="530" spans="3:3" x14ac:dyDescent="0.3">
      <c r="C530" s="531"/>
    </row>
    <row r="531" spans="3:3" x14ac:dyDescent="0.3">
      <c r="C531" s="531"/>
    </row>
    <row r="532" spans="3:3" x14ac:dyDescent="0.3">
      <c r="C532" s="531"/>
    </row>
    <row r="533" spans="3:3" x14ac:dyDescent="0.3">
      <c r="C533" s="531"/>
    </row>
    <row r="534" spans="3:3" x14ac:dyDescent="0.3">
      <c r="C534" s="531"/>
    </row>
    <row r="535" spans="3:3" x14ac:dyDescent="0.3">
      <c r="C535" s="531"/>
    </row>
    <row r="536" spans="3:3" x14ac:dyDescent="0.3">
      <c r="C536" s="531"/>
    </row>
    <row r="537" spans="3:3" x14ac:dyDescent="0.3">
      <c r="C537" s="531"/>
    </row>
    <row r="538" spans="3:3" x14ac:dyDescent="0.3">
      <c r="C538" s="531"/>
    </row>
    <row r="539" spans="3:3" x14ac:dyDescent="0.3">
      <c r="C539" s="531"/>
    </row>
    <row r="540" spans="3:3" x14ac:dyDescent="0.3">
      <c r="C540" s="531"/>
    </row>
    <row r="541" spans="3:3" x14ac:dyDescent="0.3">
      <c r="C541" s="531"/>
    </row>
    <row r="542" spans="3:3" x14ac:dyDescent="0.3">
      <c r="C542" s="531"/>
    </row>
    <row r="543" spans="3:3" x14ac:dyDescent="0.3">
      <c r="C543" s="531"/>
    </row>
    <row r="544" spans="3:3" x14ac:dyDescent="0.3">
      <c r="C544" s="531"/>
    </row>
    <row r="545" spans="3:3" x14ac:dyDescent="0.3">
      <c r="C545" s="531"/>
    </row>
    <row r="546" spans="3:3" x14ac:dyDescent="0.3">
      <c r="C546" s="531"/>
    </row>
    <row r="547" spans="3:3" x14ac:dyDescent="0.3">
      <c r="C547" s="531"/>
    </row>
    <row r="548" spans="3:3" x14ac:dyDescent="0.3">
      <c r="C548" s="531"/>
    </row>
    <row r="549" spans="3:3" x14ac:dyDescent="0.3">
      <c r="C549" s="531"/>
    </row>
    <row r="550" spans="3:3" x14ac:dyDescent="0.3">
      <c r="C550" s="531"/>
    </row>
    <row r="551" spans="3:3" x14ac:dyDescent="0.3">
      <c r="C551" s="531"/>
    </row>
    <row r="552" spans="3:3" x14ac:dyDescent="0.3">
      <c r="C552" s="531"/>
    </row>
    <row r="553" spans="3:3" x14ac:dyDescent="0.3">
      <c r="C553" s="531"/>
    </row>
    <row r="554" spans="3:3" x14ac:dyDescent="0.3">
      <c r="C554" s="531"/>
    </row>
    <row r="555" spans="3:3" x14ac:dyDescent="0.3">
      <c r="C555" s="531"/>
    </row>
    <row r="556" spans="3:3" x14ac:dyDescent="0.3">
      <c r="C556" s="531"/>
    </row>
    <row r="557" spans="3:3" x14ac:dyDescent="0.3">
      <c r="C557" s="531"/>
    </row>
    <row r="558" spans="3:3" x14ac:dyDescent="0.3">
      <c r="C558" s="531"/>
    </row>
    <row r="559" spans="3:3" x14ac:dyDescent="0.3">
      <c r="C559" s="531"/>
    </row>
    <row r="560" spans="3:3" x14ac:dyDescent="0.3">
      <c r="C560" s="531"/>
    </row>
    <row r="561" spans="3:3" x14ac:dyDescent="0.3">
      <c r="C561" s="531"/>
    </row>
    <row r="562" spans="3:3" x14ac:dyDescent="0.3">
      <c r="C562" s="531"/>
    </row>
    <row r="563" spans="3:3" x14ac:dyDescent="0.3">
      <c r="C563" s="531"/>
    </row>
    <row r="564" spans="3:3" x14ac:dyDescent="0.3">
      <c r="C564" s="531"/>
    </row>
    <row r="565" spans="3:3" x14ac:dyDescent="0.3">
      <c r="C565" s="531"/>
    </row>
    <row r="566" spans="3:3" x14ac:dyDescent="0.3">
      <c r="C566" s="531"/>
    </row>
    <row r="567" spans="3:3" x14ac:dyDescent="0.3">
      <c r="C567" s="531"/>
    </row>
    <row r="568" spans="3:3" x14ac:dyDescent="0.3">
      <c r="C568" s="531"/>
    </row>
    <row r="569" spans="3:3" x14ac:dyDescent="0.3">
      <c r="C569" s="531"/>
    </row>
    <row r="570" spans="3:3" x14ac:dyDescent="0.3">
      <c r="C570" s="531"/>
    </row>
    <row r="571" spans="3:3" x14ac:dyDescent="0.3">
      <c r="C571" s="531"/>
    </row>
    <row r="572" spans="3:3" x14ac:dyDescent="0.3">
      <c r="C572" s="531"/>
    </row>
    <row r="573" spans="3:3" x14ac:dyDescent="0.3">
      <c r="C573" s="531"/>
    </row>
    <row r="574" spans="3:3" x14ac:dyDescent="0.3">
      <c r="C574" s="531"/>
    </row>
    <row r="575" spans="3:3" x14ac:dyDescent="0.3">
      <c r="C575" s="531"/>
    </row>
    <row r="576" spans="3:3" x14ac:dyDescent="0.3">
      <c r="C576" s="531"/>
    </row>
    <row r="577" spans="3:3" x14ac:dyDescent="0.3">
      <c r="C577" s="531"/>
    </row>
    <row r="578" spans="3:3" x14ac:dyDescent="0.3">
      <c r="C578" s="531"/>
    </row>
    <row r="579" spans="3:3" x14ac:dyDescent="0.3">
      <c r="C579" s="531"/>
    </row>
    <row r="580" spans="3:3" x14ac:dyDescent="0.3">
      <c r="C580" s="531"/>
    </row>
    <row r="581" spans="3:3" x14ac:dyDescent="0.3">
      <c r="C581" s="531"/>
    </row>
    <row r="582" spans="3:3" x14ac:dyDescent="0.3">
      <c r="C582" s="531"/>
    </row>
    <row r="583" spans="3:3" x14ac:dyDescent="0.3">
      <c r="C583" s="531"/>
    </row>
    <row r="584" spans="3:3" x14ac:dyDescent="0.3">
      <c r="C584" s="531"/>
    </row>
    <row r="585" spans="3:3" x14ac:dyDescent="0.3">
      <c r="C585" s="531"/>
    </row>
    <row r="586" spans="3:3" x14ac:dyDescent="0.3">
      <c r="C586" s="531"/>
    </row>
    <row r="587" spans="3:3" x14ac:dyDescent="0.3">
      <c r="C587" s="531"/>
    </row>
    <row r="588" spans="3:3" x14ac:dyDescent="0.3">
      <c r="C588" s="531"/>
    </row>
    <row r="589" spans="3:3" x14ac:dyDescent="0.3">
      <c r="C589" s="531"/>
    </row>
    <row r="590" spans="3:3" x14ac:dyDescent="0.3">
      <c r="C590" s="531"/>
    </row>
    <row r="591" spans="3:3" x14ac:dyDescent="0.3">
      <c r="C591" s="531"/>
    </row>
    <row r="592" spans="3:3" x14ac:dyDescent="0.3">
      <c r="C592" s="531"/>
    </row>
    <row r="593" spans="3:3" x14ac:dyDescent="0.3">
      <c r="C593" s="531"/>
    </row>
    <row r="594" spans="3:3" x14ac:dyDescent="0.3">
      <c r="C594" s="531"/>
    </row>
    <row r="595" spans="3:3" x14ac:dyDescent="0.3">
      <c r="C595" s="531"/>
    </row>
    <row r="596" spans="3:3" x14ac:dyDescent="0.3">
      <c r="C596" s="531"/>
    </row>
    <row r="597" spans="3:3" x14ac:dyDescent="0.3">
      <c r="C597" s="531"/>
    </row>
    <row r="598" spans="3:3" x14ac:dyDescent="0.3">
      <c r="C598" s="531"/>
    </row>
    <row r="599" spans="3:3" x14ac:dyDescent="0.3">
      <c r="C599" s="531"/>
    </row>
    <row r="600" spans="3:3" x14ac:dyDescent="0.3">
      <c r="C600" s="531"/>
    </row>
    <row r="601" spans="3:3" x14ac:dyDescent="0.3">
      <c r="C601" s="531"/>
    </row>
    <row r="602" spans="3:3" x14ac:dyDescent="0.3">
      <c r="C602" s="531"/>
    </row>
    <row r="603" spans="3:3" x14ac:dyDescent="0.3">
      <c r="C603" s="531"/>
    </row>
    <row r="604" spans="3:3" x14ac:dyDescent="0.3">
      <c r="C604" s="531"/>
    </row>
    <row r="605" spans="3:3" x14ac:dyDescent="0.3">
      <c r="C605" s="531"/>
    </row>
    <row r="606" spans="3:3" x14ac:dyDescent="0.3">
      <c r="C606" s="531"/>
    </row>
    <row r="607" spans="3:3" x14ac:dyDescent="0.3">
      <c r="C607" s="531"/>
    </row>
    <row r="608" spans="3:3" x14ac:dyDescent="0.3">
      <c r="C608" s="531"/>
    </row>
    <row r="609" spans="3:3" x14ac:dyDescent="0.3">
      <c r="C609" s="531"/>
    </row>
    <row r="610" spans="3:3" x14ac:dyDescent="0.3">
      <c r="C610" s="531"/>
    </row>
    <row r="611" spans="3:3" x14ac:dyDescent="0.3">
      <c r="C611" s="531"/>
    </row>
    <row r="612" spans="3:3" x14ac:dyDescent="0.3">
      <c r="C612" s="531"/>
    </row>
    <row r="613" spans="3:3" x14ac:dyDescent="0.3">
      <c r="C613" s="531"/>
    </row>
    <row r="614" spans="3:3" x14ac:dyDescent="0.3">
      <c r="C614" s="531"/>
    </row>
    <row r="615" spans="3:3" x14ac:dyDescent="0.3">
      <c r="C615" s="531"/>
    </row>
    <row r="616" spans="3:3" x14ac:dyDescent="0.3">
      <c r="C616" s="531"/>
    </row>
    <row r="617" spans="3:3" x14ac:dyDescent="0.3">
      <c r="C617" s="531"/>
    </row>
    <row r="618" spans="3:3" x14ac:dyDescent="0.3">
      <c r="C618" s="531"/>
    </row>
    <row r="619" spans="3:3" x14ac:dyDescent="0.3">
      <c r="C619" s="531"/>
    </row>
    <row r="620" spans="3:3" x14ac:dyDescent="0.3">
      <c r="C620" s="531"/>
    </row>
    <row r="621" spans="3:3" x14ac:dyDescent="0.3">
      <c r="C621" s="531"/>
    </row>
    <row r="622" spans="3:3" x14ac:dyDescent="0.3">
      <c r="C622" s="531"/>
    </row>
    <row r="623" spans="3:3" x14ac:dyDescent="0.3">
      <c r="C623" s="531"/>
    </row>
    <row r="624" spans="3:3" x14ac:dyDescent="0.3">
      <c r="C624" s="531"/>
    </row>
    <row r="625" spans="3:3" x14ac:dyDescent="0.3">
      <c r="C625" s="531"/>
    </row>
    <row r="626" spans="3:3" x14ac:dyDescent="0.3">
      <c r="C626" s="531"/>
    </row>
    <row r="627" spans="3:3" x14ac:dyDescent="0.3">
      <c r="C627" s="531"/>
    </row>
    <row r="628" spans="3:3" x14ac:dyDescent="0.3">
      <c r="C628" s="531"/>
    </row>
    <row r="629" spans="3:3" x14ac:dyDescent="0.3">
      <c r="C629" s="531"/>
    </row>
    <row r="630" spans="3:3" x14ac:dyDescent="0.3">
      <c r="C630" s="531"/>
    </row>
    <row r="631" spans="3:3" x14ac:dyDescent="0.3">
      <c r="C631" s="531"/>
    </row>
    <row r="632" spans="3:3" x14ac:dyDescent="0.3">
      <c r="C632" s="531"/>
    </row>
    <row r="633" spans="3:3" x14ac:dyDescent="0.3">
      <c r="C633" s="531"/>
    </row>
    <row r="634" spans="3:3" x14ac:dyDescent="0.3">
      <c r="C634" s="531"/>
    </row>
    <row r="635" spans="3:3" x14ac:dyDescent="0.3">
      <c r="C635" s="531"/>
    </row>
    <row r="636" spans="3:3" x14ac:dyDescent="0.3">
      <c r="C636" s="531"/>
    </row>
    <row r="637" spans="3:3" x14ac:dyDescent="0.3">
      <c r="C637" s="531"/>
    </row>
    <row r="638" spans="3:3" x14ac:dyDescent="0.3">
      <c r="C638" s="531"/>
    </row>
    <row r="639" spans="3:3" x14ac:dyDescent="0.3">
      <c r="C639" s="531"/>
    </row>
    <row r="640" spans="3:3" x14ac:dyDescent="0.3">
      <c r="C640" s="531"/>
    </row>
    <row r="641" spans="3:3" x14ac:dyDescent="0.3">
      <c r="C641" s="531"/>
    </row>
    <row r="642" spans="3:3" x14ac:dyDescent="0.3">
      <c r="C642" s="531"/>
    </row>
    <row r="643" spans="3:3" x14ac:dyDescent="0.3">
      <c r="C643" s="531"/>
    </row>
    <row r="644" spans="3:3" x14ac:dyDescent="0.3">
      <c r="C644" s="531"/>
    </row>
    <row r="645" spans="3:3" x14ac:dyDescent="0.3">
      <c r="C645" s="531"/>
    </row>
    <row r="646" spans="3:3" x14ac:dyDescent="0.3">
      <c r="C646" s="531"/>
    </row>
    <row r="647" spans="3:3" x14ac:dyDescent="0.3">
      <c r="C647" s="531"/>
    </row>
    <row r="648" spans="3:3" x14ac:dyDescent="0.3">
      <c r="C648" s="531"/>
    </row>
    <row r="649" spans="3:3" x14ac:dyDescent="0.3">
      <c r="C649" s="531"/>
    </row>
    <row r="650" spans="3:3" x14ac:dyDescent="0.3">
      <c r="C650" s="531"/>
    </row>
    <row r="651" spans="3:3" x14ac:dyDescent="0.3">
      <c r="C651" s="531"/>
    </row>
    <row r="652" spans="3:3" x14ac:dyDescent="0.3">
      <c r="C652" s="531"/>
    </row>
    <row r="653" spans="3:3" x14ac:dyDescent="0.3">
      <c r="C653" s="531"/>
    </row>
    <row r="654" spans="3:3" x14ac:dyDescent="0.3">
      <c r="C654" s="531"/>
    </row>
    <row r="655" spans="3:3" x14ac:dyDescent="0.3">
      <c r="C655" s="531"/>
    </row>
    <row r="656" spans="3:3" x14ac:dyDescent="0.3">
      <c r="C656" s="531"/>
    </row>
    <row r="657" spans="3:3" x14ac:dyDescent="0.3">
      <c r="C657" s="531"/>
    </row>
    <row r="658" spans="3:3" x14ac:dyDescent="0.3">
      <c r="C658" s="531"/>
    </row>
    <row r="659" spans="3:3" x14ac:dyDescent="0.3">
      <c r="C659" s="531"/>
    </row>
    <row r="660" spans="3:3" x14ac:dyDescent="0.3">
      <c r="C660" s="531"/>
    </row>
    <row r="661" spans="3:3" x14ac:dyDescent="0.3">
      <c r="C661" s="531"/>
    </row>
    <row r="662" spans="3:3" x14ac:dyDescent="0.3">
      <c r="C662" s="531"/>
    </row>
    <row r="663" spans="3:3" x14ac:dyDescent="0.3">
      <c r="C663" s="531"/>
    </row>
    <row r="664" spans="3:3" x14ac:dyDescent="0.3">
      <c r="C664" s="531"/>
    </row>
    <row r="665" spans="3:3" x14ac:dyDescent="0.3">
      <c r="C665" s="531"/>
    </row>
    <row r="666" spans="3:3" x14ac:dyDescent="0.3">
      <c r="C666" s="531"/>
    </row>
    <row r="667" spans="3:3" x14ac:dyDescent="0.3">
      <c r="C667" s="531"/>
    </row>
    <row r="668" spans="3:3" x14ac:dyDescent="0.3">
      <c r="C668" s="531"/>
    </row>
    <row r="669" spans="3:3" x14ac:dyDescent="0.3">
      <c r="C669" s="531"/>
    </row>
    <row r="670" spans="3:3" x14ac:dyDescent="0.3">
      <c r="C670" s="531"/>
    </row>
    <row r="671" spans="3:3" x14ac:dyDescent="0.3">
      <c r="C671" s="531"/>
    </row>
    <row r="672" spans="3:3" x14ac:dyDescent="0.3">
      <c r="C672" s="531"/>
    </row>
    <row r="673" spans="3:3" x14ac:dyDescent="0.3">
      <c r="C673" s="531"/>
    </row>
    <row r="674" spans="3:3" x14ac:dyDescent="0.3">
      <c r="C674" s="531"/>
    </row>
    <row r="675" spans="3:3" x14ac:dyDescent="0.3">
      <c r="C675" s="531"/>
    </row>
    <row r="676" spans="3:3" x14ac:dyDescent="0.3">
      <c r="C676" s="531"/>
    </row>
    <row r="677" spans="3:3" x14ac:dyDescent="0.3">
      <c r="C677" s="531"/>
    </row>
    <row r="678" spans="3:3" x14ac:dyDescent="0.3">
      <c r="C678" s="531"/>
    </row>
    <row r="679" spans="3:3" x14ac:dyDescent="0.3">
      <c r="C679" s="531"/>
    </row>
    <row r="680" spans="3:3" x14ac:dyDescent="0.3">
      <c r="C680" s="531"/>
    </row>
    <row r="681" spans="3:3" x14ac:dyDescent="0.3">
      <c r="C681" s="531"/>
    </row>
    <row r="682" spans="3:3" x14ac:dyDescent="0.3">
      <c r="C682" s="531"/>
    </row>
    <row r="683" spans="3:3" x14ac:dyDescent="0.3">
      <c r="C683" s="531"/>
    </row>
    <row r="684" spans="3:3" x14ac:dyDescent="0.3">
      <c r="C684" s="531"/>
    </row>
    <row r="685" spans="3:3" x14ac:dyDescent="0.3">
      <c r="C685" s="531"/>
    </row>
    <row r="686" spans="3:3" x14ac:dyDescent="0.3">
      <c r="C686" s="531"/>
    </row>
    <row r="687" spans="3:3" x14ac:dyDescent="0.3">
      <c r="C687" s="531"/>
    </row>
    <row r="688" spans="3:3" x14ac:dyDescent="0.3">
      <c r="C688" s="531"/>
    </row>
    <row r="689" spans="3:3" x14ac:dyDescent="0.3">
      <c r="C689" s="531"/>
    </row>
    <row r="690" spans="3:3" x14ac:dyDescent="0.3">
      <c r="C690" s="531"/>
    </row>
    <row r="691" spans="3:3" x14ac:dyDescent="0.3">
      <c r="C691" s="531"/>
    </row>
    <row r="692" spans="3:3" x14ac:dyDescent="0.3">
      <c r="C692" s="531"/>
    </row>
    <row r="693" spans="3:3" x14ac:dyDescent="0.3">
      <c r="C693" s="531"/>
    </row>
    <row r="694" spans="3:3" x14ac:dyDescent="0.3">
      <c r="C694" s="531"/>
    </row>
    <row r="695" spans="3:3" x14ac:dyDescent="0.3">
      <c r="C695" s="531"/>
    </row>
    <row r="696" spans="3:3" x14ac:dyDescent="0.3">
      <c r="C696" s="531"/>
    </row>
    <row r="697" spans="3:3" x14ac:dyDescent="0.3">
      <c r="C697" s="531"/>
    </row>
    <row r="698" spans="3:3" x14ac:dyDescent="0.3">
      <c r="C698" s="531"/>
    </row>
    <row r="699" spans="3:3" x14ac:dyDescent="0.3">
      <c r="C699" s="531"/>
    </row>
    <row r="700" spans="3:3" x14ac:dyDescent="0.3">
      <c r="C700" s="531"/>
    </row>
    <row r="701" spans="3:3" x14ac:dyDescent="0.3">
      <c r="C701" s="531"/>
    </row>
    <row r="702" spans="3:3" x14ac:dyDescent="0.3">
      <c r="C702" s="531"/>
    </row>
    <row r="703" spans="3:3" x14ac:dyDescent="0.3">
      <c r="C703" s="531"/>
    </row>
    <row r="704" spans="3:3" x14ac:dyDescent="0.3">
      <c r="C704" s="531"/>
    </row>
    <row r="705" spans="3:3" x14ac:dyDescent="0.3">
      <c r="C705" s="531"/>
    </row>
    <row r="706" spans="3:3" x14ac:dyDescent="0.3">
      <c r="C706" s="531"/>
    </row>
    <row r="707" spans="3:3" x14ac:dyDescent="0.3">
      <c r="C707" s="531"/>
    </row>
    <row r="708" spans="3:3" x14ac:dyDescent="0.3">
      <c r="C708" s="531"/>
    </row>
    <row r="709" spans="3:3" x14ac:dyDescent="0.3">
      <c r="C709" s="531"/>
    </row>
    <row r="710" spans="3:3" x14ac:dyDescent="0.3">
      <c r="C710" s="531"/>
    </row>
    <row r="711" spans="3:3" x14ac:dyDescent="0.3">
      <c r="C711" s="531"/>
    </row>
    <row r="712" spans="3:3" x14ac:dyDescent="0.3">
      <c r="C712" s="531"/>
    </row>
    <row r="713" spans="3:3" x14ac:dyDescent="0.3">
      <c r="C713" s="531"/>
    </row>
    <row r="714" spans="3:3" x14ac:dyDescent="0.3">
      <c r="C714" s="531"/>
    </row>
    <row r="715" spans="3:3" x14ac:dyDescent="0.3">
      <c r="C715" s="531"/>
    </row>
    <row r="716" spans="3:3" x14ac:dyDescent="0.3">
      <c r="C716" s="531"/>
    </row>
    <row r="717" spans="3:3" x14ac:dyDescent="0.3">
      <c r="C717" s="531"/>
    </row>
    <row r="718" spans="3:3" x14ac:dyDescent="0.3">
      <c r="C718" s="531"/>
    </row>
    <row r="719" spans="3:3" x14ac:dyDescent="0.3">
      <c r="C719" s="531"/>
    </row>
    <row r="720" spans="3:3" x14ac:dyDescent="0.3">
      <c r="C720" s="531"/>
    </row>
    <row r="721" spans="3:3" x14ac:dyDescent="0.3">
      <c r="C721" s="531"/>
    </row>
    <row r="722" spans="3:3" x14ac:dyDescent="0.3">
      <c r="C722" s="531"/>
    </row>
    <row r="723" spans="3:3" x14ac:dyDescent="0.3">
      <c r="C723" s="531"/>
    </row>
    <row r="724" spans="3:3" x14ac:dyDescent="0.3">
      <c r="C724" s="531"/>
    </row>
    <row r="725" spans="3:3" x14ac:dyDescent="0.3">
      <c r="C725" s="531"/>
    </row>
    <row r="726" spans="3:3" x14ac:dyDescent="0.3">
      <c r="C726" s="531"/>
    </row>
    <row r="727" spans="3:3" x14ac:dyDescent="0.3">
      <c r="C727" s="531"/>
    </row>
    <row r="728" spans="3:3" x14ac:dyDescent="0.3">
      <c r="C728" s="531"/>
    </row>
    <row r="729" spans="3:3" x14ac:dyDescent="0.3">
      <c r="C729" s="531"/>
    </row>
    <row r="730" spans="3:3" x14ac:dyDescent="0.3">
      <c r="C730" s="531"/>
    </row>
    <row r="731" spans="3:3" x14ac:dyDescent="0.3">
      <c r="C731" s="531"/>
    </row>
    <row r="732" spans="3:3" x14ac:dyDescent="0.3">
      <c r="C732" s="531"/>
    </row>
    <row r="733" spans="3:3" x14ac:dyDescent="0.3">
      <c r="C733" s="531"/>
    </row>
    <row r="734" spans="3:3" x14ac:dyDescent="0.3">
      <c r="C734" s="531"/>
    </row>
    <row r="735" spans="3:3" x14ac:dyDescent="0.3">
      <c r="C735" s="531"/>
    </row>
    <row r="736" spans="3:3" x14ac:dyDescent="0.3">
      <c r="C736" s="531"/>
    </row>
    <row r="737" spans="3:3" x14ac:dyDescent="0.3">
      <c r="C737" s="531"/>
    </row>
    <row r="738" spans="3:3" x14ac:dyDescent="0.3">
      <c r="C738" s="531"/>
    </row>
    <row r="739" spans="3:3" x14ac:dyDescent="0.3">
      <c r="C739" s="531"/>
    </row>
    <row r="740" spans="3:3" x14ac:dyDescent="0.3">
      <c r="C740" s="531"/>
    </row>
    <row r="741" spans="3:3" x14ac:dyDescent="0.3">
      <c r="C741" s="531"/>
    </row>
    <row r="742" spans="3:3" x14ac:dyDescent="0.3">
      <c r="C742" s="531"/>
    </row>
    <row r="743" spans="3:3" x14ac:dyDescent="0.3">
      <c r="C743" s="531"/>
    </row>
    <row r="744" spans="3:3" x14ac:dyDescent="0.3">
      <c r="C744" s="531"/>
    </row>
    <row r="745" spans="3:3" x14ac:dyDescent="0.3">
      <c r="C745" s="531"/>
    </row>
    <row r="746" spans="3:3" x14ac:dyDescent="0.3">
      <c r="C746" s="531"/>
    </row>
    <row r="747" spans="3:3" x14ac:dyDescent="0.3">
      <c r="C747" s="531"/>
    </row>
    <row r="748" spans="3:3" x14ac:dyDescent="0.3">
      <c r="C748" s="531"/>
    </row>
    <row r="749" spans="3:3" x14ac:dyDescent="0.3">
      <c r="C749" s="531"/>
    </row>
    <row r="750" spans="3:3" x14ac:dyDescent="0.3">
      <c r="C750" s="531"/>
    </row>
    <row r="751" spans="3:3" x14ac:dyDescent="0.3">
      <c r="C751" s="531"/>
    </row>
    <row r="752" spans="3:3" x14ac:dyDescent="0.3">
      <c r="C752" s="531"/>
    </row>
    <row r="753" spans="3:3" x14ac:dyDescent="0.3">
      <c r="C753" s="531"/>
    </row>
    <row r="754" spans="3:3" x14ac:dyDescent="0.3">
      <c r="C754" s="531"/>
    </row>
    <row r="755" spans="3:3" x14ac:dyDescent="0.3">
      <c r="C755" s="531"/>
    </row>
    <row r="756" spans="3:3" x14ac:dyDescent="0.3">
      <c r="C756" s="531"/>
    </row>
    <row r="757" spans="3:3" x14ac:dyDescent="0.3">
      <c r="C757" s="531"/>
    </row>
    <row r="758" spans="3:3" x14ac:dyDescent="0.3">
      <c r="C758" s="531"/>
    </row>
    <row r="759" spans="3:3" x14ac:dyDescent="0.3">
      <c r="C759" s="531"/>
    </row>
    <row r="760" spans="3:3" x14ac:dyDescent="0.3">
      <c r="C760" s="531"/>
    </row>
    <row r="761" spans="3:3" x14ac:dyDescent="0.3">
      <c r="C761" s="531"/>
    </row>
    <row r="762" spans="3:3" x14ac:dyDescent="0.3">
      <c r="C762" s="531"/>
    </row>
    <row r="763" spans="3:3" x14ac:dyDescent="0.3">
      <c r="C763" s="531"/>
    </row>
    <row r="764" spans="3:3" x14ac:dyDescent="0.3">
      <c r="C764" s="531"/>
    </row>
    <row r="765" spans="3:3" x14ac:dyDescent="0.3">
      <c r="C765" s="531"/>
    </row>
    <row r="766" spans="3:3" x14ac:dyDescent="0.3">
      <c r="C766" s="531"/>
    </row>
    <row r="767" spans="3:3" x14ac:dyDescent="0.3">
      <c r="C767" s="531"/>
    </row>
    <row r="768" spans="3:3" x14ac:dyDescent="0.3">
      <c r="C768" s="531"/>
    </row>
    <row r="769" spans="3:3" x14ac:dyDescent="0.3">
      <c r="C769" s="531"/>
    </row>
    <row r="770" spans="3:3" x14ac:dyDescent="0.3">
      <c r="C770" s="531"/>
    </row>
    <row r="771" spans="3:3" x14ac:dyDescent="0.3">
      <c r="C771" s="531"/>
    </row>
    <row r="772" spans="3:3" x14ac:dyDescent="0.3">
      <c r="C772" s="531"/>
    </row>
    <row r="773" spans="3:3" x14ac:dyDescent="0.3">
      <c r="C773" s="531"/>
    </row>
    <row r="774" spans="3:3" x14ac:dyDescent="0.3">
      <c r="C774" s="531"/>
    </row>
    <row r="775" spans="3:3" x14ac:dyDescent="0.3">
      <c r="C775" s="531"/>
    </row>
    <row r="776" spans="3:3" x14ac:dyDescent="0.3">
      <c r="C776" s="531"/>
    </row>
    <row r="777" spans="3:3" x14ac:dyDescent="0.3">
      <c r="C777" s="531"/>
    </row>
    <row r="778" spans="3:3" x14ac:dyDescent="0.3">
      <c r="C778" s="531"/>
    </row>
    <row r="779" spans="3:3" x14ac:dyDescent="0.3">
      <c r="C779" s="531"/>
    </row>
    <row r="780" spans="3:3" x14ac:dyDescent="0.3">
      <c r="C780" s="531"/>
    </row>
    <row r="781" spans="3:3" x14ac:dyDescent="0.3">
      <c r="C781" s="531"/>
    </row>
    <row r="782" spans="3:3" x14ac:dyDescent="0.3">
      <c r="C782" s="531"/>
    </row>
    <row r="783" spans="3:3" x14ac:dyDescent="0.3">
      <c r="C783" s="531"/>
    </row>
    <row r="784" spans="3:3" x14ac:dyDescent="0.3">
      <c r="C784" s="531"/>
    </row>
    <row r="785" spans="3:3" x14ac:dyDescent="0.3">
      <c r="C785" s="531"/>
    </row>
    <row r="786" spans="3:3" x14ac:dyDescent="0.3">
      <c r="C786" s="531"/>
    </row>
    <row r="787" spans="3:3" x14ac:dyDescent="0.3">
      <c r="C787" s="531"/>
    </row>
    <row r="788" spans="3:3" x14ac:dyDescent="0.3">
      <c r="C788" s="531"/>
    </row>
    <row r="789" spans="3:3" x14ac:dyDescent="0.3">
      <c r="C789" s="531"/>
    </row>
    <row r="790" spans="3:3" x14ac:dyDescent="0.3">
      <c r="C790" s="531"/>
    </row>
    <row r="791" spans="3:3" x14ac:dyDescent="0.3">
      <c r="C791" s="531"/>
    </row>
    <row r="792" spans="3:3" x14ac:dyDescent="0.3">
      <c r="C792" s="531"/>
    </row>
    <row r="793" spans="3:3" x14ac:dyDescent="0.3">
      <c r="C793" s="531"/>
    </row>
    <row r="794" spans="3:3" x14ac:dyDescent="0.3">
      <c r="C794" s="531"/>
    </row>
    <row r="795" spans="3:3" x14ac:dyDescent="0.3">
      <c r="C795" s="531"/>
    </row>
    <row r="796" spans="3:3" x14ac:dyDescent="0.3">
      <c r="C796" s="531"/>
    </row>
    <row r="797" spans="3:3" x14ac:dyDescent="0.3">
      <c r="C797" s="531"/>
    </row>
    <row r="798" spans="3:3" x14ac:dyDescent="0.3">
      <c r="C798" s="531"/>
    </row>
    <row r="799" spans="3:3" x14ac:dyDescent="0.3">
      <c r="C799" s="531"/>
    </row>
    <row r="800" spans="3:3" x14ac:dyDescent="0.3">
      <c r="C800" s="531"/>
    </row>
    <row r="801" spans="3:3" x14ac:dyDescent="0.3">
      <c r="C801" s="531"/>
    </row>
    <row r="802" spans="3:3" x14ac:dyDescent="0.3">
      <c r="C802" s="531"/>
    </row>
    <row r="803" spans="3:3" x14ac:dyDescent="0.3">
      <c r="C803" s="531"/>
    </row>
    <row r="804" spans="3:3" x14ac:dyDescent="0.3">
      <c r="C804" s="531"/>
    </row>
    <row r="805" spans="3:3" x14ac:dyDescent="0.3">
      <c r="C805" s="531"/>
    </row>
    <row r="806" spans="3:3" x14ac:dyDescent="0.3">
      <c r="C806" s="531"/>
    </row>
    <row r="807" spans="3:3" x14ac:dyDescent="0.3">
      <c r="C807" s="531"/>
    </row>
    <row r="808" spans="3:3" x14ac:dyDescent="0.3">
      <c r="C808" s="531"/>
    </row>
    <row r="809" spans="3:3" x14ac:dyDescent="0.3">
      <c r="C809" s="531"/>
    </row>
    <row r="810" spans="3:3" x14ac:dyDescent="0.3">
      <c r="C810" s="531"/>
    </row>
    <row r="811" spans="3:3" x14ac:dyDescent="0.3">
      <c r="C811" s="531"/>
    </row>
    <row r="812" spans="3:3" x14ac:dyDescent="0.3">
      <c r="C812" s="531"/>
    </row>
    <row r="813" spans="3:3" x14ac:dyDescent="0.3">
      <c r="C813" s="531"/>
    </row>
    <row r="814" spans="3:3" x14ac:dyDescent="0.3">
      <c r="C814" s="531"/>
    </row>
    <row r="815" spans="3:3" x14ac:dyDescent="0.3">
      <c r="C815" s="531"/>
    </row>
    <row r="816" spans="3:3" x14ac:dyDescent="0.3">
      <c r="C816" s="531"/>
    </row>
    <row r="817" spans="3:3" x14ac:dyDescent="0.3">
      <c r="C817" s="531"/>
    </row>
    <row r="818" spans="3:3" x14ac:dyDescent="0.3">
      <c r="C818" s="531"/>
    </row>
    <row r="819" spans="3:3" x14ac:dyDescent="0.3">
      <c r="C819" s="531"/>
    </row>
    <row r="820" spans="3:3" x14ac:dyDescent="0.3">
      <c r="C820" s="531"/>
    </row>
    <row r="821" spans="3:3" x14ac:dyDescent="0.3">
      <c r="C821" s="531"/>
    </row>
    <row r="822" spans="3:3" x14ac:dyDescent="0.3">
      <c r="C822" s="531"/>
    </row>
    <row r="823" spans="3:3" x14ac:dyDescent="0.3">
      <c r="C823" s="531"/>
    </row>
    <row r="824" spans="3:3" x14ac:dyDescent="0.3">
      <c r="C824" s="531"/>
    </row>
    <row r="825" spans="3:3" x14ac:dyDescent="0.3">
      <c r="C825" s="531"/>
    </row>
    <row r="826" spans="3:3" x14ac:dyDescent="0.3">
      <c r="C826" s="531"/>
    </row>
    <row r="827" spans="3:3" x14ac:dyDescent="0.3">
      <c r="C827" s="531"/>
    </row>
    <row r="828" spans="3:3" x14ac:dyDescent="0.3">
      <c r="C828" s="531"/>
    </row>
    <row r="829" spans="3:3" x14ac:dyDescent="0.3">
      <c r="C829" s="531"/>
    </row>
    <row r="830" spans="3:3" x14ac:dyDescent="0.3">
      <c r="C830" s="531"/>
    </row>
    <row r="831" spans="3:3" x14ac:dyDescent="0.3">
      <c r="C831" s="531"/>
    </row>
    <row r="832" spans="3:3" x14ac:dyDescent="0.3">
      <c r="C832" s="531"/>
    </row>
    <row r="833" spans="3:3" x14ac:dyDescent="0.3">
      <c r="C833" s="531"/>
    </row>
    <row r="834" spans="3:3" x14ac:dyDescent="0.3">
      <c r="C834" s="531"/>
    </row>
    <row r="835" spans="3:3" x14ac:dyDescent="0.3">
      <c r="C835" s="531"/>
    </row>
    <row r="836" spans="3:3" x14ac:dyDescent="0.3">
      <c r="C836" s="531"/>
    </row>
    <row r="837" spans="3:3" x14ac:dyDescent="0.3">
      <c r="C837" s="531"/>
    </row>
    <row r="838" spans="3:3" x14ac:dyDescent="0.3">
      <c r="C838" s="531"/>
    </row>
    <row r="839" spans="3:3" x14ac:dyDescent="0.3">
      <c r="C839" s="531"/>
    </row>
    <row r="840" spans="3:3" x14ac:dyDescent="0.3">
      <c r="C840" s="531"/>
    </row>
    <row r="841" spans="3:3" x14ac:dyDescent="0.3">
      <c r="C841" s="531"/>
    </row>
    <row r="842" spans="3:3" x14ac:dyDescent="0.3">
      <c r="C842" s="531"/>
    </row>
    <row r="843" spans="3:3" x14ac:dyDescent="0.3">
      <c r="C843" s="531"/>
    </row>
    <row r="844" spans="3:3" x14ac:dyDescent="0.3">
      <c r="C844" s="531"/>
    </row>
    <row r="845" spans="3:3" x14ac:dyDescent="0.3">
      <c r="C845" s="531"/>
    </row>
    <row r="846" spans="3:3" x14ac:dyDescent="0.3">
      <c r="C846" s="531"/>
    </row>
    <row r="847" spans="3:3" x14ac:dyDescent="0.3">
      <c r="C847" s="531"/>
    </row>
    <row r="848" spans="3:3" x14ac:dyDescent="0.3">
      <c r="C848" s="531"/>
    </row>
    <row r="849" spans="3:3" x14ac:dyDescent="0.3">
      <c r="C849" s="531"/>
    </row>
    <row r="850" spans="3:3" x14ac:dyDescent="0.3">
      <c r="C850" s="531"/>
    </row>
    <row r="851" spans="3:3" x14ac:dyDescent="0.3">
      <c r="C851" s="531"/>
    </row>
    <row r="852" spans="3:3" x14ac:dyDescent="0.3">
      <c r="C852" s="531"/>
    </row>
    <row r="853" spans="3:3" x14ac:dyDescent="0.3">
      <c r="C853" s="531"/>
    </row>
    <row r="854" spans="3:3" x14ac:dyDescent="0.3">
      <c r="C854" s="531"/>
    </row>
    <row r="855" spans="3:3" x14ac:dyDescent="0.3">
      <c r="C855" s="531"/>
    </row>
    <row r="856" spans="3:3" x14ac:dyDescent="0.3">
      <c r="C856" s="531"/>
    </row>
    <row r="857" spans="3:3" x14ac:dyDescent="0.3">
      <c r="C857" s="531"/>
    </row>
    <row r="858" spans="3:3" x14ac:dyDescent="0.3">
      <c r="C858" s="531"/>
    </row>
    <row r="859" spans="3:3" x14ac:dyDescent="0.3">
      <c r="C859" s="531"/>
    </row>
    <row r="860" spans="3:3" x14ac:dyDescent="0.3">
      <c r="C860" s="531"/>
    </row>
    <row r="861" spans="3:3" x14ac:dyDescent="0.3">
      <c r="C861" s="531"/>
    </row>
    <row r="862" spans="3:3" x14ac:dyDescent="0.3">
      <c r="C862" s="531"/>
    </row>
    <row r="863" spans="3:3" x14ac:dyDescent="0.3">
      <c r="C863" s="531"/>
    </row>
    <row r="864" spans="3:3" x14ac:dyDescent="0.3">
      <c r="C864" s="531"/>
    </row>
    <row r="865" spans="3:3" x14ac:dyDescent="0.3">
      <c r="C865" s="531"/>
    </row>
    <row r="866" spans="3:3" x14ac:dyDescent="0.3">
      <c r="C866" s="531"/>
    </row>
    <row r="867" spans="3:3" x14ac:dyDescent="0.3">
      <c r="C867" s="531"/>
    </row>
    <row r="868" spans="3:3" x14ac:dyDescent="0.3">
      <c r="C868" s="531"/>
    </row>
    <row r="869" spans="3:3" x14ac:dyDescent="0.3">
      <c r="C869" s="531"/>
    </row>
    <row r="870" spans="3:3" x14ac:dyDescent="0.3">
      <c r="C870" s="531"/>
    </row>
    <row r="871" spans="3:3" x14ac:dyDescent="0.3">
      <c r="C871" s="531"/>
    </row>
    <row r="872" spans="3:3" x14ac:dyDescent="0.3">
      <c r="C872" s="531"/>
    </row>
    <row r="873" spans="3:3" x14ac:dyDescent="0.3">
      <c r="C873" s="531"/>
    </row>
    <row r="874" spans="3:3" x14ac:dyDescent="0.3">
      <c r="C874" s="531"/>
    </row>
    <row r="875" spans="3:3" x14ac:dyDescent="0.3">
      <c r="C875" s="531"/>
    </row>
    <row r="876" spans="3:3" x14ac:dyDescent="0.3">
      <c r="C876" s="531"/>
    </row>
    <row r="877" spans="3:3" x14ac:dyDescent="0.3">
      <c r="C877" s="531"/>
    </row>
    <row r="878" spans="3:3" x14ac:dyDescent="0.3">
      <c r="C878" s="531"/>
    </row>
    <row r="879" spans="3:3" x14ac:dyDescent="0.3">
      <c r="C879" s="531"/>
    </row>
    <row r="880" spans="3:3" x14ac:dyDescent="0.3">
      <c r="C880" s="531"/>
    </row>
    <row r="881" spans="3:3" x14ac:dyDescent="0.3">
      <c r="C881" s="531"/>
    </row>
    <row r="882" spans="3:3" x14ac:dyDescent="0.3">
      <c r="C882" s="531"/>
    </row>
    <row r="883" spans="3:3" x14ac:dyDescent="0.3">
      <c r="C883" s="531"/>
    </row>
    <row r="884" spans="3:3" x14ac:dyDescent="0.3">
      <c r="C884" s="531"/>
    </row>
    <row r="885" spans="3:3" x14ac:dyDescent="0.3">
      <c r="C885" s="531"/>
    </row>
    <row r="886" spans="3:3" x14ac:dyDescent="0.3">
      <c r="C886" s="531"/>
    </row>
    <row r="887" spans="3:3" x14ac:dyDescent="0.3">
      <c r="C887" s="531"/>
    </row>
    <row r="888" spans="3:3" x14ac:dyDescent="0.3">
      <c r="C888" s="531"/>
    </row>
    <row r="889" spans="3:3" x14ac:dyDescent="0.3">
      <c r="C889" s="531"/>
    </row>
    <row r="890" spans="3:3" x14ac:dyDescent="0.3">
      <c r="C890" s="531"/>
    </row>
    <row r="891" spans="3:3" x14ac:dyDescent="0.3">
      <c r="C891" s="531"/>
    </row>
    <row r="892" spans="3:3" x14ac:dyDescent="0.3">
      <c r="C892" s="531"/>
    </row>
    <row r="893" spans="3:3" x14ac:dyDescent="0.3">
      <c r="C893" s="531"/>
    </row>
    <row r="894" spans="3:3" x14ac:dyDescent="0.3">
      <c r="C894" s="531"/>
    </row>
    <row r="895" spans="3:3" x14ac:dyDescent="0.3">
      <c r="C895" s="531"/>
    </row>
    <row r="896" spans="3:3" x14ac:dyDescent="0.3">
      <c r="C896" s="531"/>
    </row>
    <row r="897" spans="3:3" x14ac:dyDescent="0.3">
      <c r="C897" s="531"/>
    </row>
    <row r="898" spans="3:3" x14ac:dyDescent="0.3">
      <c r="C898" s="531"/>
    </row>
    <row r="899" spans="3:3" x14ac:dyDescent="0.3">
      <c r="C899" s="531"/>
    </row>
    <row r="900" spans="3:3" x14ac:dyDescent="0.3">
      <c r="C900" s="531"/>
    </row>
    <row r="901" spans="3:3" x14ac:dyDescent="0.3">
      <c r="C901" s="531"/>
    </row>
    <row r="902" spans="3:3" x14ac:dyDescent="0.3">
      <c r="C902" s="531"/>
    </row>
    <row r="903" spans="3:3" x14ac:dyDescent="0.3">
      <c r="C903" s="531"/>
    </row>
    <row r="904" spans="3:3" x14ac:dyDescent="0.3">
      <c r="C904" s="531"/>
    </row>
    <row r="905" spans="3:3" x14ac:dyDescent="0.3">
      <c r="C905" s="531"/>
    </row>
    <row r="906" spans="3:3" x14ac:dyDescent="0.3">
      <c r="C906" s="531"/>
    </row>
    <row r="907" spans="3:3" x14ac:dyDescent="0.3">
      <c r="C907" s="531"/>
    </row>
    <row r="908" spans="3:3" x14ac:dyDescent="0.3">
      <c r="C908" s="531"/>
    </row>
    <row r="909" spans="3:3" x14ac:dyDescent="0.3">
      <c r="C909" s="531"/>
    </row>
    <row r="910" spans="3:3" x14ac:dyDescent="0.3">
      <c r="C910" s="531"/>
    </row>
    <row r="911" spans="3:3" x14ac:dyDescent="0.3">
      <c r="C911" s="531"/>
    </row>
    <row r="912" spans="3:3" x14ac:dyDescent="0.3">
      <c r="C912" s="531"/>
    </row>
    <row r="913" spans="3:3" x14ac:dyDescent="0.3">
      <c r="C913" s="531"/>
    </row>
    <row r="914" spans="3:3" x14ac:dyDescent="0.3">
      <c r="C914" s="531"/>
    </row>
    <row r="915" spans="3:3" x14ac:dyDescent="0.3">
      <c r="C915" s="531"/>
    </row>
    <row r="916" spans="3:3" x14ac:dyDescent="0.3">
      <c r="C916" s="531"/>
    </row>
    <row r="917" spans="3:3" x14ac:dyDescent="0.3">
      <c r="C917" s="531"/>
    </row>
    <row r="918" spans="3:3" x14ac:dyDescent="0.3">
      <c r="C918" s="531"/>
    </row>
    <row r="919" spans="3:3" x14ac:dyDescent="0.3">
      <c r="C919" s="531"/>
    </row>
    <row r="920" spans="3:3" x14ac:dyDescent="0.3">
      <c r="C920" s="531"/>
    </row>
    <row r="921" spans="3:3" x14ac:dyDescent="0.3">
      <c r="C921" s="531"/>
    </row>
    <row r="922" spans="3:3" x14ac:dyDescent="0.3">
      <c r="C922" s="531"/>
    </row>
    <row r="923" spans="3:3" x14ac:dyDescent="0.3">
      <c r="C923" s="531"/>
    </row>
    <row r="924" spans="3:3" x14ac:dyDescent="0.3">
      <c r="C924" s="531"/>
    </row>
    <row r="925" spans="3:3" x14ac:dyDescent="0.3">
      <c r="C925" s="531"/>
    </row>
    <row r="926" spans="3:3" x14ac:dyDescent="0.3">
      <c r="C926" s="531"/>
    </row>
    <row r="927" spans="3:3" x14ac:dyDescent="0.3">
      <c r="C927" s="531"/>
    </row>
    <row r="928" spans="3:3" x14ac:dyDescent="0.3">
      <c r="C928" s="531"/>
    </row>
    <row r="929" spans="3:3" x14ac:dyDescent="0.3">
      <c r="C929" s="531"/>
    </row>
    <row r="930" spans="3:3" x14ac:dyDescent="0.3">
      <c r="C930" s="531"/>
    </row>
    <row r="931" spans="3:3" x14ac:dyDescent="0.3">
      <c r="C931" s="531"/>
    </row>
    <row r="932" spans="3:3" x14ac:dyDescent="0.3">
      <c r="C932" s="531"/>
    </row>
    <row r="933" spans="3:3" x14ac:dyDescent="0.3">
      <c r="C933" s="531"/>
    </row>
    <row r="934" spans="3:3" x14ac:dyDescent="0.3">
      <c r="C934" s="531"/>
    </row>
    <row r="935" spans="3:3" x14ac:dyDescent="0.3">
      <c r="C935" s="531"/>
    </row>
    <row r="936" spans="3:3" x14ac:dyDescent="0.3">
      <c r="C936" s="531"/>
    </row>
    <row r="937" spans="3:3" x14ac:dyDescent="0.3">
      <c r="C937" s="531"/>
    </row>
    <row r="938" spans="3:3" x14ac:dyDescent="0.3">
      <c r="C938" s="531"/>
    </row>
    <row r="939" spans="3:3" x14ac:dyDescent="0.3">
      <c r="C939" s="531"/>
    </row>
    <row r="940" spans="3:3" x14ac:dyDescent="0.3">
      <c r="C940" s="531"/>
    </row>
    <row r="941" spans="3:3" x14ac:dyDescent="0.3">
      <c r="C941" s="531"/>
    </row>
    <row r="942" spans="3:3" x14ac:dyDescent="0.3">
      <c r="C942" s="531"/>
    </row>
    <row r="943" spans="3:3" x14ac:dyDescent="0.3">
      <c r="C943" s="531"/>
    </row>
    <row r="944" spans="3:3" x14ac:dyDescent="0.3">
      <c r="C944" s="531"/>
    </row>
    <row r="945" spans="3:3" x14ac:dyDescent="0.3">
      <c r="C945" s="531"/>
    </row>
    <row r="946" spans="3:3" x14ac:dyDescent="0.3">
      <c r="C946" s="531"/>
    </row>
    <row r="947" spans="3:3" x14ac:dyDescent="0.3">
      <c r="C947" s="531"/>
    </row>
    <row r="948" spans="3:3" x14ac:dyDescent="0.3">
      <c r="C948" s="531"/>
    </row>
    <row r="949" spans="3:3" x14ac:dyDescent="0.3">
      <c r="C949" s="531"/>
    </row>
    <row r="950" spans="3:3" x14ac:dyDescent="0.3">
      <c r="C950" s="531"/>
    </row>
    <row r="951" spans="3:3" x14ac:dyDescent="0.3">
      <c r="C951" s="531"/>
    </row>
    <row r="952" spans="3:3" x14ac:dyDescent="0.3">
      <c r="C952" s="531"/>
    </row>
    <row r="953" spans="3:3" x14ac:dyDescent="0.3">
      <c r="C953" s="531"/>
    </row>
    <row r="954" spans="3:3" x14ac:dyDescent="0.3">
      <c r="C954" s="531"/>
    </row>
    <row r="955" spans="3:3" x14ac:dyDescent="0.3">
      <c r="C955" s="531"/>
    </row>
    <row r="956" spans="3:3" x14ac:dyDescent="0.3">
      <c r="C956" s="531"/>
    </row>
    <row r="957" spans="3:3" x14ac:dyDescent="0.3">
      <c r="C957" s="531"/>
    </row>
    <row r="958" spans="3:3" x14ac:dyDescent="0.3">
      <c r="C958" s="531"/>
    </row>
    <row r="959" spans="3:3" x14ac:dyDescent="0.3">
      <c r="C959" s="531"/>
    </row>
    <row r="960" spans="3:3" x14ac:dyDescent="0.3">
      <c r="C960" s="531"/>
    </row>
    <row r="961" spans="3:3" x14ac:dyDescent="0.3">
      <c r="C961" s="531"/>
    </row>
    <row r="962" spans="3:3" x14ac:dyDescent="0.3">
      <c r="C962" s="531"/>
    </row>
    <row r="963" spans="3:3" x14ac:dyDescent="0.3">
      <c r="C963" s="531"/>
    </row>
    <row r="964" spans="3:3" x14ac:dyDescent="0.3">
      <c r="C964" s="531"/>
    </row>
    <row r="965" spans="3:3" x14ac:dyDescent="0.3">
      <c r="C965" s="531"/>
    </row>
    <row r="966" spans="3:3" x14ac:dyDescent="0.3">
      <c r="C966" s="531"/>
    </row>
    <row r="967" spans="3:3" x14ac:dyDescent="0.3">
      <c r="C967" s="531"/>
    </row>
    <row r="968" spans="3:3" x14ac:dyDescent="0.3">
      <c r="C968" s="531"/>
    </row>
    <row r="969" spans="3:3" x14ac:dyDescent="0.3">
      <c r="C969" s="531"/>
    </row>
    <row r="970" spans="3:3" x14ac:dyDescent="0.3">
      <c r="C970" s="531"/>
    </row>
    <row r="971" spans="3:3" x14ac:dyDescent="0.3">
      <c r="C971" s="531"/>
    </row>
    <row r="972" spans="3:3" x14ac:dyDescent="0.3">
      <c r="C972" s="531"/>
    </row>
    <row r="973" spans="3:3" x14ac:dyDescent="0.3">
      <c r="C973" s="531"/>
    </row>
    <row r="974" spans="3:3" x14ac:dyDescent="0.3">
      <c r="C974" s="531"/>
    </row>
    <row r="975" spans="3:3" x14ac:dyDescent="0.3">
      <c r="C975" s="531"/>
    </row>
    <row r="976" spans="3:3" x14ac:dyDescent="0.3">
      <c r="C976" s="531"/>
    </row>
    <row r="977" spans="3:3" x14ac:dyDescent="0.3">
      <c r="C977" s="531"/>
    </row>
    <row r="978" spans="3:3" x14ac:dyDescent="0.3">
      <c r="C978" s="531"/>
    </row>
    <row r="979" spans="3:3" x14ac:dyDescent="0.3">
      <c r="C979" s="531"/>
    </row>
    <row r="980" spans="3:3" x14ac:dyDescent="0.3">
      <c r="C980" s="531"/>
    </row>
    <row r="981" spans="3:3" x14ac:dyDescent="0.3">
      <c r="C981" s="531"/>
    </row>
    <row r="982" spans="3:3" x14ac:dyDescent="0.3">
      <c r="C982" s="531"/>
    </row>
    <row r="983" spans="3:3" x14ac:dyDescent="0.3">
      <c r="C983" s="531"/>
    </row>
    <row r="984" spans="3:3" x14ac:dyDescent="0.3">
      <c r="C984" s="531"/>
    </row>
    <row r="985" spans="3:3" x14ac:dyDescent="0.3">
      <c r="C985" s="531"/>
    </row>
    <row r="986" spans="3:3" x14ac:dyDescent="0.3">
      <c r="C986" s="531"/>
    </row>
    <row r="987" spans="3:3" x14ac:dyDescent="0.3">
      <c r="C987" s="531"/>
    </row>
    <row r="988" spans="3:3" x14ac:dyDescent="0.3">
      <c r="C988" s="531"/>
    </row>
    <row r="989" spans="3:3" x14ac:dyDescent="0.3">
      <c r="C989" s="531"/>
    </row>
    <row r="990" spans="3:3" x14ac:dyDescent="0.3">
      <c r="C990" s="531"/>
    </row>
    <row r="991" spans="3:3" x14ac:dyDescent="0.3">
      <c r="C991" s="531"/>
    </row>
    <row r="992" spans="3:3" x14ac:dyDescent="0.3">
      <c r="C992" s="531"/>
    </row>
    <row r="993" spans="3:3" x14ac:dyDescent="0.3">
      <c r="C993" s="531"/>
    </row>
    <row r="994" spans="3:3" x14ac:dyDescent="0.3">
      <c r="C994" s="531"/>
    </row>
    <row r="995" spans="3:3" x14ac:dyDescent="0.3">
      <c r="C995" s="531"/>
    </row>
    <row r="996" spans="3:3" x14ac:dyDescent="0.3">
      <c r="C996" s="531"/>
    </row>
    <row r="997" spans="3:3" x14ac:dyDescent="0.3">
      <c r="C997" s="531"/>
    </row>
    <row r="998" spans="3:3" x14ac:dyDescent="0.3">
      <c r="C998" s="531"/>
    </row>
    <row r="999" spans="3:3" x14ac:dyDescent="0.3">
      <c r="C999" s="531"/>
    </row>
  </sheetData>
  <autoFilter ref="A1:H38" xr:uid="{6E043B89-60E6-4362-A6B7-D2324202873B}">
    <sortState xmlns:xlrd2="http://schemas.microsoft.com/office/spreadsheetml/2017/richdata2" ref="A2:H38">
      <sortCondition ref="A2:A38"/>
    </sortState>
  </autoFilter>
  <conditionalFormatting sqref="C39:C999">
    <cfRule type="expression" dxfId="26" priority="8">
      <formula>EXACT("Учебные пособия",C39)</formula>
    </cfRule>
    <cfRule type="expression" dxfId="25" priority="9">
      <formula>EXACT("Техника безопасности",C39)</formula>
    </cfRule>
    <cfRule type="expression" dxfId="24" priority="10">
      <formula>EXACT("Охрана труда",C39)</formula>
    </cfRule>
    <cfRule type="expression" dxfId="23" priority="11">
      <formula>EXACT("Программное обеспечение",C39)</formula>
    </cfRule>
    <cfRule type="expression" dxfId="22" priority="12">
      <formula>EXACT("Оборудование IT",C39)</formula>
    </cfRule>
    <cfRule type="expression" dxfId="21" priority="13">
      <formula>EXACT("Мебель",C39)</formula>
    </cfRule>
    <cfRule type="expression" dxfId="20" priority="14">
      <formula>EXACT("Оборудование",C39)</formula>
    </cfRule>
  </conditionalFormatting>
  <conditionalFormatting sqref="G2:G38">
    <cfRule type="colorScale" priority="337">
      <colorScale>
        <cfvo type="min"/>
        <cfvo type="percentile" val="50"/>
        <cfvo type="max"/>
        <color rgb="FFF8696B"/>
        <color rgb="FFFFEB84"/>
        <color rgb="FF63BE7B"/>
      </colorScale>
    </cfRule>
  </conditionalFormatting>
  <conditionalFormatting sqref="H2:H38">
    <cfRule type="cellIs" dxfId="19" priority="40" operator="equal">
      <formula>"Вариативная часть"</formula>
    </cfRule>
    <cfRule type="cellIs" dxfId="18" priority="41" operator="equal">
      <formula>"Базовая часть"</formula>
    </cfRule>
  </conditionalFormatting>
  <conditionalFormatting sqref="C2:C38">
    <cfRule type="expression" dxfId="17" priority="1">
      <formula>EXACT("Учебные пособия",C2)</formula>
    </cfRule>
    <cfRule type="expression" dxfId="16" priority="2">
      <formula>EXACT("Техника безопасности",C2)</formula>
    </cfRule>
    <cfRule type="expression" dxfId="15" priority="3">
      <formula>EXACT("Охрана труда",C2)</formula>
    </cfRule>
    <cfRule type="expression" dxfId="14" priority="4">
      <formula>EXACT("Программное обеспечение",C2)</formula>
    </cfRule>
    <cfRule type="expression" dxfId="13" priority="5">
      <formula>EXACT("Оборудование IT",C2)</formula>
    </cfRule>
    <cfRule type="expression" dxfId="12" priority="6">
      <formula>EXACT("Мебель",C2)</formula>
    </cfRule>
    <cfRule type="expression" dxfId="11" priority="7">
      <formula>EXACT("Оборудование",C2)</formula>
    </cfRule>
  </conditionalFormatting>
  <dataValidations count="4">
    <dataValidation type="list" allowBlank="1" showInputMessage="1" showErrorMessage="1" sqref="H2:H38"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D31:F38" xr:uid="{582ADCDF-80E6-44F1-8B4D-7BED98A32B06}"/>
    <dataValidation allowBlank="1" showErrorMessage="1" sqref="A2:B38" xr:uid="{AC48E3A9-BFE6-489A-89E3-6CCF3BF3175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1BBBA4C-8BC8-4A41-AC28-08EFE1F7D41B}">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11"/>
  <sheetViews>
    <sheetView workbookViewId="0">
      <selection activeCell="B158" sqref="B158"/>
    </sheetView>
  </sheetViews>
  <sheetFormatPr defaultColWidth="9.109375" defaultRowHeight="15.6" x14ac:dyDescent="0.3"/>
  <cols>
    <col min="1" max="1" width="22" style="47" customWidth="1"/>
    <col min="2" max="2" width="19.88671875" style="8" customWidth="1"/>
    <col min="3" max="3" width="54.88671875" style="47" customWidth="1"/>
    <col min="4" max="4" width="8.109375" style="47" bestFit="1" customWidth="1"/>
    <col min="5" max="5" width="49.33203125" style="47" customWidth="1"/>
    <col min="6" max="6" width="68.5546875" style="47" customWidth="1"/>
    <col min="7" max="7" width="31.44140625" style="47" customWidth="1"/>
    <col min="8" max="8" width="101.5546875" style="47" customWidth="1"/>
    <col min="9" max="16384" width="9.109375" style="47"/>
  </cols>
  <sheetData>
    <row r="1" spans="1:8" x14ac:dyDescent="0.3">
      <c r="A1" s="65" t="s">
        <v>71</v>
      </c>
      <c r="B1" s="65" t="s">
        <v>65</v>
      </c>
      <c r="C1" s="65" t="s">
        <v>66</v>
      </c>
      <c r="D1" s="66" t="s">
        <v>74</v>
      </c>
      <c r="E1" s="65" t="s">
        <v>47</v>
      </c>
      <c r="F1" s="65" t="s">
        <v>67</v>
      </c>
      <c r="G1" s="65" t="s">
        <v>68</v>
      </c>
      <c r="H1" s="47" t="str">
        <f>_xlfn.TEXTJOIN("
",TRUE,F2:F99)</f>
        <v>54.02.01 Дизайн (по отраслям)
54.02.01 Дизайн (по отраслям) 
54.02.01 Дизайн (по отраслям), Дизайн костюма
29.02.10 Конструирование, моделирование и технология изготовления издедий легкой промышленности
54.02.01 Дизайн (по отраслям)
54.02.02 Декоративно-прикладное искусство и народные промыслы (по видам)
29.02.10 Конструирование, моделирование и технология изготовления издедий легкой промышленности
54.02.01 Дизайн (по отраслям). Дизайн костюма
54.02.02 Декоративно-прикладное искусство и народные промыслы (по видам)
29.02.10 Конструирование, моделирование и технология изготовления издедий легкой промышленности
29.02.10 Конструирование, моделирование и технология легкой промышленности (по видам)
29.01.34 Оператор оборудования швейного производства (по видам)
29.02.10 Конструирование, моделирование и технология легкой промышленности (по видам)
29.01.34 Оператор оборудования швейного производства (по видам)
29.02.10 Конструирование, моделирование и технология легкой промышленности (по видам)
29.01.34 Оператор оборудования швейного производства (по видам)
29.02.10 Конструирование, моделирование и технология изготовления изделий легкой промышленности (по видам)
29.02.10 Конструирование, моделирование и технология изготовления изделий легкой промышленности (по видам)</v>
      </c>
    </row>
    <row r="2" spans="1:8" ht="41.4" x14ac:dyDescent="0.3">
      <c r="A2" s="95" t="s">
        <v>75</v>
      </c>
      <c r="B2" s="96" t="s">
        <v>76</v>
      </c>
      <c r="C2" s="96" t="s">
        <v>77</v>
      </c>
      <c r="D2" s="97">
        <v>3</v>
      </c>
      <c r="E2" s="98" t="s">
        <v>78</v>
      </c>
      <c r="F2" s="99" t="s">
        <v>79</v>
      </c>
      <c r="G2" s="98" t="s">
        <v>80</v>
      </c>
    </row>
    <row r="3" spans="1:8" ht="27.6" x14ac:dyDescent="0.3">
      <c r="A3" s="95" t="s">
        <v>75</v>
      </c>
      <c r="B3" s="96" t="s">
        <v>76</v>
      </c>
      <c r="C3" s="96" t="s">
        <v>77</v>
      </c>
      <c r="D3" s="97">
        <v>5</v>
      </c>
      <c r="E3" s="98" t="s">
        <v>81</v>
      </c>
      <c r="F3" s="99" t="s">
        <v>82</v>
      </c>
      <c r="G3" s="98" t="s">
        <v>80</v>
      </c>
    </row>
    <row r="4" spans="1:8" ht="41.4" x14ac:dyDescent="0.3">
      <c r="A4" s="95" t="s">
        <v>75</v>
      </c>
      <c r="B4" s="100" t="s">
        <v>83</v>
      </c>
      <c r="C4" s="100" t="s">
        <v>84</v>
      </c>
      <c r="D4" s="97">
        <v>1</v>
      </c>
      <c r="E4" s="98" t="s">
        <v>85</v>
      </c>
      <c r="F4" s="99" t="s">
        <v>86</v>
      </c>
      <c r="G4" s="98" t="s">
        <v>80</v>
      </c>
    </row>
    <row r="5" spans="1:8" ht="72" x14ac:dyDescent="0.3">
      <c r="A5" s="95" t="s">
        <v>75</v>
      </c>
      <c r="B5" s="100" t="s">
        <v>83</v>
      </c>
      <c r="C5" s="100" t="s">
        <v>84</v>
      </c>
      <c r="D5" s="97">
        <v>8</v>
      </c>
      <c r="E5" s="98" t="s">
        <v>87</v>
      </c>
      <c r="F5" s="101" t="s">
        <v>88</v>
      </c>
      <c r="G5" s="98" t="s">
        <v>80</v>
      </c>
    </row>
    <row r="6" spans="1:8" ht="72" x14ac:dyDescent="0.3">
      <c r="A6" s="95" t="s">
        <v>75</v>
      </c>
      <c r="B6" s="100" t="s">
        <v>83</v>
      </c>
      <c r="C6" s="100" t="s">
        <v>84</v>
      </c>
      <c r="D6" s="97">
        <v>9</v>
      </c>
      <c r="E6" s="98" t="s">
        <v>89</v>
      </c>
      <c r="F6" s="101" t="s">
        <v>90</v>
      </c>
      <c r="G6" s="98" t="s">
        <v>80</v>
      </c>
    </row>
    <row r="7" spans="1:8" ht="41.4" x14ac:dyDescent="0.3">
      <c r="A7" s="95" t="s">
        <v>75</v>
      </c>
      <c r="B7" s="102" t="s">
        <v>91</v>
      </c>
      <c r="C7" s="102" t="s">
        <v>92</v>
      </c>
      <c r="D7" s="97">
        <v>1</v>
      </c>
      <c r="E7" s="98" t="s">
        <v>93</v>
      </c>
      <c r="F7" s="99" t="s">
        <v>94</v>
      </c>
      <c r="G7" s="98" t="s">
        <v>80</v>
      </c>
    </row>
    <row r="8" spans="1:8" ht="41.4" x14ac:dyDescent="0.3">
      <c r="A8" s="95" t="s">
        <v>75</v>
      </c>
      <c r="B8" s="102" t="s">
        <v>91</v>
      </c>
      <c r="C8" s="102" t="s">
        <v>92</v>
      </c>
      <c r="D8" s="97">
        <v>4</v>
      </c>
      <c r="E8" s="98" t="s">
        <v>95</v>
      </c>
      <c r="F8" s="99" t="s">
        <v>94</v>
      </c>
      <c r="G8" s="98" t="s">
        <v>80</v>
      </c>
    </row>
    <row r="9" spans="1:8" ht="41.4" x14ac:dyDescent="0.3">
      <c r="A9" s="95" t="s">
        <v>75</v>
      </c>
      <c r="B9" s="102" t="s">
        <v>91</v>
      </c>
      <c r="C9" s="102" t="s">
        <v>92</v>
      </c>
      <c r="D9" s="97">
        <v>5</v>
      </c>
      <c r="E9" s="98" t="s">
        <v>96</v>
      </c>
      <c r="F9" s="99" t="s">
        <v>94</v>
      </c>
      <c r="G9" s="98" t="s">
        <v>80</v>
      </c>
    </row>
    <row r="10" spans="1:8" ht="27.6" x14ac:dyDescent="0.3">
      <c r="A10" s="103" t="s">
        <v>97</v>
      </c>
      <c r="B10" s="106" t="s">
        <v>98</v>
      </c>
      <c r="C10" s="104" t="s">
        <v>99</v>
      </c>
      <c r="D10" s="97">
        <v>8</v>
      </c>
      <c r="E10" s="98" t="s">
        <v>100</v>
      </c>
      <c r="F10" s="105" t="s">
        <v>101</v>
      </c>
      <c r="G10" s="98" t="s">
        <v>80</v>
      </c>
    </row>
    <row r="11" spans="1:8" ht="27.6" x14ac:dyDescent="0.3">
      <c r="A11" s="103" t="s">
        <v>97</v>
      </c>
      <c r="B11" s="106" t="s">
        <v>98</v>
      </c>
      <c r="C11" s="104" t="s">
        <v>99</v>
      </c>
      <c r="D11" s="97">
        <v>9</v>
      </c>
      <c r="E11" s="98" t="s">
        <v>102</v>
      </c>
      <c r="F11" s="105" t="s">
        <v>101</v>
      </c>
      <c r="G11" s="98" t="s">
        <v>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I805"/>
  <sheetViews>
    <sheetView topLeftCell="A182" workbookViewId="0">
      <selection activeCell="B158" sqref="B158"/>
    </sheetView>
  </sheetViews>
  <sheetFormatPr defaultRowHeight="14.4" x14ac:dyDescent="0.3"/>
  <cols>
    <col min="1" max="1" width="5.109375" customWidth="1"/>
    <col min="2" max="2" width="58.44140625" customWidth="1"/>
    <col min="3" max="3" width="37.44140625" style="511" customWidth="1"/>
    <col min="4" max="4" width="22" customWidth="1"/>
    <col min="5" max="5" width="15.5546875" customWidth="1"/>
    <col min="6" max="6" width="14.88671875" customWidth="1"/>
    <col min="7" max="7" width="14.44140625" customWidth="1"/>
    <col min="8" max="8" width="19.5546875" customWidth="1"/>
  </cols>
  <sheetData>
    <row r="1" spans="1:8" ht="21.6" thickBot="1" x14ac:dyDescent="0.35">
      <c r="A1" s="107" t="s">
        <v>103</v>
      </c>
      <c r="B1" s="107"/>
      <c r="C1" s="107"/>
      <c r="D1" s="107"/>
      <c r="E1" s="107"/>
      <c r="F1" s="107"/>
      <c r="G1" s="107"/>
      <c r="H1" s="107"/>
    </row>
    <row r="2" spans="1:8" x14ac:dyDescent="0.3">
      <c r="A2" s="108" t="s">
        <v>104</v>
      </c>
      <c r="B2" s="109"/>
      <c r="C2" s="109"/>
      <c r="D2" s="109"/>
      <c r="E2" s="109"/>
      <c r="F2" s="109"/>
      <c r="G2" s="109"/>
      <c r="H2" s="110"/>
    </row>
    <row r="3" spans="1:8" x14ac:dyDescent="0.3">
      <c r="A3" s="111" t="s">
        <v>105</v>
      </c>
      <c r="B3" s="112"/>
      <c r="C3" s="112"/>
      <c r="D3" s="112"/>
      <c r="E3" s="112"/>
      <c r="F3" s="112"/>
      <c r="G3" s="112"/>
      <c r="H3" s="113"/>
    </row>
    <row r="4" spans="1:8" x14ac:dyDescent="0.3">
      <c r="A4" s="114" t="s">
        <v>106</v>
      </c>
      <c r="B4" s="112"/>
      <c r="C4" s="112"/>
      <c r="D4" s="112"/>
      <c r="E4" s="112"/>
      <c r="F4" s="112"/>
      <c r="G4" s="112"/>
      <c r="H4" s="113"/>
    </row>
    <row r="5" spans="1:8" x14ac:dyDescent="0.3">
      <c r="A5" s="114" t="s">
        <v>107</v>
      </c>
      <c r="B5" s="112"/>
      <c r="C5" s="112"/>
      <c r="D5" s="112"/>
      <c r="E5" s="112"/>
      <c r="F5" s="112"/>
      <c r="G5" s="112"/>
      <c r="H5" s="113"/>
    </row>
    <row r="6" spans="1:8" ht="21" x14ac:dyDescent="0.3">
      <c r="A6" s="115" t="s">
        <v>108</v>
      </c>
      <c r="B6" s="115"/>
      <c r="C6" s="115"/>
      <c r="D6" s="115"/>
      <c r="E6" s="115"/>
      <c r="F6" s="115"/>
      <c r="G6" s="115"/>
      <c r="H6" s="115"/>
    </row>
    <row r="7" spans="1:8" ht="21" x14ac:dyDescent="0.3">
      <c r="A7" s="116" t="s">
        <v>109</v>
      </c>
      <c r="B7" s="117"/>
      <c r="C7" s="118" t="s">
        <v>79</v>
      </c>
      <c r="D7" s="119"/>
      <c r="E7" s="119"/>
      <c r="F7" s="119"/>
      <c r="G7" s="119"/>
      <c r="H7" s="120"/>
    </row>
    <row r="8" spans="1:8" ht="21.6" thickBot="1" x14ac:dyDescent="0.35">
      <c r="A8" s="121" t="s">
        <v>12</v>
      </c>
      <c r="B8" s="122"/>
      <c r="C8" s="122"/>
      <c r="D8" s="122"/>
      <c r="E8" s="122"/>
      <c r="F8" s="122"/>
      <c r="G8" s="122"/>
      <c r="H8" s="122"/>
    </row>
    <row r="9" spans="1:8" x14ac:dyDescent="0.3">
      <c r="A9" s="123" t="s">
        <v>110</v>
      </c>
      <c r="B9" s="124"/>
      <c r="C9" s="124"/>
      <c r="D9" s="124"/>
      <c r="E9" s="124"/>
      <c r="F9" s="124"/>
      <c r="G9" s="124"/>
      <c r="H9" s="125"/>
    </row>
    <row r="10" spans="1:8" x14ac:dyDescent="0.3">
      <c r="A10" s="126" t="s">
        <v>111</v>
      </c>
      <c r="B10" s="127"/>
      <c r="C10" s="127"/>
      <c r="D10" s="127"/>
      <c r="E10" s="127"/>
      <c r="F10" s="127"/>
      <c r="G10" s="127"/>
      <c r="H10" s="128"/>
    </row>
    <row r="11" spans="1:8" x14ac:dyDescent="0.3">
      <c r="A11" s="126" t="s">
        <v>112</v>
      </c>
      <c r="B11" s="127"/>
      <c r="C11" s="127"/>
      <c r="D11" s="127"/>
      <c r="E11" s="127"/>
      <c r="F11" s="127"/>
      <c r="G11" s="127"/>
      <c r="H11" s="128"/>
    </row>
    <row r="12" spans="1:8" x14ac:dyDescent="0.3">
      <c r="A12" s="126" t="s">
        <v>113</v>
      </c>
      <c r="B12" s="127"/>
      <c r="C12" s="127"/>
      <c r="D12" s="127"/>
      <c r="E12" s="127"/>
      <c r="F12" s="127"/>
      <c r="G12" s="127"/>
      <c r="H12" s="128"/>
    </row>
    <row r="13" spans="1:8" x14ac:dyDescent="0.3">
      <c r="A13" s="126" t="s">
        <v>114</v>
      </c>
      <c r="B13" s="127"/>
      <c r="C13" s="127"/>
      <c r="D13" s="127"/>
      <c r="E13" s="127"/>
      <c r="F13" s="127"/>
      <c r="G13" s="127"/>
      <c r="H13" s="128"/>
    </row>
    <row r="14" spans="1:8" x14ac:dyDescent="0.3">
      <c r="A14" s="126" t="s">
        <v>115</v>
      </c>
      <c r="B14" s="127"/>
      <c r="C14" s="127"/>
      <c r="D14" s="127"/>
      <c r="E14" s="127"/>
      <c r="F14" s="127"/>
      <c r="G14" s="127"/>
      <c r="H14" s="128"/>
    </row>
    <row r="15" spans="1:8" x14ac:dyDescent="0.3">
      <c r="A15" s="126" t="s">
        <v>116</v>
      </c>
      <c r="B15" s="127"/>
      <c r="C15" s="127"/>
      <c r="D15" s="127"/>
      <c r="E15" s="127"/>
      <c r="F15" s="127"/>
      <c r="G15" s="127"/>
      <c r="H15" s="128"/>
    </row>
    <row r="16" spans="1:8" x14ac:dyDescent="0.3">
      <c r="A16" s="126" t="s">
        <v>117</v>
      </c>
      <c r="B16" s="127"/>
      <c r="C16" s="127"/>
      <c r="D16" s="127"/>
      <c r="E16" s="127"/>
      <c r="F16" s="127"/>
      <c r="G16" s="127"/>
      <c r="H16" s="128"/>
    </row>
    <row r="17" spans="1:8" ht="15" thickBot="1" x14ac:dyDescent="0.35">
      <c r="A17" s="129" t="s">
        <v>118</v>
      </c>
      <c r="B17" s="130"/>
      <c r="C17" s="130"/>
      <c r="D17" s="130"/>
      <c r="E17" s="130"/>
      <c r="F17" s="130"/>
      <c r="G17" s="130"/>
      <c r="H17" s="131"/>
    </row>
    <row r="18" spans="1:8" ht="27.6" x14ac:dyDescent="0.3">
      <c r="A18" s="132" t="s">
        <v>0</v>
      </c>
      <c r="B18" s="132" t="s">
        <v>1</v>
      </c>
      <c r="C18" s="5" t="s">
        <v>10</v>
      </c>
      <c r="D18" s="132" t="s">
        <v>2</v>
      </c>
      <c r="E18" s="132" t="s">
        <v>4</v>
      </c>
      <c r="F18" s="132" t="s">
        <v>3</v>
      </c>
      <c r="G18" s="132" t="s">
        <v>8</v>
      </c>
      <c r="H18" s="132" t="s">
        <v>119</v>
      </c>
    </row>
    <row r="19" spans="1:8" x14ac:dyDescent="0.3">
      <c r="A19" s="50">
        <v>1</v>
      </c>
      <c r="B19" s="133" t="s">
        <v>39</v>
      </c>
      <c r="C19" s="448" t="s">
        <v>120</v>
      </c>
      <c r="D19" s="50" t="s">
        <v>7</v>
      </c>
      <c r="E19" s="50">
        <v>1</v>
      </c>
      <c r="F19" s="50" t="s">
        <v>121</v>
      </c>
      <c r="G19" s="50">
        <v>1</v>
      </c>
      <c r="H19" s="5" t="s">
        <v>122</v>
      </c>
    </row>
    <row r="20" spans="1:8" x14ac:dyDescent="0.3">
      <c r="A20" s="50">
        <v>2</v>
      </c>
      <c r="B20" s="133" t="s">
        <v>123</v>
      </c>
      <c r="C20" s="448" t="s">
        <v>124</v>
      </c>
      <c r="D20" s="50" t="s">
        <v>7</v>
      </c>
      <c r="E20" s="50">
        <v>1</v>
      </c>
      <c r="F20" s="50" t="s">
        <v>121</v>
      </c>
      <c r="G20" s="50">
        <v>1</v>
      </c>
      <c r="H20" s="5" t="s">
        <v>122</v>
      </c>
    </row>
    <row r="21" spans="1:8" x14ac:dyDescent="0.3">
      <c r="A21" s="50">
        <v>3</v>
      </c>
      <c r="B21" s="133" t="s">
        <v>125</v>
      </c>
      <c r="C21" s="448" t="s">
        <v>126</v>
      </c>
      <c r="D21" s="50" t="s">
        <v>7</v>
      </c>
      <c r="E21" s="50">
        <v>1</v>
      </c>
      <c r="F21" s="50" t="s">
        <v>121</v>
      </c>
      <c r="G21" s="50">
        <v>1</v>
      </c>
      <c r="H21" s="5" t="s">
        <v>122</v>
      </c>
    </row>
    <row r="22" spans="1:8" ht="27.6" x14ac:dyDescent="0.3">
      <c r="A22" s="50">
        <v>4</v>
      </c>
      <c r="B22" s="133" t="s">
        <v>127</v>
      </c>
      <c r="C22" s="449"/>
      <c r="D22" s="134" t="s">
        <v>18</v>
      </c>
      <c r="E22" s="134">
        <v>1</v>
      </c>
      <c r="F22" s="134" t="s">
        <v>128</v>
      </c>
      <c r="G22" s="134">
        <v>1</v>
      </c>
      <c r="H22" s="5" t="s">
        <v>122</v>
      </c>
    </row>
    <row r="23" spans="1:8" x14ac:dyDescent="0.3">
      <c r="A23" s="50">
        <v>5</v>
      </c>
      <c r="B23" s="133" t="s">
        <v>129</v>
      </c>
      <c r="C23" s="51" t="s">
        <v>130</v>
      </c>
      <c r="D23" s="7" t="s">
        <v>5</v>
      </c>
      <c r="E23" s="134">
        <v>1</v>
      </c>
      <c r="F23" s="134" t="s">
        <v>131</v>
      </c>
      <c r="G23" s="134">
        <v>1</v>
      </c>
      <c r="H23" s="5" t="s">
        <v>122</v>
      </c>
    </row>
    <row r="24" spans="1:8" ht="27.6" x14ac:dyDescent="0.3">
      <c r="A24" s="50">
        <v>6</v>
      </c>
      <c r="B24" s="133" t="s">
        <v>132</v>
      </c>
      <c r="C24" s="448" t="s">
        <v>133</v>
      </c>
      <c r="D24" s="7" t="s">
        <v>134</v>
      </c>
      <c r="E24" s="134">
        <v>1</v>
      </c>
      <c r="F24" s="134" t="s">
        <v>131</v>
      </c>
      <c r="G24" s="134">
        <v>1</v>
      </c>
      <c r="H24" s="5" t="s">
        <v>122</v>
      </c>
    </row>
    <row r="25" spans="1:8" x14ac:dyDescent="0.3">
      <c r="A25" s="50">
        <v>7</v>
      </c>
      <c r="B25" s="133" t="s">
        <v>135</v>
      </c>
      <c r="C25" s="448" t="s">
        <v>136</v>
      </c>
      <c r="D25" s="7" t="s">
        <v>134</v>
      </c>
      <c r="E25" s="134">
        <v>1</v>
      </c>
      <c r="F25" s="134" t="s">
        <v>131</v>
      </c>
      <c r="G25" s="134">
        <v>1</v>
      </c>
      <c r="H25" s="5" t="s">
        <v>122</v>
      </c>
    </row>
    <row r="26" spans="1:8" x14ac:dyDescent="0.3">
      <c r="A26" s="50">
        <v>8</v>
      </c>
      <c r="B26" s="133" t="s">
        <v>137</v>
      </c>
      <c r="C26" s="450" t="s">
        <v>138</v>
      </c>
      <c r="D26" s="7" t="s">
        <v>134</v>
      </c>
      <c r="E26" s="134">
        <v>1</v>
      </c>
      <c r="F26" s="134" t="s">
        <v>131</v>
      </c>
      <c r="G26" s="134">
        <v>1</v>
      </c>
      <c r="H26" s="5" t="s">
        <v>122</v>
      </c>
    </row>
    <row r="27" spans="1:8" x14ac:dyDescent="0.3">
      <c r="A27" s="50">
        <v>9</v>
      </c>
      <c r="B27" s="133" t="s">
        <v>139</v>
      </c>
      <c r="C27" s="448" t="s">
        <v>140</v>
      </c>
      <c r="D27" s="7" t="s">
        <v>134</v>
      </c>
      <c r="E27" s="134">
        <v>1</v>
      </c>
      <c r="F27" s="134" t="s">
        <v>131</v>
      </c>
      <c r="G27" s="134">
        <v>1</v>
      </c>
      <c r="H27" s="5" t="s">
        <v>122</v>
      </c>
    </row>
    <row r="28" spans="1:8" x14ac:dyDescent="0.3">
      <c r="A28" s="50">
        <v>10</v>
      </c>
      <c r="B28" s="136" t="s">
        <v>141</v>
      </c>
      <c r="C28" s="451" t="s">
        <v>142</v>
      </c>
      <c r="D28" s="137" t="s">
        <v>134</v>
      </c>
      <c r="E28" s="138">
        <v>1</v>
      </c>
      <c r="F28" s="138" t="s">
        <v>6</v>
      </c>
      <c r="G28" s="138">
        <v>1</v>
      </c>
      <c r="H28" s="139" t="s">
        <v>122</v>
      </c>
    </row>
    <row r="29" spans="1:8" x14ac:dyDescent="0.3">
      <c r="A29" s="50">
        <v>11</v>
      </c>
      <c r="B29" s="140" t="s">
        <v>143</v>
      </c>
      <c r="C29" s="452" t="s">
        <v>144</v>
      </c>
      <c r="D29" s="7" t="s">
        <v>5</v>
      </c>
      <c r="E29" s="134">
        <v>1</v>
      </c>
      <c r="F29" s="134" t="s">
        <v>131</v>
      </c>
      <c r="G29" s="134">
        <v>1</v>
      </c>
      <c r="H29" s="5" t="s">
        <v>122</v>
      </c>
    </row>
    <row r="30" spans="1:8" ht="27.6" x14ac:dyDescent="0.3">
      <c r="A30" s="50">
        <v>12</v>
      </c>
      <c r="B30" s="133" t="s">
        <v>145</v>
      </c>
      <c r="C30" s="450" t="s">
        <v>146</v>
      </c>
      <c r="D30" s="134" t="s">
        <v>7</v>
      </c>
      <c r="E30" s="134">
        <v>3</v>
      </c>
      <c r="F30" s="134" t="s">
        <v>147</v>
      </c>
      <c r="G30" s="134">
        <v>3</v>
      </c>
      <c r="H30" s="5" t="s">
        <v>122</v>
      </c>
    </row>
    <row r="31" spans="1:8" ht="27.6" x14ac:dyDescent="0.3">
      <c r="A31" s="50">
        <v>13</v>
      </c>
      <c r="B31" s="135" t="s">
        <v>148</v>
      </c>
      <c r="C31" s="453" t="s">
        <v>149</v>
      </c>
      <c r="D31" s="7" t="s">
        <v>5</v>
      </c>
      <c r="E31" s="134">
        <v>1</v>
      </c>
      <c r="F31" s="134" t="s">
        <v>131</v>
      </c>
      <c r="G31" s="134">
        <v>1</v>
      </c>
      <c r="H31" s="5" t="s">
        <v>122</v>
      </c>
    </row>
    <row r="32" spans="1:8" ht="27.6" x14ac:dyDescent="0.3">
      <c r="A32" s="50">
        <v>14</v>
      </c>
      <c r="B32" s="135" t="s">
        <v>150</v>
      </c>
      <c r="C32" s="453" t="s">
        <v>151</v>
      </c>
      <c r="D32" s="7" t="s">
        <v>134</v>
      </c>
      <c r="E32" s="134">
        <v>1</v>
      </c>
      <c r="F32" s="134" t="s">
        <v>131</v>
      </c>
      <c r="G32" s="134">
        <v>1</v>
      </c>
      <c r="H32" s="5" t="s">
        <v>122</v>
      </c>
    </row>
    <row r="33" spans="1:8" x14ac:dyDescent="0.3">
      <c r="A33" s="50">
        <v>15</v>
      </c>
      <c r="B33" s="133" t="s">
        <v>152</v>
      </c>
      <c r="C33" s="453" t="s">
        <v>153</v>
      </c>
      <c r="D33" s="7" t="s">
        <v>134</v>
      </c>
      <c r="E33" s="134">
        <v>1</v>
      </c>
      <c r="F33" s="134" t="s">
        <v>131</v>
      </c>
      <c r="G33" s="134">
        <v>1</v>
      </c>
      <c r="H33" s="5" t="s">
        <v>122</v>
      </c>
    </row>
    <row r="34" spans="1:8" x14ac:dyDescent="0.3">
      <c r="A34" s="50">
        <v>16</v>
      </c>
      <c r="B34" s="133" t="s">
        <v>154</v>
      </c>
      <c r="C34" s="448" t="s">
        <v>155</v>
      </c>
      <c r="D34" s="134" t="s">
        <v>7</v>
      </c>
      <c r="E34" s="134">
        <v>1</v>
      </c>
      <c r="F34" s="134" t="s">
        <v>131</v>
      </c>
      <c r="G34" s="134">
        <v>1</v>
      </c>
      <c r="H34" s="5" t="s">
        <v>122</v>
      </c>
    </row>
    <row r="35" spans="1:8" ht="21.6" thickBot="1" x14ac:dyDescent="0.35">
      <c r="A35" s="141" t="s">
        <v>156</v>
      </c>
      <c r="B35" s="142"/>
      <c r="C35" s="142"/>
      <c r="D35" s="142"/>
      <c r="E35" s="142"/>
      <c r="F35" s="142"/>
      <c r="G35" s="142"/>
      <c r="H35" s="142"/>
    </row>
    <row r="36" spans="1:8" x14ac:dyDescent="0.3">
      <c r="A36" s="123" t="s">
        <v>110</v>
      </c>
      <c r="B36" s="124"/>
      <c r="C36" s="124"/>
      <c r="D36" s="124"/>
      <c r="E36" s="124"/>
      <c r="F36" s="124"/>
      <c r="G36" s="124"/>
      <c r="H36" s="125"/>
    </row>
    <row r="37" spans="1:8" x14ac:dyDescent="0.3">
      <c r="A37" s="126" t="s">
        <v>157</v>
      </c>
      <c r="B37" s="127"/>
      <c r="C37" s="127"/>
      <c r="D37" s="127"/>
      <c r="E37" s="127"/>
      <c r="F37" s="127"/>
      <c r="G37" s="127"/>
      <c r="H37" s="128"/>
    </row>
    <row r="38" spans="1:8" x14ac:dyDescent="0.3">
      <c r="A38" s="126" t="s">
        <v>112</v>
      </c>
      <c r="B38" s="127"/>
      <c r="C38" s="127"/>
      <c r="D38" s="127"/>
      <c r="E38" s="127"/>
      <c r="F38" s="127"/>
      <c r="G38" s="127"/>
      <c r="H38" s="128"/>
    </row>
    <row r="39" spans="1:8" x14ac:dyDescent="0.3">
      <c r="A39" s="126" t="s">
        <v>113</v>
      </c>
      <c r="B39" s="127"/>
      <c r="C39" s="127"/>
      <c r="D39" s="127"/>
      <c r="E39" s="127"/>
      <c r="F39" s="127"/>
      <c r="G39" s="127"/>
      <c r="H39" s="128"/>
    </row>
    <row r="40" spans="1:8" x14ac:dyDescent="0.3">
      <c r="A40" s="126" t="s">
        <v>114</v>
      </c>
      <c r="B40" s="127"/>
      <c r="C40" s="127"/>
      <c r="D40" s="127"/>
      <c r="E40" s="127"/>
      <c r="F40" s="127"/>
      <c r="G40" s="127"/>
      <c r="H40" s="128"/>
    </row>
    <row r="41" spans="1:8" x14ac:dyDescent="0.3">
      <c r="A41" s="126" t="s">
        <v>115</v>
      </c>
      <c r="B41" s="127"/>
      <c r="C41" s="127"/>
      <c r="D41" s="127"/>
      <c r="E41" s="127"/>
      <c r="F41" s="127"/>
      <c r="G41" s="127"/>
      <c r="H41" s="128"/>
    </row>
    <row r="42" spans="1:8" x14ac:dyDescent="0.3">
      <c r="A42" s="126" t="s">
        <v>116</v>
      </c>
      <c r="B42" s="127"/>
      <c r="C42" s="127"/>
      <c r="D42" s="127"/>
      <c r="E42" s="127"/>
      <c r="F42" s="127"/>
      <c r="G42" s="127"/>
      <c r="H42" s="128"/>
    </row>
    <row r="43" spans="1:8" x14ac:dyDescent="0.3">
      <c r="A43" s="126" t="s">
        <v>117</v>
      </c>
      <c r="B43" s="127"/>
      <c r="C43" s="127"/>
      <c r="D43" s="127"/>
      <c r="E43" s="127"/>
      <c r="F43" s="127"/>
      <c r="G43" s="127"/>
      <c r="H43" s="128"/>
    </row>
    <row r="44" spans="1:8" ht="15" thickBot="1" x14ac:dyDescent="0.35">
      <c r="A44" s="129" t="s">
        <v>118</v>
      </c>
      <c r="B44" s="130"/>
      <c r="C44" s="130"/>
      <c r="D44" s="130"/>
      <c r="E44" s="130"/>
      <c r="F44" s="130"/>
      <c r="G44" s="130"/>
      <c r="H44" s="131"/>
    </row>
    <row r="45" spans="1:8" ht="27.6" x14ac:dyDescent="0.3">
      <c r="A45" s="132" t="s">
        <v>0</v>
      </c>
      <c r="B45" s="143" t="s">
        <v>1</v>
      </c>
      <c r="C45" s="5" t="s">
        <v>10</v>
      </c>
      <c r="D45" s="132" t="s">
        <v>2</v>
      </c>
      <c r="E45" s="132" t="s">
        <v>4</v>
      </c>
      <c r="F45" s="132" t="s">
        <v>3</v>
      </c>
      <c r="G45" s="132" t="s">
        <v>8</v>
      </c>
      <c r="H45" s="132" t="s">
        <v>119</v>
      </c>
    </row>
    <row r="46" spans="1:8" x14ac:dyDescent="0.3">
      <c r="A46" s="132">
        <v>1</v>
      </c>
      <c r="B46" s="133" t="s">
        <v>61</v>
      </c>
      <c r="C46" s="448" t="s">
        <v>158</v>
      </c>
      <c r="D46" s="134" t="s">
        <v>7</v>
      </c>
      <c r="E46" s="134">
        <v>1</v>
      </c>
      <c r="F46" s="134" t="s">
        <v>131</v>
      </c>
      <c r="G46" s="134">
        <v>12</v>
      </c>
      <c r="H46" s="5" t="s">
        <v>122</v>
      </c>
    </row>
    <row r="47" spans="1:8" x14ac:dyDescent="0.3">
      <c r="A47" s="132">
        <v>2</v>
      </c>
      <c r="B47" s="133" t="s">
        <v>159</v>
      </c>
      <c r="C47" s="452" t="s">
        <v>160</v>
      </c>
      <c r="D47" s="134" t="s">
        <v>7</v>
      </c>
      <c r="E47" s="134">
        <v>1</v>
      </c>
      <c r="F47" s="134" t="s">
        <v>131</v>
      </c>
      <c r="G47" s="134">
        <v>12</v>
      </c>
      <c r="H47" s="5" t="s">
        <v>122</v>
      </c>
    </row>
    <row r="48" spans="1:8" x14ac:dyDescent="0.3">
      <c r="A48" s="132">
        <v>3</v>
      </c>
      <c r="B48" s="133" t="s">
        <v>161</v>
      </c>
      <c r="C48" s="454" t="s">
        <v>162</v>
      </c>
      <c r="D48" s="7" t="s">
        <v>134</v>
      </c>
      <c r="E48" s="134">
        <v>1</v>
      </c>
      <c r="F48" s="134" t="s">
        <v>131</v>
      </c>
      <c r="G48" s="134">
        <v>12</v>
      </c>
      <c r="H48" s="5" t="s">
        <v>122</v>
      </c>
    </row>
    <row r="49" spans="1:8" x14ac:dyDescent="0.3">
      <c r="A49" s="132">
        <v>4</v>
      </c>
      <c r="B49" s="133" t="s">
        <v>163</v>
      </c>
      <c r="C49" s="448" t="s">
        <v>164</v>
      </c>
      <c r="D49" s="7" t="s">
        <v>5</v>
      </c>
      <c r="E49" s="134">
        <v>1</v>
      </c>
      <c r="F49" s="134" t="s">
        <v>131</v>
      </c>
      <c r="G49" s="134">
        <v>12</v>
      </c>
      <c r="H49" s="5" t="s">
        <v>122</v>
      </c>
    </row>
    <row r="50" spans="1:8" ht="27.6" x14ac:dyDescent="0.3">
      <c r="A50" s="132">
        <v>5</v>
      </c>
      <c r="B50" s="135" t="s">
        <v>165</v>
      </c>
      <c r="C50" s="453" t="s">
        <v>166</v>
      </c>
      <c r="D50" s="134" t="s">
        <v>18</v>
      </c>
      <c r="E50" s="134">
        <v>1</v>
      </c>
      <c r="F50" s="134" t="s">
        <v>131</v>
      </c>
      <c r="G50" s="134">
        <v>12</v>
      </c>
      <c r="H50" s="5" t="s">
        <v>122</v>
      </c>
    </row>
    <row r="51" spans="1:8" x14ac:dyDescent="0.3">
      <c r="A51" s="132">
        <v>6</v>
      </c>
      <c r="B51" s="133" t="s">
        <v>24</v>
      </c>
      <c r="C51" s="448" t="s">
        <v>167</v>
      </c>
      <c r="D51" s="134" t="s">
        <v>7</v>
      </c>
      <c r="E51" s="134">
        <v>1</v>
      </c>
      <c r="F51" s="134" t="s">
        <v>131</v>
      </c>
      <c r="G51" s="134">
        <v>12</v>
      </c>
      <c r="H51" s="5" t="s">
        <v>122</v>
      </c>
    </row>
    <row r="52" spans="1:8" ht="27.6" x14ac:dyDescent="0.3">
      <c r="A52" s="132">
        <v>7</v>
      </c>
      <c r="B52" s="133" t="s">
        <v>168</v>
      </c>
      <c r="C52" s="453" t="s">
        <v>169</v>
      </c>
      <c r="D52" s="7" t="s">
        <v>134</v>
      </c>
      <c r="E52" s="134">
        <v>1</v>
      </c>
      <c r="F52" s="134" t="s">
        <v>170</v>
      </c>
      <c r="G52" s="134">
        <v>6</v>
      </c>
      <c r="H52" s="5" t="s">
        <v>122</v>
      </c>
    </row>
    <row r="53" spans="1:8" x14ac:dyDescent="0.3">
      <c r="A53" s="132">
        <v>8</v>
      </c>
      <c r="B53" s="133" t="s">
        <v>152</v>
      </c>
      <c r="C53" s="453" t="s">
        <v>153</v>
      </c>
      <c r="D53" s="7" t="s">
        <v>134</v>
      </c>
      <c r="E53" s="134">
        <v>1</v>
      </c>
      <c r="F53" s="134" t="s">
        <v>131</v>
      </c>
      <c r="G53" s="134">
        <v>12</v>
      </c>
      <c r="H53" s="5" t="s">
        <v>122</v>
      </c>
    </row>
    <row r="54" spans="1:8" ht="21.6" thickBot="1" x14ac:dyDescent="0.35">
      <c r="A54" s="121" t="s">
        <v>15</v>
      </c>
      <c r="B54" s="142"/>
      <c r="C54" s="142"/>
      <c r="D54" s="142"/>
      <c r="E54" s="142"/>
      <c r="F54" s="142"/>
      <c r="G54" s="142"/>
      <c r="H54" s="142"/>
    </row>
    <row r="55" spans="1:8" x14ac:dyDescent="0.3">
      <c r="A55" s="123" t="s">
        <v>110</v>
      </c>
      <c r="B55" s="124"/>
      <c r="C55" s="124"/>
      <c r="D55" s="124"/>
      <c r="E55" s="124"/>
      <c r="F55" s="124"/>
      <c r="G55" s="124"/>
      <c r="H55" s="125"/>
    </row>
    <row r="56" spans="1:8" x14ac:dyDescent="0.3">
      <c r="A56" s="126" t="s">
        <v>171</v>
      </c>
      <c r="B56" s="127"/>
      <c r="C56" s="127"/>
      <c r="D56" s="127"/>
      <c r="E56" s="127"/>
      <c r="F56" s="127"/>
      <c r="G56" s="127"/>
      <c r="H56" s="128"/>
    </row>
    <row r="57" spans="1:8" x14ac:dyDescent="0.3">
      <c r="A57" s="126" t="s">
        <v>112</v>
      </c>
      <c r="B57" s="127"/>
      <c r="C57" s="127"/>
      <c r="D57" s="127"/>
      <c r="E57" s="127"/>
      <c r="F57" s="127"/>
      <c r="G57" s="127"/>
      <c r="H57" s="128"/>
    </row>
    <row r="58" spans="1:8" x14ac:dyDescent="0.3">
      <c r="A58" s="126" t="s">
        <v>113</v>
      </c>
      <c r="B58" s="127"/>
      <c r="C58" s="127"/>
      <c r="D58" s="127"/>
      <c r="E58" s="127"/>
      <c r="F58" s="127"/>
      <c r="G58" s="127"/>
      <c r="H58" s="128"/>
    </row>
    <row r="59" spans="1:8" x14ac:dyDescent="0.3">
      <c r="A59" s="126" t="s">
        <v>114</v>
      </c>
      <c r="B59" s="127"/>
      <c r="C59" s="127"/>
      <c r="D59" s="127"/>
      <c r="E59" s="127"/>
      <c r="F59" s="127"/>
      <c r="G59" s="127"/>
      <c r="H59" s="128"/>
    </row>
    <row r="60" spans="1:8" x14ac:dyDescent="0.3">
      <c r="A60" s="126" t="s">
        <v>115</v>
      </c>
      <c r="B60" s="127"/>
      <c r="C60" s="127"/>
      <c r="D60" s="127"/>
      <c r="E60" s="127"/>
      <c r="F60" s="127"/>
      <c r="G60" s="127"/>
      <c r="H60" s="128"/>
    </row>
    <row r="61" spans="1:8" x14ac:dyDescent="0.3">
      <c r="A61" s="126" t="s">
        <v>116</v>
      </c>
      <c r="B61" s="127"/>
      <c r="C61" s="127"/>
      <c r="D61" s="127"/>
      <c r="E61" s="127"/>
      <c r="F61" s="127"/>
      <c r="G61" s="127"/>
      <c r="H61" s="128"/>
    </row>
    <row r="62" spans="1:8" x14ac:dyDescent="0.3">
      <c r="A62" s="126" t="s">
        <v>117</v>
      </c>
      <c r="B62" s="127"/>
      <c r="C62" s="127"/>
      <c r="D62" s="127"/>
      <c r="E62" s="127"/>
      <c r="F62" s="127"/>
      <c r="G62" s="127"/>
      <c r="H62" s="128"/>
    </row>
    <row r="63" spans="1:8" ht="15" thickBot="1" x14ac:dyDescent="0.35">
      <c r="A63" s="129" t="s">
        <v>118</v>
      </c>
      <c r="B63" s="130"/>
      <c r="C63" s="130"/>
      <c r="D63" s="130"/>
      <c r="E63" s="130"/>
      <c r="F63" s="130"/>
      <c r="G63" s="130"/>
      <c r="H63" s="131"/>
    </row>
    <row r="64" spans="1:8" ht="27.6" x14ac:dyDescent="0.3">
      <c r="A64" s="132" t="s">
        <v>0</v>
      </c>
      <c r="B64" s="132" t="s">
        <v>1</v>
      </c>
      <c r="C64" s="5" t="s">
        <v>10</v>
      </c>
      <c r="D64" s="132" t="s">
        <v>2</v>
      </c>
      <c r="E64" s="132" t="s">
        <v>4</v>
      </c>
      <c r="F64" s="132" t="s">
        <v>3</v>
      </c>
      <c r="G64" s="132" t="s">
        <v>8</v>
      </c>
      <c r="H64" s="132" t="s">
        <v>119</v>
      </c>
    </row>
    <row r="65" spans="1:8" x14ac:dyDescent="0.3">
      <c r="A65" s="132">
        <v>1</v>
      </c>
      <c r="B65" s="133" t="s">
        <v>172</v>
      </c>
      <c r="C65" s="448" t="s">
        <v>173</v>
      </c>
      <c r="D65" s="7" t="s">
        <v>7</v>
      </c>
      <c r="E65" s="7">
        <v>2</v>
      </c>
      <c r="F65" s="134" t="s">
        <v>131</v>
      </c>
      <c r="G65" s="7">
        <v>2</v>
      </c>
      <c r="H65" s="5" t="s">
        <v>122</v>
      </c>
    </row>
    <row r="66" spans="1:8" x14ac:dyDescent="0.3">
      <c r="A66" s="132">
        <v>2</v>
      </c>
      <c r="B66" s="133" t="s">
        <v>174</v>
      </c>
      <c r="C66" s="452" t="s">
        <v>160</v>
      </c>
      <c r="D66" s="7" t="s">
        <v>7</v>
      </c>
      <c r="E66" s="7">
        <v>1</v>
      </c>
      <c r="F66" s="134" t="s">
        <v>131</v>
      </c>
      <c r="G66" s="7">
        <v>1</v>
      </c>
      <c r="H66" s="5" t="s">
        <v>122</v>
      </c>
    </row>
    <row r="67" spans="1:8" x14ac:dyDescent="0.3">
      <c r="A67" s="132">
        <v>3</v>
      </c>
      <c r="B67" s="133" t="s">
        <v>175</v>
      </c>
      <c r="C67" s="453" t="s">
        <v>176</v>
      </c>
      <c r="D67" s="7" t="s">
        <v>7</v>
      </c>
      <c r="E67" s="7">
        <v>1</v>
      </c>
      <c r="F67" s="134" t="s">
        <v>131</v>
      </c>
      <c r="G67" s="7">
        <v>1</v>
      </c>
      <c r="H67" s="5" t="s">
        <v>122</v>
      </c>
    </row>
    <row r="68" spans="1:8" x14ac:dyDescent="0.3">
      <c r="A68" s="5">
        <v>4</v>
      </c>
      <c r="B68" s="133" t="s">
        <v>161</v>
      </c>
      <c r="C68" s="454" t="s">
        <v>162</v>
      </c>
      <c r="D68" s="7" t="s">
        <v>5</v>
      </c>
      <c r="E68" s="134">
        <v>1</v>
      </c>
      <c r="F68" s="134" t="s">
        <v>131</v>
      </c>
      <c r="G68" s="134">
        <v>1</v>
      </c>
      <c r="H68" s="5" t="s">
        <v>122</v>
      </c>
    </row>
    <row r="69" spans="1:8" x14ac:dyDescent="0.3">
      <c r="A69" s="5">
        <v>5</v>
      </c>
      <c r="B69" s="133" t="s">
        <v>163</v>
      </c>
      <c r="C69" s="448" t="s">
        <v>164</v>
      </c>
      <c r="D69" s="7" t="s">
        <v>5</v>
      </c>
      <c r="E69" s="134">
        <v>1</v>
      </c>
      <c r="F69" s="134" t="s">
        <v>131</v>
      </c>
      <c r="G69" s="134">
        <v>1</v>
      </c>
      <c r="H69" s="5" t="s">
        <v>122</v>
      </c>
    </row>
    <row r="70" spans="1:8" ht="27.6" x14ac:dyDescent="0.3">
      <c r="A70" s="5">
        <v>6</v>
      </c>
      <c r="B70" s="135" t="s">
        <v>177</v>
      </c>
      <c r="C70" s="453" t="s">
        <v>166</v>
      </c>
      <c r="D70" s="134" t="s">
        <v>18</v>
      </c>
      <c r="E70" s="134">
        <v>1</v>
      </c>
      <c r="F70" s="134" t="s">
        <v>131</v>
      </c>
      <c r="G70" s="134">
        <v>1</v>
      </c>
      <c r="H70" s="5" t="s">
        <v>122</v>
      </c>
    </row>
    <row r="71" spans="1:8" x14ac:dyDescent="0.3">
      <c r="A71" s="5">
        <v>7</v>
      </c>
      <c r="B71" s="133" t="s">
        <v>178</v>
      </c>
      <c r="C71" s="453" t="s">
        <v>179</v>
      </c>
      <c r="D71" s="7" t="s">
        <v>134</v>
      </c>
      <c r="E71" s="7">
        <v>1</v>
      </c>
      <c r="F71" s="134" t="s">
        <v>131</v>
      </c>
      <c r="G71" s="7">
        <v>1</v>
      </c>
      <c r="H71" s="5" t="s">
        <v>122</v>
      </c>
    </row>
    <row r="72" spans="1:8" x14ac:dyDescent="0.3">
      <c r="A72" s="5">
        <v>8</v>
      </c>
      <c r="B72" s="133" t="s">
        <v>152</v>
      </c>
      <c r="C72" s="453" t="s">
        <v>153</v>
      </c>
      <c r="D72" s="7" t="s">
        <v>134</v>
      </c>
      <c r="E72" s="134">
        <v>1</v>
      </c>
      <c r="F72" s="134" t="s">
        <v>131</v>
      </c>
      <c r="G72" s="134">
        <v>1</v>
      </c>
      <c r="H72" s="5" t="s">
        <v>122</v>
      </c>
    </row>
    <row r="73" spans="1:8" ht="21" x14ac:dyDescent="0.3">
      <c r="A73" s="141" t="s">
        <v>14</v>
      </c>
      <c r="B73" s="142"/>
      <c r="C73" s="142"/>
      <c r="D73" s="142"/>
      <c r="E73" s="142"/>
      <c r="F73" s="142"/>
      <c r="G73" s="142"/>
      <c r="H73" s="142"/>
    </row>
    <row r="74" spans="1:8" ht="27.6" x14ac:dyDescent="0.3">
      <c r="A74" s="132" t="s">
        <v>0</v>
      </c>
      <c r="B74" s="132" t="s">
        <v>1</v>
      </c>
      <c r="C74" s="5" t="s">
        <v>10</v>
      </c>
      <c r="D74" s="132" t="s">
        <v>2</v>
      </c>
      <c r="E74" s="132" t="s">
        <v>4</v>
      </c>
      <c r="F74" s="132" t="s">
        <v>3</v>
      </c>
      <c r="G74" s="132" t="s">
        <v>8</v>
      </c>
      <c r="H74" s="132" t="s">
        <v>119</v>
      </c>
    </row>
    <row r="75" spans="1:8" x14ac:dyDescent="0.3">
      <c r="A75" s="144">
        <v>1</v>
      </c>
      <c r="B75" s="145" t="s">
        <v>20</v>
      </c>
      <c r="C75" s="455" t="s">
        <v>180</v>
      </c>
      <c r="D75" s="5" t="s">
        <v>9</v>
      </c>
      <c r="E75" s="6">
        <v>1</v>
      </c>
      <c r="F75" s="6" t="s">
        <v>121</v>
      </c>
      <c r="G75" s="7">
        <f>E75</f>
        <v>1</v>
      </c>
      <c r="H75" s="5" t="s">
        <v>181</v>
      </c>
    </row>
    <row r="76" spans="1:8" x14ac:dyDescent="0.3">
      <c r="A76" s="5">
        <v>2</v>
      </c>
      <c r="B76" s="146" t="s">
        <v>21</v>
      </c>
      <c r="C76" s="455" t="s">
        <v>182</v>
      </c>
      <c r="D76" s="5" t="s">
        <v>9</v>
      </c>
      <c r="E76" s="7">
        <v>1</v>
      </c>
      <c r="F76" s="6" t="s">
        <v>121</v>
      </c>
      <c r="G76" s="7">
        <f>E76</f>
        <v>1</v>
      </c>
      <c r="H76" s="5" t="s">
        <v>181</v>
      </c>
    </row>
    <row r="77" spans="1:8" x14ac:dyDescent="0.3">
      <c r="A77" s="5">
        <v>3</v>
      </c>
      <c r="B77" s="146" t="s">
        <v>22</v>
      </c>
      <c r="C77" s="456" t="s">
        <v>183</v>
      </c>
      <c r="D77" s="5" t="s">
        <v>9</v>
      </c>
      <c r="E77" s="7">
        <v>1</v>
      </c>
      <c r="F77" s="6" t="s">
        <v>121</v>
      </c>
      <c r="G77" s="7">
        <f>E77</f>
        <v>1</v>
      </c>
      <c r="H77" s="5" t="s">
        <v>181</v>
      </c>
    </row>
    <row r="78" spans="1:8" x14ac:dyDescent="0.3">
      <c r="A78" s="147">
        <v>4</v>
      </c>
      <c r="B78" s="146" t="s">
        <v>36</v>
      </c>
      <c r="C78" s="456" t="s">
        <v>184</v>
      </c>
      <c r="D78" s="5" t="s">
        <v>9</v>
      </c>
      <c r="E78" s="6">
        <v>20</v>
      </c>
      <c r="F78" s="6" t="s">
        <v>121</v>
      </c>
      <c r="G78" s="7">
        <f>E78</f>
        <v>20</v>
      </c>
      <c r="H78" s="5" t="s">
        <v>181</v>
      </c>
    </row>
    <row r="79" spans="1:8" ht="21" x14ac:dyDescent="0.3">
      <c r="A79" s="115" t="s">
        <v>185</v>
      </c>
      <c r="B79" s="115"/>
      <c r="C79" s="115"/>
      <c r="D79" s="115"/>
      <c r="E79" s="115"/>
      <c r="F79" s="115"/>
      <c r="G79" s="115"/>
      <c r="H79" s="115"/>
    </row>
    <row r="80" spans="1:8" ht="21" x14ac:dyDescent="0.3">
      <c r="A80" s="116" t="s">
        <v>109</v>
      </c>
      <c r="B80" s="117"/>
      <c r="C80" s="118" t="s">
        <v>82</v>
      </c>
      <c r="D80" s="148"/>
      <c r="E80" s="148"/>
      <c r="F80" s="148"/>
      <c r="G80" s="148"/>
      <c r="H80" s="149"/>
    </row>
    <row r="81" spans="1:8" ht="21.6" thickBot="1" x14ac:dyDescent="0.35">
      <c r="A81" s="121" t="s">
        <v>12</v>
      </c>
      <c r="B81" s="122"/>
      <c r="C81" s="122"/>
      <c r="D81" s="122"/>
      <c r="E81" s="122"/>
      <c r="F81" s="122"/>
      <c r="G81" s="122"/>
      <c r="H81" s="122"/>
    </row>
    <row r="82" spans="1:8" x14ac:dyDescent="0.3">
      <c r="A82" s="123" t="s">
        <v>110</v>
      </c>
      <c r="B82" s="124"/>
      <c r="C82" s="124"/>
      <c r="D82" s="124"/>
      <c r="E82" s="124"/>
      <c r="F82" s="124"/>
      <c r="G82" s="124"/>
      <c r="H82" s="125"/>
    </row>
    <row r="83" spans="1:8" x14ac:dyDescent="0.3">
      <c r="A83" s="126" t="s">
        <v>111</v>
      </c>
      <c r="B83" s="127"/>
      <c r="C83" s="127"/>
      <c r="D83" s="127"/>
      <c r="E83" s="127"/>
      <c r="F83" s="127"/>
      <c r="G83" s="127"/>
      <c r="H83" s="128"/>
    </row>
    <row r="84" spans="1:8" x14ac:dyDescent="0.3">
      <c r="A84" s="126" t="s">
        <v>186</v>
      </c>
      <c r="B84" s="127"/>
      <c r="C84" s="127"/>
      <c r="D84" s="127"/>
      <c r="E84" s="127"/>
      <c r="F84" s="127"/>
      <c r="G84" s="127"/>
      <c r="H84" s="128"/>
    </row>
    <row r="85" spans="1:8" x14ac:dyDescent="0.3">
      <c r="A85" s="126" t="s">
        <v>187</v>
      </c>
      <c r="B85" s="127"/>
      <c r="C85" s="127"/>
      <c r="D85" s="127"/>
      <c r="E85" s="127"/>
      <c r="F85" s="127"/>
      <c r="G85" s="127"/>
      <c r="H85" s="128"/>
    </row>
    <row r="86" spans="1:8" x14ac:dyDescent="0.3">
      <c r="A86" s="126" t="s">
        <v>188</v>
      </c>
      <c r="B86" s="127"/>
      <c r="C86" s="127"/>
      <c r="D86" s="127"/>
      <c r="E86" s="127"/>
      <c r="F86" s="127"/>
      <c r="G86" s="127"/>
      <c r="H86" s="128"/>
    </row>
    <row r="87" spans="1:8" x14ac:dyDescent="0.3">
      <c r="A87" s="150" t="s">
        <v>189</v>
      </c>
      <c r="B87" s="151"/>
      <c r="C87" s="151"/>
      <c r="D87" s="151"/>
      <c r="E87" s="151"/>
      <c r="F87" s="151"/>
      <c r="G87" s="151"/>
      <c r="H87" s="152"/>
    </row>
    <row r="88" spans="1:8" x14ac:dyDescent="0.3">
      <c r="A88" s="126" t="s">
        <v>190</v>
      </c>
      <c r="B88" s="127"/>
      <c r="C88" s="127"/>
      <c r="D88" s="127"/>
      <c r="E88" s="127"/>
      <c r="F88" s="127"/>
      <c r="G88" s="127"/>
      <c r="H88" s="128"/>
    </row>
    <row r="89" spans="1:8" x14ac:dyDescent="0.3">
      <c r="A89" s="126" t="s">
        <v>191</v>
      </c>
      <c r="B89" s="127"/>
      <c r="C89" s="127"/>
      <c r="D89" s="127"/>
      <c r="E89" s="127"/>
      <c r="F89" s="127"/>
      <c r="G89" s="127"/>
      <c r="H89" s="128"/>
    </row>
    <row r="90" spans="1:8" ht="15" thickBot="1" x14ac:dyDescent="0.35">
      <c r="A90" s="129" t="s">
        <v>118</v>
      </c>
      <c r="B90" s="130"/>
      <c r="C90" s="130"/>
      <c r="D90" s="130"/>
      <c r="E90" s="130"/>
      <c r="F90" s="130"/>
      <c r="G90" s="130"/>
      <c r="H90" s="131"/>
    </row>
    <row r="91" spans="1:8" ht="27.6" x14ac:dyDescent="0.3">
      <c r="A91" s="132" t="s">
        <v>0</v>
      </c>
      <c r="B91" s="132" t="s">
        <v>1</v>
      </c>
      <c r="C91" s="5" t="s">
        <v>10</v>
      </c>
      <c r="D91" s="132" t="s">
        <v>2</v>
      </c>
      <c r="E91" s="132" t="s">
        <v>4</v>
      </c>
      <c r="F91" s="132" t="s">
        <v>3</v>
      </c>
      <c r="G91" s="132" t="s">
        <v>8</v>
      </c>
      <c r="H91" s="132" t="s">
        <v>119</v>
      </c>
    </row>
    <row r="92" spans="1:8" x14ac:dyDescent="0.3">
      <c r="A92" s="50">
        <v>1</v>
      </c>
      <c r="B92" s="133" t="s">
        <v>39</v>
      </c>
      <c r="C92" s="457" t="s">
        <v>192</v>
      </c>
      <c r="D92" s="50" t="s">
        <v>7</v>
      </c>
      <c r="E92" s="50">
        <v>2</v>
      </c>
      <c r="F92" s="50" t="s">
        <v>121</v>
      </c>
      <c r="G92" s="50">
        <v>2</v>
      </c>
      <c r="H92" s="5" t="s">
        <v>122</v>
      </c>
    </row>
    <row r="93" spans="1:8" x14ac:dyDescent="0.3">
      <c r="A93" s="50">
        <v>2</v>
      </c>
      <c r="B93" s="133" t="s">
        <v>125</v>
      </c>
      <c r="C93" s="457" t="s">
        <v>193</v>
      </c>
      <c r="D93" s="50" t="s">
        <v>7</v>
      </c>
      <c r="E93" s="50">
        <v>1</v>
      </c>
      <c r="F93" s="50" t="s">
        <v>121</v>
      </c>
      <c r="G93" s="50">
        <v>1</v>
      </c>
      <c r="H93" s="5" t="s">
        <v>122</v>
      </c>
    </row>
    <row r="94" spans="1:8" x14ac:dyDescent="0.3">
      <c r="A94" s="50">
        <v>3</v>
      </c>
      <c r="B94" s="135" t="s">
        <v>194</v>
      </c>
      <c r="C94" s="457" t="s">
        <v>195</v>
      </c>
      <c r="D94" s="134" t="s">
        <v>7</v>
      </c>
      <c r="E94" s="134">
        <v>1</v>
      </c>
      <c r="F94" s="134" t="s">
        <v>128</v>
      </c>
      <c r="G94" s="134">
        <v>1</v>
      </c>
      <c r="H94" s="5" t="s">
        <v>122</v>
      </c>
    </row>
    <row r="95" spans="1:8" ht="27.6" x14ac:dyDescent="0.3">
      <c r="A95" s="50">
        <v>4</v>
      </c>
      <c r="B95" s="135" t="s">
        <v>148</v>
      </c>
      <c r="C95" s="453" t="s">
        <v>149</v>
      </c>
      <c r="D95" s="7" t="s">
        <v>5</v>
      </c>
      <c r="E95" s="134">
        <v>1</v>
      </c>
      <c r="F95" s="134" t="s">
        <v>128</v>
      </c>
      <c r="G95" s="134">
        <v>1</v>
      </c>
      <c r="H95" s="5" t="s">
        <v>122</v>
      </c>
    </row>
    <row r="96" spans="1:8" ht="27.6" x14ac:dyDescent="0.3">
      <c r="A96" s="50">
        <v>5</v>
      </c>
      <c r="B96" s="135" t="s">
        <v>150</v>
      </c>
      <c r="C96" s="453" t="s">
        <v>151</v>
      </c>
      <c r="D96" s="7" t="s">
        <v>134</v>
      </c>
      <c r="E96" s="134">
        <v>1</v>
      </c>
      <c r="F96" s="134" t="s">
        <v>128</v>
      </c>
      <c r="G96" s="134">
        <v>1</v>
      </c>
      <c r="H96" s="5" t="s">
        <v>122</v>
      </c>
    </row>
    <row r="97" spans="1:8" x14ac:dyDescent="0.3">
      <c r="A97" s="50">
        <v>6</v>
      </c>
      <c r="B97" s="136" t="s">
        <v>141</v>
      </c>
      <c r="C97" s="451" t="s">
        <v>196</v>
      </c>
      <c r="D97" s="137" t="s">
        <v>134</v>
      </c>
      <c r="E97" s="138">
        <v>1</v>
      </c>
      <c r="F97" s="138" t="s">
        <v>128</v>
      </c>
      <c r="G97" s="138">
        <v>1</v>
      </c>
      <c r="H97" s="139" t="s">
        <v>122</v>
      </c>
    </row>
    <row r="98" spans="1:8" ht="21.6" thickBot="1" x14ac:dyDescent="0.35">
      <c r="A98" s="141" t="s">
        <v>156</v>
      </c>
      <c r="B98" s="142"/>
      <c r="C98" s="142"/>
      <c r="D98" s="142"/>
      <c r="E98" s="142"/>
      <c r="F98" s="142"/>
      <c r="G98" s="142"/>
      <c r="H98" s="142"/>
    </row>
    <row r="99" spans="1:8" x14ac:dyDescent="0.3">
      <c r="A99" s="123" t="s">
        <v>110</v>
      </c>
      <c r="B99" s="124"/>
      <c r="C99" s="124"/>
      <c r="D99" s="124"/>
      <c r="E99" s="124"/>
      <c r="F99" s="124"/>
      <c r="G99" s="124"/>
      <c r="H99" s="125"/>
    </row>
    <row r="100" spans="1:8" x14ac:dyDescent="0.3">
      <c r="A100" s="126" t="s">
        <v>197</v>
      </c>
      <c r="B100" s="127"/>
      <c r="C100" s="127"/>
      <c r="D100" s="127"/>
      <c r="E100" s="127"/>
      <c r="F100" s="127"/>
      <c r="G100" s="127"/>
      <c r="H100" s="128"/>
    </row>
    <row r="101" spans="1:8" x14ac:dyDescent="0.3">
      <c r="A101" s="126" t="s">
        <v>186</v>
      </c>
      <c r="B101" s="127"/>
      <c r="C101" s="127"/>
      <c r="D101" s="127"/>
      <c r="E101" s="127"/>
      <c r="F101" s="127"/>
      <c r="G101" s="127"/>
      <c r="H101" s="128"/>
    </row>
    <row r="102" spans="1:8" x14ac:dyDescent="0.3">
      <c r="A102" s="126" t="s">
        <v>187</v>
      </c>
      <c r="B102" s="127"/>
      <c r="C102" s="127"/>
      <c r="D102" s="127"/>
      <c r="E102" s="127"/>
      <c r="F102" s="127"/>
      <c r="G102" s="127"/>
      <c r="H102" s="128"/>
    </row>
    <row r="103" spans="1:8" x14ac:dyDescent="0.3">
      <c r="A103" s="126" t="s">
        <v>188</v>
      </c>
      <c r="B103" s="127"/>
      <c r="C103" s="127"/>
      <c r="D103" s="127"/>
      <c r="E103" s="127"/>
      <c r="F103" s="127"/>
      <c r="G103" s="127"/>
      <c r="H103" s="128"/>
    </row>
    <row r="104" spans="1:8" x14ac:dyDescent="0.3">
      <c r="A104" s="150" t="s">
        <v>189</v>
      </c>
      <c r="B104" s="151"/>
      <c r="C104" s="151"/>
      <c r="D104" s="151"/>
      <c r="E104" s="151"/>
      <c r="F104" s="151"/>
      <c r="G104" s="151"/>
      <c r="H104" s="152"/>
    </row>
    <row r="105" spans="1:8" x14ac:dyDescent="0.3">
      <c r="A105" s="126" t="s">
        <v>190</v>
      </c>
      <c r="B105" s="127"/>
      <c r="C105" s="127"/>
      <c r="D105" s="127"/>
      <c r="E105" s="127"/>
      <c r="F105" s="127"/>
      <c r="G105" s="127"/>
      <c r="H105" s="128"/>
    </row>
    <row r="106" spans="1:8" x14ac:dyDescent="0.3">
      <c r="A106" s="126" t="s">
        <v>191</v>
      </c>
      <c r="B106" s="127"/>
      <c r="C106" s="127"/>
      <c r="D106" s="127"/>
      <c r="E106" s="127"/>
      <c r="F106" s="127"/>
      <c r="G106" s="127"/>
      <c r="H106" s="128"/>
    </row>
    <row r="107" spans="1:8" ht="15" thickBot="1" x14ac:dyDescent="0.35">
      <c r="A107" s="129" t="s">
        <v>118</v>
      </c>
      <c r="B107" s="130"/>
      <c r="C107" s="130"/>
      <c r="D107" s="130"/>
      <c r="E107" s="130"/>
      <c r="F107" s="130"/>
      <c r="G107" s="130"/>
      <c r="H107" s="131"/>
    </row>
    <row r="108" spans="1:8" ht="27.6" x14ac:dyDescent="0.3">
      <c r="A108" s="132" t="s">
        <v>0</v>
      </c>
      <c r="B108" s="132" t="s">
        <v>1</v>
      </c>
      <c r="C108" s="5" t="s">
        <v>10</v>
      </c>
      <c r="D108" s="132" t="s">
        <v>2</v>
      </c>
      <c r="E108" s="132" t="s">
        <v>4</v>
      </c>
      <c r="F108" s="132" t="s">
        <v>3</v>
      </c>
      <c r="G108" s="132" t="s">
        <v>8</v>
      </c>
      <c r="H108" s="132" t="s">
        <v>119</v>
      </c>
    </row>
    <row r="109" spans="1:8" ht="27.6" x14ac:dyDescent="0.3">
      <c r="A109" s="132">
        <v>1</v>
      </c>
      <c r="B109" s="135" t="s">
        <v>198</v>
      </c>
      <c r="C109" s="450" t="s">
        <v>199</v>
      </c>
      <c r="D109" s="134" t="s">
        <v>11</v>
      </c>
      <c r="E109" s="134">
        <v>1</v>
      </c>
      <c r="F109" s="134" t="s">
        <v>128</v>
      </c>
      <c r="G109" s="134">
        <v>12</v>
      </c>
      <c r="H109" s="5" t="s">
        <v>122</v>
      </c>
    </row>
    <row r="110" spans="1:8" ht="27.6" x14ac:dyDescent="0.3">
      <c r="A110" s="132">
        <v>2</v>
      </c>
      <c r="B110" s="133" t="s">
        <v>200</v>
      </c>
      <c r="C110" s="450" t="s">
        <v>201</v>
      </c>
      <c r="D110" s="134" t="s">
        <v>11</v>
      </c>
      <c r="E110" s="134">
        <v>1</v>
      </c>
      <c r="F110" s="134" t="s">
        <v>202</v>
      </c>
      <c r="G110" s="134">
        <v>6</v>
      </c>
      <c r="H110" s="5" t="s">
        <v>122</v>
      </c>
    </row>
    <row r="111" spans="1:8" x14ac:dyDescent="0.3">
      <c r="A111" s="132">
        <v>3</v>
      </c>
      <c r="B111" s="135" t="s">
        <v>203</v>
      </c>
      <c r="C111" s="458" t="s">
        <v>204</v>
      </c>
      <c r="D111" s="7" t="s">
        <v>134</v>
      </c>
      <c r="E111" s="134">
        <v>1</v>
      </c>
      <c r="F111" s="134" t="s">
        <v>128</v>
      </c>
      <c r="G111" s="134">
        <v>12</v>
      </c>
      <c r="H111" s="7" t="s">
        <v>122</v>
      </c>
    </row>
    <row r="112" spans="1:8" x14ac:dyDescent="0.3">
      <c r="A112" s="132">
        <v>4</v>
      </c>
      <c r="B112" s="135" t="s">
        <v>205</v>
      </c>
      <c r="C112" s="458" t="s">
        <v>206</v>
      </c>
      <c r="D112" s="134" t="s">
        <v>7</v>
      </c>
      <c r="E112" s="134">
        <v>1</v>
      </c>
      <c r="F112" s="134" t="s">
        <v>128</v>
      </c>
      <c r="G112" s="134">
        <v>12</v>
      </c>
      <c r="H112" s="7" t="s">
        <v>122</v>
      </c>
    </row>
    <row r="113" spans="1:8" ht="27.6" x14ac:dyDescent="0.3">
      <c r="A113" s="132">
        <v>5</v>
      </c>
      <c r="B113" s="135" t="s">
        <v>24</v>
      </c>
      <c r="C113" s="453" t="s">
        <v>207</v>
      </c>
      <c r="D113" s="134" t="s">
        <v>7</v>
      </c>
      <c r="E113" s="134">
        <v>1</v>
      </c>
      <c r="F113" s="134" t="s">
        <v>208</v>
      </c>
      <c r="G113" s="134">
        <v>18</v>
      </c>
      <c r="H113" s="7" t="s">
        <v>122</v>
      </c>
    </row>
    <row r="114" spans="1:8" x14ac:dyDescent="0.3">
      <c r="A114" s="132">
        <v>6</v>
      </c>
      <c r="B114" s="135" t="s">
        <v>168</v>
      </c>
      <c r="C114" s="448" t="s">
        <v>169</v>
      </c>
      <c r="D114" s="7" t="s">
        <v>134</v>
      </c>
      <c r="E114" s="134">
        <v>1</v>
      </c>
      <c r="F114" s="134" t="s">
        <v>131</v>
      </c>
      <c r="G114" s="134">
        <v>12</v>
      </c>
      <c r="H114" s="7" t="s">
        <v>122</v>
      </c>
    </row>
    <row r="115" spans="1:8" ht="21" x14ac:dyDescent="0.3">
      <c r="A115" s="153" t="s">
        <v>15</v>
      </c>
      <c r="B115" s="153"/>
      <c r="C115" s="153"/>
      <c r="D115" s="153"/>
      <c r="E115" s="153"/>
      <c r="F115" s="153"/>
      <c r="G115" s="153"/>
      <c r="H115" s="153"/>
    </row>
    <row r="116" spans="1:8" x14ac:dyDescent="0.3">
      <c r="A116" s="154" t="s">
        <v>110</v>
      </c>
      <c r="B116" s="155"/>
      <c r="C116" s="155"/>
      <c r="D116" s="155"/>
      <c r="E116" s="155"/>
      <c r="F116" s="155"/>
      <c r="G116" s="155"/>
      <c r="H116" s="156"/>
    </row>
    <row r="117" spans="1:8" x14ac:dyDescent="0.3">
      <c r="A117" s="126" t="s">
        <v>209</v>
      </c>
      <c r="B117" s="127"/>
      <c r="C117" s="127"/>
      <c r="D117" s="127"/>
      <c r="E117" s="127"/>
      <c r="F117" s="127"/>
      <c r="G117" s="127"/>
      <c r="H117" s="128"/>
    </row>
    <row r="118" spans="1:8" x14ac:dyDescent="0.3">
      <c r="A118" s="126" t="s">
        <v>186</v>
      </c>
      <c r="B118" s="127"/>
      <c r="C118" s="127"/>
      <c r="D118" s="127"/>
      <c r="E118" s="127"/>
      <c r="F118" s="127"/>
      <c r="G118" s="127"/>
      <c r="H118" s="128"/>
    </row>
    <row r="119" spans="1:8" x14ac:dyDescent="0.3">
      <c r="A119" s="126" t="s">
        <v>187</v>
      </c>
      <c r="B119" s="127"/>
      <c r="C119" s="127"/>
      <c r="D119" s="127"/>
      <c r="E119" s="127"/>
      <c r="F119" s="127"/>
      <c r="G119" s="127"/>
      <c r="H119" s="128"/>
    </row>
    <row r="120" spans="1:8" x14ac:dyDescent="0.3">
      <c r="A120" s="126" t="s">
        <v>188</v>
      </c>
      <c r="B120" s="127"/>
      <c r="C120" s="127"/>
      <c r="D120" s="127"/>
      <c r="E120" s="127"/>
      <c r="F120" s="127"/>
      <c r="G120" s="127"/>
      <c r="H120" s="128"/>
    </row>
    <row r="121" spans="1:8" x14ac:dyDescent="0.3">
      <c r="A121" s="150" t="s">
        <v>189</v>
      </c>
      <c r="B121" s="151"/>
      <c r="C121" s="151"/>
      <c r="D121" s="151"/>
      <c r="E121" s="151"/>
      <c r="F121" s="151"/>
      <c r="G121" s="151"/>
      <c r="H121" s="152"/>
    </row>
    <row r="122" spans="1:8" x14ac:dyDescent="0.3">
      <c r="A122" s="126" t="s">
        <v>190</v>
      </c>
      <c r="B122" s="127"/>
      <c r="C122" s="127"/>
      <c r="D122" s="127"/>
      <c r="E122" s="127"/>
      <c r="F122" s="127"/>
      <c r="G122" s="127"/>
      <c r="H122" s="128"/>
    </row>
    <row r="123" spans="1:8" x14ac:dyDescent="0.3">
      <c r="A123" s="126" t="s">
        <v>191</v>
      </c>
      <c r="B123" s="127"/>
      <c r="C123" s="127"/>
      <c r="D123" s="127"/>
      <c r="E123" s="127"/>
      <c r="F123" s="127"/>
      <c r="G123" s="127"/>
      <c r="H123" s="128"/>
    </row>
    <row r="124" spans="1:8" ht="15" thickBot="1" x14ac:dyDescent="0.35">
      <c r="A124" s="129" t="s">
        <v>118</v>
      </c>
      <c r="B124" s="130"/>
      <c r="C124" s="130"/>
      <c r="D124" s="130"/>
      <c r="E124" s="130"/>
      <c r="F124" s="130"/>
      <c r="G124" s="130"/>
      <c r="H124" s="131"/>
    </row>
    <row r="125" spans="1:8" ht="27.6" x14ac:dyDescent="0.3">
      <c r="A125" s="132" t="s">
        <v>0</v>
      </c>
      <c r="B125" s="132" t="s">
        <v>1</v>
      </c>
      <c r="C125" s="5" t="s">
        <v>10</v>
      </c>
      <c r="D125" s="132" t="s">
        <v>2</v>
      </c>
      <c r="E125" s="132" t="s">
        <v>4</v>
      </c>
      <c r="F125" s="132" t="s">
        <v>3</v>
      </c>
      <c r="G125" s="132" t="s">
        <v>8</v>
      </c>
      <c r="H125" s="132" t="s">
        <v>119</v>
      </c>
    </row>
    <row r="126" spans="1:8" x14ac:dyDescent="0.3">
      <c r="A126" s="132">
        <v>1</v>
      </c>
      <c r="B126" s="133" t="s">
        <v>42</v>
      </c>
      <c r="C126" s="448" t="s">
        <v>210</v>
      </c>
      <c r="D126" s="7" t="s">
        <v>7</v>
      </c>
      <c r="E126" s="7">
        <v>1</v>
      </c>
      <c r="F126" s="50" t="s">
        <v>121</v>
      </c>
      <c r="G126" s="7">
        <v>1</v>
      </c>
      <c r="H126" s="7" t="s">
        <v>122</v>
      </c>
    </row>
    <row r="127" spans="1:8" x14ac:dyDescent="0.3">
      <c r="A127" s="132">
        <v>2</v>
      </c>
      <c r="B127" s="133" t="s">
        <v>24</v>
      </c>
      <c r="C127" s="453" t="s">
        <v>207</v>
      </c>
      <c r="D127" s="7" t="s">
        <v>7</v>
      </c>
      <c r="E127" s="7">
        <v>1</v>
      </c>
      <c r="F127" s="50" t="s">
        <v>121</v>
      </c>
      <c r="G127" s="7">
        <v>1</v>
      </c>
      <c r="H127" s="7" t="s">
        <v>122</v>
      </c>
    </row>
    <row r="128" spans="1:8" x14ac:dyDescent="0.3">
      <c r="A128" s="132">
        <v>3</v>
      </c>
      <c r="B128" s="157" t="s">
        <v>27</v>
      </c>
      <c r="C128" s="454" t="s">
        <v>211</v>
      </c>
      <c r="D128" s="7" t="s">
        <v>5</v>
      </c>
      <c r="E128" s="7">
        <v>1</v>
      </c>
      <c r="F128" s="50" t="s">
        <v>121</v>
      </c>
      <c r="G128" s="7">
        <f>E128</f>
        <v>1</v>
      </c>
      <c r="H128" s="7" t="s">
        <v>122</v>
      </c>
    </row>
    <row r="129" spans="1:8" x14ac:dyDescent="0.3">
      <c r="A129" s="5">
        <v>4</v>
      </c>
      <c r="B129" s="133" t="s">
        <v>178</v>
      </c>
      <c r="C129" s="453" t="s">
        <v>179</v>
      </c>
      <c r="D129" s="7" t="s">
        <v>134</v>
      </c>
      <c r="E129" s="7">
        <v>1</v>
      </c>
      <c r="F129" s="50" t="s">
        <v>121</v>
      </c>
      <c r="G129" s="7">
        <f>E129</f>
        <v>1</v>
      </c>
      <c r="H129" s="7" t="s">
        <v>122</v>
      </c>
    </row>
    <row r="130" spans="1:8" ht="27.6" x14ac:dyDescent="0.3">
      <c r="A130" s="5">
        <v>5</v>
      </c>
      <c r="B130" s="135" t="s">
        <v>198</v>
      </c>
      <c r="C130" s="450" t="s">
        <v>212</v>
      </c>
      <c r="D130" s="134" t="s">
        <v>11</v>
      </c>
      <c r="E130" s="134">
        <v>1</v>
      </c>
      <c r="F130" s="134" t="s">
        <v>128</v>
      </c>
      <c r="G130" s="134">
        <v>1</v>
      </c>
      <c r="H130" s="5" t="s">
        <v>122</v>
      </c>
    </row>
    <row r="131" spans="1:8" x14ac:dyDescent="0.3">
      <c r="A131" s="5">
        <v>6</v>
      </c>
      <c r="B131" s="133" t="s">
        <v>213</v>
      </c>
      <c r="C131" s="453" t="s">
        <v>153</v>
      </c>
      <c r="D131" s="134" t="s">
        <v>11</v>
      </c>
      <c r="E131" s="7">
        <v>1</v>
      </c>
      <c r="F131" s="50" t="s">
        <v>121</v>
      </c>
      <c r="G131" s="7">
        <v>1</v>
      </c>
      <c r="H131" s="7" t="s">
        <v>122</v>
      </c>
    </row>
    <row r="132" spans="1:8" ht="21" x14ac:dyDescent="0.3">
      <c r="A132" s="141" t="s">
        <v>14</v>
      </c>
      <c r="B132" s="142"/>
      <c r="C132" s="142"/>
      <c r="D132" s="142"/>
      <c r="E132" s="142"/>
      <c r="F132" s="142"/>
      <c r="G132" s="142"/>
      <c r="H132" s="142"/>
    </row>
    <row r="133" spans="1:8" ht="27.6" x14ac:dyDescent="0.3">
      <c r="A133" s="132" t="s">
        <v>0</v>
      </c>
      <c r="B133" s="132" t="s">
        <v>1</v>
      </c>
      <c r="C133" s="5" t="s">
        <v>10</v>
      </c>
      <c r="D133" s="132" t="s">
        <v>2</v>
      </c>
      <c r="E133" s="132" t="s">
        <v>4</v>
      </c>
      <c r="F133" s="132" t="s">
        <v>3</v>
      </c>
      <c r="G133" s="132" t="s">
        <v>8</v>
      </c>
      <c r="H133" s="132" t="s">
        <v>119</v>
      </c>
    </row>
    <row r="134" spans="1:8" x14ac:dyDescent="0.3">
      <c r="A134" s="144">
        <v>1</v>
      </c>
      <c r="B134" s="158" t="s">
        <v>20</v>
      </c>
      <c r="C134" s="455" t="s">
        <v>180</v>
      </c>
      <c r="D134" s="5" t="s">
        <v>9</v>
      </c>
      <c r="E134" s="6">
        <v>1</v>
      </c>
      <c r="F134" s="6" t="s">
        <v>121</v>
      </c>
      <c r="G134" s="7">
        <f>E134</f>
        <v>1</v>
      </c>
      <c r="H134" s="7" t="s">
        <v>181</v>
      </c>
    </row>
    <row r="135" spans="1:8" x14ac:dyDescent="0.3">
      <c r="A135" s="5">
        <v>2</v>
      </c>
      <c r="B135" s="159" t="s">
        <v>21</v>
      </c>
      <c r="C135" s="455" t="s">
        <v>182</v>
      </c>
      <c r="D135" s="5" t="s">
        <v>9</v>
      </c>
      <c r="E135" s="7">
        <v>1</v>
      </c>
      <c r="F135" s="6" t="s">
        <v>121</v>
      </c>
      <c r="G135" s="7">
        <f>E135</f>
        <v>1</v>
      </c>
      <c r="H135" s="7" t="s">
        <v>181</v>
      </c>
    </row>
    <row r="136" spans="1:8" x14ac:dyDescent="0.3">
      <c r="A136" s="5">
        <v>3</v>
      </c>
      <c r="B136" s="146" t="s">
        <v>22</v>
      </c>
      <c r="C136" s="456" t="s">
        <v>183</v>
      </c>
      <c r="D136" s="5" t="s">
        <v>9</v>
      </c>
      <c r="E136" s="7">
        <v>1</v>
      </c>
      <c r="F136" s="6" t="s">
        <v>121</v>
      </c>
      <c r="G136" s="7">
        <f>E136</f>
        <v>1</v>
      </c>
      <c r="H136" s="7" t="s">
        <v>181</v>
      </c>
    </row>
    <row r="137" spans="1:8" x14ac:dyDescent="0.3">
      <c r="A137" s="147">
        <v>4</v>
      </c>
      <c r="B137" s="146" t="s">
        <v>36</v>
      </c>
      <c r="C137" s="456" t="s">
        <v>184</v>
      </c>
      <c r="D137" s="5" t="s">
        <v>9</v>
      </c>
      <c r="E137" s="6">
        <v>20</v>
      </c>
      <c r="F137" s="6" t="s">
        <v>121</v>
      </c>
      <c r="G137" s="7">
        <f>E137</f>
        <v>20</v>
      </c>
      <c r="H137" s="7" t="s">
        <v>181</v>
      </c>
    </row>
    <row r="138" spans="1:8" ht="21.6" thickBot="1" x14ac:dyDescent="0.35">
      <c r="A138" s="160" t="s">
        <v>214</v>
      </c>
      <c r="B138" s="161"/>
      <c r="C138" s="161"/>
      <c r="D138" s="161"/>
      <c r="E138" s="161"/>
      <c r="F138" s="161"/>
      <c r="G138" s="161"/>
      <c r="H138" s="162"/>
    </row>
    <row r="139" spans="1:8" ht="15.6" x14ac:dyDescent="0.3">
      <c r="A139" s="163" t="s">
        <v>215</v>
      </c>
      <c r="B139" s="164"/>
      <c r="C139" s="164"/>
      <c r="D139" s="164"/>
      <c r="E139" s="164"/>
      <c r="F139" s="164"/>
      <c r="G139" s="164"/>
      <c r="H139" s="165"/>
    </row>
    <row r="140" spans="1:8" ht="15.6" x14ac:dyDescent="0.3">
      <c r="A140" s="166" t="s">
        <v>216</v>
      </c>
      <c r="B140" s="167"/>
      <c r="C140" s="167"/>
      <c r="D140" s="167"/>
      <c r="E140" s="167"/>
      <c r="F140" s="167"/>
      <c r="G140" s="167"/>
      <c r="H140" s="168"/>
    </row>
    <row r="141" spans="1:8" x14ac:dyDescent="0.3">
      <c r="A141" s="169" t="s">
        <v>217</v>
      </c>
      <c r="B141" s="170"/>
      <c r="C141" s="170"/>
      <c r="D141" s="170"/>
      <c r="E141" s="170"/>
      <c r="F141" s="170"/>
      <c r="G141" s="170"/>
      <c r="H141" s="171"/>
    </row>
    <row r="142" spans="1:8" x14ac:dyDescent="0.3">
      <c r="A142" s="172" t="s">
        <v>218</v>
      </c>
      <c r="B142" s="173"/>
      <c r="C142" s="173"/>
      <c r="D142" s="173"/>
      <c r="E142" s="173"/>
      <c r="F142" s="173"/>
      <c r="G142" s="173"/>
      <c r="H142" s="174"/>
    </row>
    <row r="143" spans="1:8" ht="21" x14ac:dyDescent="0.3">
      <c r="A143" s="175" t="s">
        <v>219</v>
      </c>
      <c r="B143" s="176"/>
      <c r="C143" s="176"/>
      <c r="D143" s="176"/>
      <c r="E143" s="176"/>
      <c r="F143" s="176"/>
      <c r="G143" s="176"/>
      <c r="H143" s="176"/>
    </row>
    <row r="144" spans="1:8" ht="18" x14ac:dyDescent="0.3">
      <c r="A144" s="177" t="s">
        <v>109</v>
      </c>
      <c r="B144" s="178"/>
      <c r="C144" s="177" t="s">
        <v>86</v>
      </c>
      <c r="D144" s="178"/>
      <c r="E144" s="178"/>
      <c r="F144" s="178"/>
      <c r="G144" s="178"/>
      <c r="H144" s="178"/>
    </row>
    <row r="145" spans="1:8" ht="21" x14ac:dyDescent="0.3">
      <c r="A145" s="179" t="s">
        <v>12</v>
      </c>
      <c r="B145" s="180"/>
      <c r="C145" s="180"/>
      <c r="D145" s="180"/>
      <c r="E145" s="180"/>
      <c r="F145" s="180"/>
      <c r="G145" s="180"/>
      <c r="H145" s="180"/>
    </row>
    <row r="146" spans="1:8" x14ac:dyDescent="0.3">
      <c r="A146" s="181" t="s">
        <v>13</v>
      </c>
      <c r="B146" s="182"/>
      <c r="C146" s="182"/>
      <c r="D146" s="182"/>
      <c r="E146" s="182"/>
      <c r="F146" s="182"/>
      <c r="G146" s="182"/>
      <c r="H146" s="182"/>
    </row>
    <row r="147" spans="1:8" x14ac:dyDescent="0.3">
      <c r="A147" s="183" t="s">
        <v>220</v>
      </c>
      <c r="B147" s="184"/>
      <c r="C147" s="184"/>
      <c r="D147" s="184"/>
      <c r="E147" s="184"/>
      <c r="F147" s="184"/>
      <c r="G147" s="184"/>
      <c r="H147" s="184"/>
    </row>
    <row r="148" spans="1:8" x14ac:dyDescent="0.3">
      <c r="A148" s="183" t="s">
        <v>221</v>
      </c>
      <c r="B148" s="184"/>
      <c r="C148" s="184"/>
      <c r="D148" s="184"/>
      <c r="E148" s="184"/>
      <c r="F148" s="184"/>
      <c r="G148" s="184"/>
      <c r="H148" s="184"/>
    </row>
    <row r="149" spans="1:8" x14ac:dyDescent="0.3">
      <c r="A149" s="183" t="s">
        <v>222</v>
      </c>
      <c r="B149" s="184"/>
      <c r="C149" s="184"/>
      <c r="D149" s="184"/>
      <c r="E149" s="184"/>
      <c r="F149" s="184"/>
      <c r="G149" s="184"/>
      <c r="H149" s="184"/>
    </row>
    <row r="150" spans="1:8" x14ac:dyDescent="0.3">
      <c r="A150" s="185" t="s">
        <v>223</v>
      </c>
      <c r="B150" s="186"/>
      <c r="C150" s="186"/>
      <c r="D150" s="186"/>
      <c r="E150" s="186"/>
      <c r="F150" s="186"/>
      <c r="G150" s="186"/>
      <c r="H150" s="186"/>
    </row>
    <row r="151" spans="1:8" x14ac:dyDescent="0.3">
      <c r="A151" s="183" t="s">
        <v>224</v>
      </c>
      <c r="B151" s="184"/>
      <c r="C151" s="184"/>
      <c r="D151" s="184"/>
      <c r="E151" s="184"/>
      <c r="F151" s="184"/>
      <c r="G151" s="184"/>
      <c r="H151" s="184"/>
    </row>
    <row r="152" spans="1:8" x14ac:dyDescent="0.3">
      <c r="A152" s="183" t="s">
        <v>225</v>
      </c>
      <c r="B152" s="184"/>
      <c r="C152" s="184"/>
      <c r="D152" s="184"/>
      <c r="E152" s="184"/>
      <c r="F152" s="184"/>
      <c r="G152" s="184"/>
      <c r="H152" s="184"/>
    </row>
    <row r="153" spans="1:8" x14ac:dyDescent="0.3">
      <c r="A153" s="187" t="s">
        <v>226</v>
      </c>
      <c r="B153" s="188"/>
      <c r="C153" s="188"/>
      <c r="D153" s="188"/>
      <c r="E153" s="188"/>
      <c r="F153" s="188"/>
      <c r="G153" s="188"/>
      <c r="H153" s="188"/>
    </row>
    <row r="154" spans="1:8" x14ac:dyDescent="0.3">
      <c r="A154" s="187" t="s">
        <v>227</v>
      </c>
      <c r="B154" s="188"/>
      <c r="C154" s="188"/>
      <c r="D154" s="188"/>
      <c r="E154" s="188"/>
      <c r="F154" s="188"/>
      <c r="G154" s="188"/>
      <c r="H154" s="188"/>
    </row>
    <row r="155" spans="1:8" ht="31.2" x14ac:dyDescent="0.3">
      <c r="A155" s="189" t="s">
        <v>228</v>
      </c>
      <c r="B155" s="190" t="s">
        <v>229</v>
      </c>
      <c r="C155" s="459" t="s">
        <v>10</v>
      </c>
      <c r="D155" s="190" t="s">
        <v>2</v>
      </c>
      <c r="E155" s="190" t="s">
        <v>230</v>
      </c>
      <c r="F155" s="190" t="s">
        <v>231</v>
      </c>
      <c r="G155" s="191" t="s">
        <v>8</v>
      </c>
      <c r="H155" s="190" t="s">
        <v>119</v>
      </c>
    </row>
    <row r="156" spans="1:8" ht="15.6" x14ac:dyDescent="0.3">
      <c r="A156" s="192">
        <v>1</v>
      </c>
      <c r="B156" s="193" t="s">
        <v>232</v>
      </c>
      <c r="C156" s="194" t="s">
        <v>233</v>
      </c>
      <c r="D156" s="195" t="s">
        <v>11</v>
      </c>
      <c r="E156" s="196">
        <v>2</v>
      </c>
      <c r="F156" s="196" t="s">
        <v>121</v>
      </c>
      <c r="G156" s="197">
        <v>2</v>
      </c>
      <c r="H156" s="196" t="s">
        <v>122</v>
      </c>
    </row>
    <row r="157" spans="1:8" ht="15.6" x14ac:dyDescent="0.3">
      <c r="A157" s="192">
        <v>2</v>
      </c>
      <c r="B157" s="198" t="s">
        <v>234</v>
      </c>
      <c r="C157" s="199" t="s">
        <v>235</v>
      </c>
      <c r="D157" s="200" t="s">
        <v>7</v>
      </c>
      <c r="E157" s="201">
        <v>2</v>
      </c>
      <c r="F157" s="201" t="s">
        <v>6</v>
      </c>
      <c r="G157" s="202">
        <v>2</v>
      </c>
      <c r="H157" s="201" t="s">
        <v>122</v>
      </c>
    </row>
    <row r="158" spans="1:8" ht="15.6" x14ac:dyDescent="0.3">
      <c r="A158" s="192">
        <v>3</v>
      </c>
      <c r="B158" s="198" t="s">
        <v>234</v>
      </c>
      <c r="C158" s="199" t="s">
        <v>236</v>
      </c>
      <c r="D158" s="200" t="s">
        <v>7</v>
      </c>
      <c r="E158" s="201">
        <v>1</v>
      </c>
      <c r="F158" s="201" t="s">
        <v>121</v>
      </c>
      <c r="G158" s="202">
        <v>1</v>
      </c>
      <c r="H158" s="201" t="s">
        <v>122</v>
      </c>
    </row>
    <row r="159" spans="1:8" ht="15.6" x14ac:dyDescent="0.3">
      <c r="A159" s="192">
        <v>4</v>
      </c>
      <c r="B159" s="198" t="s">
        <v>237</v>
      </c>
      <c r="C159" s="199" t="s">
        <v>238</v>
      </c>
      <c r="D159" s="200" t="s">
        <v>7</v>
      </c>
      <c r="E159" s="201">
        <v>6</v>
      </c>
      <c r="F159" s="201" t="s">
        <v>121</v>
      </c>
      <c r="G159" s="202">
        <v>6</v>
      </c>
      <c r="H159" s="201" t="s">
        <v>122</v>
      </c>
    </row>
    <row r="160" spans="1:8" ht="27.6" x14ac:dyDescent="0.3">
      <c r="A160" s="192">
        <v>5</v>
      </c>
      <c r="B160" s="198" t="s">
        <v>239</v>
      </c>
      <c r="C160" s="199" t="s">
        <v>240</v>
      </c>
      <c r="D160" s="200" t="s">
        <v>7</v>
      </c>
      <c r="E160" s="201">
        <v>1</v>
      </c>
      <c r="F160" s="201" t="s">
        <v>121</v>
      </c>
      <c r="G160" s="202">
        <v>1</v>
      </c>
      <c r="H160" s="201" t="s">
        <v>122</v>
      </c>
    </row>
    <row r="161" spans="1:8" ht="15.6" x14ac:dyDescent="0.3">
      <c r="A161" s="192">
        <v>6</v>
      </c>
      <c r="B161" s="203" t="s">
        <v>241</v>
      </c>
      <c r="C161" s="460" t="s">
        <v>242</v>
      </c>
      <c r="D161" s="195" t="s">
        <v>11</v>
      </c>
      <c r="E161" s="196">
        <v>130</v>
      </c>
      <c r="F161" s="196" t="s">
        <v>121</v>
      </c>
      <c r="G161" s="197">
        <v>130</v>
      </c>
      <c r="H161" s="196" t="s">
        <v>243</v>
      </c>
    </row>
    <row r="162" spans="1:8" ht="15.6" x14ac:dyDescent="0.3">
      <c r="A162" s="192">
        <v>7</v>
      </c>
      <c r="B162" s="204" t="s">
        <v>244</v>
      </c>
      <c r="C162" s="461" t="s">
        <v>245</v>
      </c>
      <c r="D162" s="195" t="s">
        <v>11</v>
      </c>
      <c r="E162" s="196">
        <v>2</v>
      </c>
      <c r="F162" s="196" t="s">
        <v>121</v>
      </c>
      <c r="G162" s="197">
        <v>2</v>
      </c>
      <c r="H162" s="196" t="s">
        <v>122</v>
      </c>
    </row>
    <row r="163" spans="1:8" ht="27.6" x14ac:dyDescent="0.3">
      <c r="A163" s="192">
        <v>8</v>
      </c>
      <c r="B163" s="205" t="s">
        <v>246</v>
      </c>
      <c r="C163" s="462" t="s">
        <v>247</v>
      </c>
      <c r="D163" s="195" t="s">
        <v>11</v>
      </c>
      <c r="E163" s="196">
        <v>2</v>
      </c>
      <c r="F163" s="196" t="s">
        <v>121</v>
      </c>
      <c r="G163" s="202">
        <v>2</v>
      </c>
      <c r="H163" s="201" t="s">
        <v>122</v>
      </c>
    </row>
    <row r="164" spans="1:8" ht="15.6" x14ac:dyDescent="0.3">
      <c r="A164" s="192">
        <v>9</v>
      </c>
      <c r="B164" s="193" t="s">
        <v>248</v>
      </c>
      <c r="C164" s="463" t="s">
        <v>249</v>
      </c>
      <c r="D164" s="206" t="s">
        <v>11</v>
      </c>
      <c r="E164" s="196">
        <v>1</v>
      </c>
      <c r="F164" s="196" t="s">
        <v>121</v>
      </c>
      <c r="G164" s="197">
        <v>1</v>
      </c>
      <c r="H164" s="196" t="s">
        <v>122</v>
      </c>
    </row>
    <row r="165" spans="1:8" ht="15.6" x14ac:dyDescent="0.3">
      <c r="A165" s="192">
        <v>10</v>
      </c>
      <c r="B165" s="207" t="s">
        <v>250</v>
      </c>
      <c r="C165" s="199" t="s">
        <v>251</v>
      </c>
      <c r="D165" s="206" t="s">
        <v>11</v>
      </c>
      <c r="E165" s="201">
        <v>1</v>
      </c>
      <c r="F165" s="196" t="s">
        <v>121</v>
      </c>
      <c r="G165" s="202">
        <v>1</v>
      </c>
      <c r="H165" s="201" t="s">
        <v>122</v>
      </c>
    </row>
    <row r="166" spans="1:8" ht="15.6" x14ac:dyDescent="0.3">
      <c r="A166" s="192">
        <v>11</v>
      </c>
      <c r="B166" s="208" t="s">
        <v>252</v>
      </c>
      <c r="C166" s="462" t="s">
        <v>253</v>
      </c>
      <c r="D166" s="206" t="s">
        <v>11</v>
      </c>
      <c r="E166" s="196">
        <v>4</v>
      </c>
      <c r="F166" s="196" t="s">
        <v>121</v>
      </c>
      <c r="G166" s="202">
        <v>4</v>
      </c>
      <c r="H166" s="201" t="s">
        <v>122</v>
      </c>
    </row>
    <row r="167" spans="1:8" ht="27.6" x14ac:dyDescent="0.3">
      <c r="A167" s="192">
        <v>12</v>
      </c>
      <c r="B167" s="198" t="s">
        <v>254</v>
      </c>
      <c r="C167" s="209" t="s">
        <v>255</v>
      </c>
      <c r="D167" s="195" t="s">
        <v>11</v>
      </c>
      <c r="E167" s="196">
        <v>1</v>
      </c>
      <c r="F167" s="196" t="s">
        <v>121</v>
      </c>
      <c r="G167" s="197">
        <v>1</v>
      </c>
      <c r="H167" s="196" t="s">
        <v>122</v>
      </c>
    </row>
    <row r="168" spans="1:8" ht="15.6" x14ac:dyDescent="0.3">
      <c r="A168" s="192">
        <v>13</v>
      </c>
      <c r="B168" s="203" t="s">
        <v>256</v>
      </c>
      <c r="C168" s="460" t="s">
        <v>257</v>
      </c>
      <c r="D168" s="195" t="s">
        <v>11</v>
      </c>
      <c r="E168" s="196">
        <v>20</v>
      </c>
      <c r="F168" s="196" t="s">
        <v>121</v>
      </c>
      <c r="G168" s="197">
        <v>20</v>
      </c>
      <c r="H168" s="196" t="s">
        <v>122</v>
      </c>
    </row>
    <row r="169" spans="1:8" ht="15.6" x14ac:dyDescent="0.3">
      <c r="A169" s="192">
        <v>14</v>
      </c>
      <c r="B169" s="198" t="s">
        <v>258</v>
      </c>
      <c r="C169" s="199" t="s">
        <v>259</v>
      </c>
      <c r="D169" s="200" t="s">
        <v>7</v>
      </c>
      <c r="E169" s="201">
        <v>3</v>
      </c>
      <c r="F169" s="196" t="s">
        <v>121</v>
      </c>
      <c r="G169" s="202">
        <v>3</v>
      </c>
      <c r="H169" s="201" t="s">
        <v>122</v>
      </c>
    </row>
    <row r="170" spans="1:8" ht="15.6" x14ac:dyDescent="0.3">
      <c r="A170" s="192">
        <v>15</v>
      </c>
      <c r="B170" s="198" t="s">
        <v>260</v>
      </c>
      <c r="C170" s="199" t="s">
        <v>261</v>
      </c>
      <c r="D170" s="200" t="s">
        <v>7</v>
      </c>
      <c r="E170" s="201">
        <v>1</v>
      </c>
      <c r="F170" s="196" t="s">
        <v>121</v>
      </c>
      <c r="G170" s="202">
        <v>1</v>
      </c>
      <c r="H170" s="201" t="s">
        <v>262</v>
      </c>
    </row>
    <row r="171" spans="1:8" ht="41.4" x14ac:dyDescent="0.3">
      <c r="A171" s="192">
        <v>16</v>
      </c>
      <c r="B171" s="198" t="s">
        <v>263</v>
      </c>
      <c r="C171" s="199" t="s">
        <v>264</v>
      </c>
      <c r="D171" s="195" t="s">
        <v>11</v>
      </c>
      <c r="E171" s="201">
        <v>1</v>
      </c>
      <c r="F171" s="196" t="s">
        <v>121</v>
      </c>
      <c r="G171" s="202">
        <v>1</v>
      </c>
      <c r="H171" s="201" t="s">
        <v>122</v>
      </c>
    </row>
    <row r="172" spans="1:8" ht="15.6" x14ac:dyDescent="0.3">
      <c r="A172" s="192">
        <v>17</v>
      </c>
      <c r="B172" s="207" t="s">
        <v>265</v>
      </c>
      <c r="C172" s="199" t="s">
        <v>266</v>
      </c>
      <c r="D172" s="200" t="s">
        <v>11</v>
      </c>
      <c r="E172" s="201">
        <v>1</v>
      </c>
      <c r="F172" s="196" t="s">
        <v>121</v>
      </c>
      <c r="G172" s="202">
        <v>10</v>
      </c>
      <c r="H172" s="201" t="s">
        <v>122</v>
      </c>
    </row>
    <row r="173" spans="1:8" ht="15.6" x14ac:dyDescent="0.3">
      <c r="A173" s="192">
        <v>18</v>
      </c>
      <c r="B173" s="198" t="s">
        <v>267</v>
      </c>
      <c r="C173" s="209" t="s">
        <v>268</v>
      </c>
      <c r="D173" s="195" t="s">
        <v>11</v>
      </c>
      <c r="E173" s="196">
        <v>1</v>
      </c>
      <c r="F173" s="196" t="s">
        <v>121</v>
      </c>
      <c r="G173" s="197">
        <v>4</v>
      </c>
      <c r="H173" s="196" t="s">
        <v>122</v>
      </c>
    </row>
    <row r="174" spans="1:8" ht="18.600000000000001" thickBot="1" x14ac:dyDescent="0.35">
      <c r="A174" s="210" t="s">
        <v>269</v>
      </c>
      <c r="B174" s="211"/>
      <c r="C174" s="211"/>
      <c r="D174" s="211"/>
      <c r="E174" s="211"/>
      <c r="F174" s="211"/>
      <c r="G174" s="211"/>
      <c r="H174" s="211"/>
    </row>
    <row r="175" spans="1:8" x14ac:dyDescent="0.3">
      <c r="A175" s="212" t="s">
        <v>110</v>
      </c>
      <c r="B175" s="213"/>
      <c r="C175" s="213"/>
      <c r="D175" s="213"/>
      <c r="E175" s="213"/>
      <c r="F175" s="213"/>
      <c r="G175" s="213"/>
      <c r="H175" s="214"/>
    </row>
    <row r="176" spans="1:8" x14ac:dyDescent="0.3">
      <c r="A176" s="215" t="s">
        <v>270</v>
      </c>
      <c r="B176" s="216"/>
      <c r="C176" s="216"/>
      <c r="D176" s="216"/>
      <c r="E176" s="216"/>
      <c r="F176" s="216"/>
      <c r="G176" s="216"/>
      <c r="H176" s="217"/>
    </row>
    <row r="177" spans="1:8" x14ac:dyDescent="0.3">
      <c r="A177" s="215" t="s">
        <v>271</v>
      </c>
      <c r="B177" s="216"/>
      <c r="C177" s="216"/>
      <c r="D177" s="216"/>
      <c r="E177" s="216"/>
      <c r="F177" s="216"/>
      <c r="G177" s="216"/>
      <c r="H177" s="217"/>
    </row>
    <row r="178" spans="1:8" x14ac:dyDescent="0.3">
      <c r="A178" s="215" t="s">
        <v>272</v>
      </c>
      <c r="B178" s="216"/>
      <c r="C178" s="216"/>
      <c r="D178" s="216"/>
      <c r="E178" s="216"/>
      <c r="F178" s="216"/>
      <c r="G178" s="216"/>
      <c r="H178" s="217"/>
    </row>
    <row r="179" spans="1:8" x14ac:dyDescent="0.3">
      <c r="A179" s="215" t="s">
        <v>273</v>
      </c>
      <c r="B179" s="216"/>
      <c r="C179" s="216"/>
      <c r="D179" s="216"/>
      <c r="E179" s="216"/>
      <c r="F179" s="216"/>
      <c r="G179" s="216"/>
      <c r="H179" s="217"/>
    </row>
    <row r="180" spans="1:8" x14ac:dyDescent="0.3">
      <c r="A180" s="215" t="s">
        <v>274</v>
      </c>
      <c r="B180" s="216"/>
      <c r="C180" s="216"/>
      <c r="D180" s="216"/>
      <c r="E180" s="216"/>
      <c r="F180" s="216"/>
      <c r="G180" s="216"/>
      <c r="H180" s="217"/>
    </row>
    <row r="181" spans="1:8" x14ac:dyDescent="0.3">
      <c r="A181" s="215" t="s">
        <v>275</v>
      </c>
      <c r="B181" s="216"/>
      <c r="C181" s="216"/>
      <c r="D181" s="216"/>
      <c r="E181" s="216"/>
      <c r="F181" s="216"/>
      <c r="G181" s="216"/>
      <c r="H181" s="217"/>
    </row>
    <row r="182" spans="1:8" x14ac:dyDescent="0.3">
      <c r="A182" s="215" t="s">
        <v>276</v>
      </c>
      <c r="B182" s="216"/>
      <c r="C182" s="216"/>
      <c r="D182" s="216"/>
      <c r="E182" s="216"/>
      <c r="F182" s="216"/>
      <c r="G182" s="216"/>
      <c r="H182" s="217"/>
    </row>
    <row r="183" spans="1:8" ht="15" thickBot="1" x14ac:dyDescent="0.35">
      <c r="A183" s="218" t="s">
        <v>277</v>
      </c>
      <c r="B183" s="219"/>
      <c r="C183" s="219"/>
      <c r="D183" s="219"/>
      <c r="E183" s="219"/>
      <c r="F183" s="219"/>
      <c r="G183" s="219"/>
      <c r="H183" s="220"/>
    </row>
    <row r="184" spans="1:8" ht="31.2" x14ac:dyDescent="0.3">
      <c r="A184" s="189" t="s">
        <v>228</v>
      </c>
      <c r="B184" s="190" t="s">
        <v>229</v>
      </c>
      <c r="C184" s="459" t="s">
        <v>10</v>
      </c>
      <c r="D184" s="190" t="s">
        <v>2</v>
      </c>
      <c r="E184" s="190" t="s">
        <v>230</v>
      </c>
      <c r="F184" s="190" t="s">
        <v>231</v>
      </c>
      <c r="G184" s="191" t="s">
        <v>8</v>
      </c>
      <c r="H184" s="190" t="s">
        <v>119</v>
      </c>
    </row>
    <row r="185" spans="1:8" ht="27.6" x14ac:dyDescent="0.3">
      <c r="A185" s="192">
        <v>1</v>
      </c>
      <c r="B185" s="204" t="s">
        <v>278</v>
      </c>
      <c r="C185" s="461" t="s">
        <v>279</v>
      </c>
      <c r="D185" s="221" t="s">
        <v>11</v>
      </c>
      <c r="E185" s="222">
        <v>1</v>
      </c>
      <c r="F185" s="222" t="s">
        <v>280</v>
      </c>
      <c r="G185" s="223">
        <v>7</v>
      </c>
      <c r="H185" s="222" t="s">
        <v>122</v>
      </c>
    </row>
    <row r="186" spans="1:8" ht="27.6" x14ac:dyDescent="0.3">
      <c r="A186" s="192">
        <v>2</v>
      </c>
      <c r="B186" s="203" t="s">
        <v>281</v>
      </c>
      <c r="C186" s="224" t="s">
        <v>282</v>
      </c>
      <c r="D186" s="195" t="s">
        <v>11</v>
      </c>
      <c r="E186" s="196">
        <v>1</v>
      </c>
      <c r="F186" s="222" t="s">
        <v>280</v>
      </c>
      <c r="G186" s="197">
        <v>2</v>
      </c>
      <c r="H186" s="196" t="s">
        <v>262</v>
      </c>
    </row>
    <row r="187" spans="1:8" ht="55.2" x14ac:dyDescent="0.3">
      <c r="A187" s="192">
        <v>3</v>
      </c>
      <c r="B187" s="198" t="s">
        <v>283</v>
      </c>
      <c r="C187" s="464" t="s">
        <v>284</v>
      </c>
      <c r="D187" s="200" t="s">
        <v>11</v>
      </c>
      <c r="E187" s="201">
        <v>1</v>
      </c>
      <c r="F187" s="201" t="s">
        <v>285</v>
      </c>
      <c r="G187" s="202">
        <v>1</v>
      </c>
      <c r="H187" s="201" t="s">
        <v>122</v>
      </c>
    </row>
    <row r="188" spans="1:8" ht="27.6" x14ac:dyDescent="0.3">
      <c r="A188" s="192">
        <v>4</v>
      </c>
      <c r="B188" s="225" t="s">
        <v>286</v>
      </c>
      <c r="C188" s="194" t="s">
        <v>287</v>
      </c>
      <c r="D188" s="200" t="s">
        <v>11</v>
      </c>
      <c r="E188" s="196">
        <v>1</v>
      </c>
      <c r="F188" s="201" t="s">
        <v>285</v>
      </c>
      <c r="G188" s="197">
        <v>2</v>
      </c>
      <c r="H188" s="196" t="s">
        <v>122</v>
      </c>
    </row>
    <row r="189" spans="1:8" ht="27.6" x14ac:dyDescent="0.3">
      <c r="A189" s="192">
        <v>5</v>
      </c>
      <c r="B189" s="203" t="s">
        <v>288</v>
      </c>
      <c r="C189" s="270" t="s">
        <v>289</v>
      </c>
      <c r="D189" s="226" t="s">
        <v>11</v>
      </c>
      <c r="E189" s="196">
        <v>1</v>
      </c>
      <c r="F189" s="196" t="s">
        <v>280</v>
      </c>
      <c r="G189" s="197">
        <v>1</v>
      </c>
      <c r="H189" s="196" t="s">
        <v>122</v>
      </c>
    </row>
    <row r="190" spans="1:8" ht="27.6" x14ac:dyDescent="0.3">
      <c r="A190" s="192">
        <v>6</v>
      </c>
      <c r="B190" s="203" t="s">
        <v>290</v>
      </c>
      <c r="C190" s="460" t="s">
        <v>291</v>
      </c>
      <c r="D190" s="195" t="s">
        <v>11</v>
      </c>
      <c r="E190" s="196">
        <v>1</v>
      </c>
      <c r="F190" s="196" t="s">
        <v>280</v>
      </c>
      <c r="G190" s="197">
        <v>1</v>
      </c>
      <c r="H190" s="196" t="s">
        <v>122</v>
      </c>
    </row>
    <row r="191" spans="1:8" ht="27.6" x14ac:dyDescent="0.3">
      <c r="A191" s="192">
        <v>7</v>
      </c>
      <c r="B191" s="203" t="s">
        <v>292</v>
      </c>
      <c r="C191" s="460" t="s">
        <v>293</v>
      </c>
      <c r="D191" s="195" t="s">
        <v>11</v>
      </c>
      <c r="E191" s="196">
        <v>1</v>
      </c>
      <c r="F191" s="196" t="s">
        <v>280</v>
      </c>
      <c r="G191" s="197">
        <v>1</v>
      </c>
      <c r="H191" s="196" t="s">
        <v>122</v>
      </c>
    </row>
    <row r="192" spans="1:8" ht="27.6" x14ac:dyDescent="0.3">
      <c r="A192" s="192">
        <v>8</v>
      </c>
      <c r="B192" s="205" t="s">
        <v>294</v>
      </c>
      <c r="C192" s="462" t="s">
        <v>295</v>
      </c>
      <c r="D192" s="195" t="s">
        <v>11</v>
      </c>
      <c r="E192" s="196">
        <v>1</v>
      </c>
      <c r="F192" s="196" t="s">
        <v>280</v>
      </c>
      <c r="G192" s="197">
        <v>1</v>
      </c>
      <c r="H192" s="196" t="s">
        <v>122</v>
      </c>
    </row>
    <row r="193" spans="1:8" ht="27.6" x14ac:dyDescent="0.3">
      <c r="A193" s="192">
        <v>9</v>
      </c>
      <c r="B193" s="227" t="s">
        <v>296</v>
      </c>
      <c r="C193" s="199" t="s">
        <v>297</v>
      </c>
      <c r="D193" s="200" t="s">
        <v>7</v>
      </c>
      <c r="E193" s="201">
        <v>1</v>
      </c>
      <c r="F193" s="196" t="s">
        <v>280</v>
      </c>
      <c r="G193" s="202">
        <v>16</v>
      </c>
      <c r="H193" s="201" t="s">
        <v>122</v>
      </c>
    </row>
    <row r="194" spans="1:8" ht="27.6" x14ac:dyDescent="0.3">
      <c r="A194" s="192">
        <v>10</v>
      </c>
      <c r="B194" s="225" t="s">
        <v>298</v>
      </c>
      <c r="C194" s="194" t="s">
        <v>299</v>
      </c>
      <c r="D194" s="206" t="s">
        <v>11</v>
      </c>
      <c r="E194" s="196">
        <v>1</v>
      </c>
      <c r="F194" s="196" t="s">
        <v>280</v>
      </c>
      <c r="G194" s="202">
        <v>16</v>
      </c>
      <c r="H194" s="201" t="s">
        <v>122</v>
      </c>
    </row>
    <row r="195" spans="1:8" ht="18.600000000000001" thickBot="1" x14ac:dyDescent="0.35">
      <c r="A195" s="210" t="s">
        <v>300</v>
      </c>
      <c r="B195" s="211"/>
      <c r="C195" s="211"/>
      <c r="D195" s="211"/>
      <c r="E195" s="211"/>
      <c r="F195" s="211"/>
      <c r="G195" s="211"/>
      <c r="H195" s="211"/>
    </row>
    <row r="196" spans="1:8" x14ac:dyDescent="0.3">
      <c r="A196" s="212" t="s">
        <v>110</v>
      </c>
      <c r="B196" s="213"/>
      <c r="C196" s="213"/>
      <c r="D196" s="213"/>
      <c r="E196" s="213"/>
      <c r="F196" s="213"/>
      <c r="G196" s="213"/>
      <c r="H196" s="214"/>
    </row>
    <row r="197" spans="1:8" x14ac:dyDescent="0.3">
      <c r="A197" s="215" t="s">
        <v>301</v>
      </c>
      <c r="B197" s="216"/>
      <c r="C197" s="216"/>
      <c r="D197" s="216"/>
      <c r="E197" s="216"/>
      <c r="F197" s="216"/>
      <c r="G197" s="216"/>
      <c r="H197" s="217"/>
    </row>
    <row r="198" spans="1:8" x14ac:dyDescent="0.3">
      <c r="A198" s="215" t="s">
        <v>271</v>
      </c>
      <c r="B198" s="216"/>
      <c r="C198" s="216"/>
      <c r="D198" s="216"/>
      <c r="E198" s="216"/>
      <c r="F198" s="216"/>
      <c r="G198" s="216"/>
      <c r="H198" s="217"/>
    </row>
    <row r="199" spans="1:8" x14ac:dyDescent="0.3">
      <c r="A199" s="215" t="s">
        <v>272</v>
      </c>
      <c r="B199" s="216"/>
      <c r="C199" s="216"/>
      <c r="D199" s="216"/>
      <c r="E199" s="216"/>
      <c r="F199" s="216"/>
      <c r="G199" s="216"/>
      <c r="H199" s="217"/>
    </row>
    <row r="200" spans="1:8" x14ac:dyDescent="0.3">
      <c r="A200" s="215" t="s">
        <v>273</v>
      </c>
      <c r="B200" s="216"/>
      <c r="C200" s="216"/>
      <c r="D200" s="216"/>
      <c r="E200" s="216"/>
      <c r="F200" s="216"/>
      <c r="G200" s="216"/>
      <c r="H200" s="217"/>
    </row>
    <row r="201" spans="1:8" x14ac:dyDescent="0.3">
      <c r="A201" s="215" t="s">
        <v>302</v>
      </c>
      <c r="B201" s="216"/>
      <c r="C201" s="216"/>
      <c r="D201" s="216"/>
      <c r="E201" s="216"/>
      <c r="F201" s="216"/>
      <c r="G201" s="216"/>
      <c r="H201" s="217"/>
    </row>
    <row r="202" spans="1:8" x14ac:dyDescent="0.3">
      <c r="A202" s="215" t="s">
        <v>303</v>
      </c>
      <c r="B202" s="216"/>
      <c r="C202" s="216"/>
      <c r="D202" s="216"/>
      <c r="E202" s="216"/>
      <c r="F202" s="216"/>
      <c r="G202" s="216"/>
      <c r="H202" s="217"/>
    </row>
    <row r="203" spans="1:8" x14ac:dyDescent="0.3">
      <c r="A203" s="215" t="s">
        <v>304</v>
      </c>
      <c r="B203" s="216"/>
      <c r="C203" s="216"/>
      <c r="D203" s="216"/>
      <c r="E203" s="216"/>
      <c r="F203" s="216"/>
      <c r="G203" s="216"/>
      <c r="H203" s="217"/>
    </row>
    <row r="204" spans="1:8" ht="15" thickBot="1" x14ac:dyDescent="0.35">
      <c r="A204" s="218" t="s">
        <v>277</v>
      </c>
      <c r="B204" s="219"/>
      <c r="C204" s="219"/>
      <c r="D204" s="219"/>
      <c r="E204" s="219"/>
      <c r="F204" s="219"/>
      <c r="G204" s="219"/>
      <c r="H204" s="220"/>
    </row>
    <row r="205" spans="1:8" ht="31.2" x14ac:dyDescent="0.3">
      <c r="A205" s="189" t="s">
        <v>228</v>
      </c>
      <c r="B205" s="190" t="s">
        <v>229</v>
      </c>
      <c r="C205" s="459" t="s">
        <v>10</v>
      </c>
      <c r="D205" s="190" t="s">
        <v>2</v>
      </c>
      <c r="E205" s="190" t="s">
        <v>230</v>
      </c>
      <c r="F205" s="190" t="s">
        <v>231</v>
      </c>
      <c r="G205" s="191" t="s">
        <v>8</v>
      </c>
      <c r="H205" s="190" t="s">
        <v>119</v>
      </c>
    </row>
    <row r="206" spans="1:8" ht="27.6" x14ac:dyDescent="0.3">
      <c r="A206" s="49">
        <v>1</v>
      </c>
      <c r="B206" s="207" t="s">
        <v>305</v>
      </c>
      <c r="C206" s="465" t="s">
        <v>306</v>
      </c>
      <c r="D206" s="228" t="s">
        <v>7</v>
      </c>
      <c r="E206" s="196">
        <v>1</v>
      </c>
      <c r="F206" s="228" t="s">
        <v>307</v>
      </c>
      <c r="G206" s="197">
        <v>2</v>
      </c>
      <c r="H206" s="228" t="s">
        <v>308</v>
      </c>
    </row>
    <row r="207" spans="1:8" ht="27.6" x14ac:dyDescent="0.3">
      <c r="A207" s="189">
        <v>2</v>
      </c>
      <c r="B207" s="229" t="s">
        <v>309</v>
      </c>
      <c r="C207" s="199" t="s">
        <v>310</v>
      </c>
      <c r="D207" s="228" t="s">
        <v>7</v>
      </c>
      <c r="E207" s="201">
        <v>1</v>
      </c>
      <c r="F207" s="228" t="s">
        <v>285</v>
      </c>
      <c r="G207" s="197">
        <v>14</v>
      </c>
      <c r="H207" s="228" t="s">
        <v>122</v>
      </c>
    </row>
    <row r="208" spans="1:8" ht="18.600000000000001" thickBot="1" x14ac:dyDescent="0.35">
      <c r="A208" s="230" t="s">
        <v>311</v>
      </c>
      <c r="B208" s="231"/>
      <c r="C208" s="231"/>
      <c r="D208" s="231"/>
      <c r="E208" s="231"/>
      <c r="F208" s="231"/>
      <c r="G208" s="231"/>
      <c r="H208" s="231"/>
    </row>
    <row r="209" spans="1:8" x14ac:dyDescent="0.3">
      <c r="A209" s="212" t="s">
        <v>110</v>
      </c>
      <c r="B209" s="213"/>
      <c r="C209" s="213"/>
      <c r="D209" s="213"/>
      <c r="E209" s="213"/>
      <c r="F209" s="213"/>
      <c r="G209" s="213"/>
      <c r="H209" s="214"/>
    </row>
    <row r="210" spans="1:8" x14ac:dyDescent="0.3">
      <c r="A210" s="215" t="s">
        <v>312</v>
      </c>
      <c r="B210" s="216"/>
      <c r="C210" s="216"/>
      <c r="D210" s="216"/>
      <c r="E210" s="216"/>
      <c r="F210" s="216"/>
      <c r="G210" s="216"/>
      <c r="H210" s="217"/>
    </row>
    <row r="211" spans="1:8" x14ac:dyDescent="0.3">
      <c r="A211" s="215" t="s">
        <v>313</v>
      </c>
      <c r="B211" s="216"/>
      <c r="C211" s="216"/>
      <c r="D211" s="216"/>
      <c r="E211" s="216"/>
      <c r="F211" s="216"/>
      <c r="G211" s="216"/>
      <c r="H211" s="217"/>
    </row>
    <row r="212" spans="1:8" x14ac:dyDescent="0.3">
      <c r="A212" s="215" t="s">
        <v>314</v>
      </c>
      <c r="B212" s="216"/>
      <c r="C212" s="216"/>
      <c r="D212" s="216"/>
      <c r="E212" s="216"/>
      <c r="F212" s="216"/>
      <c r="G212" s="216"/>
      <c r="H212" s="217"/>
    </row>
    <row r="213" spans="1:8" x14ac:dyDescent="0.3">
      <c r="A213" s="215" t="s">
        <v>315</v>
      </c>
      <c r="B213" s="216"/>
      <c r="C213" s="216"/>
      <c r="D213" s="216"/>
      <c r="E213" s="216"/>
      <c r="F213" s="216"/>
      <c r="G213" s="216"/>
      <c r="H213" s="217"/>
    </row>
    <row r="214" spans="1:8" x14ac:dyDescent="0.3">
      <c r="A214" s="215" t="s">
        <v>274</v>
      </c>
      <c r="B214" s="216"/>
      <c r="C214" s="216"/>
      <c r="D214" s="216"/>
      <c r="E214" s="216"/>
      <c r="F214" s="216"/>
      <c r="G214" s="216"/>
      <c r="H214" s="217"/>
    </row>
    <row r="215" spans="1:8" x14ac:dyDescent="0.3">
      <c r="A215" s="215" t="s">
        <v>316</v>
      </c>
      <c r="B215" s="216"/>
      <c r="C215" s="216"/>
      <c r="D215" s="216"/>
      <c r="E215" s="216"/>
      <c r="F215" s="216"/>
      <c r="G215" s="216"/>
      <c r="H215" s="217"/>
    </row>
    <row r="216" spans="1:8" x14ac:dyDescent="0.3">
      <c r="A216" s="215" t="s">
        <v>317</v>
      </c>
      <c r="B216" s="216"/>
      <c r="C216" s="216"/>
      <c r="D216" s="216"/>
      <c r="E216" s="216"/>
      <c r="F216" s="216"/>
      <c r="G216" s="216"/>
      <c r="H216" s="217"/>
    </row>
    <row r="217" spans="1:8" ht="15" thickBot="1" x14ac:dyDescent="0.35">
      <c r="A217" s="218" t="s">
        <v>318</v>
      </c>
      <c r="B217" s="219"/>
      <c r="C217" s="219"/>
      <c r="D217" s="219"/>
      <c r="E217" s="219"/>
      <c r="F217" s="219"/>
      <c r="G217" s="219"/>
      <c r="H217" s="220"/>
    </row>
    <row r="218" spans="1:8" ht="31.2" x14ac:dyDescent="0.3">
      <c r="A218" s="189" t="s">
        <v>228</v>
      </c>
      <c r="B218" s="190" t="s">
        <v>229</v>
      </c>
      <c r="C218" s="459" t="s">
        <v>10</v>
      </c>
      <c r="D218" s="190" t="s">
        <v>2</v>
      </c>
      <c r="E218" s="190" t="s">
        <v>230</v>
      </c>
      <c r="F218" s="190" t="s">
        <v>231</v>
      </c>
      <c r="G218" s="191" t="s">
        <v>8</v>
      </c>
      <c r="H218" s="190" t="s">
        <v>119</v>
      </c>
    </row>
    <row r="219" spans="1:8" ht="15.6" x14ac:dyDescent="0.3">
      <c r="A219" s="232">
        <v>1</v>
      </c>
      <c r="B219" s="227" t="s">
        <v>172</v>
      </c>
      <c r="C219" s="466" t="s">
        <v>319</v>
      </c>
      <c r="D219" s="233" t="s">
        <v>7</v>
      </c>
      <c r="E219" s="201">
        <v>1</v>
      </c>
      <c r="F219" s="201" t="s">
        <v>121</v>
      </c>
      <c r="G219" s="202">
        <v>1</v>
      </c>
      <c r="H219" s="201" t="s">
        <v>122</v>
      </c>
    </row>
    <row r="220" spans="1:8" ht="15.6" x14ac:dyDescent="0.3">
      <c r="A220" s="189">
        <v>2</v>
      </c>
      <c r="B220" s="234" t="s">
        <v>320</v>
      </c>
      <c r="C220" s="466" t="s">
        <v>321</v>
      </c>
      <c r="D220" s="235" t="s">
        <v>7</v>
      </c>
      <c r="E220" s="201">
        <v>1</v>
      </c>
      <c r="F220" s="235" t="s">
        <v>121</v>
      </c>
      <c r="G220" s="197">
        <v>1</v>
      </c>
      <c r="H220" s="228" t="s">
        <v>122</v>
      </c>
    </row>
    <row r="221" spans="1:8" ht="15.6" x14ac:dyDescent="0.3">
      <c r="A221" s="189">
        <v>3</v>
      </c>
      <c r="B221" s="236" t="s">
        <v>322</v>
      </c>
      <c r="C221" s="465" t="s">
        <v>323</v>
      </c>
      <c r="D221" s="237" t="s">
        <v>7</v>
      </c>
      <c r="E221" s="201">
        <v>1</v>
      </c>
      <c r="F221" s="235" t="s">
        <v>324</v>
      </c>
      <c r="G221" s="197">
        <v>1</v>
      </c>
      <c r="H221" s="228" t="s">
        <v>122</v>
      </c>
    </row>
    <row r="222" spans="1:8" ht="15.6" x14ac:dyDescent="0.3">
      <c r="A222" s="232">
        <v>4</v>
      </c>
      <c r="B222" s="208" t="s">
        <v>325</v>
      </c>
      <c r="C222" s="462" t="s">
        <v>326</v>
      </c>
      <c r="D222" s="195" t="s">
        <v>5</v>
      </c>
      <c r="E222" s="196">
        <v>1</v>
      </c>
      <c r="F222" s="196" t="s">
        <v>121</v>
      </c>
      <c r="G222" s="197">
        <v>1</v>
      </c>
      <c r="H222" s="196" t="s">
        <v>122</v>
      </c>
    </row>
    <row r="223" spans="1:8" ht="21" x14ac:dyDescent="0.3">
      <c r="A223" s="179" t="s">
        <v>14</v>
      </c>
      <c r="B223" s="180"/>
      <c r="C223" s="180"/>
      <c r="D223" s="180"/>
      <c r="E223" s="180"/>
      <c r="F223" s="180"/>
      <c r="G223" s="180"/>
      <c r="H223" s="180"/>
    </row>
    <row r="224" spans="1:8" ht="27.6" x14ac:dyDescent="0.3">
      <c r="A224" s="189" t="s">
        <v>0</v>
      </c>
      <c r="B224" s="238" t="s">
        <v>1</v>
      </c>
      <c r="C224" s="467" t="s">
        <v>10</v>
      </c>
      <c r="D224" s="190" t="s">
        <v>2</v>
      </c>
      <c r="E224" s="190" t="s">
        <v>230</v>
      </c>
      <c r="F224" s="190" t="s">
        <v>231</v>
      </c>
      <c r="G224" s="191" t="s">
        <v>8</v>
      </c>
      <c r="H224" s="190" t="s">
        <v>119</v>
      </c>
    </row>
    <row r="225" spans="1:8" ht="15.6" x14ac:dyDescent="0.3">
      <c r="A225" s="239">
        <v>1</v>
      </c>
      <c r="B225" s="240" t="s">
        <v>20</v>
      </c>
      <c r="C225" s="465" t="s">
        <v>327</v>
      </c>
      <c r="D225" s="241" t="s">
        <v>9</v>
      </c>
      <c r="E225" s="241">
        <v>1</v>
      </c>
      <c r="F225" s="242" t="s">
        <v>121</v>
      </c>
      <c r="G225" s="243">
        <v>1</v>
      </c>
      <c r="H225" s="244" t="s">
        <v>243</v>
      </c>
    </row>
    <row r="226" spans="1:8" ht="15.6" x14ac:dyDescent="0.3">
      <c r="A226" s="239">
        <v>2</v>
      </c>
      <c r="B226" s="240" t="s">
        <v>21</v>
      </c>
      <c r="C226" s="468" t="s">
        <v>328</v>
      </c>
      <c r="D226" s="241" t="s">
        <v>9</v>
      </c>
      <c r="E226" s="241">
        <v>1</v>
      </c>
      <c r="F226" s="242" t="s">
        <v>121</v>
      </c>
      <c r="G226" s="243">
        <v>1</v>
      </c>
      <c r="H226" s="244" t="s">
        <v>262</v>
      </c>
    </row>
    <row r="227" spans="1:8" ht="15.6" x14ac:dyDescent="0.3">
      <c r="A227" s="239">
        <v>3</v>
      </c>
      <c r="B227" s="203" t="s">
        <v>329</v>
      </c>
      <c r="C227" s="468" t="s">
        <v>330</v>
      </c>
      <c r="D227" s="245" t="s">
        <v>9</v>
      </c>
      <c r="E227" s="245">
        <v>1</v>
      </c>
      <c r="F227" s="242" t="s">
        <v>121</v>
      </c>
      <c r="G227" s="246">
        <v>1</v>
      </c>
      <c r="H227" s="247" t="s">
        <v>181</v>
      </c>
    </row>
    <row r="228" spans="1:8" ht="21" x14ac:dyDescent="0.3">
      <c r="A228" s="175" t="s">
        <v>331</v>
      </c>
      <c r="B228" s="176"/>
      <c r="C228" s="176"/>
      <c r="D228" s="176"/>
      <c r="E228" s="176"/>
      <c r="F228" s="176"/>
      <c r="G228" s="176"/>
      <c r="H228" s="176"/>
    </row>
    <row r="229" spans="1:8" ht="18" x14ac:dyDescent="0.3">
      <c r="A229" s="177" t="s">
        <v>109</v>
      </c>
      <c r="B229" s="178"/>
      <c r="C229" s="177" t="s">
        <v>332</v>
      </c>
      <c r="D229" s="178"/>
      <c r="E229" s="178"/>
      <c r="F229" s="178"/>
      <c r="G229" s="178"/>
      <c r="H229" s="178"/>
    </row>
    <row r="230" spans="1:8" ht="21.6" thickBot="1" x14ac:dyDescent="0.35">
      <c r="A230" s="179" t="s">
        <v>12</v>
      </c>
      <c r="B230" s="180"/>
      <c r="C230" s="180"/>
      <c r="D230" s="180"/>
      <c r="E230" s="180"/>
      <c r="F230" s="180"/>
      <c r="G230" s="180"/>
      <c r="H230" s="180"/>
    </row>
    <row r="231" spans="1:8" x14ac:dyDescent="0.3">
      <c r="A231" s="248" t="s">
        <v>13</v>
      </c>
      <c r="B231" s="249"/>
      <c r="C231" s="249"/>
      <c r="D231" s="249"/>
      <c r="E231" s="249"/>
      <c r="F231" s="249"/>
      <c r="G231" s="250"/>
      <c r="H231" s="247"/>
    </row>
    <row r="232" spans="1:8" x14ac:dyDescent="0.3">
      <c r="A232" s="187" t="s">
        <v>333</v>
      </c>
      <c r="B232" s="188"/>
      <c r="C232" s="188"/>
      <c r="D232" s="188"/>
      <c r="E232" s="188"/>
      <c r="F232" s="188"/>
      <c r="G232" s="188"/>
      <c r="H232" s="247"/>
    </row>
    <row r="233" spans="1:8" x14ac:dyDescent="0.3">
      <c r="A233" s="187" t="s">
        <v>334</v>
      </c>
      <c r="B233" s="188"/>
      <c r="C233" s="188"/>
      <c r="D233" s="188"/>
      <c r="E233" s="188"/>
      <c r="F233" s="188"/>
      <c r="G233" s="188"/>
      <c r="H233" s="247"/>
    </row>
    <row r="234" spans="1:8" x14ac:dyDescent="0.3">
      <c r="A234" s="187" t="s">
        <v>222</v>
      </c>
      <c r="B234" s="188"/>
      <c r="C234" s="188"/>
      <c r="D234" s="188"/>
      <c r="E234" s="188"/>
      <c r="F234" s="188"/>
      <c r="G234" s="188"/>
      <c r="H234" s="247"/>
    </row>
    <row r="235" spans="1:8" x14ac:dyDescent="0.3">
      <c r="A235" s="187" t="s">
        <v>223</v>
      </c>
      <c r="B235" s="188"/>
      <c r="C235" s="188"/>
      <c r="D235" s="188"/>
      <c r="E235" s="188"/>
      <c r="F235" s="188"/>
      <c r="G235" s="188"/>
      <c r="H235" s="247"/>
    </row>
    <row r="236" spans="1:8" x14ac:dyDescent="0.3">
      <c r="A236" s="187" t="s">
        <v>224</v>
      </c>
      <c r="B236" s="188"/>
      <c r="C236" s="188"/>
      <c r="D236" s="188"/>
      <c r="E236" s="188"/>
      <c r="F236" s="188"/>
      <c r="G236" s="188"/>
      <c r="H236" s="247"/>
    </row>
    <row r="237" spans="1:8" x14ac:dyDescent="0.3">
      <c r="A237" s="187" t="s">
        <v>335</v>
      </c>
      <c r="B237" s="188"/>
      <c r="C237" s="188"/>
      <c r="D237" s="188"/>
      <c r="E237" s="188"/>
      <c r="F237" s="188"/>
      <c r="G237" s="188"/>
      <c r="H237" s="247"/>
    </row>
    <row r="238" spans="1:8" x14ac:dyDescent="0.3">
      <c r="A238" s="187" t="s">
        <v>226</v>
      </c>
      <c r="B238" s="188"/>
      <c r="C238" s="188"/>
      <c r="D238" s="188"/>
      <c r="E238" s="188"/>
      <c r="F238" s="188"/>
      <c r="G238" s="188"/>
      <c r="H238" s="247"/>
    </row>
    <row r="239" spans="1:8" ht="15" thickBot="1" x14ac:dyDescent="0.35">
      <c r="A239" s="251" t="s">
        <v>227</v>
      </c>
      <c r="B239" s="252"/>
      <c r="C239" s="252"/>
      <c r="D239" s="252"/>
      <c r="E239" s="252"/>
      <c r="F239" s="252"/>
      <c r="G239" s="252"/>
      <c r="H239" s="247"/>
    </row>
    <row r="240" spans="1:8" ht="27.6" x14ac:dyDescent="0.3">
      <c r="A240" s="253" t="s">
        <v>0</v>
      </c>
      <c r="B240" s="238" t="s">
        <v>1</v>
      </c>
      <c r="C240" s="467" t="s">
        <v>10</v>
      </c>
      <c r="D240" s="238" t="s">
        <v>2</v>
      </c>
      <c r="E240" s="238" t="s">
        <v>4</v>
      </c>
      <c r="F240" s="238" t="s">
        <v>3</v>
      </c>
      <c r="G240" s="254" t="s">
        <v>8</v>
      </c>
      <c r="H240" s="254" t="s">
        <v>119</v>
      </c>
    </row>
    <row r="241" spans="1:8" ht="18" x14ac:dyDescent="0.3">
      <c r="A241" s="255">
        <v>1</v>
      </c>
      <c r="B241" s="207" t="s">
        <v>336</v>
      </c>
      <c r="C241" s="469" t="s">
        <v>337</v>
      </c>
      <c r="D241" s="235" t="s">
        <v>338</v>
      </c>
      <c r="E241" s="201">
        <v>3</v>
      </c>
      <c r="F241" s="235" t="s">
        <v>121</v>
      </c>
      <c r="G241" s="202">
        <f>E241</f>
        <v>3</v>
      </c>
      <c r="H241" s="235" t="s">
        <v>122</v>
      </c>
    </row>
    <row r="242" spans="1:8" ht="18" x14ac:dyDescent="0.3">
      <c r="A242" s="255">
        <v>2</v>
      </c>
      <c r="B242" s="198" t="s">
        <v>339</v>
      </c>
      <c r="C242" s="470" t="s">
        <v>340</v>
      </c>
      <c r="D242" s="256" t="s">
        <v>338</v>
      </c>
      <c r="E242" s="257">
        <v>2</v>
      </c>
      <c r="F242" s="256" t="s">
        <v>121</v>
      </c>
      <c r="G242" s="258">
        <f>E242</f>
        <v>2</v>
      </c>
      <c r="H242" s="256" t="s">
        <v>122</v>
      </c>
    </row>
    <row r="243" spans="1:8" ht="18" x14ac:dyDescent="0.3">
      <c r="A243" s="255">
        <v>3</v>
      </c>
      <c r="B243" s="198" t="s">
        <v>341</v>
      </c>
      <c r="C243" s="471" t="s">
        <v>342</v>
      </c>
      <c r="D243" s="235" t="s">
        <v>338</v>
      </c>
      <c r="E243" s="259">
        <v>2</v>
      </c>
      <c r="F243" s="235" t="s">
        <v>121</v>
      </c>
      <c r="G243" s="202">
        <v>2</v>
      </c>
      <c r="H243" s="256" t="s">
        <v>122</v>
      </c>
    </row>
    <row r="244" spans="1:8" ht="18" x14ac:dyDescent="0.3">
      <c r="A244" s="255">
        <v>4</v>
      </c>
      <c r="B244" s="260" t="s">
        <v>343</v>
      </c>
      <c r="C244" s="469" t="s">
        <v>344</v>
      </c>
      <c r="D244" s="235" t="s">
        <v>7</v>
      </c>
      <c r="E244" s="259">
        <v>10</v>
      </c>
      <c r="F244" s="235" t="s">
        <v>121</v>
      </c>
      <c r="G244" s="202">
        <f>E244</f>
        <v>10</v>
      </c>
      <c r="H244" s="235" t="s">
        <v>122</v>
      </c>
    </row>
    <row r="245" spans="1:8" ht="18" x14ac:dyDescent="0.3">
      <c r="A245" s="255">
        <v>5</v>
      </c>
      <c r="B245" s="261" t="s">
        <v>345</v>
      </c>
      <c r="C245" s="469" t="s">
        <v>346</v>
      </c>
      <c r="D245" s="235" t="s">
        <v>7</v>
      </c>
      <c r="E245" s="259">
        <v>10</v>
      </c>
      <c r="F245" s="235" t="s">
        <v>121</v>
      </c>
      <c r="G245" s="202">
        <f>E245</f>
        <v>10</v>
      </c>
      <c r="H245" s="235" t="s">
        <v>122</v>
      </c>
    </row>
    <row r="246" spans="1:8" ht="18" x14ac:dyDescent="0.3">
      <c r="A246" s="255">
        <v>6</v>
      </c>
      <c r="B246" s="261" t="s">
        <v>347</v>
      </c>
      <c r="C246" s="469" t="s">
        <v>348</v>
      </c>
      <c r="D246" s="235" t="s">
        <v>7</v>
      </c>
      <c r="E246" s="259">
        <v>10</v>
      </c>
      <c r="F246" s="235" t="s">
        <v>121</v>
      </c>
      <c r="G246" s="202">
        <f>E246</f>
        <v>10</v>
      </c>
      <c r="H246" s="235" t="s">
        <v>122</v>
      </c>
    </row>
    <row r="247" spans="1:8" ht="18" x14ac:dyDescent="0.3">
      <c r="A247" s="255">
        <v>7</v>
      </c>
      <c r="B247" s="261" t="s">
        <v>349</v>
      </c>
      <c r="C247" s="472" t="s">
        <v>350</v>
      </c>
      <c r="D247" s="235" t="s">
        <v>7</v>
      </c>
      <c r="E247" s="259">
        <v>10</v>
      </c>
      <c r="F247" s="235" t="s">
        <v>121</v>
      </c>
      <c r="G247" s="202">
        <f>E247</f>
        <v>10</v>
      </c>
      <c r="H247" s="235" t="s">
        <v>122</v>
      </c>
    </row>
    <row r="248" spans="1:8" ht="27.6" x14ac:dyDescent="0.3">
      <c r="A248" s="255">
        <v>8</v>
      </c>
      <c r="B248" s="208" t="s">
        <v>351</v>
      </c>
      <c r="C248" s="262" t="s">
        <v>352</v>
      </c>
      <c r="D248" s="244" t="s">
        <v>7</v>
      </c>
      <c r="E248" s="259">
        <v>10</v>
      </c>
      <c r="F248" s="244" t="s">
        <v>121</v>
      </c>
      <c r="G248" s="246">
        <v>10</v>
      </c>
      <c r="H248" s="244" t="s">
        <v>122</v>
      </c>
    </row>
    <row r="249" spans="1:8" ht="18" x14ac:dyDescent="0.3">
      <c r="A249" s="255">
        <v>9</v>
      </c>
      <c r="B249" s="207" t="s">
        <v>353</v>
      </c>
      <c r="C249" s="469" t="s">
        <v>354</v>
      </c>
      <c r="D249" s="235" t="s">
        <v>7</v>
      </c>
      <c r="E249" s="259">
        <v>1</v>
      </c>
      <c r="F249" s="235" t="s">
        <v>6</v>
      </c>
      <c r="G249" s="202">
        <v>1</v>
      </c>
      <c r="H249" s="235" t="s">
        <v>122</v>
      </c>
    </row>
    <row r="250" spans="1:8" ht="27.6" x14ac:dyDescent="0.3">
      <c r="A250" s="263">
        <v>10</v>
      </c>
      <c r="B250" s="198" t="s">
        <v>355</v>
      </c>
      <c r="C250" s="199" t="s">
        <v>356</v>
      </c>
      <c r="D250" s="228" t="s">
        <v>11</v>
      </c>
      <c r="E250" s="259">
        <v>1</v>
      </c>
      <c r="F250" s="235" t="s">
        <v>121</v>
      </c>
      <c r="G250" s="202">
        <f t="shared" ref="G250:G258" si="0">E250</f>
        <v>1</v>
      </c>
      <c r="H250" s="235" t="s">
        <v>122</v>
      </c>
    </row>
    <row r="251" spans="1:8" ht="41.4" x14ac:dyDescent="0.3">
      <c r="A251" s="264">
        <v>11</v>
      </c>
      <c r="B251" s="265" t="s">
        <v>357</v>
      </c>
      <c r="C251" s="464" t="s">
        <v>358</v>
      </c>
      <c r="D251" s="235" t="s">
        <v>11</v>
      </c>
      <c r="E251" s="201">
        <v>1</v>
      </c>
      <c r="F251" s="235" t="s">
        <v>121</v>
      </c>
      <c r="G251" s="202">
        <f t="shared" si="0"/>
        <v>1</v>
      </c>
      <c r="H251" s="235" t="s">
        <v>122</v>
      </c>
    </row>
    <row r="252" spans="1:8" ht="18" x14ac:dyDescent="0.3">
      <c r="A252" s="255">
        <v>12</v>
      </c>
      <c r="B252" s="207" t="s">
        <v>359</v>
      </c>
      <c r="C252" s="465" t="s">
        <v>360</v>
      </c>
      <c r="D252" s="235" t="s">
        <v>338</v>
      </c>
      <c r="E252" s="259">
        <v>1</v>
      </c>
      <c r="F252" s="235" t="s">
        <v>121</v>
      </c>
      <c r="G252" s="202">
        <f t="shared" si="0"/>
        <v>1</v>
      </c>
      <c r="H252" s="235" t="s">
        <v>262</v>
      </c>
    </row>
    <row r="253" spans="1:8" ht="41.4" x14ac:dyDescent="0.3">
      <c r="A253" s="263">
        <v>13</v>
      </c>
      <c r="B253" s="207" t="s">
        <v>361</v>
      </c>
      <c r="C253" s="199" t="s">
        <v>362</v>
      </c>
      <c r="D253" s="235" t="s">
        <v>11</v>
      </c>
      <c r="E253" s="259">
        <v>1</v>
      </c>
      <c r="F253" s="235" t="s">
        <v>121</v>
      </c>
      <c r="G253" s="202">
        <f t="shared" si="0"/>
        <v>1</v>
      </c>
      <c r="H253" s="235" t="s">
        <v>122</v>
      </c>
    </row>
    <row r="254" spans="1:8" ht="18" x14ac:dyDescent="0.3">
      <c r="A254" s="264">
        <v>14</v>
      </c>
      <c r="B254" s="207" t="s">
        <v>363</v>
      </c>
      <c r="C254" s="465" t="s">
        <v>360</v>
      </c>
      <c r="D254" s="235" t="s">
        <v>338</v>
      </c>
      <c r="E254" s="259">
        <v>1</v>
      </c>
      <c r="F254" s="235" t="s">
        <v>121</v>
      </c>
      <c r="G254" s="202">
        <f t="shared" si="0"/>
        <v>1</v>
      </c>
      <c r="H254" s="235" t="s">
        <v>262</v>
      </c>
    </row>
    <row r="255" spans="1:8" ht="27.6" x14ac:dyDescent="0.3">
      <c r="A255" s="255">
        <v>15</v>
      </c>
      <c r="B255" s="207" t="s">
        <v>364</v>
      </c>
      <c r="C255" s="199" t="s">
        <v>365</v>
      </c>
      <c r="D255" s="235" t="s">
        <v>11</v>
      </c>
      <c r="E255" s="201">
        <v>1</v>
      </c>
      <c r="F255" s="235" t="s">
        <v>121</v>
      </c>
      <c r="G255" s="202">
        <f t="shared" si="0"/>
        <v>1</v>
      </c>
      <c r="H255" s="235" t="s">
        <v>122</v>
      </c>
    </row>
    <row r="256" spans="1:8" ht="27.6" x14ac:dyDescent="0.3">
      <c r="A256" s="263">
        <v>16</v>
      </c>
      <c r="B256" s="207" t="s">
        <v>366</v>
      </c>
      <c r="C256" s="199" t="s">
        <v>367</v>
      </c>
      <c r="D256" s="235" t="s">
        <v>11</v>
      </c>
      <c r="E256" s="201">
        <v>1</v>
      </c>
      <c r="F256" s="235" t="s">
        <v>121</v>
      </c>
      <c r="G256" s="202">
        <f t="shared" si="0"/>
        <v>1</v>
      </c>
      <c r="H256" s="235" t="s">
        <v>122</v>
      </c>
    </row>
    <row r="257" spans="1:8" ht="18" x14ac:dyDescent="0.3">
      <c r="A257" s="264">
        <v>17</v>
      </c>
      <c r="B257" s="207" t="s">
        <v>368</v>
      </c>
      <c r="C257" s="199" t="s">
        <v>369</v>
      </c>
      <c r="D257" s="235" t="s">
        <v>11</v>
      </c>
      <c r="E257" s="201">
        <v>1</v>
      </c>
      <c r="F257" s="235" t="s">
        <v>121</v>
      </c>
      <c r="G257" s="202">
        <f t="shared" si="0"/>
        <v>1</v>
      </c>
      <c r="H257" s="235" t="s">
        <v>122</v>
      </c>
    </row>
    <row r="258" spans="1:8" ht="18" x14ac:dyDescent="0.3">
      <c r="A258" s="255">
        <v>18</v>
      </c>
      <c r="B258" s="265" t="s">
        <v>370</v>
      </c>
      <c r="C258" s="464" t="s">
        <v>371</v>
      </c>
      <c r="D258" s="235" t="s">
        <v>11</v>
      </c>
      <c r="E258" s="201">
        <v>1</v>
      </c>
      <c r="F258" s="235" t="s">
        <v>121</v>
      </c>
      <c r="G258" s="202">
        <f t="shared" si="0"/>
        <v>1</v>
      </c>
      <c r="H258" s="235" t="s">
        <v>122</v>
      </c>
    </row>
    <row r="259" spans="1:8" ht="21.6" thickBot="1" x14ac:dyDescent="0.35">
      <c r="A259" s="266" t="s">
        <v>311</v>
      </c>
      <c r="B259" s="267"/>
      <c r="C259" s="267"/>
      <c r="D259" s="267"/>
      <c r="E259" s="267"/>
      <c r="F259" s="267"/>
      <c r="G259" s="267"/>
      <c r="H259" s="267"/>
    </row>
    <row r="260" spans="1:8" x14ac:dyDescent="0.3">
      <c r="A260" s="248" t="s">
        <v>13</v>
      </c>
      <c r="B260" s="249"/>
      <c r="C260" s="249"/>
      <c r="D260" s="249"/>
      <c r="E260" s="249"/>
      <c r="F260" s="249"/>
      <c r="G260" s="250"/>
      <c r="H260" s="268"/>
    </row>
    <row r="261" spans="1:8" x14ac:dyDescent="0.3">
      <c r="A261" s="183" t="s">
        <v>372</v>
      </c>
      <c r="B261" s="184"/>
      <c r="C261" s="184"/>
      <c r="D261" s="184"/>
      <c r="E261" s="184"/>
      <c r="F261" s="184"/>
      <c r="G261" s="184"/>
      <c r="H261" s="268"/>
    </row>
    <row r="262" spans="1:8" x14ac:dyDescent="0.3">
      <c r="A262" s="187" t="s">
        <v>271</v>
      </c>
      <c r="B262" s="188"/>
      <c r="C262" s="188"/>
      <c r="D262" s="188"/>
      <c r="E262" s="188"/>
      <c r="F262" s="188"/>
      <c r="G262" s="188"/>
      <c r="H262" s="268"/>
    </row>
    <row r="263" spans="1:8" x14ac:dyDescent="0.3">
      <c r="A263" s="187" t="s">
        <v>373</v>
      </c>
      <c r="B263" s="188"/>
      <c r="C263" s="188"/>
      <c r="D263" s="188"/>
      <c r="E263" s="188"/>
      <c r="F263" s="188"/>
      <c r="G263" s="188"/>
      <c r="H263" s="268"/>
    </row>
    <row r="264" spans="1:8" x14ac:dyDescent="0.3">
      <c r="A264" s="187" t="s">
        <v>223</v>
      </c>
      <c r="B264" s="188"/>
      <c r="C264" s="188"/>
      <c r="D264" s="188"/>
      <c r="E264" s="188"/>
      <c r="F264" s="188"/>
      <c r="G264" s="188"/>
      <c r="H264" s="268"/>
    </row>
    <row r="265" spans="1:8" x14ac:dyDescent="0.3">
      <c r="A265" s="187" t="s">
        <v>224</v>
      </c>
      <c r="B265" s="188"/>
      <c r="C265" s="188"/>
      <c r="D265" s="188"/>
      <c r="E265" s="188"/>
      <c r="F265" s="188"/>
      <c r="G265" s="188"/>
      <c r="H265" s="268"/>
    </row>
    <row r="266" spans="1:8" x14ac:dyDescent="0.3">
      <c r="A266" s="183" t="s">
        <v>374</v>
      </c>
      <c r="B266" s="184"/>
      <c r="C266" s="184"/>
      <c r="D266" s="184"/>
      <c r="E266" s="184"/>
      <c r="F266" s="184"/>
      <c r="G266" s="184"/>
      <c r="H266" s="268"/>
    </row>
    <row r="267" spans="1:8" x14ac:dyDescent="0.3">
      <c r="A267" s="187" t="s">
        <v>375</v>
      </c>
      <c r="B267" s="188"/>
      <c r="C267" s="188"/>
      <c r="D267" s="188"/>
      <c r="E267" s="188"/>
      <c r="F267" s="188"/>
      <c r="G267" s="188"/>
      <c r="H267" s="268"/>
    </row>
    <row r="268" spans="1:8" x14ac:dyDescent="0.3">
      <c r="A268" s="187" t="s">
        <v>227</v>
      </c>
      <c r="B268" s="188"/>
      <c r="C268" s="188"/>
      <c r="D268" s="188"/>
      <c r="E268" s="188"/>
      <c r="F268" s="188"/>
      <c r="G268" s="188"/>
      <c r="H268" s="268"/>
    </row>
    <row r="269" spans="1:8" ht="27.6" x14ac:dyDescent="0.3">
      <c r="A269" s="189" t="s">
        <v>0</v>
      </c>
      <c r="B269" s="238" t="s">
        <v>1</v>
      </c>
      <c r="C269" s="467" t="s">
        <v>10</v>
      </c>
      <c r="D269" s="238" t="s">
        <v>2</v>
      </c>
      <c r="E269" s="238" t="s">
        <v>4</v>
      </c>
      <c r="F269" s="238" t="s">
        <v>3</v>
      </c>
      <c r="G269" s="254" t="s">
        <v>8</v>
      </c>
      <c r="H269" s="238" t="s">
        <v>119</v>
      </c>
    </row>
    <row r="270" spans="1:8" ht="15.6" x14ac:dyDescent="0.3">
      <c r="A270" s="269">
        <v>1</v>
      </c>
      <c r="B270" s="270" t="s">
        <v>376</v>
      </c>
      <c r="C270" s="465" t="s">
        <v>377</v>
      </c>
      <c r="D270" s="235" t="s">
        <v>7</v>
      </c>
      <c r="E270" s="244">
        <v>1</v>
      </c>
      <c r="F270" s="235" t="s">
        <v>6</v>
      </c>
      <c r="G270" s="246">
        <v>1</v>
      </c>
      <c r="H270" s="228" t="s">
        <v>122</v>
      </c>
    </row>
    <row r="271" spans="1:8" ht="15.6" x14ac:dyDescent="0.3">
      <c r="A271" s="269">
        <v>2</v>
      </c>
      <c r="B271" s="270" t="s">
        <v>24</v>
      </c>
      <c r="C271" s="465" t="s">
        <v>378</v>
      </c>
      <c r="D271" s="235" t="s">
        <v>7</v>
      </c>
      <c r="E271" s="244">
        <v>2</v>
      </c>
      <c r="F271" s="235" t="s">
        <v>6</v>
      </c>
      <c r="G271" s="246">
        <v>2</v>
      </c>
      <c r="H271" s="228" t="s">
        <v>122</v>
      </c>
    </row>
    <row r="272" spans="1:8" ht="15.6" x14ac:dyDescent="0.3">
      <c r="A272" s="269">
        <v>3</v>
      </c>
      <c r="B272" s="207" t="s">
        <v>35</v>
      </c>
      <c r="C272" s="473" t="s">
        <v>379</v>
      </c>
      <c r="D272" s="235" t="s">
        <v>7</v>
      </c>
      <c r="E272" s="244">
        <v>1</v>
      </c>
      <c r="F272" s="235" t="s">
        <v>6</v>
      </c>
      <c r="G272" s="246">
        <v>1</v>
      </c>
      <c r="H272" s="228" t="s">
        <v>122</v>
      </c>
    </row>
    <row r="273" spans="1:8" ht="21" x14ac:dyDescent="0.3">
      <c r="A273" s="266" t="s">
        <v>14</v>
      </c>
      <c r="B273" s="267"/>
      <c r="C273" s="267"/>
      <c r="D273" s="267"/>
      <c r="E273" s="267"/>
      <c r="F273" s="267"/>
      <c r="G273" s="267"/>
      <c r="H273" s="267"/>
    </row>
    <row r="274" spans="1:8" ht="27.6" x14ac:dyDescent="0.3">
      <c r="A274" s="189" t="s">
        <v>0</v>
      </c>
      <c r="B274" s="238" t="s">
        <v>1</v>
      </c>
      <c r="C274" s="467" t="s">
        <v>10</v>
      </c>
      <c r="D274" s="238" t="s">
        <v>2</v>
      </c>
      <c r="E274" s="238" t="s">
        <v>4</v>
      </c>
      <c r="F274" s="238" t="s">
        <v>3</v>
      </c>
      <c r="G274" s="254" t="s">
        <v>8</v>
      </c>
      <c r="H274" s="238" t="s">
        <v>119</v>
      </c>
    </row>
    <row r="275" spans="1:8" ht="15.6" x14ac:dyDescent="0.3">
      <c r="A275" s="239">
        <v>1</v>
      </c>
      <c r="B275" s="240" t="s">
        <v>20</v>
      </c>
      <c r="C275" s="465" t="s">
        <v>327</v>
      </c>
      <c r="D275" s="241" t="s">
        <v>9</v>
      </c>
      <c r="E275" s="241">
        <v>1</v>
      </c>
      <c r="F275" s="242" t="s">
        <v>121</v>
      </c>
      <c r="G275" s="243">
        <v>1</v>
      </c>
      <c r="H275" s="259" t="s">
        <v>243</v>
      </c>
    </row>
    <row r="276" spans="1:8" ht="15.6" x14ac:dyDescent="0.3">
      <c r="A276" s="239">
        <v>2</v>
      </c>
      <c r="B276" s="240" t="s">
        <v>21</v>
      </c>
      <c r="C276" s="468" t="s">
        <v>328</v>
      </c>
      <c r="D276" s="241" t="s">
        <v>9</v>
      </c>
      <c r="E276" s="241">
        <v>1</v>
      </c>
      <c r="F276" s="242" t="s">
        <v>121</v>
      </c>
      <c r="G276" s="243">
        <v>1</v>
      </c>
      <c r="H276" s="259" t="s">
        <v>262</v>
      </c>
    </row>
    <row r="277" spans="1:8" ht="15.6" x14ac:dyDescent="0.3">
      <c r="A277" s="239">
        <v>3</v>
      </c>
      <c r="B277" s="240" t="s">
        <v>23</v>
      </c>
      <c r="C277" s="468" t="s">
        <v>330</v>
      </c>
      <c r="D277" s="241" t="s">
        <v>9</v>
      </c>
      <c r="E277" s="242">
        <v>1</v>
      </c>
      <c r="F277" s="242" t="s">
        <v>6</v>
      </c>
      <c r="G277" s="243">
        <v>1</v>
      </c>
      <c r="H277" s="271" t="s">
        <v>181</v>
      </c>
    </row>
    <row r="278" spans="1:8" ht="20.399999999999999" x14ac:dyDescent="0.3">
      <c r="A278" s="272" t="s">
        <v>380</v>
      </c>
      <c r="B278" s="273"/>
      <c r="C278" s="273"/>
      <c r="D278" s="273"/>
      <c r="E278" s="273"/>
      <c r="F278" s="273"/>
      <c r="G278" s="273"/>
      <c r="H278" s="273"/>
    </row>
    <row r="279" spans="1:8" ht="18" x14ac:dyDescent="0.3">
      <c r="A279" s="177" t="s">
        <v>109</v>
      </c>
      <c r="B279" s="178"/>
      <c r="C279" s="177" t="s">
        <v>90</v>
      </c>
      <c r="D279" s="178"/>
      <c r="E279" s="178"/>
      <c r="F279" s="178"/>
      <c r="G279" s="178"/>
      <c r="H279" s="178"/>
    </row>
    <row r="280" spans="1:8" ht="21.6" thickBot="1" x14ac:dyDescent="0.35">
      <c r="A280" s="179" t="s">
        <v>12</v>
      </c>
      <c r="B280" s="180"/>
      <c r="C280" s="180"/>
      <c r="D280" s="180"/>
      <c r="E280" s="180"/>
      <c r="F280" s="180"/>
      <c r="G280" s="180"/>
      <c r="H280" s="180"/>
    </row>
    <row r="281" spans="1:8" x14ac:dyDescent="0.3">
      <c r="A281" s="274" t="s">
        <v>13</v>
      </c>
      <c r="B281" s="275"/>
      <c r="C281" s="275"/>
      <c r="D281" s="275"/>
      <c r="E281" s="275"/>
      <c r="F281" s="275"/>
      <c r="G281" s="276"/>
      <c r="H281" s="268"/>
    </row>
    <row r="282" spans="1:8" x14ac:dyDescent="0.3">
      <c r="A282" s="187" t="s">
        <v>381</v>
      </c>
      <c r="B282" s="188"/>
      <c r="C282" s="188"/>
      <c r="D282" s="188"/>
      <c r="E282" s="188"/>
      <c r="F282" s="188"/>
      <c r="G282" s="188"/>
      <c r="H282" s="268"/>
    </row>
    <row r="283" spans="1:8" x14ac:dyDescent="0.3">
      <c r="A283" s="187" t="s">
        <v>334</v>
      </c>
      <c r="B283" s="188"/>
      <c r="C283" s="188"/>
      <c r="D283" s="188"/>
      <c r="E283" s="188"/>
      <c r="F283" s="188"/>
      <c r="G283" s="188"/>
      <c r="H283" s="268"/>
    </row>
    <row r="284" spans="1:8" x14ac:dyDescent="0.3">
      <c r="A284" s="187" t="s">
        <v>222</v>
      </c>
      <c r="B284" s="188"/>
      <c r="C284" s="188"/>
      <c r="D284" s="188"/>
      <c r="E284" s="188"/>
      <c r="F284" s="188"/>
      <c r="G284" s="188"/>
      <c r="H284" s="268"/>
    </row>
    <row r="285" spans="1:8" x14ac:dyDescent="0.3">
      <c r="A285" s="187" t="s">
        <v>223</v>
      </c>
      <c r="B285" s="188"/>
      <c r="C285" s="188"/>
      <c r="D285" s="188"/>
      <c r="E285" s="188"/>
      <c r="F285" s="188"/>
      <c r="G285" s="188"/>
      <c r="H285" s="268"/>
    </row>
    <row r="286" spans="1:8" x14ac:dyDescent="0.3">
      <c r="A286" s="187" t="s">
        <v>224</v>
      </c>
      <c r="B286" s="188"/>
      <c r="C286" s="188"/>
      <c r="D286" s="188"/>
      <c r="E286" s="188"/>
      <c r="F286" s="188"/>
      <c r="G286" s="188"/>
      <c r="H286" s="268"/>
    </row>
    <row r="287" spans="1:8" x14ac:dyDescent="0.3">
      <c r="A287" s="187" t="s">
        <v>382</v>
      </c>
      <c r="B287" s="188"/>
      <c r="C287" s="188"/>
      <c r="D287" s="188"/>
      <c r="E287" s="188"/>
      <c r="F287" s="188"/>
      <c r="G287" s="188"/>
      <c r="H287" s="268"/>
    </row>
    <row r="288" spans="1:8" x14ac:dyDescent="0.3">
      <c r="A288" s="187" t="s">
        <v>375</v>
      </c>
      <c r="B288" s="188"/>
      <c r="C288" s="188"/>
      <c r="D288" s="188"/>
      <c r="E288" s="188"/>
      <c r="F288" s="188"/>
      <c r="G288" s="188"/>
      <c r="H288" s="268"/>
    </row>
    <row r="289" spans="1:8" ht="15" thickBot="1" x14ac:dyDescent="0.35">
      <c r="A289" s="251" t="s">
        <v>227</v>
      </c>
      <c r="B289" s="252"/>
      <c r="C289" s="252"/>
      <c r="D289" s="252"/>
      <c r="E289" s="252"/>
      <c r="F289" s="252"/>
      <c r="G289" s="252"/>
      <c r="H289" s="268"/>
    </row>
    <row r="290" spans="1:8" ht="27.6" x14ac:dyDescent="0.3">
      <c r="A290" s="189" t="s">
        <v>0</v>
      </c>
      <c r="B290" s="238" t="s">
        <v>1</v>
      </c>
      <c r="C290" s="467" t="s">
        <v>10</v>
      </c>
      <c r="D290" s="238" t="s">
        <v>2</v>
      </c>
      <c r="E290" s="238" t="s">
        <v>4</v>
      </c>
      <c r="F290" s="238" t="s">
        <v>3</v>
      </c>
      <c r="G290" s="254" t="s">
        <v>8</v>
      </c>
      <c r="H290" s="238" t="s">
        <v>119</v>
      </c>
    </row>
    <row r="291" spans="1:8" ht="15.6" x14ac:dyDescent="0.3">
      <c r="A291" s="269">
        <v>1</v>
      </c>
      <c r="B291" s="265" t="s">
        <v>383</v>
      </c>
      <c r="C291" s="464" t="s">
        <v>384</v>
      </c>
      <c r="D291" s="235" t="s">
        <v>11</v>
      </c>
      <c r="E291" s="201">
        <v>2</v>
      </c>
      <c r="F291" s="235" t="s">
        <v>121</v>
      </c>
      <c r="G291" s="202">
        <f t="shared" ref="G291:G305" si="1">E291</f>
        <v>2</v>
      </c>
      <c r="H291" s="235" t="s">
        <v>122</v>
      </c>
    </row>
    <row r="292" spans="1:8" ht="15.6" x14ac:dyDescent="0.3">
      <c r="A292" s="189">
        <v>2</v>
      </c>
      <c r="B292" s="265" t="s">
        <v>385</v>
      </c>
      <c r="C292" s="464" t="s">
        <v>386</v>
      </c>
      <c r="D292" s="235" t="s">
        <v>11</v>
      </c>
      <c r="E292" s="201">
        <v>1</v>
      </c>
      <c r="F292" s="235" t="s">
        <v>121</v>
      </c>
      <c r="G292" s="202">
        <f t="shared" si="1"/>
        <v>1</v>
      </c>
      <c r="H292" s="235" t="s">
        <v>122</v>
      </c>
    </row>
    <row r="293" spans="1:8" ht="15.6" x14ac:dyDescent="0.3">
      <c r="A293" s="189">
        <v>3</v>
      </c>
      <c r="B293" s="265" t="s">
        <v>385</v>
      </c>
      <c r="C293" s="464" t="s">
        <v>387</v>
      </c>
      <c r="D293" s="235" t="s">
        <v>11</v>
      </c>
      <c r="E293" s="201">
        <v>1</v>
      </c>
      <c r="F293" s="235" t="s">
        <v>121</v>
      </c>
      <c r="G293" s="202">
        <f t="shared" si="1"/>
        <v>1</v>
      </c>
      <c r="H293" s="235" t="s">
        <v>122</v>
      </c>
    </row>
    <row r="294" spans="1:8" ht="15.6" x14ac:dyDescent="0.3">
      <c r="A294" s="189">
        <v>4</v>
      </c>
      <c r="B294" s="265" t="s">
        <v>388</v>
      </c>
      <c r="C294" s="464" t="s">
        <v>389</v>
      </c>
      <c r="D294" s="235" t="s">
        <v>11</v>
      </c>
      <c r="E294" s="201">
        <v>2</v>
      </c>
      <c r="F294" s="235" t="s">
        <v>121</v>
      </c>
      <c r="G294" s="202">
        <f t="shared" si="1"/>
        <v>2</v>
      </c>
      <c r="H294" s="235" t="s">
        <v>122</v>
      </c>
    </row>
    <row r="295" spans="1:8" ht="15.6" x14ac:dyDescent="0.3">
      <c r="A295" s="189">
        <v>5</v>
      </c>
      <c r="B295" s="265" t="s">
        <v>390</v>
      </c>
      <c r="C295" s="464" t="s">
        <v>391</v>
      </c>
      <c r="D295" s="235" t="s">
        <v>11</v>
      </c>
      <c r="E295" s="201">
        <v>1</v>
      </c>
      <c r="F295" s="235" t="s">
        <v>121</v>
      </c>
      <c r="G295" s="202">
        <f t="shared" si="1"/>
        <v>1</v>
      </c>
      <c r="H295" s="235" t="s">
        <v>122</v>
      </c>
    </row>
    <row r="296" spans="1:8" ht="15.6" x14ac:dyDescent="0.3">
      <c r="A296" s="189">
        <v>6</v>
      </c>
      <c r="B296" s="265" t="s">
        <v>390</v>
      </c>
      <c r="C296" s="464" t="s">
        <v>392</v>
      </c>
      <c r="D296" s="235" t="s">
        <v>11</v>
      </c>
      <c r="E296" s="201">
        <v>1</v>
      </c>
      <c r="F296" s="235" t="s">
        <v>121</v>
      </c>
      <c r="G296" s="202">
        <f t="shared" si="1"/>
        <v>1</v>
      </c>
      <c r="H296" s="235" t="s">
        <v>122</v>
      </c>
    </row>
    <row r="297" spans="1:8" ht="15.6" x14ac:dyDescent="0.3">
      <c r="A297" s="189">
        <v>7</v>
      </c>
      <c r="B297" s="265" t="s">
        <v>390</v>
      </c>
      <c r="C297" s="464" t="s">
        <v>393</v>
      </c>
      <c r="D297" s="235" t="s">
        <v>11</v>
      </c>
      <c r="E297" s="201">
        <v>1</v>
      </c>
      <c r="F297" s="235" t="s">
        <v>121</v>
      </c>
      <c r="G297" s="202">
        <f t="shared" si="1"/>
        <v>1</v>
      </c>
      <c r="H297" s="235" t="s">
        <v>122</v>
      </c>
    </row>
    <row r="298" spans="1:8" ht="15.6" x14ac:dyDescent="0.3">
      <c r="A298" s="189">
        <v>8</v>
      </c>
      <c r="B298" s="265" t="s">
        <v>390</v>
      </c>
      <c r="C298" s="464" t="s">
        <v>394</v>
      </c>
      <c r="D298" s="235" t="s">
        <v>11</v>
      </c>
      <c r="E298" s="201">
        <v>1</v>
      </c>
      <c r="F298" s="235" t="s">
        <v>121</v>
      </c>
      <c r="G298" s="202">
        <f t="shared" si="1"/>
        <v>1</v>
      </c>
      <c r="H298" s="235" t="s">
        <v>122</v>
      </c>
    </row>
    <row r="299" spans="1:8" ht="15.6" x14ac:dyDescent="0.3">
      <c r="A299" s="189">
        <v>9</v>
      </c>
      <c r="B299" s="265" t="s">
        <v>390</v>
      </c>
      <c r="C299" s="464" t="s">
        <v>395</v>
      </c>
      <c r="D299" s="235" t="s">
        <v>11</v>
      </c>
      <c r="E299" s="201">
        <v>1</v>
      </c>
      <c r="F299" s="235" t="s">
        <v>121</v>
      </c>
      <c r="G299" s="202">
        <f t="shared" si="1"/>
        <v>1</v>
      </c>
      <c r="H299" s="235" t="s">
        <v>122</v>
      </c>
    </row>
    <row r="300" spans="1:8" ht="15.6" x14ac:dyDescent="0.3">
      <c r="A300" s="189">
        <v>10</v>
      </c>
      <c r="B300" s="265" t="s">
        <v>396</v>
      </c>
      <c r="C300" s="464" t="s">
        <v>397</v>
      </c>
      <c r="D300" s="235" t="s">
        <v>11</v>
      </c>
      <c r="E300" s="201">
        <v>8</v>
      </c>
      <c r="F300" s="235" t="s">
        <v>121</v>
      </c>
      <c r="G300" s="202">
        <f t="shared" si="1"/>
        <v>8</v>
      </c>
      <c r="H300" s="235" t="s">
        <v>122</v>
      </c>
    </row>
    <row r="301" spans="1:8" ht="15.6" x14ac:dyDescent="0.3">
      <c r="A301" s="189">
        <v>11</v>
      </c>
      <c r="B301" s="265" t="s">
        <v>390</v>
      </c>
      <c r="C301" s="464" t="s">
        <v>398</v>
      </c>
      <c r="D301" s="235" t="s">
        <v>11</v>
      </c>
      <c r="E301" s="201">
        <v>2</v>
      </c>
      <c r="F301" s="235" t="s">
        <v>121</v>
      </c>
      <c r="G301" s="202">
        <f t="shared" si="1"/>
        <v>2</v>
      </c>
      <c r="H301" s="235" t="s">
        <v>122</v>
      </c>
    </row>
    <row r="302" spans="1:8" ht="15.6" x14ac:dyDescent="0.3">
      <c r="A302" s="189">
        <v>12</v>
      </c>
      <c r="B302" s="265" t="s">
        <v>336</v>
      </c>
      <c r="C302" s="464" t="s">
        <v>399</v>
      </c>
      <c r="D302" s="235" t="s">
        <v>7</v>
      </c>
      <c r="E302" s="201">
        <v>6</v>
      </c>
      <c r="F302" s="235" t="s">
        <v>121</v>
      </c>
      <c r="G302" s="202">
        <f t="shared" si="1"/>
        <v>6</v>
      </c>
      <c r="H302" s="235" t="s">
        <v>122</v>
      </c>
    </row>
    <row r="303" spans="1:8" ht="15.6" x14ac:dyDescent="0.3">
      <c r="A303" s="189">
        <v>13</v>
      </c>
      <c r="B303" s="277" t="s">
        <v>265</v>
      </c>
      <c r="C303" s="199" t="s">
        <v>400</v>
      </c>
      <c r="D303" s="235" t="s">
        <v>7</v>
      </c>
      <c r="E303" s="259">
        <v>10</v>
      </c>
      <c r="F303" s="235" t="s">
        <v>121</v>
      </c>
      <c r="G303" s="202">
        <f t="shared" si="1"/>
        <v>10</v>
      </c>
      <c r="H303" s="235" t="s">
        <v>122</v>
      </c>
    </row>
    <row r="304" spans="1:8" ht="15.6" x14ac:dyDescent="0.3">
      <c r="A304" s="189">
        <v>14</v>
      </c>
      <c r="B304" s="277" t="s">
        <v>267</v>
      </c>
      <c r="C304" s="199" t="s">
        <v>401</v>
      </c>
      <c r="D304" s="235" t="s">
        <v>7</v>
      </c>
      <c r="E304" s="259">
        <v>4</v>
      </c>
      <c r="F304" s="235" t="s">
        <v>121</v>
      </c>
      <c r="G304" s="202">
        <f t="shared" si="1"/>
        <v>4</v>
      </c>
      <c r="H304" s="235" t="s">
        <v>122</v>
      </c>
    </row>
    <row r="305" spans="1:8" ht="15.6" x14ac:dyDescent="0.3">
      <c r="A305" s="189">
        <v>15</v>
      </c>
      <c r="B305" s="278" t="s">
        <v>339</v>
      </c>
      <c r="C305" s="474" t="s">
        <v>402</v>
      </c>
      <c r="D305" s="235" t="s">
        <v>7</v>
      </c>
      <c r="E305" s="259">
        <v>2</v>
      </c>
      <c r="F305" s="235" t="s">
        <v>121</v>
      </c>
      <c r="G305" s="202">
        <f t="shared" si="1"/>
        <v>2</v>
      </c>
      <c r="H305" s="235" t="s">
        <v>122</v>
      </c>
    </row>
    <row r="306" spans="1:8" ht="15.6" x14ac:dyDescent="0.3">
      <c r="A306" s="189">
        <v>16</v>
      </c>
      <c r="B306" s="278" t="s">
        <v>232</v>
      </c>
      <c r="C306" s="279" t="s">
        <v>233</v>
      </c>
      <c r="D306" s="256" t="s">
        <v>7</v>
      </c>
      <c r="E306" s="257">
        <v>2</v>
      </c>
      <c r="F306" s="256" t="s">
        <v>121</v>
      </c>
      <c r="G306" s="258">
        <v>2</v>
      </c>
      <c r="H306" s="256" t="s">
        <v>122</v>
      </c>
    </row>
    <row r="307" spans="1:8" ht="27.6" x14ac:dyDescent="0.3">
      <c r="A307" s="189">
        <v>17</v>
      </c>
      <c r="B307" s="198" t="s">
        <v>403</v>
      </c>
      <c r="C307" s="199" t="s">
        <v>404</v>
      </c>
      <c r="D307" s="235" t="s">
        <v>7</v>
      </c>
      <c r="E307" s="259">
        <v>7</v>
      </c>
      <c r="F307" s="256" t="s">
        <v>121</v>
      </c>
      <c r="G307" s="202">
        <v>7</v>
      </c>
      <c r="H307" s="235" t="s">
        <v>122</v>
      </c>
    </row>
    <row r="308" spans="1:8" ht="27.6" x14ac:dyDescent="0.3">
      <c r="A308" s="189">
        <v>18</v>
      </c>
      <c r="B308" s="203" t="s">
        <v>405</v>
      </c>
      <c r="C308" s="460" t="s">
        <v>406</v>
      </c>
      <c r="D308" s="228" t="s">
        <v>7</v>
      </c>
      <c r="E308" s="244">
        <v>5</v>
      </c>
      <c r="F308" s="256" t="s">
        <v>121</v>
      </c>
      <c r="G308" s="197">
        <v>5</v>
      </c>
      <c r="H308" s="228" t="s">
        <v>122</v>
      </c>
    </row>
    <row r="309" spans="1:8" ht="27.6" x14ac:dyDescent="0.3">
      <c r="A309" s="189">
        <v>19</v>
      </c>
      <c r="B309" s="280" t="s">
        <v>407</v>
      </c>
      <c r="C309" s="199" t="s">
        <v>408</v>
      </c>
      <c r="D309" s="235" t="s">
        <v>7</v>
      </c>
      <c r="E309" s="281">
        <v>5</v>
      </c>
      <c r="F309" s="256" t="s">
        <v>121</v>
      </c>
      <c r="G309" s="202">
        <f>E309</f>
        <v>5</v>
      </c>
      <c r="H309" s="228" t="s">
        <v>122</v>
      </c>
    </row>
    <row r="310" spans="1:8" ht="15.6" x14ac:dyDescent="0.3">
      <c r="A310" s="189">
        <v>20</v>
      </c>
      <c r="B310" s="205" t="s">
        <v>409</v>
      </c>
      <c r="C310" s="462" t="s">
        <v>410</v>
      </c>
      <c r="D310" s="228" t="s">
        <v>11</v>
      </c>
      <c r="E310" s="196">
        <v>2</v>
      </c>
      <c r="F310" s="256" t="s">
        <v>121</v>
      </c>
      <c r="G310" s="197">
        <v>2</v>
      </c>
      <c r="H310" s="228" t="s">
        <v>122</v>
      </c>
    </row>
    <row r="311" spans="1:8" ht="27.6" x14ac:dyDescent="0.3">
      <c r="A311" s="189">
        <v>21</v>
      </c>
      <c r="B311" s="205" t="s">
        <v>411</v>
      </c>
      <c r="C311" s="462" t="s">
        <v>412</v>
      </c>
      <c r="D311" s="228" t="s">
        <v>11</v>
      </c>
      <c r="E311" s="244">
        <v>2</v>
      </c>
      <c r="F311" s="256" t="s">
        <v>121</v>
      </c>
      <c r="G311" s="197">
        <f t="shared" ref="G311:G317" si="2">E311</f>
        <v>2</v>
      </c>
      <c r="H311" s="228" t="s">
        <v>122</v>
      </c>
    </row>
    <row r="312" spans="1:8" ht="27.6" x14ac:dyDescent="0.3">
      <c r="A312" s="189">
        <v>22</v>
      </c>
      <c r="B312" s="205" t="s">
        <v>246</v>
      </c>
      <c r="C312" s="462" t="s">
        <v>413</v>
      </c>
      <c r="D312" s="228" t="s">
        <v>11</v>
      </c>
      <c r="E312" s="282">
        <v>2</v>
      </c>
      <c r="F312" s="256" t="s">
        <v>121</v>
      </c>
      <c r="G312" s="197">
        <f t="shared" si="2"/>
        <v>2</v>
      </c>
      <c r="H312" s="228" t="s">
        <v>122</v>
      </c>
    </row>
    <row r="313" spans="1:8" ht="27.6" x14ac:dyDescent="0.3">
      <c r="A313" s="189">
        <v>23</v>
      </c>
      <c r="B313" s="205" t="s">
        <v>414</v>
      </c>
      <c r="C313" s="462" t="s">
        <v>415</v>
      </c>
      <c r="D313" s="228" t="s">
        <v>11</v>
      </c>
      <c r="E313" s="196">
        <v>1</v>
      </c>
      <c r="F313" s="256" t="s">
        <v>121</v>
      </c>
      <c r="G313" s="197">
        <f t="shared" si="2"/>
        <v>1</v>
      </c>
      <c r="H313" s="228" t="s">
        <v>122</v>
      </c>
    </row>
    <row r="314" spans="1:8" ht="15.6" x14ac:dyDescent="0.3">
      <c r="A314" s="189">
        <v>24</v>
      </c>
      <c r="B314" s="205" t="s">
        <v>416</v>
      </c>
      <c r="C314" s="209" t="s">
        <v>417</v>
      </c>
      <c r="D314" s="228" t="s">
        <v>11</v>
      </c>
      <c r="E314" s="196">
        <v>1</v>
      </c>
      <c r="F314" s="256" t="s">
        <v>121</v>
      </c>
      <c r="G314" s="202">
        <f t="shared" si="2"/>
        <v>1</v>
      </c>
      <c r="H314" s="235" t="s">
        <v>122</v>
      </c>
    </row>
    <row r="315" spans="1:8" ht="15.6" x14ac:dyDescent="0.3">
      <c r="A315" s="189">
        <v>25</v>
      </c>
      <c r="B315" s="207" t="s">
        <v>250</v>
      </c>
      <c r="C315" s="199" t="s">
        <v>251</v>
      </c>
      <c r="D315" s="228" t="s">
        <v>11</v>
      </c>
      <c r="E315" s="259">
        <v>1</v>
      </c>
      <c r="F315" s="256" t="s">
        <v>121</v>
      </c>
      <c r="G315" s="202">
        <f t="shared" si="2"/>
        <v>1</v>
      </c>
      <c r="H315" s="235" t="s">
        <v>122</v>
      </c>
    </row>
    <row r="316" spans="1:8" ht="15.6" x14ac:dyDescent="0.3">
      <c r="A316" s="189">
        <v>26</v>
      </c>
      <c r="B316" s="277" t="s">
        <v>265</v>
      </c>
      <c r="C316" s="199" t="s">
        <v>418</v>
      </c>
      <c r="D316" s="228" t="s">
        <v>11</v>
      </c>
      <c r="E316" s="259">
        <v>2</v>
      </c>
      <c r="F316" s="256" t="s">
        <v>121</v>
      </c>
      <c r="G316" s="197">
        <f t="shared" si="2"/>
        <v>2</v>
      </c>
      <c r="H316" s="228" t="s">
        <v>122</v>
      </c>
    </row>
    <row r="317" spans="1:8" ht="15.6" x14ac:dyDescent="0.3">
      <c r="A317" s="189">
        <v>27</v>
      </c>
      <c r="B317" s="205" t="s">
        <v>336</v>
      </c>
      <c r="C317" s="462" t="s">
        <v>337</v>
      </c>
      <c r="D317" s="228" t="s">
        <v>11</v>
      </c>
      <c r="E317" s="196">
        <v>1</v>
      </c>
      <c r="F317" s="256" t="s">
        <v>121</v>
      </c>
      <c r="G317" s="197">
        <f t="shared" si="2"/>
        <v>1</v>
      </c>
      <c r="H317" s="228" t="s">
        <v>122</v>
      </c>
    </row>
    <row r="318" spans="1:8" ht="15.6" x14ac:dyDescent="0.3">
      <c r="A318" s="189">
        <v>28</v>
      </c>
      <c r="B318" s="208" t="s">
        <v>419</v>
      </c>
      <c r="C318" s="460" t="s">
        <v>420</v>
      </c>
      <c r="D318" s="228" t="s">
        <v>11</v>
      </c>
      <c r="E318" s="244">
        <v>1</v>
      </c>
      <c r="F318" s="256" t="s">
        <v>121</v>
      </c>
      <c r="G318" s="197">
        <v>130</v>
      </c>
      <c r="H318" s="196" t="s">
        <v>243</v>
      </c>
    </row>
    <row r="319" spans="1:8" ht="27.6" x14ac:dyDescent="0.3">
      <c r="A319" s="189">
        <v>29</v>
      </c>
      <c r="B319" s="207" t="s">
        <v>421</v>
      </c>
      <c r="C319" s="475" t="s">
        <v>422</v>
      </c>
      <c r="D319" s="228" t="s">
        <v>11</v>
      </c>
      <c r="E319" s="259">
        <v>11</v>
      </c>
      <c r="F319" s="228" t="s">
        <v>121</v>
      </c>
      <c r="G319" s="197">
        <v>11</v>
      </c>
      <c r="H319" s="228" t="s">
        <v>243</v>
      </c>
    </row>
    <row r="320" spans="1:8" ht="21.6" thickBot="1" x14ac:dyDescent="0.35">
      <c r="A320" s="179" t="s">
        <v>423</v>
      </c>
      <c r="B320" s="180"/>
      <c r="C320" s="180"/>
      <c r="D320" s="180"/>
      <c r="E320" s="180"/>
      <c r="F320" s="180"/>
      <c r="G320" s="180"/>
      <c r="H320" s="180"/>
    </row>
    <row r="321" spans="1:8" x14ac:dyDescent="0.3">
      <c r="A321" s="248" t="s">
        <v>13</v>
      </c>
      <c r="B321" s="249"/>
      <c r="C321" s="249"/>
      <c r="D321" s="249"/>
      <c r="E321" s="249"/>
      <c r="F321" s="249"/>
      <c r="G321" s="250"/>
      <c r="H321" s="283"/>
    </row>
    <row r="322" spans="1:8" x14ac:dyDescent="0.3">
      <c r="A322" s="187" t="s">
        <v>424</v>
      </c>
      <c r="B322" s="188"/>
      <c r="C322" s="188"/>
      <c r="D322" s="188"/>
      <c r="E322" s="188"/>
      <c r="F322" s="188"/>
      <c r="G322" s="188"/>
      <c r="H322" s="283"/>
    </row>
    <row r="323" spans="1:8" x14ac:dyDescent="0.3">
      <c r="A323" s="187" t="s">
        <v>334</v>
      </c>
      <c r="B323" s="188"/>
      <c r="C323" s="188"/>
      <c r="D323" s="188"/>
      <c r="E323" s="188"/>
      <c r="F323" s="188"/>
      <c r="G323" s="188"/>
      <c r="H323" s="283"/>
    </row>
    <row r="324" spans="1:8" x14ac:dyDescent="0.3">
      <c r="A324" s="187" t="s">
        <v>425</v>
      </c>
      <c r="B324" s="188"/>
      <c r="C324" s="188"/>
      <c r="D324" s="188"/>
      <c r="E324" s="188"/>
      <c r="F324" s="188"/>
      <c r="G324" s="188"/>
      <c r="H324" s="283"/>
    </row>
    <row r="325" spans="1:8" x14ac:dyDescent="0.3">
      <c r="A325" s="187" t="s">
        <v>223</v>
      </c>
      <c r="B325" s="188"/>
      <c r="C325" s="188"/>
      <c r="D325" s="188"/>
      <c r="E325" s="188"/>
      <c r="F325" s="188"/>
      <c r="G325" s="188"/>
      <c r="H325" s="283"/>
    </row>
    <row r="326" spans="1:8" x14ac:dyDescent="0.3">
      <c r="A326" s="187" t="s">
        <v>224</v>
      </c>
      <c r="B326" s="188"/>
      <c r="C326" s="188"/>
      <c r="D326" s="188"/>
      <c r="E326" s="188"/>
      <c r="F326" s="188"/>
      <c r="G326" s="188"/>
      <c r="H326" s="283"/>
    </row>
    <row r="327" spans="1:8" x14ac:dyDescent="0.3">
      <c r="A327" s="187" t="s">
        <v>426</v>
      </c>
      <c r="B327" s="188"/>
      <c r="C327" s="188"/>
      <c r="D327" s="188"/>
      <c r="E327" s="188"/>
      <c r="F327" s="188"/>
      <c r="G327" s="188"/>
      <c r="H327" s="283"/>
    </row>
    <row r="328" spans="1:8" x14ac:dyDescent="0.3">
      <c r="A328" s="187" t="s">
        <v>427</v>
      </c>
      <c r="B328" s="188"/>
      <c r="C328" s="188"/>
      <c r="D328" s="188"/>
      <c r="E328" s="188"/>
      <c r="F328" s="188"/>
      <c r="G328" s="188"/>
      <c r="H328" s="283"/>
    </row>
    <row r="329" spans="1:8" ht="15" thickBot="1" x14ac:dyDescent="0.35">
      <c r="A329" s="251" t="s">
        <v>227</v>
      </c>
      <c r="B329" s="252"/>
      <c r="C329" s="252"/>
      <c r="D329" s="252"/>
      <c r="E329" s="252"/>
      <c r="F329" s="252"/>
      <c r="G329" s="252"/>
      <c r="H329" s="283"/>
    </row>
    <row r="330" spans="1:8" ht="27.6" x14ac:dyDescent="0.3">
      <c r="A330" s="189" t="s">
        <v>0</v>
      </c>
      <c r="B330" s="238" t="s">
        <v>1</v>
      </c>
      <c r="C330" s="467" t="s">
        <v>10</v>
      </c>
      <c r="D330" s="238" t="s">
        <v>2</v>
      </c>
      <c r="E330" s="238" t="s">
        <v>4</v>
      </c>
      <c r="F330" s="238" t="s">
        <v>3</v>
      </c>
      <c r="G330" s="254" t="s">
        <v>8</v>
      </c>
      <c r="H330" s="238" t="s">
        <v>119</v>
      </c>
    </row>
    <row r="331" spans="1:8" ht="27.6" x14ac:dyDescent="0.3">
      <c r="A331" s="189">
        <v>1</v>
      </c>
      <c r="B331" s="207" t="s">
        <v>428</v>
      </c>
      <c r="C331" s="464" t="s">
        <v>429</v>
      </c>
      <c r="D331" s="235" t="s">
        <v>11</v>
      </c>
      <c r="E331" s="201">
        <v>1</v>
      </c>
      <c r="F331" s="235" t="s">
        <v>430</v>
      </c>
      <c r="G331" s="202">
        <v>10</v>
      </c>
      <c r="H331" s="235" t="s">
        <v>122</v>
      </c>
    </row>
    <row r="332" spans="1:8" ht="27.6" x14ac:dyDescent="0.3">
      <c r="A332" s="189">
        <v>2</v>
      </c>
      <c r="B332" s="207" t="s">
        <v>431</v>
      </c>
      <c r="C332" s="464" t="s">
        <v>432</v>
      </c>
      <c r="D332" s="235" t="s">
        <v>11</v>
      </c>
      <c r="E332" s="201">
        <v>1</v>
      </c>
      <c r="F332" s="235" t="s">
        <v>430</v>
      </c>
      <c r="G332" s="202">
        <f>E332</f>
        <v>1</v>
      </c>
      <c r="H332" s="235" t="s">
        <v>122</v>
      </c>
    </row>
    <row r="333" spans="1:8" ht="27.6" x14ac:dyDescent="0.3">
      <c r="A333" s="189">
        <v>3</v>
      </c>
      <c r="B333" s="265" t="s">
        <v>433</v>
      </c>
      <c r="C333" s="464" t="s">
        <v>434</v>
      </c>
      <c r="D333" s="228" t="s">
        <v>11</v>
      </c>
      <c r="E333" s="196">
        <v>1</v>
      </c>
      <c r="F333" s="235" t="s">
        <v>430</v>
      </c>
      <c r="G333" s="197">
        <f>E333</f>
        <v>1</v>
      </c>
      <c r="H333" s="228" t="s">
        <v>122</v>
      </c>
    </row>
    <row r="334" spans="1:8" ht="55.2" x14ac:dyDescent="0.3">
      <c r="A334" s="189">
        <v>4</v>
      </c>
      <c r="B334" s="265" t="s">
        <v>435</v>
      </c>
      <c r="C334" s="464" t="s">
        <v>436</v>
      </c>
      <c r="D334" s="228" t="s">
        <v>11</v>
      </c>
      <c r="E334" s="196">
        <v>1</v>
      </c>
      <c r="F334" s="235" t="s">
        <v>430</v>
      </c>
      <c r="G334" s="197">
        <f>E334</f>
        <v>1</v>
      </c>
      <c r="H334" s="228" t="s">
        <v>122</v>
      </c>
    </row>
    <row r="335" spans="1:8" ht="55.2" x14ac:dyDescent="0.3">
      <c r="A335" s="189">
        <v>5</v>
      </c>
      <c r="B335" s="277" t="s">
        <v>437</v>
      </c>
      <c r="C335" s="199" t="s">
        <v>438</v>
      </c>
      <c r="D335" s="228" t="s">
        <v>11</v>
      </c>
      <c r="E335" s="259">
        <v>1</v>
      </c>
      <c r="F335" s="235" t="s">
        <v>430</v>
      </c>
      <c r="G335" s="197">
        <v>2</v>
      </c>
      <c r="H335" s="228" t="s">
        <v>122</v>
      </c>
    </row>
    <row r="336" spans="1:8" ht="27.6" x14ac:dyDescent="0.3">
      <c r="A336" s="189">
        <v>6</v>
      </c>
      <c r="B336" s="198" t="s">
        <v>439</v>
      </c>
      <c r="C336" s="199" t="s">
        <v>440</v>
      </c>
      <c r="D336" s="228" t="s">
        <v>11</v>
      </c>
      <c r="E336" s="201">
        <v>1</v>
      </c>
      <c r="F336" s="235" t="s">
        <v>430</v>
      </c>
      <c r="G336" s="197">
        <f t="shared" ref="G336:G341" si="3">E336</f>
        <v>1</v>
      </c>
      <c r="H336" s="228" t="s">
        <v>122</v>
      </c>
    </row>
    <row r="337" spans="1:8" ht="27.6" x14ac:dyDescent="0.3">
      <c r="A337" s="189">
        <v>7</v>
      </c>
      <c r="B337" s="198" t="s">
        <v>441</v>
      </c>
      <c r="C337" s="199" t="s">
        <v>442</v>
      </c>
      <c r="D337" s="228" t="s">
        <v>11</v>
      </c>
      <c r="E337" s="259">
        <v>1</v>
      </c>
      <c r="F337" s="235" t="s">
        <v>430</v>
      </c>
      <c r="G337" s="197">
        <f t="shared" si="3"/>
        <v>1</v>
      </c>
      <c r="H337" s="228" t="s">
        <v>122</v>
      </c>
    </row>
    <row r="338" spans="1:8" ht="55.2" x14ac:dyDescent="0.3">
      <c r="A338" s="189">
        <v>8</v>
      </c>
      <c r="B338" s="277" t="s">
        <v>443</v>
      </c>
      <c r="C338" s="199" t="s">
        <v>444</v>
      </c>
      <c r="D338" s="228" t="s">
        <v>11</v>
      </c>
      <c r="E338" s="259">
        <v>1</v>
      </c>
      <c r="F338" s="235" t="s">
        <v>430</v>
      </c>
      <c r="G338" s="197">
        <f t="shared" si="3"/>
        <v>1</v>
      </c>
      <c r="H338" s="228" t="s">
        <v>122</v>
      </c>
    </row>
    <row r="339" spans="1:8" ht="27.6" x14ac:dyDescent="0.3">
      <c r="A339" s="189">
        <v>9</v>
      </c>
      <c r="B339" s="198" t="s">
        <v>445</v>
      </c>
      <c r="C339" s="199" t="s">
        <v>446</v>
      </c>
      <c r="D339" s="228" t="s">
        <v>11</v>
      </c>
      <c r="E339" s="259">
        <v>1</v>
      </c>
      <c r="F339" s="235" t="s">
        <v>430</v>
      </c>
      <c r="G339" s="197">
        <f t="shared" si="3"/>
        <v>1</v>
      </c>
      <c r="H339" s="228" t="s">
        <v>122</v>
      </c>
    </row>
    <row r="340" spans="1:8" ht="27.6" x14ac:dyDescent="0.3">
      <c r="A340" s="189">
        <v>10</v>
      </c>
      <c r="B340" s="277" t="s">
        <v>447</v>
      </c>
      <c r="C340" s="199" t="s">
        <v>448</v>
      </c>
      <c r="D340" s="228" t="s">
        <v>11</v>
      </c>
      <c r="E340" s="259">
        <v>1</v>
      </c>
      <c r="F340" s="235" t="s">
        <v>430</v>
      </c>
      <c r="G340" s="197">
        <f t="shared" si="3"/>
        <v>1</v>
      </c>
      <c r="H340" s="228" t="s">
        <v>122</v>
      </c>
    </row>
    <row r="341" spans="1:8" ht="27.6" x14ac:dyDescent="0.3">
      <c r="A341" s="189">
        <v>11</v>
      </c>
      <c r="B341" s="265" t="s">
        <v>449</v>
      </c>
      <c r="C341" s="462" t="s">
        <v>450</v>
      </c>
      <c r="D341" s="228" t="s">
        <v>11</v>
      </c>
      <c r="E341" s="196">
        <v>1</v>
      </c>
      <c r="F341" s="235" t="s">
        <v>430</v>
      </c>
      <c r="G341" s="197">
        <f t="shared" si="3"/>
        <v>1</v>
      </c>
      <c r="H341" s="228" t="s">
        <v>122</v>
      </c>
    </row>
    <row r="342" spans="1:8" ht="27.6" x14ac:dyDescent="0.3">
      <c r="A342" s="189">
        <v>12</v>
      </c>
      <c r="B342" s="225" t="s">
        <v>298</v>
      </c>
      <c r="C342" s="194" t="s">
        <v>299</v>
      </c>
      <c r="D342" s="206" t="s">
        <v>11</v>
      </c>
      <c r="E342" s="196">
        <v>1</v>
      </c>
      <c r="F342" s="235" t="s">
        <v>430</v>
      </c>
      <c r="G342" s="202">
        <v>21</v>
      </c>
      <c r="H342" s="201" t="s">
        <v>122</v>
      </c>
    </row>
    <row r="343" spans="1:8" ht="27.6" x14ac:dyDescent="0.3">
      <c r="A343" s="189">
        <v>13</v>
      </c>
      <c r="B343" s="225" t="s">
        <v>296</v>
      </c>
      <c r="C343" s="199" t="s">
        <v>297</v>
      </c>
      <c r="D343" s="235" t="s">
        <v>7</v>
      </c>
      <c r="E343" s="259">
        <v>1</v>
      </c>
      <c r="F343" s="235" t="s">
        <v>430</v>
      </c>
      <c r="G343" s="197">
        <v>21</v>
      </c>
      <c r="H343" s="228" t="s">
        <v>122</v>
      </c>
    </row>
    <row r="344" spans="1:8" ht="21.6" thickBot="1" x14ac:dyDescent="0.35">
      <c r="A344" s="179" t="s">
        <v>451</v>
      </c>
      <c r="B344" s="180"/>
      <c r="C344" s="180"/>
      <c r="D344" s="180"/>
      <c r="E344" s="180"/>
      <c r="F344" s="180"/>
      <c r="G344" s="180"/>
      <c r="H344" s="180"/>
    </row>
    <row r="345" spans="1:8" x14ac:dyDescent="0.3">
      <c r="A345" s="248" t="s">
        <v>13</v>
      </c>
      <c r="B345" s="249"/>
      <c r="C345" s="249"/>
      <c r="D345" s="249"/>
      <c r="E345" s="249"/>
      <c r="F345" s="249"/>
      <c r="G345" s="250"/>
      <c r="H345" s="283"/>
    </row>
    <row r="346" spans="1:8" x14ac:dyDescent="0.3">
      <c r="A346" s="187" t="s">
        <v>424</v>
      </c>
      <c r="B346" s="188"/>
      <c r="C346" s="188"/>
      <c r="D346" s="188"/>
      <c r="E346" s="188"/>
      <c r="F346" s="188"/>
      <c r="G346" s="188"/>
      <c r="H346" s="283"/>
    </row>
    <row r="347" spans="1:8" x14ac:dyDescent="0.3">
      <c r="A347" s="187" t="s">
        <v>334</v>
      </c>
      <c r="B347" s="188"/>
      <c r="C347" s="188"/>
      <c r="D347" s="188"/>
      <c r="E347" s="188"/>
      <c r="F347" s="188"/>
      <c r="G347" s="188"/>
      <c r="H347" s="283"/>
    </row>
    <row r="348" spans="1:8" x14ac:dyDescent="0.3">
      <c r="A348" s="187" t="s">
        <v>425</v>
      </c>
      <c r="B348" s="188"/>
      <c r="C348" s="188"/>
      <c r="D348" s="188"/>
      <c r="E348" s="188"/>
      <c r="F348" s="188"/>
      <c r="G348" s="188"/>
      <c r="H348" s="283"/>
    </row>
    <row r="349" spans="1:8" x14ac:dyDescent="0.3">
      <c r="A349" s="187" t="s">
        <v>223</v>
      </c>
      <c r="B349" s="188"/>
      <c r="C349" s="188"/>
      <c r="D349" s="188"/>
      <c r="E349" s="188"/>
      <c r="F349" s="188"/>
      <c r="G349" s="188"/>
      <c r="H349" s="283"/>
    </row>
    <row r="350" spans="1:8" x14ac:dyDescent="0.3">
      <c r="A350" s="187" t="s">
        <v>224</v>
      </c>
      <c r="B350" s="188"/>
      <c r="C350" s="188"/>
      <c r="D350" s="188"/>
      <c r="E350" s="188"/>
      <c r="F350" s="188"/>
      <c r="G350" s="188"/>
      <c r="H350" s="283"/>
    </row>
    <row r="351" spans="1:8" x14ac:dyDescent="0.3">
      <c r="A351" s="187" t="s">
        <v>426</v>
      </c>
      <c r="B351" s="188"/>
      <c r="C351" s="188"/>
      <c r="D351" s="188"/>
      <c r="E351" s="188"/>
      <c r="F351" s="188"/>
      <c r="G351" s="188"/>
      <c r="H351" s="283"/>
    </row>
    <row r="352" spans="1:8" x14ac:dyDescent="0.3">
      <c r="A352" s="187" t="s">
        <v>427</v>
      </c>
      <c r="B352" s="188"/>
      <c r="C352" s="188"/>
      <c r="D352" s="188"/>
      <c r="E352" s="188"/>
      <c r="F352" s="188"/>
      <c r="G352" s="188"/>
      <c r="H352" s="283"/>
    </row>
    <row r="353" spans="1:8" ht="15" thickBot="1" x14ac:dyDescent="0.35">
      <c r="A353" s="251" t="s">
        <v>227</v>
      </c>
      <c r="B353" s="252"/>
      <c r="C353" s="252"/>
      <c r="D353" s="252"/>
      <c r="E353" s="252"/>
      <c r="F353" s="252"/>
      <c r="G353" s="252"/>
      <c r="H353" s="283"/>
    </row>
    <row r="354" spans="1:8" ht="27.6" x14ac:dyDescent="0.3">
      <c r="A354" s="189" t="s">
        <v>0</v>
      </c>
      <c r="B354" s="284" t="s">
        <v>1</v>
      </c>
      <c r="C354" s="476" t="s">
        <v>10</v>
      </c>
      <c r="D354" s="284" t="s">
        <v>2</v>
      </c>
      <c r="E354" s="284" t="s">
        <v>4</v>
      </c>
      <c r="F354" s="284" t="s">
        <v>3</v>
      </c>
      <c r="G354" s="285" t="s">
        <v>8</v>
      </c>
      <c r="H354" s="238" t="s">
        <v>119</v>
      </c>
    </row>
    <row r="355" spans="1:8" ht="27.6" x14ac:dyDescent="0.3">
      <c r="A355" s="189">
        <v>1</v>
      </c>
      <c r="B355" s="265" t="s">
        <v>278</v>
      </c>
      <c r="C355" s="464" t="s">
        <v>452</v>
      </c>
      <c r="D355" s="235" t="s">
        <v>11</v>
      </c>
      <c r="E355" s="201">
        <v>1</v>
      </c>
      <c r="F355" s="235" t="s">
        <v>285</v>
      </c>
      <c r="G355" s="202">
        <v>4</v>
      </c>
      <c r="H355" s="228" t="s">
        <v>122</v>
      </c>
    </row>
    <row r="356" spans="1:8" ht="41.4" x14ac:dyDescent="0.3">
      <c r="A356" s="189">
        <v>2</v>
      </c>
      <c r="B356" s="265" t="s">
        <v>453</v>
      </c>
      <c r="C356" s="464" t="s">
        <v>454</v>
      </c>
      <c r="D356" s="235" t="s">
        <v>11</v>
      </c>
      <c r="E356" s="201">
        <v>1</v>
      </c>
      <c r="F356" s="235" t="s">
        <v>285</v>
      </c>
      <c r="G356" s="202">
        <f>E356</f>
        <v>1</v>
      </c>
      <c r="H356" s="228" t="s">
        <v>122</v>
      </c>
    </row>
    <row r="357" spans="1:8" ht="55.2" x14ac:dyDescent="0.3">
      <c r="A357" s="189">
        <v>3</v>
      </c>
      <c r="B357" s="265" t="s">
        <v>455</v>
      </c>
      <c r="C357" s="464" t="s">
        <v>456</v>
      </c>
      <c r="D357" s="235" t="s">
        <v>11</v>
      </c>
      <c r="E357" s="201">
        <v>1</v>
      </c>
      <c r="F357" s="235" t="s">
        <v>285</v>
      </c>
      <c r="G357" s="202">
        <f>E357</f>
        <v>1</v>
      </c>
      <c r="H357" s="228" t="s">
        <v>122</v>
      </c>
    </row>
    <row r="358" spans="1:8" ht="27.6" x14ac:dyDescent="0.3">
      <c r="A358" s="189">
        <v>4</v>
      </c>
      <c r="B358" s="265" t="s">
        <v>457</v>
      </c>
      <c r="C358" s="464" t="s">
        <v>458</v>
      </c>
      <c r="D358" s="235" t="s">
        <v>11</v>
      </c>
      <c r="E358" s="201">
        <v>1</v>
      </c>
      <c r="F358" s="235" t="s">
        <v>285</v>
      </c>
      <c r="G358" s="202">
        <f>E358</f>
        <v>1</v>
      </c>
      <c r="H358" s="228" t="s">
        <v>122</v>
      </c>
    </row>
    <row r="359" spans="1:8" ht="27.6" x14ac:dyDescent="0.3">
      <c r="A359" s="189">
        <v>5</v>
      </c>
      <c r="B359" s="265" t="s">
        <v>459</v>
      </c>
      <c r="C359" s="464" t="s">
        <v>460</v>
      </c>
      <c r="D359" s="235" t="s">
        <v>11</v>
      </c>
      <c r="E359" s="201">
        <v>1</v>
      </c>
      <c r="F359" s="235" t="s">
        <v>285</v>
      </c>
      <c r="G359" s="202">
        <f>E359</f>
        <v>1</v>
      </c>
      <c r="H359" s="228" t="s">
        <v>122</v>
      </c>
    </row>
    <row r="360" spans="1:8" ht="27.6" x14ac:dyDescent="0.3">
      <c r="A360" s="189">
        <v>6</v>
      </c>
      <c r="B360" s="265" t="s">
        <v>461</v>
      </c>
      <c r="C360" s="464" t="s">
        <v>462</v>
      </c>
      <c r="D360" s="235" t="s">
        <v>11</v>
      </c>
      <c r="E360" s="201">
        <v>1</v>
      </c>
      <c r="F360" s="235" t="s">
        <v>285</v>
      </c>
      <c r="G360" s="202">
        <v>2</v>
      </c>
      <c r="H360" s="228" t="s">
        <v>122</v>
      </c>
    </row>
    <row r="361" spans="1:8" ht="41.4" x14ac:dyDescent="0.3">
      <c r="A361" s="189">
        <v>7</v>
      </c>
      <c r="B361" s="265" t="s">
        <v>463</v>
      </c>
      <c r="C361" s="464" t="s">
        <v>464</v>
      </c>
      <c r="D361" s="235" t="s">
        <v>11</v>
      </c>
      <c r="E361" s="201">
        <v>1</v>
      </c>
      <c r="F361" s="235" t="s">
        <v>285</v>
      </c>
      <c r="G361" s="202">
        <f>E361</f>
        <v>1</v>
      </c>
      <c r="H361" s="228" t="s">
        <v>122</v>
      </c>
    </row>
    <row r="362" spans="1:8" ht="27.6" x14ac:dyDescent="0.3">
      <c r="A362" s="189">
        <v>8</v>
      </c>
      <c r="B362" s="265" t="s">
        <v>465</v>
      </c>
      <c r="C362" s="464" t="s">
        <v>466</v>
      </c>
      <c r="D362" s="235" t="s">
        <v>11</v>
      </c>
      <c r="E362" s="201">
        <v>1</v>
      </c>
      <c r="F362" s="235" t="s">
        <v>285</v>
      </c>
      <c r="G362" s="202">
        <f>E362</f>
        <v>1</v>
      </c>
      <c r="H362" s="228" t="s">
        <v>122</v>
      </c>
    </row>
    <row r="363" spans="1:8" ht="27.6" x14ac:dyDescent="0.3">
      <c r="A363" s="189">
        <v>9</v>
      </c>
      <c r="B363" s="227" t="s">
        <v>467</v>
      </c>
      <c r="C363" s="286" t="s">
        <v>297</v>
      </c>
      <c r="D363" s="235" t="s">
        <v>7</v>
      </c>
      <c r="E363" s="241">
        <v>1</v>
      </c>
      <c r="F363" s="235" t="s">
        <v>285</v>
      </c>
      <c r="G363" s="287">
        <v>12</v>
      </c>
      <c r="H363" s="288" t="s">
        <v>122</v>
      </c>
    </row>
    <row r="364" spans="1:8" ht="27.6" x14ac:dyDescent="0.3">
      <c r="A364" s="189">
        <v>10</v>
      </c>
      <c r="B364" s="225" t="s">
        <v>298</v>
      </c>
      <c r="C364" s="194" t="s">
        <v>299</v>
      </c>
      <c r="D364" s="228" t="s">
        <v>11</v>
      </c>
      <c r="E364" s="196">
        <v>1</v>
      </c>
      <c r="F364" s="235" t="s">
        <v>285</v>
      </c>
      <c r="G364" s="202">
        <v>12</v>
      </c>
      <c r="H364" s="235" t="s">
        <v>122</v>
      </c>
    </row>
    <row r="365" spans="1:8" ht="21.6" thickBot="1" x14ac:dyDescent="0.35">
      <c r="A365" s="179" t="s">
        <v>468</v>
      </c>
      <c r="B365" s="180"/>
      <c r="C365" s="180"/>
      <c r="D365" s="180"/>
      <c r="E365" s="180"/>
      <c r="F365" s="180"/>
      <c r="G365" s="180"/>
      <c r="H365" s="180"/>
    </row>
    <row r="366" spans="1:8" x14ac:dyDescent="0.3">
      <c r="A366" s="248" t="s">
        <v>13</v>
      </c>
      <c r="B366" s="249"/>
      <c r="C366" s="249"/>
      <c r="D366" s="249"/>
      <c r="E366" s="249"/>
      <c r="F366" s="249"/>
      <c r="G366" s="250"/>
      <c r="H366" s="283"/>
    </row>
    <row r="367" spans="1:8" x14ac:dyDescent="0.3">
      <c r="A367" s="187" t="s">
        <v>424</v>
      </c>
      <c r="B367" s="188"/>
      <c r="C367" s="188"/>
      <c r="D367" s="188"/>
      <c r="E367" s="188"/>
      <c r="F367" s="188"/>
      <c r="G367" s="188"/>
      <c r="H367" s="283"/>
    </row>
    <row r="368" spans="1:8" x14ac:dyDescent="0.3">
      <c r="A368" s="187" t="s">
        <v>334</v>
      </c>
      <c r="B368" s="188"/>
      <c r="C368" s="188"/>
      <c r="D368" s="188"/>
      <c r="E368" s="188"/>
      <c r="F368" s="188"/>
      <c r="G368" s="188"/>
      <c r="H368" s="283"/>
    </row>
    <row r="369" spans="1:8" x14ac:dyDescent="0.3">
      <c r="A369" s="187" t="s">
        <v>425</v>
      </c>
      <c r="B369" s="188"/>
      <c r="C369" s="188"/>
      <c r="D369" s="188"/>
      <c r="E369" s="188"/>
      <c r="F369" s="188"/>
      <c r="G369" s="188"/>
      <c r="H369" s="283"/>
    </row>
    <row r="370" spans="1:8" x14ac:dyDescent="0.3">
      <c r="A370" s="187" t="s">
        <v>223</v>
      </c>
      <c r="B370" s="188"/>
      <c r="C370" s="188"/>
      <c r="D370" s="188"/>
      <c r="E370" s="188"/>
      <c r="F370" s="188"/>
      <c r="G370" s="188"/>
      <c r="H370" s="283"/>
    </row>
    <row r="371" spans="1:8" x14ac:dyDescent="0.3">
      <c r="A371" s="187" t="s">
        <v>224</v>
      </c>
      <c r="B371" s="188"/>
      <c r="C371" s="188"/>
      <c r="D371" s="188"/>
      <c r="E371" s="188"/>
      <c r="F371" s="188"/>
      <c r="G371" s="188"/>
      <c r="H371" s="283"/>
    </row>
    <row r="372" spans="1:8" x14ac:dyDescent="0.3">
      <c r="A372" s="187" t="s">
        <v>426</v>
      </c>
      <c r="B372" s="188"/>
      <c r="C372" s="188"/>
      <c r="D372" s="188"/>
      <c r="E372" s="188"/>
      <c r="F372" s="188"/>
      <c r="G372" s="188"/>
      <c r="H372" s="283"/>
    </row>
    <row r="373" spans="1:8" x14ac:dyDescent="0.3">
      <c r="A373" s="187" t="s">
        <v>427</v>
      </c>
      <c r="B373" s="188"/>
      <c r="C373" s="188"/>
      <c r="D373" s="188"/>
      <c r="E373" s="188"/>
      <c r="F373" s="188"/>
      <c r="G373" s="188"/>
      <c r="H373" s="283"/>
    </row>
    <row r="374" spans="1:8" ht="15" thickBot="1" x14ac:dyDescent="0.35">
      <c r="A374" s="251" t="s">
        <v>227</v>
      </c>
      <c r="B374" s="252"/>
      <c r="C374" s="252"/>
      <c r="D374" s="252"/>
      <c r="E374" s="252"/>
      <c r="F374" s="252"/>
      <c r="G374" s="252"/>
      <c r="H374" s="283"/>
    </row>
    <row r="375" spans="1:8" ht="27.6" x14ac:dyDescent="0.3">
      <c r="A375" s="189" t="s">
        <v>0</v>
      </c>
      <c r="B375" s="238" t="s">
        <v>1</v>
      </c>
      <c r="C375" s="467" t="s">
        <v>10</v>
      </c>
      <c r="D375" s="238" t="s">
        <v>2</v>
      </c>
      <c r="E375" s="238" t="s">
        <v>4</v>
      </c>
      <c r="F375" s="238" t="s">
        <v>3</v>
      </c>
      <c r="G375" s="254" t="s">
        <v>8</v>
      </c>
      <c r="H375" s="238" t="s">
        <v>119</v>
      </c>
    </row>
    <row r="376" spans="1:8" ht="27.6" x14ac:dyDescent="0.3">
      <c r="A376" s="289">
        <v>1</v>
      </c>
      <c r="B376" s="198" t="s">
        <v>469</v>
      </c>
      <c r="C376" s="199" t="s">
        <v>470</v>
      </c>
      <c r="D376" s="235" t="s">
        <v>7</v>
      </c>
      <c r="E376" s="259">
        <v>1</v>
      </c>
      <c r="F376" s="235" t="s">
        <v>285</v>
      </c>
      <c r="G376" s="202">
        <v>9</v>
      </c>
      <c r="H376" s="235" t="s">
        <v>122</v>
      </c>
    </row>
    <row r="377" spans="1:8" ht="27.6" x14ac:dyDescent="0.3">
      <c r="A377" s="289">
        <v>2</v>
      </c>
      <c r="B377" s="207" t="s">
        <v>471</v>
      </c>
      <c r="C377" s="199" t="s">
        <v>472</v>
      </c>
      <c r="D377" s="235" t="s">
        <v>7</v>
      </c>
      <c r="E377" s="259">
        <v>1</v>
      </c>
      <c r="F377" s="235" t="s">
        <v>285</v>
      </c>
      <c r="G377" s="202">
        <v>9</v>
      </c>
      <c r="H377" s="235" t="s">
        <v>122</v>
      </c>
    </row>
    <row r="378" spans="1:8" ht="21.6" thickBot="1" x14ac:dyDescent="0.35">
      <c r="A378" s="266" t="s">
        <v>311</v>
      </c>
      <c r="B378" s="267"/>
      <c r="C378" s="267"/>
      <c r="D378" s="267"/>
      <c r="E378" s="267"/>
      <c r="F378" s="267"/>
      <c r="G378" s="267"/>
      <c r="H378" s="267"/>
    </row>
    <row r="379" spans="1:8" x14ac:dyDescent="0.3">
      <c r="A379" s="248" t="s">
        <v>13</v>
      </c>
      <c r="B379" s="249"/>
      <c r="C379" s="249"/>
      <c r="D379" s="249"/>
      <c r="E379" s="249"/>
      <c r="F379" s="249"/>
      <c r="G379" s="250"/>
      <c r="H379" s="268"/>
    </row>
    <row r="380" spans="1:8" x14ac:dyDescent="0.3">
      <c r="A380" s="183" t="s">
        <v>372</v>
      </c>
      <c r="B380" s="184"/>
      <c r="C380" s="184"/>
      <c r="D380" s="184"/>
      <c r="E380" s="184"/>
      <c r="F380" s="184"/>
      <c r="G380" s="184"/>
      <c r="H380" s="268"/>
    </row>
    <row r="381" spans="1:8" x14ac:dyDescent="0.3">
      <c r="A381" s="187" t="s">
        <v>271</v>
      </c>
      <c r="B381" s="188"/>
      <c r="C381" s="188"/>
      <c r="D381" s="188"/>
      <c r="E381" s="188"/>
      <c r="F381" s="188"/>
      <c r="G381" s="188"/>
      <c r="H381" s="268"/>
    </row>
    <row r="382" spans="1:8" x14ac:dyDescent="0.3">
      <c r="A382" s="187" t="s">
        <v>373</v>
      </c>
      <c r="B382" s="188"/>
      <c r="C382" s="188"/>
      <c r="D382" s="188"/>
      <c r="E382" s="188"/>
      <c r="F382" s="188"/>
      <c r="G382" s="188"/>
      <c r="H382" s="268"/>
    </row>
    <row r="383" spans="1:8" x14ac:dyDescent="0.3">
      <c r="A383" s="187" t="s">
        <v>223</v>
      </c>
      <c r="B383" s="188"/>
      <c r="C383" s="188"/>
      <c r="D383" s="188"/>
      <c r="E383" s="188"/>
      <c r="F383" s="188"/>
      <c r="G383" s="188"/>
      <c r="H383" s="268"/>
    </row>
    <row r="384" spans="1:8" x14ac:dyDescent="0.3">
      <c r="A384" s="187" t="s">
        <v>224</v>
      </c>
      <c r="B384" s="188"/>
      <c r="C384" s="188"/>
      <c r="D384" s="188"/>
      <c r="E384" s="188"/>
      <c r="F384" s="188"/>
      <c r="G384" s="188"/>
      <c r="H384" s="268"/>
    </row>
    <row r="385" spans="1:8" x14ac:dyDescent="0.3">
      <c r="A385" s="183" t="s">
        <v>374</v>
      </c>
      <c r="B385" s="184"/>
      <c r="C385" s="184"/>
      <c r="D385" s="184"/>
      <c r="E385" s="184"/>
      <c r="F385" s="184"/>
      <c r="G385" s="184"/>
      <c r="H385" s="268"/>
    </row>
    <row r="386" spans="1:8" x14ac:dyDescent="0.3">
      <c r="A386" s="187" t="s">
        <v>375</v>
      </c>
      <c r="B386" s="188"/>
      <c r="C386" s="188"/>
      <c r="D386" s="188"/>
      <c r="E386" s="188"/>
      <c r="F386" s="188"/>
      <c r="G386" s="188"/>
      <c r="H386" s="268"/>
    </row>
    <row r="387" spans="1:8" x14ac:dyDescent="0.3">
      <c r="A387" s="187" t="s">
        <v>227</v>
      </c>
      <c r="B387" s="188"/>
      <c r="C387" s="188"/>
      <c r="D387" s="188"/>
      <c r="E387" s="188"/>
      <c r="F387" s="188"/>
      <c r="G387" s="188"/>
      <c r="H387" s="268"/>
    </row>
    <row r="388" spans="1:8" ht="27.6" x14ac:dyDescent="0.3">
      <c r="A388" s="189" t="s">
        <v>0</v>
      </c>
      <c r="B388" s="238" t="s">
        <v>1</v>
      </c>
      <c r="C388" s="467" t="s">
        <v>10</v>
      </c>
      <c r="D388" s="238" t="s">
        <v>2</v>
      </c>
      <c r="E388" s="238" t="s">
        <v>4</v>
      </c>
      <c r="F388" s="238" t="s">
        <v>3</v>
      </c>
      <c r="G388" s="254" t="s">
        <v>8</v>
      </c>
      <c r="H388" s="238" t="s">
        <v>119</v>
      </c>
    </row>
    <row r="389" spans="1:8" ht="27.6" x14ac:dyDescent="0.3">
      <c r="A389" s="290">
        <v>1</v>
      </c>
      <c r="B389" s="208" t="s">
        <v>473</v>
      </c>
      <c r="C389" s="477" t="s">
        <v>474</v>
      </c>
      <c r="D389" s="228" t="s">
        <v>5</v>
      </c>
      <c r="E389" s="196">
        <v>1</v>
      </c>
      <c r="F389" s="228" t="s">
        <v>121</v>
      </c>
      <c r="G389" s="197">
        <v>1</v>
      </c>
      <c r="H389" s="228" t="s">
        <v>122</v>
      </c>
    </row>
    <row r="390" spans="1:8" ht="15.6" x14ac:dyDescent="0.3">
      <c r="A390" s="290">
        <v>2</v>
      </c>
      <c r="B390" s="207" t="s">
        <v>475</v>
      </c>
      <c r="C390" s="478" t="s">
        <v>476</v>
      </c>
      <c r="D390" s="228" t="s">
        <v>7</v>
      </c>
      <c r="E390" s="196">
        <v>3</v>
      </c>
      <c r="F390" s="228" t="s">
        <v>121</v>
      </c>
      <c r="G390" s="197">
        <v>3</v>
      </c>
      <c r="H390" s="228" t="s">
        <v>122</v>
      </c>
    </row>
    <row r="391" spans="1:8" ht="15.6" x14ac:dyDescent="0.3">
      <c r="A391" s="290">
        <v>3</v>
      </c>
      <c r="B391" s="207" t="s">
        <v>477</v>
      </c>
      <c r="C391" s="466" t="s">
        <v>478</v>
      </c>
      <c r="D391" s="228" t="s">
        <v>7</v>
      </c>
      <c r="E391" s="196">
        <v>3</v>
      </c>
      <c r="F391" s="228" t="s">
        <v>121</v>
      </c>
      <c r="G391" s="197">
        <v>3</v>
      </c>
      <c r="H391" s="228" t="s">
        <v>122</v>
      </c>
    </row>
    <row r="392" spans="1:8" ht="15.6" x14ac:dyDescent="0.3">
      <c r="A392" s="290">
        <v>4</v>
      </c>
      <c r="B392" s="207" t="s">
        <v>479</v>
      </c>
      <c r="C392" s="286" t="s">
        <v>297</v>
      </c>
      <c r="D392" s="228" t="s">
        <v>7</v>
      </c>
      <c r="E392" s="196">
        <v>1</v>
      </c>
      <c r="F392" s="228" t="s">
        <v>121</v>
      </c>
      <c r="G392" s="197">
        <v>1</v>
      </c>
      <c r="H392" s="228" t="s">
        <v>122</v>
      </c>
    </row>
    <row r="393" spans="1:8" ht="15.6" x14ac:dyDescent="0.3">
      <c r="A393" s="290">
        <v>5</v>
      </c>
      <c r="B393" s="207" t="s">
        <v>479</v>
      </c>
      <c r="C393" s="465" t="s">
        <v>480</v>
      </c>
      <c r="D393" s="228" t="s">
        <v>7</v>
      </c>
      <c r="E393" s="196">
        <v>2</v>
      </c>
      <c r="F393" s="228" t="s">
        <v>121</v>
      </c>
      <c r="G393" s="197">
        <v>2</v>
      </c>
      <c r="H393" s="228" t="s">
        <v>122</v>
      </c>
    </row>
    <row r="394" spans="1:8" ht="15.6" x14ac:dyDescent="0.3">
      <c r="A394" s="290">
        <v>6</v>
      </c>
      <c r="B394" s="205" t="s">
        <v>481</v>
      </c>
      <c r="C394" s="462" t="s">
        <v>482</v>
      </c>
      <c r="D394" s="228" t="s">
        <v>5</v>
      </c>
      <c r="E394" s="196">
        <v>1</v>
      </c>
      <c r="F394" s="228" t="s">
        <v>121</v>
      </c>
      <c r="G394" s="197">
        <v>1</v>
      </c>
      <c r="H394" s="228" t="s">
        <v>122</v>
      </c>
    </row>
    <row r="395" spans="1:8" ht="27.6" x14ac:dyDescent="0.3">
      <c r="A395" s="290">
        <v>7</v>
      </c>
      <c r="B395" s="205" t="s">
        <v>483</v>
      </c>
      <c r="C395" s="464" t="s">
        <v>484</v>
      </c>
      <c r="D395" s="228" t="s">
        <v>5</v>
      </c>
      <c r="E395" s="196">
        <v>1</v>
      </c>
      <c r="F395" s="228" t="s">
        <v>121</v>
      </c>
      <c r="G395" s="197">
        <v>1</v>
      </c>
      <c r="H395" s="228" t="s">
        <v>122</v>
      </c>
    </row>
    <row r="396" spans="1:8" ht="15.6" x14ac:dyDescent="0.3">
      <c r="A396" s="290">
        <v>8</v>
      </c>
      <c r="B396" s="208" t="s">
        <v>485</v>
      </c>
      <c r="C396" s="462" t="s">
        <v>486</v>
      </c>
      <c r="D396" s="228" t="s">
        <v>5</v>
      </c>
      <c r="E396" s="196">
        <v>1</v>
      </c>
      <c r="F396" s="228" t="s">
        <v>121</v>
      </c>
      <c r="G396" s="197">
        <f>E396</f>
        <v>1</v>
      </c>
      <c r="H396" s="228" t="s">
        <v>122</v>
      </c>
    </row>
    <row r="397" spans="1:8" ht="21" x14ac:dyDescent="0.3">
      <c r="A397" s="266" t="s">
        <v>14</v>
      </c>
      <c r="B397" s="267"/>
      <c r="C397" s="267"/>
      <c r="D397" s="267"/>
      <c r="E397" s="267"/>
      <c r="F397" s="267"/>
      <c r="G397" s="267"/>
      <c r="H397" s="267"/>
    </row>
    <row r="398" spans="1:8" ht="27.6" x14ac:dyDescent="0.3">
      <c r="A398" s="189" t="s">
        <v>0</v>
      </c>
      <c r="B398" s="238" t="s">
        <v>1</v>
      </c>
      <c r="C398" s="467" t="s">
        <v>10</v>
      </c>
      <c r="D398" s="238" t="s">
        <v>2</v>
      </c>
      <c r="E398" s="238" t="s">
        <v>4</v>
      </c>
      <c r="F398" s="238" t="s">
        <v>3</v>
      </c>
      <c r="G398" s="254" t="s">
        <v>8</v>
      </c>
      <c r="H398" s="238" t="s">
        <v>119</v>
      </c>
    </row>
    <row r="399" spans="1:8" ht="15.6" x14ac:dyDescent="0.3">
      <c r="A399" s="239">
        <v>1</v>
      </c>
      <c r="B399" s="240" t="s">
        <v>20</v>
      </c>
      <c r="C399" s="465" t="s">
        <v>327</v>
      </c>
      <c r="D399" s="241" t="s">
        <v>9</v>
      </c>
      <c r="E399" s="241">
        <v>1</v>
      </c>
      <c r="F399" s="242" t="s">
        <v>121</v>
      </c>
      <c r="G399" s="243">
        <v>1</v>
      </c>
      <c r="H399" s="259" t="s">
        <v>243</v>
      </c>
    </row>
    <row r="400" spans="1:8" ht="15.6" x14ac:dyDescent="0.3">
      <c r="A400" s="239">
        <v>2</v>
      </c>
      <c r="B400" s="240" t="s">
        <v>21</v>
      </c>
      <c r="C400" s="468" t="s">
        <v>328</v>
      </c>
      <c r="D400" s="241" t="s">
        <v>9</v>
      </c>
      <c r="E400" s="241">
        <v>1</v>
      </c>
      <c r="F400" s="242" t="s">
        <v>121</v>
      </c>
      <c r="G400" s="243">
        <v>1</v>
      </c>
      <c r="H400" s="259" t="s">
        <v>262</v>
      </c>
    </row>
    <row r="401" spans="1:9" ht="15.6" x14ac:dyDescent="0.3">
      <c r="A401" s="239">
        <v>3</v>
      </c>
      <c r="B401" s="240" t="s">
        <v>23</v>
      </c>
      <c r="C401" s="468" t="s">
        <v>330</v>
      </c>
      <c r="D401" s="241" t="s">
        <v>9</v>
      </c>
      <c r="E401" s="242">
        <v>1</v>
      </c>
      <c r="F401" s="242" t="s">
        <v>6</v>
      </c>
      <c r="G401" s="243">
        <v>1</v>
      </c>
      <c r="H401" s="271" t="s">
        <v>181</v>
      </c>
    </row>
    <row r="402" spans="1:9" ht="21.6" thickBot="1" x14ac:dyDescent="0.35">
      <c r="A402" s="291" t="s">
        <v>487</v>
      </c>
      <c r="B402" s="291"/>
      <c r="C402" s="291"/>
      <c r="D402" s="291"/>
      <c r="E402" s="291"/>
      <c r="F402" s="291"/>
      <c r="G402" s="291"/>
      <c r="H402" s="291"/>
      <c r="I402" s="291"/>
    </row>
    <row r="403" spans="1:9" x14ac:dyDescent="0.3">
      <c r="A403" s="108" t="s">
        <v>488</v>
      </c>
      <c r="B403" s="109"/>
      <c r="C403" s="109"/>
      <c r="D403" s="109"/>
      <c r="E403" s="109"/>
      <c r="F403" s="109"/>
      <c r="G403" s="109"/>
      <c r="H403" s="109"/>
      <c r="I403" s="110"/>
    </row>
    <row r="404" spans="1:9" x14ac:dyDescent="0.3">
      <c r="A404" s="111" t="s">
        <v>489</v>
      </c>
      <c r="B404" s="112"/>
      <c r="C404" s="112"/>
      <c r="D404" s="112"/>
      <c r="E404" s="112"/>
      <c r="F404" s="112"/>
      <c r="G404" s="112"/>
      <c r="H404" s="112"/>
      <c r="I404" s="113"/>
    </row>
    <row r="405" spans="1:9" x14ac:dyDescent="0.3">
      <c r="A405" s="114" t="s">
        <v>490</v>
      </c>
      <c r="B405" s="112"/>
      <c r="C405" s="112"/>
      <c r="D405" s="112"/>
      <c r="E405" s="112"/>
      <c r="F405" s="112"/>
      <c r="G405" s="112"/>
      <c r="H405" s="112"/>
      <c r="I405" s="113"/>
    </row>
    <row r="406" spans="1:9" x14ac:dyDescent="0.3">
      <c r="A406" s="114" t="s">
        <v>491</v>
      </c>
      <c r="B406" s="112"/>
      <c r="C406" s="112"/>
      <c r="D406" s="112"/>
      <c r="E406" s="112"/>
      <c r="F406" s="112"/>
      <c r="G406" s="112"/>
      <c r="H406" s="112"/>
      <c r="I406" s="113"/>
    </row>
    <row r="407" spans="1:9" ht="21" x14ac:dyDescent="0.3">
      <c r="A407" s="292" t="s">
        <v>492</v>
      </c>
      <c r="B407" s="292"/>
      <c r="C407" s="292"/>
      <c r="D407" s="292"/>
      <c r="E407" s="292"/>
      <c r="F407" s="292"/>
      <c r="G407" s="292"/>
      <c r="H407" s="292"/>
      <c r="I407" s="292"/>
    </row>
    <row r="408" spans="1:9" ht="21" x14ac:dyDescent="0.3">
      <c r="A408" s="116" t="s">
        <v>109</v>
      </c>
      <c r="B408" s="117"/>
      <c r="C408" s="293" t="s">
        <v>493</v>
      </c>
      <c r="D408" s="294"/>
      <c r="E408" s="294"/>
      <c r="F408" s="294"/>
      <c r="G408" s="294"/>
      <c r="H408" s="294"/>
      <c r="I408" s="294"/>
    </row>
    <row r="409" spans="1:9" ht="18.600000000000001" thickBot="1" x14ac:dyDescent="0.35">
      <c r="A409" s="295" t="s">
        <v>12</v>
      </c>
      <c r="B409" s="296"/>
      <c r="C409" s="296"/>
      <c r="D409" s="296"/>
      <c r="E409" s="296"/>
      <c r="F409" s="296"/>
      <c r="G409" s="296"/>
      <c r="H409" s="296"/>
      <c r="I409" s="296"/>
    </row>
    <row r="410" spans="1:9" x14ac:dyDescent="0.3">
      <c r="A410" s="123" t="s">
        <v>110</v>
      </c>
      <c r="B410" s="124"/>
      <c r="C410" s="124"/>
      <c r="D410" s="124"/>
      <c r="E410" s="124"/>
      <c r="F410" s="124"/>
      <c r="G410" s="124"/>
      <c r="H410" s="124"/>
      <c r="I410" s="125"/>
    </row>
    <row r="411" spans="1:9" x14ac:dyDescent="0.3">
      <c r="A411" s="126" t="s">
        <v>494</v>
      </c>
      <c r="B411" s="127"/>
      <c r="C411" s="127"/>
      <c r="D411" s="127"/>
      <c r="E411" s="127"/>
      <c r="F411" s="127"/>
      <c r="G411" s="127"/>
      <c r="H411" s="127"/>
      <c r="I411" s="128"/>
    </row>
    <row r="412" spans="1:9" x14ac:dyDescent="0.3">
      <c r="A412" s="126" t="s">
        <v>495</v>
      </c>
      <c r="B412" s="127"/>
      <c r="C412" s="127"/>
      <c r="D412" s="127"/>
      <c r="E412" s="127"/>
      <c r="F412" s="127"/>
      <c r="G412" s="127"/>
      <c r="H412" s="127"/>
      <c r="I412" s="128"/>
    </row>
    <row r="413" spans="1:9" x14ac:dyDescent="0.3">
      <c r="A413" s="126" t="s">
        <v>496</v>
      </c>
      <c r="B413" s="127"/>
      <c r="C413" s="127"/>
      <c r="D413" s="127"/>
      <c r="E413" s="127"/>
      <c r="F413" s="127"/>
      <c r="G413" s="127"/>
      <c r="H413" s="127"/>
      <c r="I413" s="128"/>
    </row>
    <row r="414" spans="1:9" x14ac:dyDescent="0.3">
      <c r="A414" s="126" t="s">
        <v>497</v>
      </c>
      <c r="B414" s="127"/>
      <c r="C414" s="127"/>
      <c r="D414" s="127"/>
      <c r="E414" s="127"/>
      <c r="F414" s="127"/>
      <c r="G414" s="127"/>
      <c r="H414" s="127"/>
      <c r="I414" s="128"/>
    </row>
    <row r="415" spans="1:9" x14ac:dyDescent="0.3">
      <c r="A415" s="126" t="s">
        <v>498</v>
      </c>
      <c r="B415" s="127"/>
      <c r="C415" s="127"/>
      <c r="D415" s="127"/>
      <c r="E415" s="127"/>
      <c r="F415" s="127"/>
      <c r="G415" s="127"/>
      <c r="H415" s="127"/>
      <c r="I415" s="128"/>
    </row>
    <row r="416" spans="1:9" x14ac:dyDescent="0.3">
      <c r="A416" s="126" t="s">
        <v>499</v>
      </c>
      <c r="B416" s="127"/>
      <c r="C416" s="127"/>
      <c r="D416" s="127"/>
      <c r="E416" s="127"/>
      <c r="F416" s="127"/>
      <c r="G416" s="127"/>
      <c r="H416" s="127"/>
      <c r="I416" s="128"/>
    </row>
    <row r="417" spans="1:9" x14ac:dyDescent="0.3">
      <c r="A417" s="126" t="s">
        <v>500</v>
      </c>
      <c r="B417" s="127"/>
      <c r="C417" s="127"/>
      <c r="D417" s="127"/>
      <c r="E417" s="127"/>
      <c r="F417" s="127"/>
      <c r="G417" s="127"/>
      <c r="H417" s="127"/>
      <c r="I417" s="128"/>
    </row>
    <row r="418" spans="1:9" ht="15" thickBot="1" x14ac:dyDescent="0.35">
      <c r="A418" s="129" t="s">
        <v>501</v>
      </c>
      <c r="B418" s="130"/>
      <c r="C418" s="130"/>
      <c r="D418" s="130"/>
      <c r="E418" s="130"/>
      <c r="F418" s="130"/>
      <c r="G418" s="130"/>
      <c r="H418" s="130"/>
      <c r="I418" s="131"/>
    </row>
    <row r="419" spans="1:9" ht="27.6" x14ac:dyDescent="0.3">
      <c r="A419" s="297" t="s">
        <v>0</v>
      </c>
      <c r="B419" s="298" t="s">
        <v>1</v>
      </c>
      <c r="C419" s="479" t="s">
        <v>10</v>
      </c>
      <c r="D419" s="299" t="s">
        <v>2</v>
      </c>
      <c r="E419" s="299" t="s">
        <v>4</v>
      </c>
      <c r="F419" s="299" t="s">
        <v>3</v>
      </c>
      <c r="G419" s="299" t="s">
        <v>8</v>
      </c>
      <c r="H419" s="299" t="s">
        <v>119</v>
      </c>
      <c r="I419" s="299" t="s">
        <v>502</v>
      </c>
    </row>
    <row r="420" spans="1:9" ht="41.4" x14ac:dyDescent="0.3">
      <c r="A420" s="300">
        <v>1</v>
      </c>
      <c r="B420" s="301" t="s">
        <v>503</v>
      </c>
      <c r="C420" s="480" t="s">
        <v>504</v>
      </c>
      <c r="D420" s="302" t="s">
        <v>7</v>
      </c>
      <c r="E420" s="303">
        <v>1</v>
      </c>
      <c r="F420" s="304" t="s">
        <v>505</v>
      </c>
      <c r="G420" s="303">
        <v>10</v>
      </c>
      <c r="H420" s="305" t="s">
        <v>122</v>
      </c>
      <c r="I420" s="306"/>
    </row>
    <row r="421" spans="1:9" ht="165.6" x14ac:dyDescent="0.3">
      <c r="A421" s="307">
        <v>2</v>
      </c>
      <c r="B421" s="308" t="s">
        <v>506</v>
      </c>
      <c r="C421" s="480" t="s">
        <v>507</v>
      </c>
      <c r="D421" s="302" t="s">
        <v>7</v>
      </c>
      <c r="E421" s="302">
        <v>1</v>
      </c>
      <c r="F421" s="309" t="s">
        <v>508</v>
      </c>
      <c r="G421" s="302">
        <v>1</v>
      </c>
      <c r="H421" s="305" t="s">
        <v>122</v>
      </c>
      <c r="I421" s="306" t="s">
        <v>509</v>
      </c>
    </row>
    <row r="422" spans="1:9" ht="27.6" x14ac:dyDescent="0.3">
      <c r="A422" s="300">
        <v>3</v>
      </c>
      <c r="B422" s="308" t="s">
        <v>510</v>
      </c>
      <c r="C422" s="481" t="s">
        <v>511</v>
      </c>
      <c r="D422" s="302" t="s">
        <v>7</v>
      </c>
      <c r="E422" s="302">
        <v>1</v>
      </c>
      <c r="F422" s="309" t="s">
        <v>512</v>
      </c>
      <c r="G422" s="302">
        <v>1</v>
      </c>
      <c r="H422" s="305" t="s">
        <v>122</v>
      </c>
      <c r="I422" s="306"/>
    </row>
    <row r="423" spans="1:9" ht="27.6" x14ac:dyDescent="0.3">
      <c r="A423" s="300">
        <v>4</v>
      </c>
      <c r="B423" s="310" t="s">
        <v>513</v>
      </c>
      <c r="C423" s="481" t="s">
        <v>514</v>
      </c>
      <c r="D423" s="302" t="s">
        <v>11</v>
      </c>
      <c r="E423" s="302">
        <v>1</v>
      </c>
      <c r="F423" s="309" t="s">
        <v>512</v>
      </c>
      <c r="G423" s="302">
        <v>1</v>
      </c>
      <c r="H423" s="305" t="s">
        <v>122</v>
      </c>
      <c r="I423" s="305"/>
    </row>
    <row r="424" spans="1:9" ht="27.6" x14ac:dyDescent="0.3">
      <c r="A424" s="300">
        <v>5</v>
      </c>
      <c r="B424" s="310" t="s">
        <v>513</v>
      </c>
      <c r="C424" s="481" t="s">
        <v>515</v>
      </c>
      <c r="D424" s="302" t="s">
        <v>11</v>
      </c>
      <c r="E424" s="302">
        <v>1</v>
      </c>
      <c r="F424" s="309" t="s">
        <v>512</v>
      </c>
      <c r="G424" s="302">
        <v>1</v>
      </c>
      <c r="H424" s="305" t="s">
        <v>122</v>
      </c>
      <c r="I424" s="305"/>
    </row>
    <row r="425" spans="1:9" ht="27.6" x14ac:dyDescent="0.3">
      <c r="A425" s="300">
        <v>6</v>
      </c>
      <c r="B425" s="310" t="s">
        <v>516</v>
      </c>
      <c r="C425" s="481" t="s">
        <v>517</v>
      </c>
      <c r="D425" s="302" t="s">
        <v>11</v>
      </c>
      <c r="E425" s="302">
        <v>1</v>
      </c>
      <c r="F425" s="309" t="s">
        <v>512</v>
      </c>
      <c r="G425" s="302">
        <v>1</v>
      </c>
      <c r="H425" s="305" t="s">
        <v>122</v>
      </c>
      <c r="I425" s="305"/>
    </row>
    <row r="426" spans="1:9" ht="27.6" x14ac:dyDescent="0.3">
      <c r="A426" s="300">
        <v>7</v>
      </c>
      <c r="B426" s="310" t="s">
        <v>518</v>
      </c>
      <c r="C426" s="481" t="s">
        <v>519</v>
      </c>
      <c r="D426" s="302" t="s">
        <v>11</v>
      </c>
      <c r="E426" s="302">
        <v>1</v>
      </c>
      <c r="F426" s="309" t="s">
        <v>512</v>
      </c>
      <c r="G426" s="302">
        <v>1</v>
      </c>
      <c r="H426" s="305" t="s">
        <v>122</v>
      </c>
      <c r="I426" s="305"/>
    </row>
    <row r="427" spans="1:9" ht="27.6" x14ac:dyDescent="0.3">
      <c r="A427" s="311">
        <v>8</v>
      </c>
      <c r="B427" s="311" t="s">
        <v>520</v>
      </c>
      <c r="C427" s="482" t="s">
        <v>521</v>
      </c>
      <c r="D427" s="313" t="s">
        <v>11</v>
      </c>
      <c r="E427" s="306">
        <v>1</v>
      </c>
      <c r="F427" s="306" t="s">
        <v>512</v>
      </c>
      <c r="G427" s="306">
        <v>1</v>
      </c>
      <c r="H427" s="305" t="s">
        <v>122</v>
      </c>
      <c r="I427" s="306"/>
    </row>
    <row r="428" spans="1:9" ht="27.6" x14ac:dyDescent="0.3">
      <c r="A428" s="311">
        <v>9</v>
      </c>
      <c r="B428" s="311" t="s">
        <v>522</v>
      </c>
      <c r="C428" s="482" t="s">
        <v>523</v>
      </c>
      <c r="D428" s="313" t="s">
        <v>11</v>
      </c>
      <c r="E428" s="306">
        <v>1</v>
      </c>
      <c r="F428" s="306" t="s">
        <v>524</v>
      </c>
      <c r="G428" s="306">
        <v>1</v>
      </c>
      <c r="H428" s="305" t="s">
        <v>122</v>
      </c>
      <c r="I428" s="306"/>
    </row>
    <row r="429" spans="1:9" ht="27.6" x14ac:dyDescent="0.3">
      <c r="A429" s="311">
        <v>10</v>
      </c>
      <c r="B429" s="311" t="s">
        <v>525</v>
      </c>
      <c r="C429" s="482" t="s">
        <v>526</v>
      </c>
      <c r="D429" s="313" t="s">
        <v>11</v>
      </c>
      <c r="E429" s="306">
        <v>1</v>
      </c>
      <c r="F429" s="306" t="s">
        <v>527</v>
      </c>
      <c r="G429" s="306">
        <v>3</v>
      </c>
      <c r="H429" s="305" t="s">
        <v>122</v>
      </c>
      <c r="I429" s="306"/>
    </row>
    <row r="430" spans="1:9" ht="27.6" x14ac:dyDescent="0.3">
      <c r="A430" s="311">
        <v>11</v>
      </c>
      <c r="B430" s="311" t="s">
        <v>152</v>
      </c>
      <c r="C430" s="482" t="s">
        <v>528</v>
      </c>
      <c r="D430" s="313" t="s">
        <v>11</v>
      </c>
      <c r="E430" s="306">
        <v>1</v>
      </c>
      <c r="F430" s="306" t="s">
        <v>527</v>
      </c>
      <c r="G430" s="306">
        <v>3</v>
      </c>
      <c r="H430" s="305" t="s">
        <v>243</v>
      </c>
      <c r="I430" s="306"/>
    </row>
    <row r="431" spans="1:9" ht="27.6" x14ac:dyDescent="0.3">
      <c r="A431" s="314">
        <v>12</v>
      </c>
      <c r="B431" s="315" t="s">
        <v>529</v>
      </c>
      <c r="C431" s="483" t="s">
        <v>530</v>
      </c>
      <c r="D431" s="316" t="s">
        <v>5</v>
      </c>
      <c r="E431" s="317">
        <v>1</v>
      </c>
      <c r="F431" s="306" t="s">
        <v>524</v>
      </c>
      <c r="G431" s="317">
        <v>1</v>
      </c>
      <c r="H431" s="316" t="s">
        <v>122</v>
      </c>
      <c r="I431" s="315"/>
    </row>
    <row r="432" spans="1:9" ht="18.600000000000001" thickBot="1" x14ac:dyDescent="0.4">
      <c r="A432" s="318" t="s">
        <v>156</v>
      </c>
      <c r="B432" s="319"/>
      <c r="C432" s="319"/>
      <c r="D432" s="319"/>
      <c r="E432" s="319"/>
      <c r="F432" s="319"/>
      <c r="G432" s="319"/>
      <c r="H432" s="319"/>
      <c r="I432" s="319"/>
    </row>
    <row r="433" spans="1:9" x14ac:dyDescent="0.3">
      <c r="A433" s="123" t="s">
        <v>110</v>
      </c>
      <c r="B433" s="124"/>
      <c r="C433" s="124"/>
      <c r="D433" s="124"/>
      <c r="E433" s="124"/>
      <c r="F433" s="124"/>
      <c r="G433" s="124"/>
      <c r="H433" s="124"/>
      <c r="I433" s="125"/>
    </row>
    <row r="434" spans="1:9" x14ac:dyDescent="0.3">
      <c r="A434" s="126" t="s">
        <v>494</v>
      </c>
      <c r="B434" s="127"/>
      <c r="C434" s="127"/>
      <c r="D434" s="127"/>
      <c r="E434" s="127"/>
      <c r="F434" s="127"/>
      <c r="G434" s="127"/>
      <c r="H434" s="127"/>
      <c r="I434" s="128"/>
    </row>
    <row r="435" spans="1:9" x14ac:dyDescent="0.3">
      <c r="A435" s="126" t="s">
        <v>531</v>
      </c>
      <c r="B435" s="127"/>
      <c r="C435" s="127"/>
      <c r="D435" s="127"/>
      <c r="E435" s="127"/>
      <c r="F435" s="127"/>
      <c r="G435" s="127"/>
      <c r="H435" s="127"/>
      <c r="I435" s="128"/>
    </row>
    <row r="436" spans="1:9" x14ac:dyDescent="0.3">
      <c r="A436" s="126" t="s">
        <v>532</v>
      </c>
      <c r="B436" s="127"/>
      <c r="C436" s="127"/>
      <c r="D436" s="127"/>
      <c r="E436" s="127"/>
      <c r="F436" s="127"/>
      <c r="G436" s="127"/>
      <c r="H436" s="127"/>
      <c r="I436" s="128"/>
    </row>
    <row r="437" spans="1:9" x14ac:dyDescent="0.3">
      <c r="A437" s="126" t="s">
        <v>497</v>
      </c>
      <c r="B437" s="127"/>
      <c r="C437" s="127"/>
      <c r="D437" s="127"/>
      <c r="E437" s="127"/>
      <c r="F437" s="127"/>
      <c r="G437" s="127"/>
      <c r="H437" s="127"/>
      <c r="I437" s="128"/>
    </row>
    <row r="438" spans="1:9" x14ac:dyDescent="0.3">
      <c r="A438" s="126" t="s">
        <v>533</v>
      </c>
      <c r="B438" s="127"/>
      <c r="C438" s="127"/>
      <c r="D438" s="127"/>
      <c r="E438" s="127"/>
      <c r="F438" s="127"/>
      <c r="G438" s="127"/>
      <c r="H438" s="127"/>
      <c r="I438" s="128"/>
    </row>
    <row r="439" spans="1:9" x14ac:dyDescent="0.3">
      <c r="A439" s="126" t="s">
        <v>534</v>
      </c>
      <c r="B439" s="127"/>
      <c r="C439" s="127"/>
      <c r="D439" s="127"/>
      <c r="E439" s="127"/>
      <c r="F439" s="127"/>
      <c r="G439" s="127"/>
      <c r="H439" s="127"/>
      <c r="I439" s="128"/>
    </row>
    <row r="440" spans="1:9" x14ac:dyDescent="0.3">
      <c r="A440" s="126" t="s">
        <v>535</v>
      </c>
      <c r="B440" s="127"/>
      <c r="C440" s="127"/>
      <c r="D440" s="127"/>
      <c r="E440" s="127"/>
      <c r="F440" s="127"/>
      <c r="G440" s="127"/>
      <c r="H440" s="127"/>
      <c r="I440" s="128"/>
    </row>
    <row r="441" spans="1:9" ht="15" thickBot="1" x14ac:dyDescent="0.35">
      <c r="A441" s="129" t="s">
        <v>118</v>
      </c>
      <c r="B441" s="130"/>
      <c r="C441" s="130"/>
      <c r="D441" s="130"/>
      <c r="E441" s="130"/>
      <c r="F441" s="130"/>
      <c r="G441" s="130"/>
      <c r="H441" s="130"/>
      <c r="I441" s="131"/>
    </row>
    <row r="442" spans="1:9" ht="27.6" x14ac:dyDescent="0.3">
      <c r="A442" s="132" t="s">
        <v>0</v>
      </c>
      <c r="B442" s="132" t="s">
        <v>1</v>
      </c>
      <c r="C442" s="479" t="s">
        <v>10</v>
      </c>
      <c r="D442" s="132" t="s">
        <v>2</v>
      </c>
      <c r="E442" s="132" t="s">
        <v>4</v>
      </c>
      <c r="F442" s="132" t="s">
        <v>3</v>
      </c>
      <c r="G442" s="132" t="s">
        <v>8</v>
      </c>
      <c r="H442" s="132" t="s">
        <v>119</v>
      </c>
    </row>
    <row r="443" spans="1:9" ht="27.6" x14ac:dyDescent="0.3">
      <c r="A443" s="320">
        <v>1</v>
      </c>
      <c r="B443" s="321" t="s">
        <v>536</v>
      </c>
      <c r="C443" s="480" t="s">
        <v>537</v>
      </c>
      <c r="D443" s="320" t="s">
        <v>7</v>
      </c>
      <c r="E443" s="320">
        <v>1</v>
      </c>
      <c r="F443" s="320" t="s">
        <v>538</v>
      </c>
      <c r="G443" s="306">
        <v>2</v>
      </c>
      <c r="H443" s="306" t="s">
        <v>122</v>
      </c>
      <c r="I443" s="322"/>
    </row>
    <row r="444" spans="1:9" ht="18.600000000000001" thickBot="1" x14ac:dyDescent="0.35">
      <c r="A444" s="323" t="s">
        <v>15</v>
      </c>
      <c r="B444" s="324"/>
      <c r="C444" s="324"/>
      <c r="D444" s="324"/>
      <c r="E444" s="324"/>
      <c r="F444" s="324"/>
      <c r="G444" s="324"/>
      <c r="H444" s="324"/>
      <c r="I444" s="324"/>
    </row>
    <row r="445" spans="1:9" x14ac:dyDescent="0.3">
      <c r="A445" s="123" t="s">
        <v>110</v>
      </c>
      <c r="B445" s="124"/>
      <c r="C445" s="124"/>
      <c r="D445" s="124"/>
      <c r="E445" s="124"/>
      <c r="F445" s="124"/>
      <c r="G445" s="124"/>
      <c r="H445" s="124"/>
      <c r="I445" s="125"/>
    </row>
    <row r="446" spans="1:9" x14ac:dyDescent="0.3">
      <c r="A446" s="126" t="s">
        <v>494</v>
      </c>
      <c r="B446" s="127"/>
      <c r="C446" s="127"/>
      <c r="D446" s="127"/>
      <c r="E446" s="127"/>
      <c r="F446" s="127"/>
      <c r="G446" s="127"/>
      <c r="H446" s="127"/>
      <c r="I446" s="128"/>
    </row>
    <row r="447" spans="1:9" x14ac:dyDescent="0.3">
      <c r="A447" s="126" t="s">
        <v>531</v>
      </c>
      <c r="B447" s="127"/>
      <c r="C447" s="127"/>
      <c r="D447" s="127"/>
      <c r="E447" s="127"/>
      <c r="F447" s="127"/>
      <c r="G447" s="127"/>
      <c r="H447" s="127"/>
      <c r="I447" s="128"/>
    </row>
    <row r="448" spans="1:9" x14ac:dyDescent="0.3">
      <c r="A448" s="126" t="s">
        <v>539</v>
      </c>
      <c r="B448" s="127"/>
      <c r="C448" s="127"/>
      <c r="D448" s="127"/>
      <c r="E448" s="127"/>
      <c r="F448" s="127"/>
      <c r="G448" s="127"/>
      <c r="H448" s="127"/>
      <c r="I448" s="128"/>
    </row>
    <row r="449" spans="1:9" x14ac:dyDescent="0.3">
      <c r="A449" s="126" t="s">
        <v>497</v>
      </c>
      <c r="B449" s="127"/>
      <c r="C449" s="127"/>
      <c r="D449" s="127"/>
      <c r="E449" s="127"/>
      <c r="F449" s="127"/>
      <c r="G449" s="127"/>
      <c r="H449" s="127"/>
      <c r="I449" s="128"/>
    </row>
    <row r="450" spans="1:9" x14ac:dyDescent="0.3">
      <c r="A450" s="126" t="s">
        <v>498</v>
      </c>
      <c r="B450" s="127"/>
      <c r="C450" s="127"/>
      <c r="D450" s="127"/>
      <c r="E450" s="127"/>
      <c r="F450" s="127"/>
      <c r="G450" s="127"/>
      <c r="H450" s="127"/>
      <c r="I450" s="128"/>
    </row>
    <row r="451" spans="1:9" x14ac:dyDescent="0.3">
      <c r="A451" s="126" t="s">
        <v>540</v>
      </c>
      <c r="B451" s="127"/>
      <c r="C451" s="127"/>
      <c r="D451" s="127"/>
      <c r="E451" s="127"/>
      <c r="F451" s="127"/>
      <c r="G451" s="127"/>
      <c r="H451" s="127"/>
      <c r="I451" s="128"/>
    </row>
    <row r="452" spans="1:9" x14ac:dyDescent="0.3">
      <c r="A452" s="126" t="s">
        <v>535</v>
      </c>
      <c r="B452" s="127"/>
      <c r="C452" s="127"/>
      <c r="D452" s="127"/>
      <c r="E452" s="127"/>
      <c r="F452" s="127"/>
      <c r="G452" s="127"/>
      <c r="H452" s="127"/>
      <c r="I452" s="128"/>
    </row>
    <row r="453" spans="1:9" ht="15" thickBot="1" x14ac:dyDescent="0.35">
      <c r="A453" s="129" t="s">
        <v>541</v>
      </c>
      <c r="B453" s="130"/>
      <c r="C453" s="130"/>
      <c r="D453" s="130"/>
      <c r="E453" s="130"/>
      <c r="F453" s="130"/>
      <c r="G453" s="130"/>
      <c r="H453" s="130"/>
      <c r="I453" s="128"/>
    </row>
    <row r="454" spans="1:9" ht="27.6" x14ac:dyDescent="0.3">
      <c r="A454" s="157" t="s">
        <v>0</v>
      </c>
      <c r="B454" s="143" t="s">
        <v>1</v>
      </c>
      <c r="C454" s="479" t="s">
        <v>10</v>
      </c>
      <c r="D454" s="143" t="s">
        <v>2</v>
      </c>
      <c r="E454" s="143" t="s">
        <v>4</v>
      </c>
      <c r="F454" s="143" t="s">
        <v>3</v>
      </c>
      <c r="G454" s="143" t="s">
        <v>8</v>
      </c>
      <c r="H454" s="143" t="s">
        <v>119</v>
      </c>
      <c r="I454" s="325"/>
    </row>
    <row r="455" spans="1:9" ht="27.6" x14ac:dyDescent="0.3">
      <c r="A455" s="326">
        <v>1</v>
      </c>
      <c r="B455" s="327" t="s">
        <v>542</v>
      </c>
      <c r="C455" s="483" t="s">
        <v>543</v>
      </c>
      <c r="D455" s="316" t="s">
        <v>5</v>
      </c>
      <c r="E455" s="316">
        <v>1</v>
      </c>
      <c r="F455" s="315" t="s">
        <v>544</v>
      </c>
      <c r="G455" s="316">
        <f>E455</f>
        <v>1</v>
      </c>
      <c r="H455" s="316" t="s">
        <v>122</v>
      </c>
      <c r="I455" s="316"/>
    </row>
    <row r="456" spans="1:9" ht="27.6" x14ac:dyDescent="0.3">
      <c r="A456" s="328">
        <v>2</v>
      </c>
      <c r="B456" s="329" t="s">
        <v>545</v>
      </c>
      <c r="C456" s="484" t="s">
        <v>546</v>
      </c>
      <c r="D456" s="316" t="s">
        <v>5</v>
      </c>
      <c r="E456" s="316">
        <v>1</v>
      </c>
      <c r="F456" s="315" t="s">
        <v>544</v>
      </c>
      <c r="G456" s="316">
        <f>E456</f>
        <v>1</v>
      </c>
      <c r="H456" s="316" t="s">
        <v>243</v>
      </c>
      <c r="I456" s="316"/>
    </row>
    <row r="457" spans="1:9" ht="27.6" x14ac:dyDescent="0.3">
      <c r="A457" s="328">
        <v>3</v>
      </c>
      <c r="B457" s="329" t="s">
        <v>172</v>
      </c>
      <c r="C457" s="483" t="s">
        <v>547</v>
      </c>
      <c r="D457" s="317" t="s">
        <v>7</v>
      </c>
      <c r="E457" s="317">
        <v>1</v>
      </c>
      <c r="F457" s="315" t="s">
        <v>544</v>
      </c>
      <c r="G457" s="317">
        <v>1</v>
      </c>
      <c r="H457" s="316" t="s">
        <v>122</v>
      </c>
      <c r="I457" s="316"/>
    </row>
    <row r="458" spans="1:9" ht="27.6" x14ac:dyDescent="0.3">
      <c r="A458" s="330">
        <v>4</v>
      </c>
      <c r="B458" s="331" t="s">
        <v>548</v>
      </c>
      <c r="C458" s="483" t="s">
        <v>549</v>
      </c>
      <c r="D458" s="316" t="s">
        <v>5</v>
      </c>
      <c r="E458" s="316">
        <v>1</v>
      </c>
      <c r="F458" s="315" t="s">
        <v>544</v>
      </c>
      <c r="G458" s="316">
        <f>E458</f>
        <v>1</v>
      </c>
      <c r="H458" s="316" t="s">
        <v>122</v>
      </c>
      <c r="I458" s="316"/>
    </row>
    <row r="459" spans="1:9" ht="27.6" x14ac:dyDescent="0.3">
      <c r="A459" s="330">
        <v>5</v>
      </c>
      <c r="B459" s="326" t="s">
        <v>550</v>
      </c>
      <c r="C459" s="485" t="s">
        <v>551</v>
      </c>
      <c r="D459" s="316" t="s">
        <v>5</v>
      </c>
      <c r="E459" s="316">
        <v>1</v>
      </c>
      <c r="F459" s="315" t="s">
        <v>544</v>
      </c>
      <c r="G459" s="316">
        <f>E459</f>
        <v>1</v>
      </c>
      <c r="H459" s="316" t="s">
        <v>122</v>
      </c>
      <c r="I459" s="316"/>
    </row>
    <row r="460" spans="1:9" ht="27.6" x14ac:dyDescent="0.3">
      <c r="A460" s="330">
        <v>6</v>
      </c>
      <c r="B460" s="327" t="s">
        <v>552</v>
      </c>
      <c r="C460" s="483" t="s">
        <v>553</v>
      </c>
      <c r="D460" s="316" t="s">
        <v>5</v>
      </c>
      <c r="E460" s="316">
        <v>1</v>
      </c>
      <c r="F460" s="315" t="s">
        <v>544</v>
      </c>
      <c r="G460" s="316">
        <v>1</v>
      </c>
      <c r="H460" s="316" t="s">
        <v>122</v>
      </c>
      <c r="I460" s="316"/>
    </row>
    <row r="461" spans="1:9" ht="27.6" x14ac:dyDescent="0.3">
      <c r="A461" s="332">
        <v>7</v>
      </c>
      <c r="B461" s="333" t="s">
        <v>479</v>
      </c>
      <c r="C461" s="481" t="s">
        <v>554</v>
      </c>
      <c r="D461" s="302" t="s">
        <v>7</v>
      </c>
      <c r="E461" s="302">
        <v>1</v>
      </c>
      <c r="F461" s="315" t="s">
        <v>544</v>
      </c>
      <c r="G461" s="302">
        <v>1</v>
      </c>
      <c r="H461" s="305" t="s">
        <v>122</v>
      </c>
      <c r="I461" s="305"/>
    </row>
    <row r="462" spans="1:9" ht="21" x14ac:dyDescent="0.3">
      <c r="A462" s="334"/>
      <c r="B462" s="335"/>
      <c r="C462" s="335" t="s">
        <v>14</v>
      </c>
      <c r="D462" s="335"/>
      <c r="E462" s="335"/>
      <c r="F462" s="335"/>
      <c r="G462" s="335"/>
      <c r="H462" s="335"/>
      <c r="I462" s="335"/>
    </row>
    <row r="463" spans="1:9" ht="27.6" x14ac:dyDescent="0.3">
      <c r="A463" s="157" t="s">
        <v>0</v>
      </c>
      <c r="B463" s="132" t="s">
        <v>1</v>
      </c>
      <c r="C463" s="5" t="s">
        <v>10</v>
      </c>
      <c r="D463" s="132" t="s">
        <v>2</v>
      </c>
      <c r="E463" s="132" t="s">
        <v>4</v>
      </c>
      <c r="F463" s="132" t="s">
        <v>3</v>
      </c>
      <c r="G463" s="132" t="s">
        <v>8</v>
      </c>
      <c r="H463" s="132" t="s">
        <v>119</v>
      </c>
    </row>
    <row r="464" spans="1:9" ht="27.6" x14ac:dyDescent="0.3">
      <c r="A464" s="336">
        <v>1</v>
      </c>
      <c r="B464" s="337" t="s">
        <v>555</v>
      </c>
      <c r="C464" s="486" t="s">
        <v>556</v>
      </c>
      <c r="D464" s="305" t="s">
        <v>9</v>
      </c>
      <c r="E464" s="338">
        <v>1</v>
      </c>
      <c r="F464" s="309" t="s">
        <v>508</v>
      </c>
      <c r="G464" s="305">
        <f>E464</f>
        <v>1</v>
      </c>
      <c r="H464" s="305" t="s">
        <v>243</v>
      </c>
      <c r="I464" s="305"/>
    </row>
    <row r="465" spans="1:9" ht="27.6" x14ac:dyDescent="0.3">
      <c r="A465" s="332">
        <v>2</v>
      </c>
      <c r="B465" s="333" t="s">
        <v>21</v>
      </c>
      <c r="C465" s="480" t="s">
        <v>557</v>
      </c>
      <c r="D465" s="305" t="s">
        <v>9</v>
      </c>
      <c r="E465" s="305">
        <v>1</v>
      </c>
      <c r="F465" s="309" t="s">
        <v>508</v>
      </c>
      <c r="G465" s="305">
        <f>E465</f>
        <v>1</v>
      </c>
      <c r="H465" s="305" t="s">
        <v>243</v>
      </c>
      <c r="I465" s="305"/>
    </row>
    <row r="466" spans="1:9" ht="27.6" x14ac:dyDescent="0.3">
      <c r="A466" s="332">
        <v>3</v>
      </c>
      <c r="B466" s="333" t="s">
        <v>329</v>
      </c>
      <c r="C466" s="480" t="s">
        <v>558</v>
      </c>
      <c r="D466" s="305" t="s">
        <v>9</v>
      </c>
      <c r="E466" s="305">
        <v>1</v>
      </c>
      <c r="F466" s="309" t="s">
        <v>508</v>
      </c>
      <c r="G466" s="305">
        <f>E466</f>
        <v>1</v>
      </c>
      <c r="H466" s="305" t="s">
        <v>243</v>
      </c>
      <c r="I466" s="305"/>
    </row>
    <row r="467" spans="1:9" ht="27.6" x14ac:dyDescent="0.3">
      <c r="A467" s="332">
        <v>4</v>
      </c>
      <c r="B467" s="333" t="s">
        <v>22</v>
      </c>
      <c r="C467" s="480" t="s">
        <v>559</v>
      </c>
      <c r="D467" s="305" t="s">
        <v>9</v>
      </c>
      <c r="E467" s="305">
        <v>1</v>
      </c>
      <c r="F467" s="309" t="s">
        <v>508</v>
      </c>
      <c r="G467" s="305">
        <f>E467</f>
        <v>1</v>
      </c>
      <c r="H467" s="305" t="s">
        <v>243</v>
      </c>
      <c r="I467" s="305"/>
    </row>
    <row r="468" spans="1:9" ht="21" x14ac:dyDescent="0.3">
      <c r="A468" s="292" t="s">
        <v>560</v>
      </c>
      <c r="B468" s="292"/>
      <c r="C468" s="292"/>
      <c r="D468" s="292"/>
      <c r="E468" s="292"/>
      <c r="F468" s="292"/>
      <c r="G468" s="292"/>
      <c r="H468" s="292"/>
      <c r="I468" s="292"/>
    </row>
    <row r="469" spans="1:9" ht="21" x14ac:dyDescent="0.3">
      <c r="A469" s="116" t="s">
        <v>109</v>
      </c>
      <c r="B469" s="117"/>
      <c r="C469" s="293" t="s">
        <v>493</v>
      </c>
      <c r="D469" s="294"/>
      <c r="E469" s="294"/>
      <c r="F469" s="294"/>
      <c r="G469" s="294"/>
      <c r="H469" s="294"/>
      <c r="I469" s="294"/>
    </row>
    <row r="470" spans="1:9" ht="21.6" thickBot="1" x14ac:dyDescent="0.35">
      <c r="A470" s="121" t="s">
        <v>12</v>
      </c>
      <c r="B470" s="122"/>
      <c r="C470" s="122"/>
      <c r="D470" s="122"/>
      <c r="E470" s="122"/>
      <c r="F470" s="122"/>
      <c r="G470" s="122"/>
      <c r="H470" s="122"/>
      <c r="I470" s="122"/>
    </row>
    <row r="471" spans="1:9" x14ac:dyDescent="0.3">
      <c r="A471" s="123" t="s">
        <v>110</v>
      </c>
      <c r="B471" s="124"/>
      <c r="C471" s="124"/>
      <c r="D471" s="124"/>
      <c r="E471" s="124"/>
      <c r="F471" s="124"/>
      <c r="G471" s="124"/>
      <c r="H471" s="124"/>
      <c r="I471" s="125"/>
    </row>
    <row r="472" spans="1:9" x14ac:dyDescent="0.3">
      <c r="A472" s="126" t="s">
        <v>561</v>
      </c>
      <c r="B472" s="127"/>
      <c r="C472" s="127"/>
      <c r="D472" s="127"/>
      <c r="E472" s="127"/>
      <c r="F472" s="127"/>
      <c r="G472" s="127"/>
      <c r="H472" s="127"/>
      <c r="I472" s="128"/>
    </row>
    <row r="473" spans="1:9" x14ac:dyDescent="0.3">
      <c r="A473" s="126" t="s">
        <v>562</v>
      </c>
      <c r="B473" s="127"/>
      <c r="C473" s="127"/>
      <c r="D473" s="127"/>
      <c r="E473" s="127"/>
      <c r="F473" s="127"/>
      <c r="G473" s="127"/>
      <c r="H473" s="127"/>
      <c r="I473" s="128"/>
    </row>
    <row r="474" spans="1:9" x14ac:dyDescent="0.3">
      <c r="A474" s="126" t="s">
        <v>563</v>
      </c>
      <c r="B474" s="127"/>
      <c r="C474" s="127"/>
      <c r="D474" s="127"/>
      <c r="E474" s="127"/>
      <c r="F474" s="127"/>
      <c r="G474" s="127"/>
      <c r="H474" s="127"/>
      <c r="I474" s="128"/>
    </row>
    <row r="475" spans="1:9" x14ac:dyDescent="0.3">
      <c r="A475" s="126" t="s">
        <v>497</v>
      </c>
      <c r="B475" s="127"/>
      <c r="C475" s="127"/>
      <c r="D475" s="127"/>
      <c r="E475" s="127"/>
      <c r="F475" s="127"/>
      <c r="G475" s="127"/>
      <c r="H475" s="127"/>
      <c r="I475" s="128"/>
    </row>
    <row r="476" spans="1:9" x14ac:dyDescent="0.3">
      <c r="A476" s="126" t="s">
        <v>498</v>
      </c>
      <c r="B476" s="127"/>
      <c r="C476" s="127"/>
      <c r="D476" s="127"/>
      <c r="E476" s="127"/>
      <c r="F476" s="127"/>
      <c r="G476" s="127"/>
      <c r="H476" s="127"/>
      <c r="I476" s="128"/>
    </row>
    <row r="477" spans="1:9" x14ac:dyDescent="0.3">
      <c r="A477" s="126" t="s">
        <v>564</v>
      </c>
      <c r="B477" s="127"/>
      <c r="C477" s="127"/>
      <c r="D477" s="127"/>
      <c r="E477" s="127"/>
      <c r="F477" s="127"/>
      <c r="G477" s="127"/>
      <c r="H477" s="127"/>
      <c r="I477" s="128"/>
    </row>
    <row r="478" spans="1:9" x14ac:dyDescent="0.3">
      <c r="A478" s="150" t="s">
        <v>565</v>
      </c>
      <c r="B478" s="151"/>
      <c r="C478" s="151"/>
      <c r="D478" s="151"/>
      <c r="E478" s="151"/>
      <c r="F478" s="151"/>
      <c r="G478" s="151"/>
      <c r="H478" s="151"/>
      <c r="I478" s="152"/>
    </row>
    <row r="479" spans="1:9" ht="15" thickBot="1" x14ac:dyDescent="0.35">
      <c r="A479" s="339" t="s">
        <v>566</v>
      </c>
      <c r="B479" s="340"/>
      <c r="C479" s="340"/>
      <c r="D479" s="340"/>
      <c r="E479" s="340"/>
      <c r="F479" s="340"/>
      <c r="G479" s="340"/>
      <c r="H479" s="340"/>
      <c r="I479" s="341"/>
    </row>
    <row r="480" spans="1:9" ht="27.6" x14ac:dyDescent="0.3">
      <c r="A480" s="297" t="s">
        <v>0</v>
      </c>
      <c r="B480" s="298" t="s">
        <v>1</v>
      </c>
      <c r="C480" s="479" t="s">
        <v>10</v>
      </c>
      <c r="D480" s="299" t="s">
        <v>2</v>
      </c>
      <c r="E480" s="299" t="s">
        <v>4</v>
      </c>
      <c r="F480" s="299" t="s">
        <v>3</v>
      </c>
      <c r="G480" s="299" t="s">
        <v>8</v>
      </c>
      <c r="H480" s="299" t="s">
        <v>119</v>
      </c>
    </row>
    <row r="481" spans="1:9" ht="27.6" x14ac:dyDescent="0.3">
      <c r="A481" s="300">
        <v>1</v>
      </c>
      <c r="B481" s="308" t="s">
        <v>510</v>
      </c>
      <c r="C481" s="481" t="s">
        <v>567</v>
      </c>
      <c r="D481" s="302" t="s">
        <v>7</v>
      </c>
      <c r="E481" s="302">
        <v>1</v>
      </c>
      <c r="F481" s="309" t="s">
        <v>568</v>
      </c>
      <c r="G481" s="302">
        <v>2</v>
      </c>
      <c r="H481" s="306" t="s">
        <v>122</v>
      </c>
      <c r="I481" s="312"/>
    </row>
    <row r="482" spans="1:9" ht="27.6" x14ac:dyDescent="0.3">
      <c r="A482" s="314">
        <v>2</v>
      </c>
      <c r="B482" s="342" t="s">
        <v>542</v>
      </c>
      <c r="C482" s="483" t="s">
        <v>569</v>
      </c>
      <c r="D482" s="316" t="s">
        <v>5</v>
      </c>
      <c r="E482" s="316">
        <v>1</v>
      </c>
      <c r="F482" s="315" t="s">
        <v>508</v>
      </c>
      <c r="G482" s="316">
        <v>1</v>
      </c>
      <c r="H482" s="315" t="s">
        <v>122</v>
      </c>
      <c r="I482" s="343"/>
    </row>
    <row r="483" spans="1:9" ht="27.6" x14ac:dyDescent="0.3">
      <c r="A483" s="314">
        <v>3</v>
      </c>
      <c r="B483" s="344" t="s">
        <v>529</v>
      </c>
      <c r="C483" s="483" t="s">
        <v>570</v>
      </c>
      <c r="D483" s="316" t="s">
        <v>5</v>
      </c>
      <c r="E483" s="317">
        <v>1</v>
      </c>
      <c r="F483" s="315" t="s">
        <v>508</v>
      </c>
      <c r="G483" s="317">
        <v>1</v>
      </c>
      <c r="H483" s="315" t="s">
        <v>122</v>
      </c>
      <c r="I483" s="343"/>
    </row>
    <row r="484" spans="1:9" ht="27.6" x14ac:dyDescent="0.3">
      <c r="A484" s="345">
        <v>4</v>
      </c>
      <c r="B484" s="346" t="s">
        <v>571</v>
      </c>
      <c r="C484" s="487" t="s">
        <v>572</v>
      </c>
      <c r="D484" s="306" t="s">
        <v>7</v>
      </c>
      <c r="E484" s="306">
        <v>1</v>
      </c>
      <c r="F484" s="347" t="s">
        <v>568</v>
      </c>
      <c r="G484" s="348">
        <v>2</v>
      </c>
      <c r="H484" s="348" t="s">
        <v>122</v>
      </c>
      <c r="I484" s="349"/>
    </row>
    <row r="485" spans="1:9" ht="27.6" x14ac:dyDescent="0.3">
      <c r="A485" s="320">
        <v>5</v>
      </c>
      <c r="B485" s="346" t="s">
        <v>573</v>
      </c>
      <c r="C485" s="487" t="s">
        <v>574</v>
      </c>
      <c r="D485" s="305" t="s">
        <v>11</v>
      </c>
      <c r="E485" s="306">
        <v>1</v>
      </c>
      <c r="F485" s="306" t="s">
        <v>575</v>
      </c>
      <c r="G485" s="306">
        <v>2</v>
      </c>
      <c r="H485" s="350" t="s">
        <v>122</v>
      </c>
      <c r="I485" s="351" t="s">
        <v>576</v>
      </c>
    </row>
    <row r="486" spans="1:9" ht="27.6" x14ac:dyDescent="0.3">
      <c r="A486" s="320">
        <v>6</v>
      </c>
      <c r="B486" s="346" t="s">
        <v>573</v>
      </c>
      <c r="C486" s="487" t="s">
        <v>577</v>
      </c>
      <c r="D486" s="305" t="s">
        <v>11</v>
      </c>
      <c r="E486" s="320">
        <v>1</v>
      </c>
      <c r="F486" s="306" t="s">
        <v>575</v>
      </c>
      <c r="G486" s="306">
        <v>2</v>
      </c>
      <c r="H486" s="315" t="s">
        <v>122</v>
      </c>
      <c r="I486" s="352"/>
    </row>
    <row r="487" spans="1:9" ht="27.6" x14ac:dyDescent="0.3">
      <c r="A487" s="320">
        <v>7</v>
      </c>
      <c r="B487" s="346" t="s">
        <v>573</v>
      </c>
      <c r="C487" s="487" t="s">
        <v>578</v>
      </c>
      <c r="D487" s="305" t="s">
        <v>11</v>
      </c>
      <c r="E487" s="320">
        <v>1</v>
      </c>
      <c r="F487" s="306" t="s">
        <v>575</v>
      </c>
      <c r="G487" s="306">
        <v>2</v>
      </c>
      <c r="H487" s="315" t="s">
        <v>122</v>
      </c>
      <c r="I487" s="352"/>
    </row>
    <row r="488" spans="1:9" ht="27.6" x14ac:dyDescent="0.3">
      <c r="A488" s="320">
        <v>8</v>
      </c>
      <c r="B488" s="346" t="s">
        <v>573</v>
      </c>
      <c r="C488" s="487" t="s">
        <v>579</v>
      </c>
      <c r="D488" s="305" t="s">
        <v>11</v>
      </c>
      <c r="E488" s="320">
        <v>1</v>
      </c>
      <c r="F488" s="306" t="s">
        <v>575</v>
      </c>
      <c r="G488" s="306">
        <v>2</v>
      </c>
      <c r="H488" s="315" t="s">
        <v>122</v>
      </c>
      <c r="I488" s="352"/>
    </row>
    <row r="489" spans="1:9" ht="27.6" x14ac:dyDescent="0.3">
      <c r="A489" s="320">
        <v>9</v>
      </c>
      <c r="B489" s="346" t="s">
        <v>573</v>
      </c>
      <c r="C489" s="487" t="s">
        <v>580</v>
      </c>
      <c r="D489" s="305" t="s">
        <v>11</v>
      </c>
      <c r="E489" s="320">
        <v>1</v>
      </c>
      <c r="F489" s="306" t="s">
        <v>581</v>
      </c>
      <c r="G489" s="306">
        <v>1</v>
      </c>
      <c r="H489" s="315" t="s">
        <v>122</v>
      </c>
      <c r="I489" s="352"/>
    </row>
    <row r="490" spans="1:9" ht="27.6" x14ac:dyDescent="0.3">
      <c r="A490" s="306">
        <v>10</v>
      </c>
      <c r="B490" s="321" t="s">
        <v>573</v>
      </c>
      <c r="C490" s="487" t="s">
        <v>582</v>
      </c>
      <c r="D490" s="305" t="s">
        <v>11</v>
      </c>
      <c r="E490" s="320">
        <v>1</v>
      </c>
      <c r="F490" s="306" t="s">
        <v>581</v>
      </c>
      <c r="G490" s="306">
        <v>1</v>
      </c>
      <c r="H490" s="315" t="s">
        <v>122</v>
      </c>
      <c r="I490" s="353"/>
    </row>
    <row r="491" spans="1:9" ht="166.2" x14ac:dyDescent="0.3">
      <c r="A491" s="306">
        <v>11</v>
      </c>
      <c r="B491" s="346" t="s">
        <v>583</v>
      </c>
      <c r="C491" s="480" t="s">
        <v>584</v>
      </c>
      <c r="D491" s="305" t="s">
        <v>11</v>
      </c>
      <c r="E491" s="306">
        <v>1</v>
      </c>
      <c r="F491" s="306" t="s">
        <v>581</v>
      </c>
      <c r="G491" s="306">
        <v>2</v>
      </c>
      <c r="H491" s="348" t="s">
        <v>122</v>
      </c>
      <c r="I491" s="354" t="s">
        <v>585</v>
      </c>
    </row>
    <row r="492" spans="1:9" ht="166.2" x14ac:dyDescent="0.3">
      <c r="A492" s="306">
        <v>12</v>
      </c>
      <c r="B492" s="346" t="s">
        <v>583</v>
      </c>
      <c r="C492" s="480" t="s">
        <v>586</v>
      </c>
      <c r="D492" s="305" t="s">
        <v>11</v>
      </c>
      <c r="E492" s="306">
        <v>1</v>
      </c>
      <c r="F492" s="306" t="s">
        <v>581</v>
      </c>
      <c r="G492" s="306">
        <v>1</v>
      </c>
      <c r="H492" s="315" t="s">
        <v>122</v>
      </c>
      <c r="I492" s="354" t="s">
        <v>585</v>
      </c>
    </row>
    <row r="493" spans="1:9" ht="166.2" x14ac:dyDescent="0.3">
      <c r="A493" s="306">
        <v>13</v>
      </c>
      <c r="B493" s="355" t="s">
        <v>587</v>
      </c>
      <c r="C493" s="488" t="s">
        <v>588</v>
      </c>
      <c r="D493" s="305" t="s">
        <v>11</v>
      </c>
      <c r="E493" s="306">
        <v>1</v>
      </c>
      <c r="F493" s="306" t="s">
        <v>581</v>
      </c>
      <c r="G493" s="306">
        <v>1</v>
      </c>
      <c r="H493" s="348" t="s">
        <v>122</v>
      </c>
      <c r="I493" s="354" t="s">
        <v>585</v>
      </c>
    </row>
    <row r="494" spans="1:9" ht="166.2" x14ac:dyDescent="0.3">
      <c r="A494" s="356">
        <v>14</v>
      </c>
      <c r="B494" s="355" t="s">
        <v>587</v>
      </c>
      <c r="C494" s="488" t="s">
        <v>589</v>
      </c>
      <c r="D494" s="313" t="s">
        <v>11</v>
      </c>
      <c r="E494" s="356">
        <v>1</v>
      </c>
      <c r="F494" s="356" t="s">
        <v>581</v>
      </c>
      <c r="G494" s="356">
        <v>1</v>
      </c>
      <c r="H494" s="347" t="s">
        <v>122</v>
      </c>
      <c r="I494" s="354" t="s">
        <v>585</v>
      </c>
    </row>
    <row r="495" spans="1:9" ht="27.6" x14ac:dyDescent="0.3">
      <c r="A495" s="306">
        <v>15</v>
      </c>
      <c r="B495" s="311" t="s">
        <v>520</v>
      </c>
      <c r="C495" s="482" t="s">
        <v>590</v>
      </c>
      <c r="D495" s="305" t="s">
        <v>11</v>
      </c>
      <c r="E495" s="306">
        <v>1</v>
      </c>
      <c r="F495" s="306" t="s">
        <v>575</v>
      </c>
      <c r="G495" s="306">
        <v>2</v>
      </c>
      <c r="H495" s="357" t="s">
        <v>122</v>
      </c>
      <c r="I495" s="312"/>
    </row>
    <row r="496" spans="1:9" ht="27.6" x14ac:dyDescent="0.3">
      <c r="A496" s="306">
        <v>16</v>
      </c>
      <c r="B496" s="346" t="s">
        <v>591</v>
      </c>
      <c r="C496" s="489" t="s">
        <v>592</v>
      </c>
      <c r="D496" s="305" t="s">
        <v>11</v>
      </c>
      <c r="E496" s="306">
        <v>1</v>
      </c>
      <c r="F496" s="306" t="s">
        <v>575</v>
      </c>
      <c r="G496" s="306">
        <v>2</v>
      </c>
      <c r="H496" s="357" t="s">
        <v>122</v>
      </c>
      <c r="I496" s="312"/>
    </row>
    <row r="497" spans="1:9" ht="27.6" x14ac:dyDescent="0.3">
      <c r="A497" s="302">
        <v>17</v>
      </c>
      <c r="B497" s="311" t="s">
        <v>593</v>
      </c>
      <c r="C497" s="481" t="s">
        <v>594</v>
      </c>
      <c r="D497" s="302" t="s">
        <v>7</v>
      </c>
      <c r="E497" s="302">
        <v>1</v>
      </c>
      <c r="F497" s="306" t="s">
        <v>595</v>
      </c>
      <c r="G497" s="302">
        <v>2</v>
      </c>
      <c r="H497" s="305" t="s">
        <v>122</v>
      </c>
      <c r="I497" s="305"/>
    </row>
    <row r="498" spans="1:9" ht="27.6" x14ac:dyDescent="0.3">
      <c r="A498" s="302">
        <v>18</v>
      </c>
      <c r="B498" s="311" t="s">
        <v>596</v>
      </c>
      <c r="C498" s="481" t="s">
        <v>597</v>
      </c>
      <c r="D498" s="302" t="s">
        <v>7</v>
      </c>
      <c r="E498" s="306">
        <v>1</v>
      </c>
      <c r="F498" s="315" t="s">
        <v>544</v>
      </c>
      <c r="G498" s="306">
        <v>1</v>
      </c>
      <c r="H498" s="305" t="s">
        <v>122</v>
      </c>
      <c r="I498" s="305"/>
    </row>
    <row r="499" spans="1:9" ht="27.6" x14ac:dyDescent="0.3">
      <c r="A499" s="302">
        <v>19</v>
      </c>
      <c r="B499" s="333" t="s">
        <v>598</v>
      </c>
      <c r="C499" s="490" t="s">
        <v>599</v>
      </c>
      <c r="D499" s="302" t="s">
        <v>7</v>
      </c>
      <c r="E499" s="306">
        <v>1</v>
      </c>
      <c r="F499" s="315" t="s">
        <v>544</v>
      </c>
      <c r="G499" s="305">
        <v>1</v>
      </c>
      <c r="H499" s="305" t="s">
        <v>122</v>
      </c>
      <c r="I499" s="305"/>
    </row>
    <row r="500" spans="1:9" ht="27.6" x14ac:dyDescent="0.3">
      <c r="A500" s="302">
        <v>20</v>
      </c>
      <c r="B500" s="333" t="s">
        <v>571</v>
      </c>
      <c r="C500" s="491" t="s">
        <v>600</v>
      </c>
      <c r="D500" s="306" t="s">
        <v>7</v>
      </c>
      <c r="E500" s="306">
        <v>1</v>
      </c>
      <c r="F500" s="306" t="s">
        <v>544</v>
      </c>
      <c r="G500" s="306">
        <v>1</v>
      </c>
      <c r="H500" s="305" t="s">
        <v>122</v>
      </c>
      <c r="I500" s="305"/>
    </row>
    <row r="501" spans="1:9" ht="409.6" x14ac:dyDescent="0.3">
      <c r="A501" s="358">
        <v>21</v>
      </c>
      <c r="B501" s="359" t="s">
        <v>601</v>
      </c>
      <c r="C501" s="492" t="s">
        <v>602</v>
      </c>
      <c r="D501" s="360" t="s">
        <v>5</v>
      </c>
      <c r="E501" s="361">
        <v>1</v>
      </c>
      <c r="F501" s="361" t="s">
        <v>544</v>
      </c>
      <c r="G501" s="361">
        <v>1</v>
      </c>
      <c r="H501" s="360" t="s">
        <v>122</v>
      </c>
      <c r="I501" s="362" t="s">
        <v>603</v>
      </c>
    </row>
    <row r="502" spans="1:9" ht="27.6" x14ac:dyDescent="0.3">
      <c r="A502" s="302">
        <v>22</v>
      </c>
      <c r="B502" s="333" t="s">
        <v>604</v>
      </c>
      <c r="C502" s="481" t="s">
        <v>605</v>
      </c>
      <c r="D502" s="316" t="s">
        <v>5</v>
      </c>
      <c r="E502" s="306">
        <v>1</v>
      </c>
      <c r="F502" s="315" t="s">
        <v>544</v>
      </c>
      <c r="G502" s="306">
        <v>1</v>
      </c>
      <c r="H502" s="305" t="s">
        <v>122</v>
      </c>
      <c r="I502" s="305"/>
    </row>
    <row r="503" spans="1:9" ht="27.6" x14ac:dyDescent="0.3">
      <c r="A503" s="302">
        <v>23</v>
      </c>
      <c r="B503" s="331" t="s">
        <v>548</v>
      </c>
      <c r="C503" s="483" t="s">
        <v>606</v>
      </c>
      <c r="D503" s="316" t="s">
        <v>5</v>
      </c>
      <c r="E503" s="315">
        <v>1</v>
      </c>
      <c r="F503" s="315" t="s">
        <v>544</v>
      </c>
      <c r="G503" s="315">
        <v>1</v>
      </c>
      <c r="H503" s="316" t="s">
        <v>122</v>
      </c>
      <c r="I503" s="305"/>
    </row>
    <row r="504" spans="1:9" ht="27.6" x14ac:dyDescent="0.3">
      <c r="A504" s="302">
        <v>24</v>
      </c>
      <c r="B504" s="329" t="s">
        <v>550</v>
      </c>
      <c r="C504" s="485" t="s">
        <v>551</v>
      </c>
      <c r="D504" s="316" t="s">
        <v>5</v>
      </c>
      <c r="E504" s="316">
        <v>1</v>
      </c>
      <c r="F504" s="315" t="s">
        <v>607</v>
      </c>
      <c r="G504" s="316">
        <v>2</v>
      </c>
      <c r="H504" s="316" t="s">
        <v>122</v>
      </c>
      <c r="I504" s="333" t="s">
        <v>608</v>
      </c>
    </row>
    <row r="505" spans="1:9" ht="55.2" x14ac:dyDescent="0.3">
      <c r="A505" s="302">
        <v>25</v>
      </c>
      <c r="B505" s="329" t="s">
        <v>609</v>
      </c>
      <c r="C505" s="493" t="s">
        <v>610</v>
      </c>
      <c r="D505" s="316" t="s">
        <v>5</v>
      </c>
      <c r="E505" s="316">
        <v>1</v>
      </c>
      <c r="F505" s="315" t="s">
        <v>538</v>
      </c>
      <c r="G505" s="316">
        <v>1</v>
      </c>
      <c r="H505" s="316" t="s">
        <v>243</v>
      </c>
      <c r="I505" s="333" t="s">
        <v>608</v>
      </c>
    </row>
    <row r="506" spans="1:9" ht="27.6" x14ac:dyDescent="0.3">
      <c r="A506" s="302">
        <v>26</v>
      </c>
      <c r="B506" s="329" t="s">
        <v>611</v>
      </c>
      <c r="C506" s="483" t="s">
        <v>612</v>
      </c>
      <c r="D506" s="316" t="s">
        <v>5</v>
      </c>
      <c r="E506" s="316">
        <v>1</v>
      </c>
      <c r="F506" s="315" t="s">
        <v>538</v>
      </c>
      <c r="G506" s="316">
        <v>1</v>
      </c>
      <c r="H506" s="316" t="s">
        <v>243</v>
      </c>
      <c r="I506" s="333" t="s">
        <v>608</v>
      </c>
    </row>
    <row r="507" spans="1:9" ht="27.6" x14ac:dyDescent="0.3">
      <c r="A507" s="302">
        <v>27</v>
      </c>
      <c r="B507" s="327" t="s">
        <v>552</v>
      </c>
      <c r="C507" s="483" t="s">
        <v>613</v>
      </c>
      <c r="D507" s="316" t="s">
        <v>5</v>
      </c>
      <c r="E507" s="316">
        <v>1</v>
      </c>
      <c r="F507" s="315" t="s">
        <v>538</v>
      </c>
      <c r="G507" s="316">
        <v>1</v>
      </c>
      <c r="H507" s="316" t="s">
        <v>122</v>
      </c>
      <c r="I507" s="333" t="s">
        <v>608</v>
      </c>
    </row>
    <row r="508" spans="1:9" ht="27.6" x14ac:dyDescent="0.3">
      <c r="A508" s="302">
        <v>28</v>
      </c>
      <c r="B508" s="311" t="s">
        <v>152</v>
      </c>
      <c r="C508" s="481" t="s">
        <v>614</v>
      </c>
      <c r="D508" s="316" t="s">
        <v>5</v>
      </c>
      <c r="E508" s="306">
        <v>1</v>
      </c>
      <c r="F508" s="315" t="s">
        <v>615</v>
      </c>
      <c r="G508" s="306">
        <v>2</v>
      </c>
      <c r="H508" s="305" t="s">
        <v>122</v>
      </c>
      <c r="I508" s="305"/>
    </row>
    <row r="509" spans="1:9" ht="386.4" x14ac:dyDescent="0.3">
      <c r="A509" s="358">
        <v>29</v>
      </c>
      <c r="B509" s="359" t="s">
        <v>616</v>
      </c>
      <c r="C509" s="492" t="s">
        <v>617</v>
      </c>
      <c r="D509" s="360" t="s">
        <v>5</v>
      </c>
      <c r="E509" s="361">
        <v>1</v>
      </c>
      <c r="F509" s="361" t="s">
        <v>544</v>
      </c>
      <c r="G509" s="361">
        <v>1</v>
      </c>
      <c r="H509" s="360" t="s">
        <v>122</v>
      </c>
      <c r="I509" s="361" t="s">
        <v>618</v>
      </c>
    </row>
    <row r="510" spans="1:9" ht="27.6" x14ac:dyDescent="0.3">
      <c r="A510" s="363">
        <v>30</v>
      </c>
      <c r="B510" s="364" t="s">
        <v>152</v>
      </c>
      <c r="C510" s="492" t="s">
        <v>619</v>
      </c>
      <c r="D510" s="360" t="s">
        <v>11</v>
      </c>
      <c r="E510" s="361">
        <v>1</v>
      </c>
      <c r="F510" s="365" t="s">
        <v>620</v>
      </c>
      <c r="G510" s="361">
        <v>5</v>
      </c>
      <c r="H510" s="366" t="s">
        <v>243</v>
      </c>
      <c r="I510" s="367"/>
    </row>
    <row r="511" spans="1:9" ht="21.6" thickBot="1" x14ac:dyDescent="0.35">
      <c r="A511" s="121" t="s">
        <v>156</v>
      </c>
      <c r="B511" s="122"/>
      <c r="C511" s="122"/>
      <c r="D511" s="122"/>
      <c r="E511" s="122"/>
      <c r="F511" s="122"/>
      <c r="G511" s="122"/>
      <c r="H511" s="122"/>
      <c r="I511" s="122"/>
    </row>
    <row r="512" spans="1:9" x14ac:dyDescent="0.3">
      <c r="A512" s="123" t="s">
        <v>110</v>
      </c>
      <c r="B512" s="124"/>
      <c r="C512" s="124"/>
      <c r="D512" s="124"/>
      <c r="E512" s="124"/>
      <c r="F512" s="124"/>
      <c r="G512" s="124"/>
      <c r="H512" s="124"/>
      <c r="I512" s="125"/>
    </row>
    <row r="513" spans="1:9" x14ac:dyDescent="0.3">
      <c r="A513" s="126" t="s">
        <v>561</v>
      </c>
      <c r="B513" s="127"/>
      <c r="C513" s="127"/>
      <c r="D513" s="127"/>
      <c r="E513" s="127"/>
      <c r="F513" s="127"/>
      <c r="G513" s="127"/>
      <c r="H513" s="127"/>
      <c r="I513" s="128"/>
    </row>
    <row r="514" spans="1:9" x14ac:dyDescent="0.3">
      <c r="A514" s="126" t="s">
        <v>562</v>
      </c>
      <c r="B514" s="127"/>
      <c r="C514" s="127"/>
      <c r="D514" s="127"/>
      <c r="E514" s="127"/>
      <c r="F514" s="127"/>
      <c r="G514" s="127"/>
      <c r="H514" s="127"/>
      <c r="I514" s="128"/>
    </row>
    <row r="515" spans="1:9" x14ac:dyDescent="0.3">
      <c r="A515" s="126" t="s">
        <v>563</v>
      </c>
      <c r="B515" s="127"/>
      <c r="C515" s="127"/>
      <c r="D515" s="127"/>
      <c r="E515" s="127"/>
      <c r="F515" s="127"/>
      <c r="G515" s="127"/>
      <c r="H515" s="127"/>
      <c r="I515" s="128"/>
    </row>
    <row r="516" spans="1:9" x14ac:dyDescent="0.3">
      <c r="A516" s="126" t="s">
        <v>497</v>
      </c>
      <c r="B516" s="127"/>
      <c r="C516" s="127"/>
      <c r="D516" s="127"/>
      <c r="E516" s="127"/>
      <c r="F516" s="127"/>
      <c r="G516" s="127"/>
      <c r="H516" s="127"/>
      <c r="I516" s="128"/>
    </row>
    <row r="517" spans="1:9" x14ac:dyDescent="0.3">
      <c r="A517" s="126" t="s">
        <v>498</v>
      </c>
      <c r="B517" s="127"/>
      <c r="C517" s="127"/>
      <c r="D517" s="127"/>
      <c r="E517" s="127"/>
      <c r="F517" s="127"/>
      <c r="G517" s="127"/>
      <c r="H517" s="127"/>
      <c r="I517" s="128"/>
    </row>
    <row r="518" spans="1:9" x14ac:dyDescent="0.3">
      <c r="A518" s="126" t="s">
        <v>564</v>
      </c>
      <c r="B518" s="127"/>
      <c r="C518" s="127"/>
      <c r="D518" s="127"/>
      <c r="E518" s="127"/>
      <c r="F518" s="127"/>
      <c r="G518" s="127"/>
      <c r="H518" s="127"/>
      <c r="I518" s="128"/>
    </row>
    <row r="519" spans="1:9" x14ac:dyDescent="0.3">
      <c r="A519" s="150" t="s">
        <v>565</v>
      </c>
      <c r="B519" s="151"/>
      <c r="C519" s="151"/>
      <c r="D519" s="151"/>
      <c r="E519" s="151"/>
      <c r="F519" s="151"/>
      <c r="G519" s="151"/>
      <c r="H519" s="151"/>
      <c r="I519" s="152"/>
    </row>
    <row r="520" spans="1:9" ht="15" thickBot="1" x14ac:dyDescent="0.35">
      <c r="A520" s="339" t="s">
        <v>566</v>
      </c>
      <c r="B520" s="340"/>
      <c r="C520" s="340"/>
      <c r="D520" s="340"/>
      <c r="E520" s="340"/>
      <c r="F520" s="340"/>
      <c r="G520" s="340"/>
      <c r="H520" s="340"/>
      <c r="I520" s="341"/>
    </row>
    <row r="521" spans="1:9" ht="27.6" x14ac:dyDescent="0.3">
      <c r="A521" s="132" t="s">
        <v>0</v>
      </c>
      <c r="B521" s="132" t="s">
        <v>1</v>
      </c>
      <c r="C521" s="479" t="s">
        <v>10</v>
      </c>
      <c r="D521" s="132" t="s">
        <v>2</v>
      </c>
      <c r="E521" s="132" t="s">
        <v>4</v>
      </c>
      <c r="F521" s="132" t="s">
        <v>3</v>
      </c>
      <c r="G521" s="132" t="s">
        <v>8</v>
      </c>
      <c r="H521" s="132" t="s">
        <v>119</v>
      </c>
    </row>
    <row r="522" spans="1:9" ht="27.6" x14ac:dyDescent="0.3">
      <c r="A522" s="320">
        <v>1</v>
      </c>
      <c r="B522" s="301" t="s">
        <v>621</v>
      </c>
      <c r="C522" s="481" t="s">
        <v>622</v>
      </c>
      <c r="D522" s="302" t="s">
        <v>7</v>
      </c>
      <c r="E522" s="302">
        <v>1</v>
      </c>
      <c r="F522" s="309" t="s">
        <v>623</v>
      </c>
      <c r="G522" s="302">
        <v>10</v>
      </c>
      <c r="H522" s="357" t="s">
        <v>122</v>
      </c>
      <c r="I522" s="321"/>
    </row>
    <row r="523" spans="1:9" ht="27.6" x14ac:dyDescent="0.3">
      <c r="A523" s="306">
        <v>2</v>
      </c>
      <c r="B523" s="346" t="s">
        <v>624</v>
      </c>
      <c r="C523" s="482" t="s">
        <v>625</v>
      </c>
      <c r="D523" s="305" t="s">
        <v>11</v>
      </c>
      <c r="E523" s="306">
        <v>1</v>
      </c>
      <c r="F523" s="309" t="s">
        <v>623</v>
      </c>
      <c r="G523" s="306">
        <v>10</v>
      </c>
      <c r="H523" s="357" t="s">
        <v>243</v>
      </c>
      <c r="I523" s="321"/>
    </row>
    <row r="524" spans="1:9" ht="27.6" x14ac:dyDescent="0.3">
      <c r="A524" s="306">
        <v>3</v>
      </c>
      <c r="B524" s="346" t="s">
        <v>626</v>
      </c>
      <c r="C524" s="482" t="s">
        <v>627</v>
      </c>
      <c r="D524" s="305" t="s">
        <v>11</v>
      </c>
      <c r="E524" s="306">
        <v>1</v>
      </c>
      <c r="F524" s="309" t="s">
        <v>623</v>
      </c>
      <c r="G524" s="306">
        <v>10</v>
      </c>
      <c r="H524" s="357" t="s">
        <v>243</v>
      </c>
      <c r="I524" s="321"/>
    </row>
    <row r="525" spans="1:9" ht="27.6" x14ac:dyDescent="0.3">
      <c r="A525" s="306">
        <v>4</v>
      </c>
      <c r="B525" s="311" t="s">
        <v>628</v>
      </c>
      <c r="C525" s="482" t="s">
        <v>629</v>
      </c>
      <c r="D525" s="305" t="s">
        <v>11</v>
      </c>
      <c r="E525" s="320">
        <v>1</v>
      </c>
      <c r="F525" s="309" t="s">
        <v>623</v>
      </c>
      <c r="G525" s="320">
        <v>10</v>
      </c>
      <c r="H525" s="348" t="s">
        <v>122</v>
      </c>
      <c r="I525" s="321"/>
    </row>
    <row r="526" spans="1:9" ht="27.6" x14ac:dyDescent="0.3">
      <c r="A526" s="361">
        <v>5</v>
      </c>
      <c r="B526" s="364" t="s">
        <v>152</v>
      </c>
      <c r="C526" s="492" t="s">
        <v>630</v>
      </c>
      <c r="D526" s="360" t="s">
        <v>11</v>
      </c>
      <c r="E526" s="361">
        <v>1</v>
      </c>
      <c r="F526" s="365" t="s">
        <v>620</v>
      </c>
      <c r="G526" s="361">
        <v>5</v>
      </c>
      <c r="H526" s="368" t="s">
        <v>243</v>
      </c>
      <c r="I526" s="369"/>
    </row>
    <row r="527" spans="1:9" ht="21.6" thickBot="1" x14ac:dyDescent="0.35">
      <c r="A527" s="121" t="s">
        <v>15</v>
      </c>
      <c r="B527" s="122"/>
      <c r="C527" s="122"/>
      <c r="D527" s="122"/>
      <c r="E527" s="122"/>
      <c r="F527" s="122"/>
      <c r="G527" s="122"/>
      <c r="H527" s="122"/>
      <c r="I527" s="122"/>
    </row>
    <row r="528" spans="1:9" x14ac:dyDescent="0.3">
      <c r="A528" s="123" t="s">
        <v>110</v>
      </c>
      <c r="B528" s="124"/>
      <c r="C528" s="124"/>
      <c r="D528" s="124"/>
      <c r="E528" s="124"/>
      <c r="F528" s="124"/>
      <c r="G528" s="124"/>
      <c r="H528" s="124"/>
      <c r="I528" s="125"/>
    </row>
    <row r="529" spans="1:9" x14ac:dyDescent="0.3">
      <c r="A529" s="126" t="s">
        <v>561</v>
      </c>
      <c r="B529" s="127"/>
      <c r="C529" s="127"/>
      <c r="D529" s="127"/>
      <c r="E529" s="127"/>
      <c r="F529" s="127"/>
      <c r="G529" s="127"/>
      <c r="H529" s="127"/>
      <c r="I529" s="128"/>
    </row>
    <row r="530" spans="1:9" x14ac:dyDescent="0.3">
      <c r="A530" s="126" t="s">
        <v>562</v>
      </c>
      <c r="B530" s="127"/>
      <c r="C530" s="127"/>
      <c r="D530" s="127"/>
      <c r="E530" s="127"/>
      <c r="F530" s="127"/>
      <c r="G530" s="127"/>
      <c r="H530" s="127"/>
      <c r="I530" s="128"/>
    </row>
    <row r="531" spans="1:9" x14ac:dyDescent="0.3">
      <c r="A531" s="126" t="s">
        <v>563</v>
      </c>
      <c r="B531" s="127"/>
      <c r="C531" s="127"/>
      <c r="D531" s="127"/>
      <c r="E531" s="127"/>
      <c r="F531" s="127"/>
      <c r="G531" s="127"/>
      <c r="H531" s="127"/>
      <c r="I531" s="128"/>
    </row>
    <row r="532" spans="1:9" x14ac:dyDescent="0.3">
      <c r="A532" s="126" t="s">
        <v>497</v>
      </c>
      <c r="B532" s="127"/>
      <c r="C532" s="127"/>
      <c r="D532" s="127"/>
      <c r="E532" s="127"/>
      <c r="F532" s="127"/>
      <c r="G532" s="127"/>
      <c r="H532" s="127"/>
      <c r="I532" s="128"/>
    </row>
    <row r="533" spans="1:9" x14ac:dyDescent="0.3">
      <c r="A533" s="126" t="s">
        <v>498</v>
      </c>
      <c r="B533" s="127"/>
      <c r="C533" s="127"/>
      <c r="D533" s="127"/>
      <c r="E533" s="127"/>
      <c r="F533" s="127"/>
      <c r="G533" s="127"/>
      <c r="H533" s="127"/>
      <c r="I533" s="128"/>
    </row>
    <row r="534" spans="1:9" x14ac:dyDescent="0.3">
      <c r="A534" s="126" t="s">
        <v>564</v>
      </c>
      <c r="B534" s="127"/>
      <c r="C534" s="127"/>
      <c r="D534" s="127"/>
      <c r="E534" s="127"/>
      <c r="F534" s="127"/>
      <c r="G534" s="127"/>
      <c r="H534" s="127"/>
      <c r="I534" s="128"/>
    </row>
    <row r="535" spans="1:9" x14ac:dyDescent="0.3">
      <c r="A535" s="150" t="s">
        <v>565</v>
      </c>
      <c r="B535" s="151"/>
      <c r="C535" s="151"/>
      <c r="D535" s="151"/>
      <c r="E535" s="151"/>
      <c r="F535" s="151"/>
      <c r="G535" s="151"/>
      <c r="H535" s="151"/>
      <c r="I535" s="152"/>
    </row>
    <row r="536" spans="1:9" ht="15" thickBot="1" x14ac:dyDescent="0.35">
      <c r="A536" s="339" t="s">
        <v>566</v>
      </c>
      <c r="B536" s="340"/>
      <c r="C536" s="340"/>
      <c r="D536" s="340"/>
      <c r="E536" s="340"/>
      <c r="F536" s="340"/>
      <c r="G536" s="340"/>
      <c r="H536" s="340"/>
      <c r="I536" s="341"/>
    </row>
    <row r="537" spans="1:9" ht="27.6" x14ac:dyDescent="0.3">
      <c r="A537" s="157" t="s">
        <v>0</v>
      </c>
      <c r="B537" s="132" t="s">
        <v>1</v>
      </c>
      <c r="C537" s="479" t="s">
        <v>10</v>
      </c>
      <c r="D537" s="132" t="s">
        <v>2</v>
      </c>
      <c r="E537" s="132" t="s">
        <v>4</v>
      </c>
      <c r="F537" s="132" t="s">
        <v>3</v>
      </c>
      <c r="G537" s="132" t="s">
        <v>8</v>
      </c>
      <c r="H537" s="132" t="s">
        <v>119</v>
      </c>
    </row>
    <row r="538" spans="1:9" ht="27.6" x14ac:dyDescent="0.3">
      <c r="A538" s="336">
        <v>1</v>
      </c>
      <c r="B538" s="308" t="s">
        <v>172</v>
      </c>
      <c r="C538" s="481" t="s">
        <v>631</v>
      </c>
      <c r="D538" s="302" t="s">
        <v>7</v>
      </c>
      <c r="E538" s="302">
        <v>1</v>
      </c>
      <c r="F538" s="309" t="s">
        <v>632</v>
      </c>
      <c r="G538" s="302">
        <v>1</v>
      </c>
      <c r="H538" s="305" t="s">
        <v>122</v>
      </c>
      <c r="I538" s="370"/>
    </row>
    <row r="539" spans="1:9" ht="27.6" x14ac:dyDescent="0.3">
      <c r="A539" s="332">
        <v>2</v>
      </c>
      <c r="B539" s="308" t="s">
        <v>479</v>
      </c>
      <c r="C539" s="481" t="s">
        <v>633</v>
      </c>
      <c r="D539" s="302" t="s">
        <v>338</v>
      </c>
      <c r="E539" s="302">
        <v>1</v>
      </c>
      <c r="F539" s="309" t="s">
        <v>632</v>
      </c>
      <c r="G539" s="302">
        <v>1</v>
      </c>
      <c r="H539" s="305" t="s">
        <v>122</v>
      </c>
      <c r="I539" s="370"/>
    </row>
    <row r="540" spans="1:9" ht="27.6" x14ac:dyDescent="0.3">
      <c r="A540" s="328">
        <v>3</v>
      </c>
      <c r="B540" s="371" t="s">
        <v>609</v>
      </c>
      <c r="C540" s="484" t="s">
        <v>546</v>
      </c>
      <c r="D540" s="372" t="s">
        <v>5</v>
      </c>
      <c r="E540" s="372">
        <v>1</v>
      </c>
      <c r="F540" s="309" t="s">
        <v>632</v>
      </c>
      <c r="G540" s="372">
        <v>1</v>
      </c>
      <c r="H540" s="373" t="s">
        <v>243</v>
      </c>
      <c r="I540" s="374"/>
    </row>
    <row r="541" spans="1:9" ht="27.6" x14ac:dyDescent="0.3">
      <c r="A541" s="328">
        <v>4</v>
      </c>
      <c r="B541" s="344" t="s">
        <v>611</v>
      </c>
      <c r="C541" s="483" t="s">
        <v>634</v>
      </c>
      <c r="D541" s="316" t="s">
        <v>5</v>
      </c>
      <c r="E541" s="316">
        <v>1</v>
      </c>
      <c r="F541" s="309" t="s">
        <v>632</v>
      </c>
      <c r="G541" s="316">
        <v>1</v>
      </c>
      <c r="H541" s="375" t="s">
        <v>243</v>
      </c>
      <c r="I541" s="374"/>
    </row>
    <row r="542" spans="1:9" ht="27.6" x14ac:dyDescent="0.3">
      <c r="A542" s="328">
        <v>5</v>
      </c>
      <c r="B542" s="376" t="s">
        <v>552</v>
      </c>
      <c r="C542" s="494" t="s">
        <v>553</v>
      </c>
      <c r="D542" s="372" t="s">
        <v>5</v>
      </c>
      <c r="E542" s="372">
        <v>1</v>
      </c>
      <c r="F542" s="309" t="s">
        <v>632</v>
      </c>
      <c r="G542" s="372">
        <v>1</v>
      </c>
      <c r="H542" s="373" t="s">
        <v>122</v>
      </c>
      <c r="I542" s="374"/>
    </row>
    <row r="543" spans="1:9" ht="27.6" x14ac:dyDescent="0.3">
      <c r="A543" s="329">
        <v>6</v>
      </c>
      <c r="B543" s="331" t="s">
        <v>548</v>
      </c>
      <c r="C543" s="483" t="s">
        <v>606</v>
      </c>
      <c r="D543" s="372" t="s">
        <v>5</v>
      </c>
      <c r="E543" s="372">
        <v>1</v>
      </c>
      <c r="F543" s="309" t="s">
        <v>632</v>
      </c>
      <c r="G543" s="372">
        <v>1</v>
      </c>
      <c r="H543" s="372" t="s">
        <v>122</v>
      </c>
      <c r="I543" s="374"/>
    </row>
    <row r="544" spans="1:9" ht="27.6" x14ac:dyDescent="0.3">
      <c r="A544" s="328">
        <v>7</v>
      </c>
      <c r="B544" s="327" t="s">
        <v>550</v>
      </c>
      <c r="C544" s="485" t="s">
        <v>551</v>
      </c>
      <c r="D544" s="316" t="s">
        <v>5</v>
      </c>
      <c r="E544" s="315">
        <v>1</v>
      </c>
      <c r="F544" s="309" t="s">
        <v>632</v>
      </c>
      <c r="G544" s="315">
        <v>1</v>
      </c>
      <c r="H544" s="375" t="s">
        <v>122</v>
      </c>
      <c r="I544" s="374"/>
    </row>
    <row r="545" spans="1:9" ht="21" x14ac:dyDescent="0.3">
      <c r="A545" s="121" t="s">
        <v>14</v>
      </c>
      <c r="B545" s="122"/>
      <c r="C545" s="122"/>
      <c r="D545" s="122"/>
      <c r="E545" s="122"/>
      <c r="F545" s="122"/>
      <c r="G545" s="122"/>
      <c r="H545" s="122"/>
      <c r="I545" s="122"/>
    </row>
    <row r="546" spans="1:9" ht="27.6" x14ac:dyDescent="0.3">
      <c r="A546" s="157" t="s">
        <v>0</v>
      </c>
      <c r="B546" s="132" t="s">
        <v>1</v>
      </c>
      <c r="C546" s="5" t="s">
        <v>10</v>
      </c>
      <c r="D546" s="132" t="s">
        <v>2</v>
      </c>
      <c r="E546" s="132" t="s">
        <v>4</v>
      </c>
      <c r="F546" s="132" t="s">
        <v>3</v>
      </c>
      <c r="G546" s="132" t="s">
        <v>8</v>
      </c>
      <c r="H546" s="132" t="s">
        <v>119</v>
      </c>
    </row>
    <row r="547" spans="1:9" ht="27.6" x14ac:dyDescent="0.3">
      <c r="A547" s="336">
        <v>1</v>
      </c>
      <c r="B547" s="337" t="s">
        <v>555</v>
      </c>
      <c r="C547" s="486" t="s">
        <v>635</v>
      </c>
      <c r="D547" s="305" t="s">
        <v>9</v>
      </c>
      <c r="E547" s="338">
        <v>1</v>
      </c>
      <c r="F547" s="309" t="s">
        <v>581</v>
      </c>
      <c r="G547" s="305">
        <f>E547</f>
        <v>1</v>
      </c>
      <c r="H547" s="305" t="s">
        <v>243</v>
      </c>
      <c r="I547" s="370"/>
    </row>
    <row r="548" spans="1:9" ht="27.6" x14ac:dyDescent="0.3">
      <c r="A548" s="332">
        <v>2</v>
      </c>
      <c r="B548" s="333" t="s">
        <v>21</v>
      </c>
      <c r="C548" s="480" t="s">
        <v>557</v>
      </c>
      <c r="D548" s="305" t="s">
        <v>9</v>
      </c>
      <c r="E548" s="305">
        <v>1</v>
      </c>
      <c r="F548" s="309" t="s">
        <v>581</v>
      </c>
      <c r="G548" s="305">
        <f>E548</f>
        <v>1</v>
      </c>
      <c r="H548" s="305" t="s">
        <v>243</v>
      </c>
      <c r="I548" s="370"/>
    </row>
    <row r="549" spans="1:9" ht="27.6" x14ac:dyDescent="0.3">
      <c r="A549" s="332">
        <v>3</v>
      </c>
      <c r="B549" s="333" t="s">
        <v>329</v>
      </c>
      <c r="C549" s="480" t="s">
        <v>558</v>
      </c>
      <c r="D549" s="305" t="s">
        <v>9</v>
      </c>
      <c r="E549" s="305">
        <v>1</v>
      </c>
      <c r="F549" s="309" t="s">
        <v>581</v>
      </c>
      <c r="G549" s="305">
        <f>E549</f>
        <v>1</v>
      </c>
      <c r="H549" s="305" t="s">
        <v>243</v>
      </c>
      <c r="I549" s="370"/>
    </row>
    <row r="550" spans="1:9" ht="27.6" x14ac:dyDescent="0.3">
      <c r="A550" s="333">
        <v>4</v>
      </c>
      <c r="B550" s="333" t="s">
        <v>22</v>
      </c>
      <c r="C550" s="480" t="s">
        <v>559</v>
      </c>
      <c r="D550" s="305" t="s">
        <v>9</v>
      </c>
      <c r="E550" s="305">
        <v>1</v>
      </c>
      <c r="F550" s="309" t="s">
        <v>581</v>
      </c>
      <c r="G550" s="305">
        <f>E550</f>
        <v>1</v>
      </c>
      <c r="H550" s="305" t="s">
        <v>243</v>
      </c>
      <c r="I550" s="370"/>
    </row>
    <row r="551" spans="1:9" ht="21" x14ac:dyDescent="0.3">
      <c r="A551" s="377" t="s">
        <v>636</v>
      </c>
      <c r="B551" s="377"/>
      <c r="C551" s="377"/>
      <c r="D551" s="377"/>
      <c r="E551" s="377"/>
      <c r="F551" s="377"/>
      <c r="G551" s="377"/>
      <c r="H551" s="377"/>
      <c r="I551" s="377"/>
    </row>
    <row r="552" spans="1:9" ht="21" x14ac:dyDescent="0.3">
      <c r="A552" s="116" t="s">
        <v>109</v>
      </c>
      <c r="B552" s="117"/>
      <c r="C552" s="293" t="s">
        <v>493</v>
      </c>
      <c r="D552" s="294"/>
      <c r="E552" s="294"/>
      <c r="F552" s="294"/>
      <c r="G552" s="294"/>
      <c r="H552" s="294"/>
      <c r="I552" s="294"/>
    </row>
    <row r="553" spans="1:9" ht="21.6" thickBot="1" x14ac:dyDescent="0.35">
      <c r="A553" s="121" t="s">
        <v>12</v>
      </c>
      <c r="B553" s="122"/>
      <c r="C553" s="122"/>
      <c r="D553" s="122"/>
      <c r="E553" s="122"/>
      <c r="F553" s="122"/>
      <c r="G553" s="122"/>
      <c r="H553" s="122"/>
      <c r="I553" s="122"/>
    </row>
    <row r="554" spans="1:9" x14ac:dyDescent="0.3">
      <c r="A554" s="123" t="s">
        <v>110</v>
      </c>
      <c r="B554" s="124"/>
      <c r="C554" s="124"/>
      <c r="D554" s="124"/>
      <c r="E554" s="124"/>
      <c r="F554" s="124"/>
      <c r="G554" s="124"/>
      <c r="H554" s="124"/>
      <c r="I554" s="125"/>
    </row>
    <row r="555" spans="1:9" x14ac:dyDescent="0.3">
      <c r="A555" s="126" t="s">
        <v>637</v>
      </c>
      <c r="B555" s="127"/>
      <c r="C555" s="127"/>
      <c r="D555" s="127"/>
      <c r="E555" s="127"/>
      <c r="F555" s="127"/>
      <c r="G555" s="127"/>
      <c r="H555" s="127"/>
      <c r="I555" s="128"/>
    </row>
    <row r="556" spans="1:9" x14ac:dyDescent="0.3">
      <c r="A556" s="126" t="s">
        <v>562</v>
      </c>
      <c r="B556" s="127"/>
      <c r="C556" s="127"/>
      <c r="D556" s="127"/>
      <c r="E556" s="127"/>
      <c r="F556" s="127"/>
      <c r="G556" s="127"/>
      <c r="H556" s="127"/>
      <c r="I556" s="128"/>
    </row>
    <row r="557" spans="1:9" x14ac:dyDescent="0.3">
      <c r="A557" s="126" t="s">
        <v>563</v>
      </c>
      <c r="B557" s="127"/>
      <c r="C557" s="127"/>
      <c r="D557" s="127"/>
      <c r="E557" s="127"/>
      <c r="F557" s="127"/>
      <c r="G557" s="127"/>
      <c r="H557" s="127"/>
      <c r="I557" s="128"/>
    </row>
    <row r="558" spans="1:9" x14ac:dyDescent="0.3">
      <c r="A558" s="126" t="s">
        <v>497</v>
      </c>
      <c r="B558" s="127"/>
      <c r="C558" s="127"/>
      <c r="D558" s="127"/>
      <c r="E558" s="127"/>
      <c r="F558" s="127"/>
      <c r="G558" s="127"/>
      <c r="H558" s="127"/>
      <c r="I558" s="128"/>
    </row>
    <row r="559" spans="1:9" x14ac:dyDescent="0.3">
      <c r="A559" s="126" t="s">
        <v>498</v>
      </c>
      <c r="B559" s="127"/>
      <c r="C559" s="127"/>
      <c r="D559" s="127"/>
      <c r="E559" s="127"/>
      <c r="F559" s="127"/>
      <c r="G559" s="127"/>
      <c r="H559" s="127"/>
      <c r="I559" s="128"/>
    </row>
    <row r="560" spans="1:9" x14ac:dyDescent="0.3">
      <c r="A560" s="126" t="s">
        <v>638</v>
      </c>
      <c r="B560" s="127"/>
      <c r="C560" s="127"/>
      <c r="D560" s="127"/>
      <c r="E560" s="127"/>
      <c r="F560" s="127"/>
      <c r="G560" s="127"/>
      <c r="H560" s="127"/>
      <c r="I560" s="128"/>
    </row>
    <row r="561" spans="1:9" x14ac:dyDescent="0.3">
      <c r="A561" s="150" t="s">
        <v>639</v>
      </c>
      <c r="B561" s="151"/>
      <c r="C561" s="151"/>
      <c r="D561" s="151"/>
      <c r="E561" s="151"/>
      <c r="F561" s="151"/>
      <c r="G561" s="151"/>
      <c r="H561" s="151"/>
      <c r="I561" s="152"/>
    </row>
    <row r="562" spans="1:9" ht="15" thickBot="1" x14ac:dyDescent="0.35">
      <c r="A562" s="339" t="s">
        <v>566</v>
      </c>
      <c r="B562" s="340"/>
      <c r="C562" s="340"/>
      <c r="D562" s="340"/>
      <c r="E562" s="340"/>
      <c r="F562" s="340"/>
      <c r="G562" s="340"/>
      <c r="H562" s="340"/>
      <c r="I562" s="341"/>
    </row>
    <row r="563" spans="1:9" ht="27.6" x14ac:dyDescent="0.3">
      <c r="A563" s="297" t="s">
        <v>0</v>
      </c>
      <c r="B563" s="298" t="s">
        <v>1</v>
      </c>
      <c r="C563" s="479" t="s">
        <v>10</v>
      </c>
      <c r="D563" s="299" t="s">
        <v>2</v>
      </c>
      <c r="E563" s="299" t="s">
        <v>4</v>
      </c>
      <c r="F563" s="299" t="s">
        <v>3</v>
      </c>
      <c r="G563" s="299" t="s">
        <v>8</v>
      </c>
      <c r="H563" s="299" t="s">
        <v>119</v>
      </c>
    </row>
    <row r="564" spans="1:9" ht="27.6" x14ac:dyDescent="0.3">
      <c r="A564" s="300">
        <v>1</v>
      </c>
      <c r="B564" s="311" t="s">
        <v>536</v>
      </c>
      <c r="C564" s="480" t="s">
        <v>640</v>
      </c>
      <c r="D564" s="302" t="s">
        <v>7</v>
      </c>
      <c r="E564" s="302">
        <v>1</v>
      </c>
      <c r="F564" s="309" t="s">
        <v>641</v>
      </c>
      <c r="G564" s="302">
        <v>2</v>
      </c>
      <c r="H564" s="322" t="s">
        <v>122</v>
      </c>
      <c r="I564" s="370"/>
    </row>
    <row r="565" spans="1:9" ht="27.6" x14ac:dyDescent="0.3">
      <c r="A565" s="300">
        <v>2</v>
      </c>
      <c r="B565" s="311" t="s">
        <v>536</v>
      </c>
      <c r="C565" s="480" t="s">
        <v>642</v>
      </c>
      <c r="D565" s="302" t="s">
        <v>7</v>
      </c>
      <c r="E565" s="302">
        <v>1</v>
      </c>
      <c r="F565" s="309" t="s">
        <v>641</v>
      </c>
      <c r="G565" s="302">
        <v>2</v>
      </c>
      <c r="H565" s="322" t="s">
        <v>122</v>
      </c>
      <c r="I565" s="370"/>
    </row>
    <row r="566" spans="1:9" ht="27.6" x14ac:dyDescent="0.3">
      <c r="A566" s="300">
        <v>3</v>
      </c>
      <c r="B566" s="301" t="s">
        <v>42</v>
      </c>
      <c r="C566" s="480" t="s">
        <v>643</v>
      </c>
      <c r="D566" s="302" t="s">
        <v>7</v>
      </c>
      <c r="E566" s="302">
        <v>1</v>
      </c>
      <c r="F566" s="309" t="s">
        <v>641</v>
      </c>
      <c r="G566" s="302">
        <v>2</v>
      </c>
      <c r="H566" s="322" t="s">
        <v>122</v>
      </c>
      <c r="I566" s="370"/>
    </row>
    <row r="567" spans="1:9" ht="27.6" x14ac:dyDescent="0.3">
      <c r="A567" s="300">
        <v>4</v>
      </c>
      <c r="B567" s="301" t="s">
        <v>644</v>
      </c>
      <c r="C567" s="480" t="s">
        <v>645</v>
      </c>
      <c r="D567" s="302" t="s">
        <v>7</v>
      </c>
      <c r="E567" s="302">
        <v>1</v>
      </c>
      <c r="F567" s="309" t="s">
        <v>641</v>
      </c>
      <c r="G567" s="302">
        <v>2</v>
      </c>
      <c r="H567" s="322" t="s">
        <v>122</v>
      </c>
      <c r="I567" s="370"/>
    </row>
    <row r="568" spans="1:9" ht="41.4" x14ac:dyDescent="0.3">
      <c r="A568" s="300">
        <v>5</v>
      </c>
      <c r="B568" s="301" t="s">
        <v>646</v>
      </c>
      <c r="C568" s="481" t="s">
        <v>633</v>
      </c>
      <c r="D568" s="302" t="s">
        <v>7</v>
      </c>
      <c r="E568" s="302">
        <v>1</v>
      </c>
      <c r="F568" s="309" t="s">
        <v>647</v>
      </c>
      <c r="G568" s="302">
        <v>14</v>
      </c>
      <c r="H568" s="322" t="s">
        <v>122</v>
      </c>
      <c r="I568" s="370"/>
    </row>
    <row r="569" spans="1:9" ht="27.6" x14ac:dyDescent="0.3">
      <c r="A569" s="378">
        <v>6</v>
      </c>
      <c r="B569" s="364" t="s">
        <v>152</v>
      </c>
      <c r="C569" s="492" t="s">
        <v>648</v>
      </c>
      <c r="D569" s="360" t="s">
        <v>134</v>
      </c>
      <c r="E569" s="361">
        <v>1</v>
      </c>
      <c r="F569" s="361" t="s">
        <v>647</v>
      </c>
      <c r="G569" s="361">
        <v>14</v>
      </c>
      <c r="H569" s="379" t="s">
        <v>243</v>
      </c>
      <c r="I569" s="380"/>
    </row>
    <row r="570" spans="1:9" ht="27.6" x14ac:dyDescent="0.3">
      <c r="A570" s="300">
        <v>7</v>
      </c>
      <c r="B570" s="308" t="s">
        <v>510</v>
      </c>
      <c r="C570" s="481" t="s">
        <v>649</v>
      </c>
      <c r="D570" s="302" t="s">
        <v>7</v>
      </c>
      <c r="E570" s="302">
        <v>1</v>
      </c>
      <c r="F570" s="309" t="s">
        <v>641</v>
      </c>
      <c r="G570" s="302">
        <v>2</v>
      </c>
      <c r="H570" s="305" t="s">
        <v>122</v>
      </c>
      <c r="I570" s="370"/>
    </row>
    <row r="571" spans="1:9" ht="27.6" x14ac:dyDescent="0.3">
      <c r="A571" s="300">
        <v>8</v>
      </c>
      <c r="B571" s="301" t="s">
        <v>650</v>
      </c>
      <c r="C571" s="481" t="s">
        <v>651</v>
      </c>
      <c r="D571" s="302" t="s">
        <v>7</v>
      </c>
      <c r="E571" s="381">
        <v>1</v>
      </c>
      <c r="F571" s="382" t="s">
        <v>652</v>
      </c>
      <c r="G571" s="302">
        <v>1</v>
      </c>
      <c r="H571" s="322" t="s">
        <v>122</v>
      </c>
      <c r="I571" s="374"/>
    </row>
    <row r="572" spans="1:9" ht="409.6" x14ac:dyDescent="0.3">
      <c r="A572" s="383">
        <v>9</v>
      </c>
      <c r="B572" s="384" t="s">
        <v>529</v>
      </c>
      <c r="C572" s="492" t="s">
        <v>570</v>
      </c>
      <c r="D572" s="360" t="s">
        <v>5</v>
      </c>
      <c r="E572" s="358">
        <v>1</v>
      </c>
      <c r="F572" s="365" t="s">
        <v>652</v>
      </c>
      <c r="G572" s="358">
        <v>1</v>
      </c>
      <c r="H572" s="360" t="s">
        <v>122</v>
      </c>
      <c r="I572" s="385" t="s">
        <v>653</v>
      </c>
    </row>
    <row r="573" spans="1:9" ht="27.6" x14ac:dyDescent="0.3">
      <c r="A573" s="386">
        <v>10</v>
      </c>
      <c r="B573" s="343" t="s">
        <v>654</v>
      </c>
      <c r="C573" s="483" t="s">
        <v>655</v>
      </c>
      <c r="D573" s="316" t="s">
        <v>134</v>
      </c>
      <c r="E573" s="387">
        <v>1</v>
      </c>
      <c r="F573" s="388" t="s">
        <v>652</v>
      </c>
      <c r="G573" s="317">
        <v>1</v>
      </c>
      <c r="H573" s="316" t="s">
        <v>122</v>
      </c>
      <c r="I573" s="374"/>
    </row>
    <row r="574" spans="1:9" ht="27.6" x14ac:dyDescent="0.3">
      <c r="A574" s="386">
        <v>11</v>
      </c>
      <c r="B574" s="342" t="s">
        <v>656</v>
      </c>
      <c r="C574" s="483" t="s">
        <v>657</v>
      </c>
      <c r="D574" s="317" t="s">
        <v>7</v>
      </c>
      <c r="E574" s="387">
        <v>1</v>
      </c>
      <c r="F574" s="388" t="s">
        <v>641</v>
      </c>
      <c r="G574" s="317">
        <v>2</v>
      </c>
      <c r="H574" s="317" t="s">
        <v>122</v>
      </c>
      <c r="I574" s="316"/>
    </row>
    <row r="575" spans="1:9" ht="27.6" x14ac:dyDescent="0.3">
      <c r="A575" s="386">
        <v>12</v>
      </c>
      <c r="B575" s="342" t="s">
        <v>656</v>
      </c>
      <c r="C575" s="483" t="s">
        <v>658</v>
      </c>
      <c r="D575" s="317" t="s">
        <v>7</v>
      </c>
      <c r="E575" s="387">
        <v>1</v>
      </c>
      <c r="F575" s="388" t="s">
        <v>652</v>
      </c>
      <c r="G575" s="317">
        <v>1</v>
      </c>
      <c r="H575" s="375" t="s">
        <v>122</v>
      </c>
      <c r="I575" s="374"/>
    </row>
    <row r="576" spans="1:9" ht="28.2" x14ac:dyDescent="0.3">
      <c r="A576" s="314">
        <v>13</v>
      </c>
      <c r="B576" s="342" t="s">
        <v>659</v>
      </c>
      <c r="C576" s="495" t="s">
        <v>660</v>
      </c>
      <c r="D576" s="389" t="s">
        <v>134</v>
      </c>
      <c r="E576" s="390">
        <v>1</v>
      </c>
      <c r="F576" s="391" t="s">
        <v>641</v>
      </c>
      <c r="G576" s="389">
        <v>2</v>
      </c>
      <c r="H576" s="316" t="s">
        <v>243</v>
      </c>
      <c r="I576" s="392"/>
    </row>
    <row r="577" spans="1:9" ht="27.6" x14ac:dyDescent="0.3">
      <c r="A577" s="378">
        <v>14</v>
      </c>
      <c r="B577" s="384" t="s">
        <v>661</v>
      </c>
      <c r="C577" s="492" t="s">
        <v>662</v>
      </c>
      <c r="D577" s="358" t="s">
        <v>5</v>
      </c>
      <c r="E577" s="393">
        <v>1</v>
      </c>
      <c r="F577" s="394" t="s">
        <v>663</v>
      </c>
      <c r="G577" s="358">
        <v>1</v>
      </c>
      <c r="H577" s="395" t="s">
        <v>243</v>
      </c>
      <c r="I577" s="380"/>
    </row>
    <row r="578" spans="1:9" ht="27.6" x14ac:dyDescent="0.3">
      <c r="A578" s="378">
        <v>15</v>
      </c>
      <c r="B578" s="384" t="s">
        <v>664</v>
      </c>
      <c r="C578" s="492" t="s">
        <v>665</v>
      </c>
      <c r="D578" s="358" t="s">
        <v>5</v>
      </c>
      <c r="E578" s="393">
        <v>1</v>
      </c>
      <c r="F578" s="394" t="s">
        <v>666</v>
      </c>
      <c r="G578" s="358">
        <v>1</v>
      </c>
      <c r="H578" s="395" t="s">
        <v>243</v>
      </c>
      <c r="I578" s="380"/>
    </row>
    <row r="579" spans="1:9" ht="27.6" x14ac:dyDescent="0.3">
      <c r="A579" s="300">
        <v>16</v>
      </c>
      <c r="B579" s="301" t="s">
        <v>667</v>
      </c>
      <c r="C579" s="481" t="s">
        <v>668</v>
      </c>
      <c r="D579" s="302" t="s">
        <v>7</v>
      </c>
      <c r="E579" s="381">
        <v>1</v>
      </c>
      <c r="F579" s="382" t="s">
        <v>669</v>
      </c>
      <c r="G579" s="302">
        <v>14</v>
      </c>
      <c r="H579" s="322" t="s">
        <v>243</v>
      </c>
      <c r="I579" s="370"/>
    </row>
    <row r="580" spans="1:9" ht="27.6" x14ac:dyDescent="0.3">
      <c r="A580" s="300">
        <v>17</v>
      </c>
      <c r="B580" s="301" t="s">
        <v>670</v>
      </c>
      <c r="C580" s="481" t="s">
        <v>671</v>
      </c>
      <c r="D580" s="302" t="s">
        <v>7</v>
      </c>
      <c r="E580" s="381">
        <v>1</v>
      </c>
      <c r="F580" s="382" t="s">
        <v>672</v>
      </c>
      <c r="G580" s="302">
        <v>7</v>
      </c>
      <c r="H580" s="322" t="s">
        <v>122</v>
      </c>
      <c r="I580" s="370"/>
    </row>
    <row r="581" spans="1:9" ht="27.6" x14ac:dyDescent="0.3">
      <c r="A581" s="300">
        <v>18</v>
      </c>
      <c r="B581" s="301" t="s">
        <v>39</v>
      </c>
      <c r="C581" s="481" t="s">
        <v>673</v>
      </c>
      <c r="D581" s="302" t="s">
        <v>7</v>
      </c>
      <c r="E581" s="381">
        <v>1</v>
      </c>
      <c r="F581" s="382" t="s">
        <v>641</v>
      </c>
      <c r="G581" s="302">
        <v>2</v>
      </c>
      <c r="H581" s="322" t="s">
        <v>122</v>
      </c>
      <c r="I581" s="370"/>
    </row>
    <row r="582" spans="1:9" ht="27.6" x14ac:dyDescent="0.3">
      <c r="A582" s="300">
        <v>19</v>
      </c>
      <c r="B582" s="301" t="s">
        <v>39</v>
      </c>
      <c r="C582" s="481" t="s">
        <v>674</v>
      </c>
      <c r="D582" s="302" t="s">
        <v>7</v>
      </c>
      <c r="E582" s="381">
        <v>1</v>
      </c>
      <c r="F582" s="382" t="s">
        <v>641</v>
      </c>
      <c r="G582" s="302">
        <v>2</v>
      </c>
      <c r="H582" s="322" t="s">
        <v>122</v>
      </c>
      <c r="I582" s="370"/>
    </row>
    <row r="583" spans="1:9" ht="27.6" x14ac:dyDescent="0.3">
      <c r="A583" s="300">
        <v>20</v>
      </c>
      <c r="B583" s="346" t="s">
        <v>39</v>
      </c>
      <c r="C583" s="481" t="s">
        <v>675</v>
      </c>
      <c r="D583" s="375" t="s">
        <v>7</v>
      </c>
      <c r="E583" s="320">
        <v>1</v>
      </c>
      <c r="F583" s="320" t="s">
        <v>652</v>
      </c>
      <c r="G583" s="306">
        <v>1</v>
      </c>
      <c r="H583" s="305" t="s">
        <v>122</v>
      </c>
      <c r="I583" s="370"/>
    </row>
    <row r="584" spans="1:9" ht="21.6" thickBot="1" x14ac:dyDescent="0.35">
      <c r="A584" s="121" t="s">
        <v>156</v>
      </c>
      <c r="B584" s="122"/>
      <c r="C584" s="122"/>
      <c r="D584" s="122"/>
      <c r="E584" s="122"/>
      <c r="F584" s="122"/>
      <c r="G584" s="122"/>
      <c r="H584" s="122"/>
      <c r="I584" s="122"/>
    </row>
    <row r="585" spans="1:9" x14ac:dyDescent="0.3">
      <c r="A585" s="123" t="s">
        <v>110</v>
      </c>
      <c r="B585" s="124"/>
      <c r="C585" s="124"/>
      <c r="D585" s="124"/>
      <c r="E585" s="124"/>
      <c r="F585" s="124"/>
      <c r="G585" s="124"/>
      <c r="H585" s="124"/>
      <c r="I585" s="125"/>
    </row>
    <row r="586" spans="1:9" x14ac:dyDescent="0.3">
      <c r="A586" s="126" t="s">
        <v>637</v>
      </c>
      <c r="B586" s="127"/>
      <c r="C586" s="127"/>
      <c r="D586" s="127"/>
      <c r="E586" s="127"/>
      <c r="F586" s="127"/>
      <c r="G586" s="127"/>
      <c r="H586" s="127"/>
      <c r="I586" s="128"/>
    </row>
    <row r="587" spans="1:9" x14ac:dyDescent="0.3">
      <c r="A587" s="126" t="s">
        <v>562</v>
      </c>
      <c r="B587" s="127"/>
      <c r="C587" s="127"/>
      <c r="D587" s="127"/>
      <c r="E587" s="127"/>
      <c r="F587" s="127"/>
      <c r="G587" s="127"/>
      <c r="H587" s="127"/>
      <c r="I587" s="128"/>
    </row>
    <row r="588" spans="1:9" x14ac:dyDescent="0.3">
      <c r="A588" s="126" t="s">
        <v>563</v>
      </c>
      <c r="B588" s="127"/>
      <c r="C588" s="127"/>
      <c r="D588" s="127"/>
      <c r="E588" s="127"/>
      <c r="F588" s="127"/>
      <c r="G588" s="127"/>
      <c r="H588" s="127"/>
      <c r="I588" s="128"/>
    </row>
    <row r="589" spans="1:9" x14ac:dyDescent="0.3">
      <c r="A589" s="126" t="s">
        <v>497</v>
      </c>
      <c r="B589" s="127"/>
      <c r="C589" s="127"/>
      <c r="D589" s="127"/>
      <c r="E589" s="127"/>
      <c r="F589" s="127"/>
      <c r="G589" s="127"/>
      <c r="H589" s="127"/>
      <c r="I589" s="128"/>
    </row>
    <row r="590" spans="1:9" x14ac:dyDescent="0.3">
      <c r="A590" s="126" t="s">
        <v>498</v>
      </c>
      <c r="B590" s="127"/>
      <c r="C590" s="127"/>
      <c r="D590" s="127"/>
      <c r="E590" s="127"/>
      <c r="F590" s="127"/>
      <c r="G590" s="127"/>
      <c r="H590" s="127"/>
      <c r="I590" s="128"/>
    </row>
    <row r="591" spans="1:9" x14ac:dyDescent="0.3">
      <c r="A591" s="126" t="s">
        <v>638</v>
      </c>
      <c r="B591" s="127"/>
      <c r="C591" s="127"/>
      <c r="D591" s="127"/>
      <c r="E591" s="127"/>
      <c r="F591" s="127"/>
      <c r="G591" s="127"/>
      <c r="H591" s="127"/>
      <c r="I591" s="128"/>
    </row>
    <row r="592" spans="1:9" x14ac:dyDescent="0.3">
      <c r="A592" s="150" t="s">
        <v>639</v>
      </c>
      <c r="B592" s="151"/>
      <c r="C592" s="151"/>
      <c r="D592" s="151"/>
      <c r="E592" s="151"/>
      <c r="F592" s="151"/>
      <c r="G592" s="151"/>
      <c r="H592" s="151"/>
      <c r="I592" s="152"/>
    </row>
    <row r="593" spans="1:9" ht="15" thickBot="1" x14ac:dyDescent="0.35">
      <c r="A593" s="339" t="s">
        <v>566</v>
      </c>
      <c r="B593" s="340"/>
      <c r="C593" s="340"/>
      <c r="D593" s="340"/>
      <c r="E593" s="340"/>
      <c r="F593" s="340"/>
      <c r="G593" s="340"/>
      <c r="H593" s="340"/>
      <c r="I593" s="396"/>
    </row>
    <row r="594" spans="1:9" ht="27.6" x14ac:dyDescent="0.3">
      <c r="A594" s="132" t="s">
        <v>0</v>
      </c>
      <c r="B594" s="132" t="s">
        <v>1</v>
      </c>
      <c r="C594" s="5" t="s">
        <v>10</v>
      </c>
      <c r="D594" s="132" t="s">
        <v>2</v>
      </c>
      <c r="E594" s="132" t="s">
        <v>4</v>
      </c>
      <c r="F594" s="132" t="s">
        <v>3</v>
      </c>
      <c r="G594" s="132" t="s">
        <v>8</v>
      </c>
      <c r="H594" s="132" t="s">
        <v>119</v>
      </c>
    </row>
    <row r="595" spans="1:9" ht="27.6" x14ac:dyDescent="0.3">
      <c r="A595" s="320">
        <v>1</v>
      </c>
      <c r="B595" s="397" t="s">
        <v>676</v>
      </c>
      <c r="C595" s="496" t="s">
        <v>677</v>
      </c>
      <c r="D595" s="398" t="s">
        <v>134</v>
      </c>
      <c r="E595" s="399">
        <v>1</v>
      </c>
      <c r="F595" s="356" t="s">
        <v>678</v>
      </c>
      <c r="G595" s="356">
        <v>14</v>
      </c>
      <c r="H595" s="305" t="s">
        <v>122</v>
      </c>
      <c r="I595" s="370"/>
    </row>
    <row r="596" spans="1:9" ht="27.6" x14ac:dyDescent="0.3">
      <c r="A596" s="320">
        <v>2</v>
      </c>
      <c r="B596" s="311" t="s">
        <v>679</v>
      </c>
      <c r="C596" s="497" t="s">
        <v>680</v>
      </c>
      <c r="D596" s="305" t="s">
        <v>134</v>
      </c>
      <c r="E596" s="306">
        <v>1</v>
      </c>
      <c r="F596" s="356" t="s">
        <v>681</v>
      </c>
      <c r="G596" s="356">
        <v>2</v>
      </c>
      <c r="H596" s="305" t="s">
        <v>122</v>
      </c>
      <c r="I596" s="370"/>
    </row>
    <row r="597" spans="1:9" ht="27.6" x14ac:dyDescent="0.3">
      <c r="A597" s="320">
        <v>3</v>
      </c>
      <c r="B597" s="311" t="s">
        <v>682</v>
      </c>
      <c r="C597" s="481" t="s">
        <v>683</v>
      </c>
      <c r="D597" s="305" t="s">
        <v>134</v>
      </c>
      <c r="E597" s="306">
        <v>1</v>
      </c>
      <c r="F597" s="306" t="s">
        <v>684</v>
      </c>
      <c r="G597" s="306">
        <v>2</v>
      </c>
      <c r="H597" s="305" t="s">
        <v>122</v>
      </c>
      <c r="I597" s="370"/>
    </row>
    <row r="598" spans="1:9" ht="27.6" x14ac:dyDescent="0.3">
      <c r="A598" s="320">
        <v>4</v>
      </c>
      <c r="B598" s="400" t="s">
        <v>685</v>
      </c>
      <c r="C598" s="480" t="s">
        <v>686</v>
      </c>
      <c r="D598" s="306" t="s">
        <v>134</v>
      </c>
      <c r="E598" s="306">
        <v>1</v>
      </c>
      <c r="F598" s="306" t="s">
        <v>652</v>
      </c>
      <c r="G598" s="306">
        <v>1</v>
      </c>
      <c r="H598" s="305" t="s">
        <v>122</v>
      </c>
      <c r="I598" s="370"/>
    </row>
    <row r="599" spans="1:9" ht="27.6" x14ac:dyDescent="0.3">
      <c r="A599" s="320">
        <v>5</v>
      </c>
      <c r="B599" s="401" t="s">
        <v>687</v>
      </c>
      <c r="C599" s="498" t="s">
        <v>688</v>
      </c>
      <c r="D599" s="399" t="s">
        <v>11</v>
      </c>
      <c r="E599" s="320">
        <v>1</v>
      </c>
      <c r="F599" s="320" t="s">
        <v>652</v>
      </c>
      <c r="G599" s="399">
        <v>1</v>
      </c>
      <c r="H599" s="305" t="s">
        <v>122</v>
      </c>
      <c r="I599" s="370"/>
    </row>
    <row r="600" spans="1:9" ht="27.6" x14ac:dyDescent="0.3">
      <c r="A600" s="320">
        <v>6</v>
      </c>
      <c r="B600" s="402" t="s">
        <v>689</v>
      </c>
      <c r="C600" s="499" t="s">
        <v>690</v>
      </c>
      <c r="D600" s="306" t="s">
        <v>134</v>
      </c>
      <c r="E600" s="320">
        <v>1</v>
      </c>
      <c r="F600" s="320" t="s">
        <v>691</v>
      </c>
      <c r="G600" s="305">
        <v>2</v>
      </c>
      <c r="H600" s="305" t="s">
        <v>122</v>
      </c>
      <c r="I600" s="370"/>
    </row>
    <row r="601" spans="1:9" ht="27.6" x14ac:dyDescent="0.3">
      <c r="A601" s="320">
        <v>7</v>
      </c>
      <c r="B601" s="402" t="s">
        <v>518</v>
      </c>
      <c r="C601" s="499" t="s">
        <v>692</v>
      </c>
      <c r="D601" s="306" t="s">
        <v>134</v>
      </c>
      <c r="E601" s="320">
        <v>1</v>
      </c>
      <c r="F601" s="320" t="s">
        <v>641</v>
      </c>
      <c r="G601" s="305">
        <v>2</v>
      </c>
      <c r="H601" s="305" t="s">
        <v>122</v>
      </c>
      <c r="I601" s="370"/>
    </row>
    <row r="602" spans="1:9" ht="27.6" x14ac:dyDescent="0.3">
      <c r="A602" s="320">
        <v>8</v>
      </c>
      <c r="B602" s="311" t="s">
        <v>693</v>
      </c>
      <c r="C602" s="482" t="s">
        <v>694</v>
      </c>
      <c r="D602" s="305" t="s">
        <v>134</v>
      </c>
      <c r="E602" s="306">
        <v>1</v>
      </c>
      <c r="F602" s="320" t="s">
        <v>641</v>
      </c>
      <c r="G602" s="306">
        <v>2</v>
      </c>
      <c r="H602" s="305" t="s">
        <v>122</v>
      </c>
      <c r="I602" s="370"/>
    </row>
    <row r="603" spans="1:9" ht="27.6" x14ac:dyDescent="0.3">
      <c r="A603" s="320">
        <v>9</v>
      </c>
      <c r="B603" s="311" t="s">
        <v>693</v>
      </c>
      <c r="C603" s="482" t="s">
        <v>695</v>
      </c>
      <c r="D603" s="305" t="s">
        <v>134</v>
      </c>
      <c r="E603" s="306">
        <v>1</v>
      </c>
      <c r="F603" s="320" t="s">
        <v>641</v>
      </c>
      <c r="G603" s="306">
        <v>2</v>
      </c>
      <c r="H603" s="305" t="s">
        <v>122</v>
      </c>
      <c r="I603" s="370"/>
    </row>
    <row r="604" spans="1:9" ht="27.6" x14ac:dyDescent="0.3">
      <c r="A604" s="320">
        <v>10</v>
      </c>
      <c r="B604" s="311" t="s">
        <v>696</v>
      </c>
      <c r="C604" s="500" t="s">
        <v>697</v>
      </c>
      <c r="D604" s="305" t="s">
        <v>134</v>
      </c>
      <c r="E604" s="320">
        <v>1</v>
      </c>
      <c r="F604" s="320" t="s">
        <v>641</v>
      </c>
      <c r="G604" s="306">
        <v>2</v>
      </c>
      <c r="H604" s="305" t="s">
        <v>122</v>
      </c>
      <c r="I604" s="370"/>
    </row>
    <row r="605" spans="1:9" ht="27.6" x14ac:dyDescent="0.3">
      <c r="A605" s="320">
        <v>11</v>
      </c>
      <c r="B605" s="311" t="s">
        <v>696</v>
      </c>
      <c r="C605" s="500" t="s">
        <v>698</v>
      </c>
      <c r="D605" s="305" t="s">
        <v>134</v>
      </c>
      <c r="E605" s="320">
        <v>1</v>
      </c>
      <c r="F605" s="320" t="s">
        <v>641</v>
      </c>
      <c r="G605" s="306">
        <v>2</v>
      </c>
      <c r="H605" s="305" t="s">
        <v>122</v>
      </c>
      <c r="I605" s="370"/>
    </row>
    <row r="606" spans="1:9" ht="27.6" x14ac:dyDescent="0.3">
      <c r="A606" s="320">
        <v>12</v>
      </c>
      <c r="B606" s="311" t="s">
        <v>696</v>
      </c>
      <c r="C606" s="500" t="s">
        <v>699</v>
      </c>
      <c r="D606" s="305" t="s">
        <v>134</v>
      </c>
      <c r="E606" s="320">
        <v>1</v>
      </c>
      <c r="F606" s="320" t="s">
        <v>641</v>
      </c>
      <c r="G606" s="306">
        <v>2</v>
      </c>
      <c r="H606" s="305" t="s">
        <v>122</v>
      </c>
      <c r="I606" s="370"/>
    </row>
    <row r="607" spans="1:9" ht="27.6" x14ac:dyDescent="0.3">
      <c r="A607" s="320">
        <v>13</v>
      </c>
      <c r="B607" s="311" t="s">
        <v>696</v>
      </c>
      <c r="C607" s="500" t="s">
        <v>700</v>
      </c>
      <c r="D607" s="338" t="s">
        <v>134</v>
      </c>
      <c r="E607" s="320">
        <v>1</v>
      </c>
      <c r="F607" s="320" t="s">
        <v>641</v>
      </c>
      <c r="G607" s="306">
        <v>2</v>
      </c>
      <c r="H607" s="305" t="s">
        <v>122</v>
      </c>
      <c r="I607" s="370"/>
    </row>
    <row r="608" spans="1:9" ht="27.6" x14ac:dyDescent="0.3">
      <c r="A608" s="320">
        <v>14</v>
      </c>
      <c r="B608" s="311" t="s">
        <v>696</v>
      </c>
      <c r="C608" s="500" t="s">
        <v>701</v>
      </c>
      <c r="D608" s="338" t="s">
        <v>11</v>
      </c>
      <c r="E608" s="320">
        <v>1</v>
      </c>
      <c r="F608" s="320" t="s">
        <v>641</v>
      </c>
      <c r="G608" s="306">
        <v>2</v>
      </c>
      <c r="H608" s="305" t="s">
        <v>122</v>
      </c>
      <c r="I608" s="370"/>
    </row>
    <row r="609" spans="1:9" ht="27.6" x14ac:dyDescent="0.3">
      <c r="A609" s="320">
        <v>15</v>
      </c>
      <c r="B609" s="403" t="s">
        <v>696</v>
      </c>
      <c r="C609" s="487" t="s">
        <v>702</v>
      </c>
      <c r="D609" s="338" t="s">
        <v>11</v>
      </c>
      <c r="E609" s="320">
        <v>1</v>
      </c>
      <c r="F609" s="320" t="s">
        <v>641</v>
      </c>
      <c r="G609" s="306">
        <v>2</v>
      </c>
      <c r="H609" s="305" t="s">
        <v>122</v>
      </c>
      <c r="I609" s="370"/>
    </row>
    <row r="610" spans="1:9" ht="27.6" x14ac:dyDescent="0.3">
      <c r="A610" s="320">
        <v>16</v>
      </c>
      <c r="B610" s="403" t="s">
        <v>703</v>
      </c>
      <c r="C610" s="487" t="s">
        <v>704</v>
      </c>
      <c r="D610" s="338" t="s">
        <v>134</v>
      </c>
      <c r="E610" s="320">
        <v>1</v>
      </c>
      <c r="F610" s="320" t="s">
        <v>652</v>
      </c>
      <c r="G610" s="306">
        <v>1</v>
      </c>
      <c r="H610" s="305" t="s">
        <v>122</v>
      </c>
      <c r="I610" s="370"/>
    </row>
    <row r="611" spans="1:9" ht="27.6" x14ac:dyDescent="0.3">
      <c r="A611" s="320">
        <v>17</v>
      </c>
      <c r="B611" s="403" t="s">
        <v>703</v>
      </c>
      <c r="C611" s="480" t="s">
        <v>705</v>
      </c>
      <c r="D611" s="305" t="s">
        <v>11</v>
      </c>
      <c r="E611" s="306">
        <v>1</v>
      </c>
      <c r="F611" s="306" t="s">
        <v>652</v>
      </c>
      <c r="G611" s="306">
        <v>1</v>
      </c>
      <c r="H611" s="305" t="s">
        <v>122</v>
      </c>
      <c r="I611" s="370"/>
    </row>
    <row r="612" spans="1:9" ht="27.6" x14ac:dyDescent="0.3">
      <c r="A612" s="320">
        <v>18</v>
      </c>
      <c r="B612" s="404" t="s">
        <v>587</v>
      </c>
      <c r="C612" s="480" t="s">
        <v>706</v>
      </c>
      <c r="D612" s="305" t="s">
        <v>134</v>
      </c>
      <c r="E612" s="306">
        <v>1</v>
      </c>
      <c r="F612" s="306" t="s">
        <v>652</v>
      </c>
      <c r="G612" s="306">
        <v>1</v>
      </c>
      <c r="H612" s="305" t="s">
        <v>122</v>
      </c>
      <c r="I612" s="370"/>
    </row>
    <row r="613" spans="1:9" ht="27.6" x14ac:dyDescent="0.3">
      <c r="A613" s="320">
        <v>19</v>
      </c>
      <c r="B613" s="405" t="s">
        <v>587</v>
      </c>
      <c r="C613" s="490" t="s">
        <v>707</v>
      </c>
      <c r="D613" s="305" t="s">
        <v>11</v>
      </c>
      <c r="E613" s="306">
        <v>1</v>
      </c>
      <c r="F613" s="306" t="s">
        <v>652</v>
      </c>
      <c r="G613" s="306">
        <v>1</v>
      </c>
      <c r="H613" s="305" t="s">
        <v>122</v>
      </c>
      <c r="I613" s="370"/>
    </row>
    <row r="614" spans="1:9" ht="27.6" x14ac:dyDescent="0.3">
      <c r="A614" s="320">
        <v>20</v>
      </c>
      <c r="B614" s="346" t="s">
        <v>708</v>
      </c>
      <c r="C614" s="489" t="s">
        <v>709</v>
      </c>
      <c r="D614" s="305" t="s">
        <v>134</v>
      </c>
      <c r="E614" s="306">
        <v>1</v>
      </c>
      <c r="F614" s="306" t="s">
        <v>647</v>
      </c>
      <c r="G614" s="305">
        <v>14</v>
      </c>
      <c r="H614" s="305" t="s">
        <v>122</v>
      </c>
      <c r="I614" s="370"/>
    </row>
    <row r="615" spans="1:9" ht="27.6" x14ac:dyDescent="0.3">
      <c r="A615" s="320">
        <v>21</v>
      </c>
      <c r="B615" s="402" t="s">
        <v>708</v>
      </c>
      <c r="C615" s="489" t="s">
        <v>710</v>
      </c>
      <c r="D615" s="313" t="s">
        <v>134</v>
      </c>
      <c r="E615" s="306">
        <v>1</v>
      </c>
      <c r="F615" s="320" t="s">
        <v>641</v>
      </c>
      <c r="G615" s="305">
        <v>2</v>
      </c>
      <c r="H615" s="305" t="s">
        <v>122</v>
      </c>
      <c r="I615" s="370"/>
    </row>
    <row r="616" spans="1:9" ht="27.6" x14ac:dyDescent="0.3">
      <c r="A616" s="320">
        <v>22</v>
      </c>
      <c r="B616" s="402" t="s">
        <v>708</v>
      </c>
      <c r="C616" s="489" t="s">
        <v>711</v>
      </c>
      <c r="D616" s="313" t="s">
        <v>134</v>
      </c>
      <c r="E616" s="306">
        <v>1</v>
      </c>
      <c r="F616" s="320" t="s">
        <v>641</v>
      </c>
      <c r="G616" s="305">
        <v>2</v>
      </c>
      <c r="H616" s="305" t="s">
        <v>122</v>
      </c>
      <c r="I616" s="370"/>
    </row>
    <row r="617" spans="1:9" ht="27.6" x14ac:dyDescent="0.3">
      <c r="A617" s="320">
        <v>23</v>
      </c>
      <c r="B617" s="402" t="s">
        <v>708</v>
      </c>
      <c r="C617" s="489" t="s">
        <v>712</v>
      </c>
      <c r="D617" s="313" t="s">
        <v>134</v>
      </c>
      <c r="E617" s="306">
        <v>1</v>
      </c>
      <c r="F617" s="306" t="s">
        <v>652</v>
      </c>
      <c r="G617" s="305">
        <v>1</v>
      </c>
      <c r="H617" s="305" t="s">
        <v>122</v>
      </c>
      <c r="I617" s="370"/>
    </row>
    <row r="618" spans="1:9" ht="27.6" x14ac:dyDescent="0.3">
      <c r="A618" s="320">
        <v>24</v>
      </c>
      <c r="B618" s="402" t="s">
        <v>708</v>
      </c>
      <c r="C618" s="489" t="s">
        <v>713</v>
      </c>
      <c r="D618" s="313" t="s">
        <v>134</v>
      </c>
      <c r="E618" s="306">
        <v>1</v>
      </c>
      <c r="F618" s="306" t="s">
        <v>652</v>
      </c>
      <c r="G618" s="305">
        <v>1</v>
      </c>
      <c r="H618" s="305" t="s">
        <v>122</v>
      </c>
      <c r="I618" s="370"/>
    </row>
    <row r="619" spans="1:9" ht="27.6" x14ac:dyDescent="0.3">
      <c r="A619" s="320">
        <v>25</v>
      </c>
      <c r="B619" s="402" t="s">
        <v>708</v>
      </c>
      <c r="C619" s="489" t="s">
        <v>714</v>
      </c>
      <c r="D619" s="313" t="s">
        <v>134</v>
      </c>
      <c r="E619" s="306">
        <v>1</v>
      </c>
      <c r="F619" s="306" t="s">
        <v>652</v>
      </c>
      <c r="G619" s="305">
        <v>1</v>
      </c>
      <c r="H619" s="305" t="s">
        <v>122</v>
      </c>
      <c r="I619" s="370"/>
    </row>
    <row r="620" spans="1:9" ht="27.6" x14ac:dyDescent="0.3">
      <c r="A620" s="320">
        <v>26</v>
      </c>
      <c r="B620" s="402" t="s">
        <v>708</v>
      </c>
      <c r="C620" s="489" t="s">
        <v>715</v>
      </c>
      <c r="D620" s="313" t="s">
        <v>134</v>
      </c>
      <c r="E620" s="306">
        <v>1</v>
      </c>
      <c r="F620" s="306" t="s">
        <v>652</v>
      </c>
      <c r="G620" s="305">
        <v>1</v>
      </c>
      <c r="H620" s="305" t="s">
        <v>122</v>
      </c>
      <c r="I620" s="370"/>
    </row>
    <row r="621" spans="1:9" ht="27.6" x14ac:dyDescent="0.3">
      <c r="A621" s="320">
        <v>27</v>
      </c>
      <c r="B621" s="402" t="s">
        <v>708</v>
      </c>
      <c r="C621" s="489" t="s">
        <v>716</v>
      </c>
      <c r="D621" s="313" t="s">
        <v>134</v>
      </c>
      <c r="E621" s="306">
        <v>1</v>
      </c>
      <c r="F621" s="306" t="s">
        <v>652</v>
      </c>
      <c r="G621" s="305">
        <v>1</v>
      </c>
      <c r="H621" s="305" t="s">
        <v>122</v>
      </c>
      <c r="I621" s="370"/>
    </row>
    <row r="622" spans="1:9" ht="55.2" x14ac:dyDescent="0.3">
      <c r="A622" s="320">
        <v>28</v>
      </c>
      <c r="B622" s="406" t="s">
        <v>717</v>
      </c>
      <c r="C622" s="501" t="s">
        <v>718</v>
      </c>
      <c r="D622" s="313" t="s">
        <v>134</v>
      </c>
      <c r="E622" s="306">
        <v>1</v>
      </c>
      <c r="F622" s="306" t="s">
        <v>678</v>
      </c>
      <c r="G622" s="306">
        <v>14</v>
      </c>
      <c r="H622" s="305" t="s">
        <v>122</v>
      </c>
      <c r="I622" s="370"/>
    </row>
    <row r="623" spans="1:9" ht="41.4" x14ac:dyDescent="0.3">
      <c r="A623" s="320">
        <v>29</v>
      </c>
      <c r="B623" s="406" t="s">
        <v>717</v>
      </c>
      <c r="C623" s="502" t="s">
        <v>719</v>
      </c>
      <c r="D623" s="313" t="s">
        <v>11</v>
      </c>
      <c r="E623" s="320">
        <v>1</v>
      </c>
      <c r="F623" s="320" t="s">
        <v>720</v>
      </c>
      <c r="G623" s="320">
        <v>2</v>
      </c>
      <c r="H623" s="305" t="s">
        <v>122</v>
      </c>
      <c r="I623" s="370"/>
    </row>
    <row r="624" spans="1:9" ht="41.4" x14ac:dyDescent="0.3">
      <c r="A624" s="320">
        <v>30</v>
      </c>
      <c r="B624" s="406" t="s">
        <v>717</v>
      </c>
      <c r="C624" s="502" t="s">
        <v>719</v>
      </c>
      <c r="D624" s="313" t="s">
        <v>11</v>
      </c>
      <c r="E624" s="320">
        <v>1</v>
      </c>
      <c r="F624" s="320" t="s">
        <v>720</v>
      </c>
      <c r="G624" s="320">
        <v>2</v>
      </c>
      <c r="H624" s="305" t="s">
        <v>122</v>
      </c>
      <c r="I624" s="370"/>
    </row>
    <row r="625" spans="1:9" ht="41.4" x14ac:dyDescent="0.3">
      <c r="A625" s="320">
        <v>31</v>
      </c>
      <c r="B625" s="406" t="s">
        <v>717</v>
      </c>
      <c r="C625" s="501" t="s">
        <v>721</v>
      </c>
      <c r="D625" s="313" t="s">
        <v>11</v>
      </c>
      <c r="E625" s="320">
        <v>1</v>
      </c>
      <c r="F625" s="320" t="s">
        <v>652</v>
      </c>
      <c r="G625" s="320">
        <v>1</v>
      </c>
      <c r="H625" s="305" t="s">
        <v>122</v>
      </c>
      <c r="I625" s="370"/>
    </row>
    <row r="626" spans="1:9" ht="41.4" x14ac:dyDescent="0.3">
      <c r="A626" s="320">
        <v>32</v>
      </c>
      <c r="B626" s="406" t="s">
        <v>717</v>
      </c>
      <c r="C626" s="502" t="s">
        <v>722</v>
      </c>
      <c r="D626" s="313" t="s">
        <v>11</v>
      </c>
      <c r="E626" s="320">
        <v>1</v>
      </c>
      <c r="F626" s="320" t="s">
        <v>641</v>
      </c>
      <c r="G626" s="320">
        <v>2</v>
      </c>
      <c r="H626" s="305" t="s">
        <v>122</v>
      </c>
      <c r="I626" s="370"/>
    </row>
    <row r="627" spans="1:9" ht="27.6" x14ac:dyDescent="0.3">
      <c r="A627" s="320">
        <v>33</v>
      </c>
      <c r="B627" s="406" t="s">
        <v>723</v>
      </c>
      <c r="C627" s="502" t="s">
        <v>724</v>
      </c>
      <c r="D627" s="313" t="s">
        <v>7</v>
      </c>
      <c r="E627" s="320">
        <v>1</v>
      </c>
      <c r="F627" s="306" t="s">
        <v>678</v>
      </c>
      <c r="G627" s="320">
        <v>14</v>
      </c>
      <c r="H627" s="305" t="s">
        <v>122</v>
      </c>
      <c r="I627" s="370"/>
    </row>
    <row r="628" spans="1:9" ht="27.6" x14ac:dyDescent="0.3">
      <c r="A628" s="320">
        <v>34</v>
      </c>
      <c r="B628" s="311" t="s">
        <v>628</v>
      </c>
      <c r="C628" s="482" t="s">
        <v>725</v>
      </c>
      <c r="D628" s="305" t="s">
        <v>11</v>
      </c>
      <c r="E628" s="320">
        <v>1</v>
      </c>
      <c r="F628" s="306" t="s">
        <v>678</v>
      </c>
      <c r="G628" s="320">
        <v>14</v>
      </c>
      <c r="H628" s="305" t="s">
        <v>122</v>
      </c>
      <c r="I628" s="370"/>
    </row>
    <row r="629" spans="1:9" ht="27.6" x14ac:dyDescent="0.3">
      <c r="A629" s="320">
        <v>35</v>
      </c>
      <c r="B629" s="311" t="s">
        <v>726</v>
      </c>
      <c r="C629" s="481" t="s">
        <v>727</v>
      </c>
      <c r="D629" s="305" t="s">
        <v>11</v>
      </c>
      <c r="E629" s="320">
        <v>1</v>
      </c>
      <c r="F629" s="320" t="s">
        <v>652</v>
      </c>
      <c r="G629" s="320">
        <v>1</v>
      </c>
      <c r="H629" s="305" t="s">
        <v>122</v>
      </c>
      <c r="I629" s="370"/>
    </row>
    <row r="630" spans="1:9" ht="27.6" x14ac:dyDescent="0.3">
      <c r="A630" s="320">
        <v>36</v>
      </c>
      <c r="B630" s="311" t="s">
        <v>728</v>
      </c>
      <c r="C630" s="481" t="s">
        <v>729</v>
      </c>
      <c r="D630" s="305" t="s">
        <v>11</v>
      </c>
      <c r="E630" s="320">
        <v>1</v>
      </c>
      <c r="F630" s="320" t="s">
        <v>652</v>
      </c>
      <c r="G630" s="320">
        <v>1</v>
      </c>
      <c r="H630" s="305" t="s">
        <v>122</v>
      </c>
      <c r="I630" s="370"/>
    </row>
    <row r="631" spans="1:9" ht="27.6" x14ac:dyDescent="0.3">
      <c r="A631" s="320">
        <v>37</v>
      </c>
      <c r="B631" s="311" t="s">
        <v>730</v>
      </c>
      <c r="C631" s="489" t="s">
        <v>731</v>
      </c>
      <c r="D631" s="305" t="s">
        <v>11</v>
      </c>
      <c r="E631" s="306">
        <v>1</v>
      </c>
      <c r="F631" s="306" t="s">
        <v>652</v>
      </c>
      <c r="G631" s="306">
        <v>1</v>
      </c>
      <c r="H631" s="305" t="s">
        <v>122</v>
      </c>
      <c r="I631" s="370"/>
    </row>
    <row r="632" spans="1:9" ht="21.6" thickBot="1" x14ac:dyDescent="0.35">
      <c r="A632" s="121" t="s">
        <v>15</v>
      </c>
      <c r="B632" s="122"/>
      <c r="C632" s="122"/>
      <c r="D632" s="122"/>
      <c r="E632" s="122"/>
      <c r="F632" s="122"/>
      <c r="G632" s="122"/>
      <c r="H632" s="122"/>
      <c r="I632" s="122"/>
    </row>
    <row r="633" spans="1:9" x14ac:dyDescent="0.3">
      <c r="A633" s="123" t="s">
        <v>110</v>
      </c>
      <c r="B633" s="124"/>
      <c r="C633" s="124"/>
      <c r="D633" s="124"/>
      <c r="E633" s="124"/>
      <c r="F633" s="124"/>
      <c r="G633" s="124"/>
      <c r="H633" s="124"/>
      <c r="I633" s="125"/>
    </row>
    <row r="634" spans="1:9" x14ac:dyDescent="0.3">
      <c r="A634" s="126" t="s">
        <v>637</v>
      </c>
      <c r="B634" s="127"/>
      <c r="C634" s="127"/>
      <c r="D634" s="127"/>
      <c r="E634" s="127"/>
      <c r="F634" s="127"/>
      <c r="G634" s="127"/>
      <c r="H634" s="127"/>
      <c r="I634" s="128"/>
    </row>
    <row r="635" spans="1:9" x14ac:dyDescent="0.3">
      <c r="A635" s="126" t="s">
        <v>562</v>
      </c>
      <c r="B635" s="127"/>
      <c r="C635" s="127"/>
      <c r="D635" s="127"/>
      <c r="E635" s="127"/>
      <c r="F635" s="127"/>
      <c r="G635" s="127"/>
      <c r="H635" s="127"/>
      <c r="I635" s="128"/>
    </row>
    <row r="636" spans="1:9" x14ac:dyDescent="0.3">
      <c r="A636" s="126" t="s">
        <v>563</v>
      </c>
      <c r="B636" s="127"/>
      <c r="C636" s="127"/>
      <c r="D636" s="127"/>
      <c r="E636" s="127"/>
      <c r="F636" s="127"/>
      <c r="G636" s="127"/>
      <c r="H636" s="127"/>
      <c r="I636" s="128"/>
    </row>
    <row r="637" spans="1:9" x14ac:dyDescent="0.3">
      <c r="A637" s="407"/>
      <c r="B637" s="408"/>
      <c r="C637" s="503"/>
      <c r="D637" s="409"/>
      <c r="E637" s="407"/>
      <c r="F637" s="407"/>
      <c r="G637" s="407"/>
      <c r="H637" s="409"/>
      <c r="I637" s="370"/>
    </row>
    <row r="638" spans="1:9" x14ac:dyDescent="0.3">
      <c r="A638" s="126" t="s">
        <v>497</v>
      </c>
      <c r="B638" s="127"/>
      <c r="C638" s="127"/>
      <c r="D638" s="127"/>
      <c r="E638" s="127"/>
      <c r="F638" s="127"/>
      <c r="G638" s="127"/>
      <c r="H638" s="127"/>
      <c r="I638" s="128"/>
    </row>
    <row r="639" spans="1:9" x14ac:dyDescent="0.3">
      <c r="A639" s="126" t="s">
        <v>498</v>
      </c>
      <c r="B639" s="127"/>
      <c r="C639" s="127"/>
      <c r="D639" s="127"/>
      <c r="E639" s="127"/>
      <c r="F639" s="127"/>
      <c r="G639" s="127"/>
      <c r="H639" s="127"/>
      <c r="I639" s="128"/>
    </row>
    <row r="640" spans="1:9" x14ac:dyDescent="0.3">
      <c r="A640" s="126" t="s">
        <v>638</v>
      </c>
      <c r="B640" s="127"/>
      <c r="C640" s="127"/>
      <c r="D640" s="127"/>
      <c r="E640" s="127"/>
      <c r="F640" s="127"/>
      <c r="G640" s="127"/>
      <c r="H640" s="127"/>
      <c r="I640" s="128"/>
    </row>
    <row r="641" spans="1:9" x14ac:dyDescent="0.3">
      <c r="A641" s="150" t="s">
        <v>639</v>
      </c>
      <c r="B641" s="151"/>
      <c r="C641" s="151"/>
      <c r="D641" s="151"/>
      <c r="E641" s="151"/>
      <c r="F641" s="151"/>
      <c r="G641" s="151"/>
      <c r="H641" s="151"/>
      <c r="I641" s="152"/>
    </row>
    <row r="642" spans="1:9" ht="15" thickBot="1" x14ac:dyDescent="0.35">
      <c r="A642" s="339" t="s">
        <v>566</v>
      </c>
      <c r="B642" s="340"/>
      <c r="C642" s="340"/>
      <c r="D642" s="340"/>
      <c r="E642" s="340"/>
      <c r="F642" s="340"/>
      <c r="G642" s="340"/>
      <c r="H642" s="340"/>
      <c r="I642" s="341"/>
    </row>
    <row r="643" spans="1:9" ht="27.6" x14ac:dyDescent="0.3">
      <c r="A643" s="157" t="s">
        <v>0</v>
      </c>
      <c r="B643" s="132" t="s">
        <v>1</v>
      </c>
      <c r="C643" s="479" t="s">
        <v>10</v>
      </c>
      <c r="D643" s="132" t="s">
        <v>2</v>
      </c>
      <c r="E643" s="132" t="s">
        <v>4</v>
      </c>
      <c r="F643" s="132" t="s">
        <v>3</v>
      </c>
      <c r="G643" s="132" t="s">
        <v>8</v>
      </c>
      <c r="H643" s="132" t="s">
        <v>119</v>
      </c>
    </row>
    <row r="644" spans="1:9" ht="27.6" x14ac:dyDescent="0.3">
      <c r="A644" s="336">
        <v>1</v>
      </c>
      <c r="B644" s="308" t="s">
        <v>644</v>
      </c>
      <c r="C644" s="481" t="s">
        <v>732</v>
      </c>
      <c r="D644" s="302" t="s">
        <v>7</v>
      </c>
      <c r="E644" s="302">
        <v>1</v>
      </c>
      <c r="F644" s="309" t="s">
        <v>632</v>
      </c>
      <c r="G644" s="302">
        <v>1</v>
      </c>
      <c r="H644" s="305" t="s">
        <v>122</v>
      </c>
      <c r="I644" s="321"/>
    </row>
    <row r="645" spans="1:9" ht="27.6" x14ac:dyDescent="0.3">
      <c r="A645" s="332">
        <v>2</v>
      </c>
      <c r="B645" s="308" t="s">
        <v>733</v>
      </c>
      <c r="C645" s="481" t="s">
        <v>734</v>
      </c>
      <c r="D645" s="302" t="s">
        <v>7</v>
      </c>
      <c r="E645" s="302">
        <v>1</v>
      </c>
      <c r="F645" s="309" t="s">
        <v>632</v>
      </c>
      <c r="G645" s="302">
        <v>1</v>
      </c>
      <c r="H645" s="305" t="s">
        <v>122</v>
      </c>
      <c r="I645" s="321"/>
    </row>
    <row r="646" spans="1:9" ht="27.6" x14ac:dyDescent="0.3">
      <c r="A646" s="328">
        <v>3</v>
      </c>
      <c r="B646" s="371" t="s">
        <v>609</v>
      </c>
      <c r="C646" s="484" t="s">
        <v>546</v>
      </c>
      <c r="D646" s="372" t="s">
        <v>5</v>
      </c>
      <c r="E646" s="372">
        <v>1</v>
      </c>
      <c r="F646" s="309" t="s">
        <v>632</v>
      </c>
      <c r="G646" s="372">
        <v>1</v>
      </c>
      <c r="H646" s="372" t="s">
        <v>243</v>
      </c>
      <c r="I646" s="410"/>
    </row>
    <row r="647" spans="1:9" ht="27.6" x14ac:dyDescent="0.3">
      <c r="A647" s="328">
        <v>4</v>
      </c>
      <c r="B647" s="376" t="s">
        <v>552</v>
      </c>
      <c r="C647" s="483" t="s">
        <v>553</v>
      </c>
      <c r="D647" s="372" t="s">
        <v>5</v>
      </c>
      <c r="E647" s="372">
        <v>1</v>
      </c>
      <c r="F647" s="309" t="s">
        <v>632</v>
      </c>
      <c r="G647" s="372">
        <v>1</v>
      </c>
      <c r="H647" s="372" t="s">
        <v>122</v>
      </c>
      <c r="I647" s="410"/>
    </row>
    <row r="648" spans="1:9" ht="27.6" x14ac:dyDescent="0.3">
      <c r="A648" s="329">
        <v>5</v>
      </c>
      <c r="B648" s="331" t="s">
        <v>548</v>
      </c>
      <c r="C648" s="483" t="s">
        <v>606</v>
      </c>
      <c r="D648" s="372" t="s">
        <v>5</v>
      </c>
      <c r="E648" s="372">
        <v>1</v>
      </c>
      <c r="F648" s="309" t="s">
        <v>632</v>
      </c>
      <c r="G648" s="372">
        <v>1</v>
      </c>
      <c r="H648" s="372" t="s">
        <v>122</v>
      </c>
      <c r="I648" s="410"/>
    </row>
    <row r="649" spans="1:9" ht="27.6" x14ac:dyDescent="0.3">
      <c r="A649" s="328">
        <v>6</v>
      </c>
      <c r="B649" s="410" t="s">
        <v>735</v>
      </c>
      <c r="C649" s="483" t="s">
        <v>736</v>
      </c>
      <c r="D649" s="316" t="s">
        <v>5</v>
      </c>
      <c r="E649" s="315">
        <v>1</v>
      </c>
      <c r="F649" s="309" t="s">
        <v>632</v>
      </c>
      <c r="G649" s="315">
        <v>1</v>
      </c>
      <c r="H649" s="316" t="s">
        <v>122</v>
      </c>
      <c r="I649" s="410"/>
    </row>
    <row r="650" spans="1:9" ht="27.6" x14ac:dyDescent="0.3">
      <c r="A650" s="328">
        <v>7</v>
      </c>
      <c r="B650" s="343" t="s">
        <v>550</v>
      </c>
      <c r="C650" s="485" t="s">
        <v>551</v>
      </c>
      <c r="D650" s="316" t="s">
        <v>5</v>
      </c>
      <c r="E650" s="316">
        <v>1</v>
      </c>
      <c r="F650" s="309" t="s">
        <v>632</v>
      </c>
      <c r="G650" s="316">
        <v>1</v>
      </c>
      <c r="H650" s="316" t="s">
        <v>122</v>
      </c>
      <c r="I650" s="410"/>
    </row>
    <row r="651" spans="1:9" ht="27.6" x14ac:dyDescent="0.3">
      <c r="A651" s="329">
        <v>8</v>
      </c>
      <c r="B651" s="342" t="s">
        <v>542</v>
      </c>
      <c r="C651" s="483" t="s">
        <v>569</v>
      </c>
      <c r="D651" s="316" t="s">
        <v>5</v>
      </c>
      <c r="E651" s="316">
        <v>1</v>
      </c>
      <c r="F651" s="309" t="s">
        <v>632</v>
      </c>
      <c r="G651" s="316">
        <v>1</v>
      </c>
      <c r="H651" s="316" t="s">
        <v>122</v>
      </c>
      <c r="I651" s="410"/>
    </row>
    <row r="652" spans="1:9" ht="27.6" x14ac:dyDescent="0.3">
      <c r="A652" s="328">
        <v>9</v>
      </c>
      <c r="B652" s="343" t="s">
        <v>611</v>
      </c>
      <c r="C652" s="483" t="s">
        <v>737</v>
      </c>
      <c r="D652" s="316" t="s">
        <v>738</v>
      </c>
      <c r="E652" s="316">
        <v>1</v>
      </c>
      <c r="F652" s="309" t="s">
        <v>632</v>
      </c>
      <c r="G652" s="316">
        <v>1</v>
      </c>
      <c r="H652" s="316" t="s">
        <v>243</v>
      </c>
      <c r="I652" s="410"/>
    </row>
    <row r="653" spans="1:9" ht="27.6" x14ac:dyDescent="0.3">
      <c r="A653" s="328">
        <v>10</v>
      </c>
      <c r="B653" s="343" t="s">
        <v>125</v>
      </c>
      <c r="C653" s="483" t="s">
        <v>739</v>
      </c>
      <c r="D653" s="316" t="s">
        <v>7</v>
      </c>
      <c r="E653" s="316">
        <v>1</v>
      </c>
      <c r="F653" s="309" t="s">
        <v>632</v>
      </c>
      <c r="G653" s="316">
        <v>1</v>
      </c>
      <c r="H653" s="316" t="s">
        <v>122</v>
      </c>
      <c r="I653" s="410"/>
    </row>
    <row r="654" spans="1:9" ht="27.6" x14ac:dyDescent="0.3">
      <c r="A654" s="328">
        <v>11</v>
      </c>
      <c r="B654" s="344" t="s">
        <v>125</v>
      </c>
      <c r="C654" s="483" t="s">
        <v>740</v>
      </c>
      <c r="D654" s="316" t="s">
        <v>7</v>
      </c>
      <c r="E654" s="316">
        <v>1</v>
      </c>
      <c r="F654" s="309" t="s">
        <v>632</v>
      </c>
      <c r="G654" s="316">
        <v>2</v>
      </c>
      <c r="H654" s="316" t="s">
        <v>122</v>
      </c>
      <c r="I654" s="410"/>
    </row>
    <row r="655" spans="1:9" x14ac:dyDescent="0.3">
      <c r="A655" s="411" t="s">
        <v>14</v>
      </c>
      <c r="B655" s="412"/>
      <c r="C655" s="412"/>
      <c r="D655" s="412"/>
      <c r="E655" s="412"/>
      <c r="F655" s="412"/>
      <c r="G655" s="412"/>
      <c r="H655" s="412"/>
      <c r="I655" s="412"/>
    </row>
    <row r="656" spans="1:9" ht="27.6" x14ac:dyDescent="0.3">
      <c r="A656" s="157" t="s">
        <v>0</v>
      </c>
      <c r="B656" s="132" t="s">
        <v>1</v>
      </c>
      <c r="C656" s="5" t="s">
        <v>10</v>
      </c>
      <c r="D656" s="132" t="s">
        <v>2</v>
      </c>
      <c r="E656" s="132" t="s">
        <v>4</v>
      </c>
      <c r="F656" s="132" t="s">
        <v>3</v>
      </c>
      <c r="G656" s="132" t="s">
        <v>8</v>
      </c>
      <c r="H656" s="132" t="s">
        <v>119</v>
      </c>
    </row>
    <row r="657" spans="1:9" ht="27.6" x14ac:dyDescent="0.3">
      <c r="A657" s="336">
        <v>1</v>
      </c>
      <c r="B657" s="337" t="s">
        <v>555</v>
      </c>
      <c r="C657" s="486" t="s">
        <v>556</v>
      </c>
      <c r="D657" s="305" t="s">
        <v>9</v>
      </c>
      <c r="E657" s="338">
        <v>1</v>
      </c>
      <c r="F657" s="413" t="s">
        <v>652</v>
      </c>
      <c r="G657" s="305">
        <f>E657</f>
        <v>1</v>
      </c>
      <c r="H657" s="305" t="s">
        <v>243</v>
      </c>
      <c r="I657" s="370"/>
    </row>
    <row r="658" spans="1:9" ht="27.6" x14ac:dyDescent="0.3">
      <c r="A658" s="332">
        <v>2</v>
      </c>
      <c r="B658" s="333" t="s">
        <v>21</v>
      </c>
      <c r="C658" s="480" t="s">
        <v>557</v>
      </c>
      <c r="D658" s="305" t="s">
        <v>9</v>
      </c>
      <c r="E658" s="305">
        <v>1</v>
      </c>
      <c r="F658" s="413" t="s">
        <v>652</v>
      </c>
      <c r="G658" s="305">
        <f>E658</f>
        <v>1</v>
      </c>
      <c r="H658" s="305" t="s">
        <v>243</v>
      </c>
      <c r="I658" s="370"/>
    </row>
    <row r="659" spans="1:9" ht="27.6" x14ac:dyDescent="0.3">
      <c r="A659" s="332">
        <v>3</v>
      </c>
      <c r="B659" s="333" t="s">
        <v>329</v>
      </c>
      <c r="C659" s="480" t="s">
        <v>558</v>
      </c>
      <c r="D659" s="305" t="s">
        <v>9</v>
      </c>
      <c r="E659" s="305">
        <v>1</v>
      </c>
      <c r="F659" s="413" t="s">
        <v>652</v>
      </c>
      <c r="G659" s="305">
        <f>E659</f>
        <v>1</v>
      </c>
      <c r="H659" s="305" t="s">
        <v>243</v>
      </c>
      <c r="I659" s="370"/>
    </row>
    <row r="660" spans="1:9" ht="27.6" x14ac:dyDescent="0.3">
      <c r="A660" s="332">
        <v>4</v>
      </c>
      <c r="B660" s="333" t="s">
        <v>22</v>
      </c>
      <c r="C660" s="480" t="s">
        <v>741</v>
      </c>
      <c r="D660" s="305" t="s">
        <v>9</v>
      </c>
      <c r="E660" s="305">
        <v>1</v>
      </c>
      <c r="F660" s="413" t="s">
        <v>652</v>
      </c>
      <c r="G660" s="305">
        <f>E660</f>
        <v>1</v>
      </c>
      <c r="H660" s="305" t="s">
        <v>243</v>
      </c>
      <c r="I660" s="370"/>
    </row>
    <row r="661" spans="1:9" ht="21" x14ac:dyDescent="0.3">
      <c r="A661" s="414" t="s">
        <v>742</v>
      </c>
      <c r="B661" s="119"/>
      <c r="C661" s="119"/>
      <c r="D661" s="119"/>
      <c r="E661" s="119"/>
      <c r="F661" s="119"/>
      <c r="G661" s="119"/>
      <c r="H661" s="120"/>
    </row>
    <row r="662" spans="1:9" ht="18" x14ac:dyDescent="0.3">
      <c r="A662" s="116" t="s">
        <v>109</v>
      </c>
      <c r="B662" s="415"/>
      <c r="C662" s="116" t="s">
        <v>101</v>
      </c>
      <c r="D662" s="416"/>
      <c r="E662" s="416"/>
      <c r="F662" s="416"/>
      <c r="G662" s="416"/>
      <c r="H662" s="417"/>
    </row>
    <row r="663" spans="1:9" ht="21.6" thickBot="1" x14ac:dyDescent="0.35">
      <c r="A663" s="418" t="s">
        <v>12</v>
      </c>
      <c r="B663" s="419"/>
      <c r="C663" s="419"/>
      <c r="D663" s="419"/>
      <c r="E663" s="419"/>
      <c r="F663" s="419"/>
      <c r="G663" s="419"/>
      <c r="H663" s="419"/>
    </row>
    <row r="664" spans="1:9" x14ac:dyDescent="0.3">
      <c r="A664" s="123" t="s">
        <v>110</v>
      </c>
      <c r="B664" s="124"/>
      <c r="C664" s="124"/>
      <c r="D664" s="124"/>
      <c r="E664" s="124"/>
      <c r="F664" s="124"/>
      <c r="G664" s="124"/>
      <c r="H664" s="125"/>
    </row>
    <row r="665" spans="1:9" x14ac:dyDescent="0.3">
      <c r="A665" s="420" t="s">
        <v>743</v>
      </c>
      <c r="B665" s="184"/>
      <c r="C665" s="184"/>
      <c r="D665" s="184"/>
      <c r="E665" s="184"/>
      <c r="F665" s="184"/>
      <c r="G665" s="184"/>
      <c r="H665" s="421"/>
    </row>
    <row r="666" spans="1:9" x14ac:dyDescent="0.3">
      <c r="A666" s="150" t="s">
        <v>744</v>
      </c>
      <c r="B666" s="151"/>
      <c r="C666" s="151"/>
      <c r="D666" s="151"/>
      <c r="E666" s="151"/>
      <c r="F666" s="151"/>
      <c r="G666" s="151"/>
      <c r="H666" s="152"/>
    </row>
    <row r="667" spans="1:9" x14ac:dyDescent="0.3">
      <c r="A667" s="150" t="s">
        <v>745</v>
      </c>
      <c r="B667" s="151"/>
      <c r="C667" s="151"/>
      <c r="D667" s="151"/>
      <c r="E667" s="151"/>
      <c r="F667" s="151"/>
      <c r="G667" s="151"/>
      <c r="H667" s="152"/>
    </row>
    <row r="668" spans="1:9" x14ac:dyDescent="0.3">
      <c r="A668" s="150" t="s">
        <v>746</v>
      </c>
      <c r="B668" s="151"/>
      <c r="C668" s="151"/>
      <c r="D668" s="151"/>
      <c r="E668" s="151"/>
      <c r="F668" s="151"/>
      <c r="G668" s="151"/>
      <c r="H668" s="152"/>
    </row>
    <row r="669" spans="1:9" x14ac:dyDescent="0.3">
      <c r="A669" s="150" t="s">
        <v>747</v>
      </c>
      <c r="B669" s="151"/>
      <c r="C669" s="151"/>
      <c r="D669" s="151"/>
      <c r="E669" s="151"/>
      <c r="F669" s="151"/>
      <c r="G669" s="151"/>
      <c r="H669" s="152"/>
    </row>
    <row r="670" spans="1:9" x14ac:dyDescent="0.3">
      <c r="A670" s="150" t="s">
        <v>748</v>
      </c>
      <c r="B670" s="151"/>
      <c r="C670" s="151"/>
      <c r="D670" s="151"/>
      <c r="E670" s="151"/>
      <c r="F670" s="151"/>
      <c r="G670" s="151"/>
      <c r="H670" s="152"/>
    </row>
    <row r="671" spans="1:9" x14ac:dyDescent="0.3">
      <c r="A671" s="150" t="s">
        <v>565</v>
      </c>
      <c r="B671" s="151"/>
      <c r="C671" s="151"/>
      <c r="D671" s="151"/>
      <c r="E671" s="151"/>
      <c r="F671" s="151"/>
      <c r="G671" s="151"/>
      <c r="H671" s="152"/>
    </row>
    <row r="672" spans="1:9" ht="15" thickBot="1" x14ac:dyDescent="0.35">
      <c r="A672" s="422" t="s">
        <v>566</v>
      </c>
      <c r="B672" s="423"/>
      <c r="C672" s="423"/>
      <c r="D672" s="423"/>
      <c r="E672" s="423"/>
      <c r="F672" s="423"/>
      <c r="G672" s="423"/>
      <c r="H672" s="424"/>
    </row>
    <row r="673" spans="1:8" ht="27.6" x14ac:dyDescent="0.3">
      <c r="A673" s="297" t="s">
        <v>0</v>
      </c>
      <c r="B673" s="298" t="s">
        <v>1</v>
      </c>
      <c r="C673" s="479" t="s">
        <v>10</v>
      </c>
      <c r="D673" s="299" t="s">
        <v>2</v>
      </c>
      <c r="E673" s="299" t="s">
        <v>4</v>
      </c>
      <c r="F673" s="299" t="s">
        <v>3</v>
      </c>
      <c r="G673" s="299" t="s">
        <v>8</v>
      </c>
      <c r="H673" s="299" t="s">
        <v>119</v>
      </c>
    </row>
    <row r="674" spans="1:8" ht="15.6" x14ac:dyDescent="0.3">
      <c r="A674" s="297">
        <v>1</v>
      </c>
      <c r="B674" s="425" t="s">
        <v>749</v>
      </c>
      <c r="C674" s="437" t="s">
        <v>750</v>
      </c>
      <c r="D674" s="6" t="s">
        <v>134</v>
      </c>
      <c r="E674" s="426">
        <v>1</v>
      </c>
      <c r="F674" s="426" t="s">
        <v>6</v>
      </c>
      <c r="G674" s="426">
        <v>1</v>
      </c>
      <c r="H674" s="299" t="s">
        <v>122</v>
      </c>
    </row>
    <row r="675" spans="1:8" ht="15.6" x14ac:dyDescent="0.3">
      <c r="A675" s="297">
        <v>2</v>
      </c>
      <c r="B675" s="9" t="s">
        <v>751</v>
      </c>
      <c r="C675" s="437" t="s">
        <v>752</v>
      </c>
      <c r="D675" s="6" t="s">
        <v>134</v>
      </c>
      <c r="E675" s="426">
        <v>1</v>
      </c>
      <c r="F675" s="426" t="s">
        <v>6</v>
      </c>
      <c r="G675" s="426">
        <v>1</v>
      </c>
      <c r="H675" s="299" t="s">
        <v>122</v>
      </c>
    </row>
    <row r="676" spans="1:8" x14ac:dyDescent="0.3">
      <c r="A676" s="297">
        <v>3</v>
      </c>
      <c r="B676" s="157" t="s">
        <v>753</v>
      </c>
      <c r="C676" s="437" t="s">
        <v>754</v>
      </c>
      <c r="D676" s="299" t="s">
        <v>755</v>
      </c>
      <c r="E676" s="426">
        <v>3</v>
      </c>
      <c r="F676" s="426" t="s">
        <v>6</v>
      </c>
      <c r="G676" s="426">
        <v>3</v>
      </c>
      <c r="H676" s="299" t="s">
        <v>122</v>
      </c>
    </row>
    <row r="677" spans="1:8" ht="15.6" x14ac:dyDescent="0.3">
      <c r="A677" s="297">
        <v>4</v>
      </c>
      <c r="B677" s="14" t="s">
        <v>756</v>
      </c>
      <c r="C677" s="437" t="s">
        <v>757</v>
      </c>
      <c r="D677" s="299" t="s">
        <v>755</v>
      </c>
      <c r="E677" s="299">
        <v>1</v>
      </c>
      <c r="F677" s="426" t="s">
        <v>6</v>
      </c>
      <c r="G677" s="299">
        <v>1</v>
      </c>
      <c r="H677" s="299" t="s">
        <v>122</v>
      </c>
    </row>
    <row r="678" spans="1:8" ht="15.6" x14ac:dyDescent="0.3">
      <c r="A678" s="297">
        <v>5</v>
      </c>
      <c r="B678" s="9" t="s">
        <v>758</v>
      </c>
      <c r="C678" s="437" t="s">
        <v>759</v>
      </c>
      <c r="D678" s="299" t="s">
        <v>755</v>
      </c>
      <c r="E678" s="426">
        <v>2</v>
      </c>
      <c r="F678" s="426" t="s">
        <v>6</v>
      </c>
      <c r="G678" s="426">
        <v>2</v>
      </c>
      <c r="H678" s="299" t="s">
        <v>122</v>
      </c>
    </row>
    <row r="679" spans="1:8" x14ac:dyDescent="0.3">
      <c r="A679" s="297">
        <v>6</v>
      </c>
      <c r="B679" s="157" t="s">
        <v>125</v>
      </c>
      <c r="C679" s="437" t="s">
        <v>760</v>
      </c>
      <c r="D679" s="299" t="s">
        <v>755</v>
      </c>
      <c r="E679" s="426">
        <v>1</v>
      </c>
      <c r="F679" s="426" t="s">
        <v>6</v>
      </c>
      <c r="G679" s="426">
        <v>1</v>
      </c>
      <c r="H679" s="299" t="s">
        <v>122</v>
      </c>
    </row>
    <row r="680" spans="1:8" ht="15.6" x14ac:dyDescent="0.3">
      <c r="A680" s="297">
        <v>7</v>
      </c>
      <c r="B680" s="61" t="s">
        <v>761</v>
      </c>
      <c r="C680" s="437" t="s">
        <v>762</v>
      </c>
      <c r="D680" s="299" t="s">
        <v>11</v>
      </c>
      <c r="E680" s="5">
        <v>4</v>
      </c>
      <c r="F680" s="426" t="s">
        <v>131</v>
      </c>
      <c r="G680" s="132">
        <v>4</v>
      </c>
      <c r="H680" s="299" t="s">
        <v>122</v>
      </c>
    </row>
    <row r="681" spans="1:8" ht="15.6" x14ac:dyDescent="0.3">
      <c r="A681" s="297">
        <v>8</v>
      </c>
      <c r="B681" s="61" t="s">
        <v>763</v>
      </c>
      <c r="C681" s="437" t="s">
        <v>764</v>
      </c>
      <c r="D681" s="299" t="s">
        <v>7</v>
      </c>
      <c r="E681" s="5">
        <v>9</v>
      </c>
      <c r="F681" s="426" t="s">
        <v>131</v>
      </c>
      <c r="G681" s="132">
        <v>9</v>
      </c>
      <c r="H681" s="299" t="s">
        <v>122</v>
      </c>
    </row>
    <row r="682" spans="1:8" ht="15.6" x14ac:dyDescent="0.3">
      <c r="A682" s="297">
        <v>10</v>
      </c>
      <c r="B682" s="14" t="s">
        <v>696</v>
      </c>
      <c r="C682" s="437" t="s">
        <v>765</v>
      </c>
      <c r="D682" s="299" t="s">
        <v>11</v>
      </c>
      <c r="E682" s="132">
        <v>6</v>
      </c>
      <c r="F682" s="426" t="s">
        <v>131</v>
      </c>
      <c r="G682" s="132">
        <v>6</v>
      </c>
      <c r="H682" s="299" t="s">
        <v>308</v>
      </c>
    </row>
    <row r="683" spans="1:8" ht="15.6" x14ac:dyDescent="0.3">
      <c r="A683" s="297">
        <v>11</v>
      </c>
      <c r="B683" s="14" t="s">
        <v>766</v>
      </c>
      <c r="C683" s="437" t="s">
        <v>767</v>
      </c>
      <c r="D683" s="299" t="s">
        <v>11</v>
      </c>
      <c r="E683" s="132">
        <v>16</v>
      </c>
      <c r="F683" s="426" t="s">
        <v>131</v>
      </c>
      <c r="G683" s="132">
        <v>16</v>
      </c>
      <c r="H683" s="299" t="s">
        <v>308</v>
      </c>
    </row>
    <row r="684" spans="1:8" x14ac:dyDescent="0.3">
      <c r="A684" s="427">
        <v>12</v>
      </c>
      <c r="B684" s="428" t="s">
        <v>205</v>
      </c>
      <c r="C684" s="437" t="s">
        <v>768</v>
      </c>
      <c r="D684" s="299" t="s">
        <v>11</v>
      </c>
      <c r="E684" s="132">
        <v>1</v>
      </c>
      <c r="F684" s="426" t="s">
        <v>131</v>
      </c>
      <c r="G684" s="132">
        <v>1</v>
      </c>
      <c r="H684" s="299" t="s">
        <v>122</v>
      </c>
    </row>
    <row r="685" spans="1:8" x14ac:dyDescent="0.3">
      <c r="A685" s="429"/>
      <c r="B685" s="429"/>
      <c r="C685" s="437" t="s">
        <v>768</v>
      </c>
      <c r="D685" s="299" t="s">
        <v>11</v>
      </c>
      <c r="E685" s="132">
        <v>6</v>
      </c>
      <c r="F685" s="426" t="s">
        <v>131</v>
      </c>
      <c r="G685" s="132">
        <v>6</v>
      </c>
      <c r="H685" s="299" t="s">
        <v>308</v>
      </c>
    </row>
    <row r="686" spans="1:8" x14ac:dyDescent="0.3">
      <c r="A686" s="297">
        <v>13</v>
      </c>
      <c r="B686" s="157" t="s">
        <v>769</v>
      </c>
      <c r="C686" s="437" t="s">
        <v>770</v>
      </c>
      <c r="D686" s="299" t="s">
        <v>11</v>
      </c>
      <c r="E686" s="132">
        <v>1</v>
      </c>
      <c r="F686" s="426" t="s">
        <v>131</v>
      </c>
      <c r="G686" s="132">
        <v>1</v>
      </c>
      <c r="H686" s="299" t="s">
        <v>122</v>
      </c>
    </row>
    <row r="687" spans="1:8" ht="31.2" x14ac:dyDescent="0.3">
      <c r="A687" s="297">
        <v>14</v>
      </c>
      <c r="B687" s="61" t="s">
        <v>771</v>
      </c>
      <c r="C687" s="437" t="s">
        <v>772</v>
      </c>
      <c r="D687" s="299" t="s">
        <v>11</v>
      </c>
      <c r="E687" s="5">
        <v>1</v>
      </c>
      <c r="F687" s="426" t="s">
        <v>131</v>
      </c>
      <c r="G687" s="132">
        <v>1</v>
      </c>
      <c r="H687" s="299" t="s">
        <v>122</v>
      </c>
    </row>
    <row r="688" spans="1:8" ht="31.2" x14ac:dyDescent="0.3">
      <c r="A688" s="297">
        <v>15</v>
      </c>
      <c r="B688" s="61" t="s">
        <v>773</v>
      </c>
      <c r="C688" s="437" t="s">
        <v>774</v>
      </c>
      <c r="D688" s="299" t="s">
        <v>11</v>
      </c>
      <c r="E688" s="5">
        <v>1</v>
      </c>
      <c r="F688" s="426" t="s">
        <v>131</v>
      </c>
      <c r="G688" s="132">
        <v>1</v>
      </c>
      <c r="H688" s="299" t="s">
        <v>122</v>
      </c>
    </row>
    <row r="689" spans="1:8" ht="31.2" x14ac:dyDescent="0.3">
      <c r="A689" s="297">
        <v>16</v>
      </c>
      <c r="B689" s="61" t="s">
        <v>775</v>
      </c>
      <c r="C689" s="437" t="s">
        <v>776</v>
      </c>
      <c r="D689" s="299" t="s">
        <v>11</v>
      </c>
      <c r="E689" s="5">
        <v>1</v>
      </c>
      <c r="F689" s="426" t="s">
        <v>131</v>
      </c>
      <c r="G689" s="132">
        <v>1</v>
      </c>
      <c r="H689" s="299" t="s">
        <v>122</v>
      </c>
    </row>
    <row r="690" spans="1:8" ht="31.2" x14ac:dyDescent="0.3">
      <c r="A690" s="297">
        <v>17</v>
      </c>
      <c r="B690" s="61" t="s">
        <v>777</v>
      </c>
      <c r="C690" s="437" t="s">
        <v>778</v>
      </c>
      <c r="D690" s="299" t="s">
        <v>11</v>
      </c>
      <c r="E690" s="5">
        <v>1</v>
      </c>
      <c r="F690" s="426" t="s">
        <v>131</v>
      </c>
      <c r="G690" s="132">
        <v>1</v>
      </c>
      <c r="H690" s="299" t="s">
        <v>122</v>
      </c>
    </row>
    <row r="691" spans="1:8" x14ac:dyDescent="0.3">
      <c r="A691" s="297">
        <v>18</v>
      </c>
      <c r="B691" s="140" t="s">
        <v>779</v>
      </c>
      <c r="C691" s="437" t="s">
        <v>780</v>
      </c>
      <c r="D691" s="299" t="s">
        <v>11</v>
      </c>
      <c r="E691" s="5">
        <v>1</v>
      </c>
      <c r="F691" s="426" t="s">
        <v>131</v>
      </c>
      <c r="G691" s="132">
        <v>1</v>
      </c>
      <c r="H691" s="299" t="s">
        <v>122</v>
      </c>
    </row>
    <row r="692" spans="1:8" ht="27.6" x14ac:dyDescent="0.3">
      <c r="A692" s="297">
        <v>19</v>
      </c>
      <c r="B692" s="140" t="s">
        <v>781</v>
      </c>
      <c r="C692" s="437" t="s">
        <v>782</v>
      </c>
      <c r="D692" s="299" t="s">
        <v>11</v>
      </c>
      <c r="E692" s="5">
        <v>1</v>
      </c>
      <c r="F692" s="426" t="s">
        <v>131</v>
      </c>
      <c r="G692" s="132">
        <v>1</v>
      </c>
      <c r="H692" s="299" t="s">
        <v>122</v>
      </c>
    </row>
    <row r="693" spans="1:8" x14ac:dyDescent="0.3">
      <c r="A693" s="297">
        <v>20</v>
      </c>
      <c r="B693" s="140" t="s">
        <v>783</v>
      </c>
      <c r="C693" s="437" t="s">
        <v>784</v>
      </c>
      <c r="D693" s="299" t="s">
        <v>11</v>
      </c>
      <c r="E693" s="5">
        <v>1</v>
      </c>
      <c r="F693" s="426" t="s">
        <v>131</v>
      </c>
      <c r="G693" s="132">
        <v>1</v>
      </c>
      <c r="H693" s="299" t="s">
        <v>122</v>
      </c>
    </row>
    <row r="694" spans="1:8" x14ac:dyDescent="0.3">
      <c r="A694" s="297">
        <v>21</v>
      </c>
      <c r="B694" s="430" t="s">
        <v>69</v>
      </c>
      <c r="C694" s="437" t="s">
        <v>785</v>
      </c>
      <c r="D694" s="426" t="s">
        <v>11</v>
      </c>
      <c r="E694" s="134">
        <v>1</v>
      </c>
      <c r="F694" s="426" t="s">
        <v>6</v>
      </c>
      <c r="G694" s="134">
        <v>1</v>
      </c>
      <c r="H694" s="299" t="s">
        <v>181</v>
      </c>
    </row>
    <row r="695" spans="1:8" x14ac:dyDescent="0.3">
      <c r="A695" s="431"/>
      <c r="B695" s="430"/>
      <c r="C695" s="453"/>
      <c r="D695" s="50"/>
      <c r="E695" s="50"/>
      <c r="F695" s="50"/>
      <c r="G695" s="50"/>
      <c r="H695" s="146"/>
    </row>
    <row r="696" spans="1:8" ht="21.6" thickBot="1" x14ac:dyDescent="0.35">
      <c r="A696" s="418" t="s">
        <v>156</v>
      </c>
      <c r="B696" s="419"/>
      <c r="C696" s="419"/>
      <c r="D696" s="419"/>
      <c r="E696" s="419"/>
      <c r="F696" s="419"/>
      <c r="G696" s="419"/>
      <c r="H696" s="419"/>
    </row>
    <row r="697" spans="1:8" x14ac:dyDescent="0.3">
      <c r="A697" s="123" t="s">
        <v>110</v>
      </c>
      <c r="B697" s="124"/>
      <c r="C697" s="124"/>
      <c r="D697" s="124"/>
      <c r="E697" s="124"/>
      <c r="F697" s="124"/>
      <c r="G697" s="124"/>
      <c r="H697" s="125"/>
    </row>
    <row r="698" spans="1:8" x14ac:dyDescent="0.3">
      <c r="A698" s="150" t="s">
        <v>786</v>
      </c>
      <c r="B698" s="151"/>
      <c r="C698" s="151"/>
      <c r="D698" s="151"/>
      <c r="E698" s="151"/>
      <c r="F698" s="151"/>
      <c r="G698" s="151"/>
      <c r="H698" s="152"/>
    </row>
    <row r="699" spans="1:8" x14ac:dyDescent="0.3">
      <c r="A699" s="150" t="s">
        <v>744</v>
      </c>
      <c r="B699" s="151"/>
      <c r="C699" s="151"/>
      <c r="D699" s="151"/>
      <c r="E699" s="151"/>
      <c r="F699" s="151"/>
      <c r="G699" s="151"/>
      <c r="H699" s="152"/>
    </row>
    <row r="700" spans="1:8" x14ac:dyDescent="0.3">
      <c r="A700" s="150" t="s">
        <v>745</v>
      </c>
      <c r="B700" s="151"/>
      <c r="C700" s="151"/>
      <c r="D700" s="151"/>
      <c r="E700" s="151"/>
      <c r="F700" s="151"/>
      <c r="G700" s="151"/>
      <c r="H700" s="152"/>
    </row>
    <row r="701" spans="1:8" x14ac:dyDescent="0.3">
      <c r="A701" s="150" t="s">
        <v>746</v>
      </c>
      <c r="B701" s="151"/>
      <c r="C701" s="151"/>
      <c r="D701" s="151"/>
      <c r="E701" s="151"/>
      <c r="F701" s="151"/>
      <c r="G701" s="151"/>
      <c r="H701" s="152"/>
    </row>
    <row r="702" spans="1:8" x14ac:dyDescent="0.3">
      <c r="A702" s="150" t="s">
        <v>747</v>
      </c>
      <c r="B702" s="151"/>
      <c r="C702" s="151"/>
      <c r="D702" s="151"/>
      <c r="E702" s="151"/>
      <c r="F702" s="151"/>
      <c r="G702" s="151"/>
      <c r="H702" s="152"/>
    </row>
    <row r="703" spans="1:8" x14ac:dyDescent="0.3">
      <c r="A703" s="150" t="s">
        <v>787</v>
      </c>
      <c r="B703" s="151"/>
      <c r="C703" s="151"/>
      <c r="D703" s="151"/>
      <c r="E703" s="151"/>
      <c r="F703" s="151"/>
      <c r="G703" s="151"/>
      <c r="H703" s="152"/>
    </row>
    <row r="704" spans="1:8" x14ac:dyDescent="0.3">
      <c r="A704" s="150" t="s">
        <v>304</v>
      </c>
      <c r="B704" s="151"/>
      <c r="C704" s="151"/>
      <c r="D704" s="151"/>
      <c r="E704" s="151"/>
      <c r="F704" s="151"/>
      <c r="G704" s="151"/>
      <c r="H704" s="152"/>
    </row>
    <row r="705" spans="1:8" ht="15" thickBot="1" x14ac:dyDescent="0.35">
      <c r="A705" s="422" t="s">
        <v>566</v>
      </c>
      <c r="B705" s="423"/>
      <c r="C705" s="423"/>
      <c r="D705" s="423"/>
      <c r="E705" s="423"/>
      <c r="F705" s="423"/>
      <c r="G705" s="423"/>
      <c r="H705" s="424"/>
    </row>
    <row r="706" spans="1:8" ht="27.6" x14ac:dyDescent="0.3">
      <c r="A706" s="132" t="s">
        <v>0</v>
      </c>
      <c r="B706" s="143" t="s">
        <v>1</v>
      </c>
      <c r="C706" s="479" t="s">
        <v>10</v>
      </c>
      <c r="D706" s="132" t="s">
        <v>2</v>
      </c>
      <c r="E706" s="132" t="s">
        <v>4</v>
      </c>
      <c r="F706" s="132" t="s">
        <v>3</v>
      </c>
      <c r="G706" s="132" t="s">
        <v>8</v>
      </c>
      <c r="H706" s="132" t="s">
        <v>119</v>
      </c>
    </row>
    <row r="707" spans="1:8" ht="31.2" x14ac:dyDescent="0.3">
      <c r="A707" s="299">
        <v>1</v>
      </c>
      <c r="B707" s="61" t="s">
        <v>788</v>
      </c>
      <c r="C707" s="437" t="s">
        <v>789</v>
      </c>
      <c r="D707" s="299" t="s">
        <v>11</v>
      </c>
      <c r="E707" s="5">
        <v>1</v>
      </c>
      <c r="F707" s="426" t="s">
        <v>790</v>
      </c>
      <c r="G707" s="132">
        <v>7</v>
      </c>
      <c r="H707" s="299" t="s">
        <v>122</v>
      </c>
    </row>
    <row r="708" spans="1:8" ht="27.6" x14ac:dyDescent="0.3">
      <c r="A708" s="299">
        <v>2</v>
      </c>
      <c r="B708" s="61" t="s">
        <v>763</v>
      </c>
      <c r="C708" s="437" t="s">
        <v>764</v>
      </c>
      <c r="D708" s="299" t="s">
        <v>7</v>
      </c>
      <c r="E708" s="5">
        <v>1</v>
      </c>
      <c r="F708" s="426" t="s">
        <v>790</v>
      </c>
      <c r="G708" s="132">
        <v>7</v>
      </c>
      <c r="H708" s="299" t="s">
        <v>122</v>
      </c>
    </row>
    <row r="709" spans="1:8" ht="27.6" x14ac:dyDescent="0.3">
      <c r="A709" s="299">
        <v>3</v>
      </c>
      <c r="B709" s="432" t="s">
        <v>265</v>
      </c>
      <c r="C709" s="504" t="s">
        <v>791</v>
      </c>
      <c r="D709" s="299" t="s">
        <v>755</v>
      </c>
      <c r="E709" s="5">
        <v>1</v>
      </c>
      <c r="F709" s="426" t="s">
        <v>790</v>
      </c>
      <c r="G709" s="132">
        <v>7</v>
      </c>
      <c r="H709" s="299" t="s">
        <v>122</v>
      </c>
    </row>
    <row r="710" spans="1:8" ht="27.6" x14ac:dyDescent="0.3">
      <c r="A710" s="433">
        <v>4</v>
      </c>
      <c r="B710" s="434" t="s">
        <v>792</v>
      </c>
      <c r="C710" s="438" t="s">
        <v>793</v>
      </c>
      <c r="D710" s="299" t="s">
        <v>11</v>
      </c>
      <c r="E710" s="5">
        <v>1</v>
      </c>
      <c r="F710" s="426" t="s">
        <v>790</v>
      </c>
      <c r="G710" s="132">
        <v>2</v>
      </c>
      <c r="H710" s="299" t="s">
        <v>122</v>
      </c>
    </row>
    <row r="711" spans="1:8" ht="27.6" x14ac:dyDescent="0.3">
      <c r="A711" s="435"/>
      <c r="B711" s="436"/>
      <c r="C711" s="438" t="s">
        <v>794</v>
      </c>
      <c r="D711" s="299" t="s">
        <v>11</v>
      </c>
      <c r="E711" s="5">
        <v>1</v>
      </c>
      <c r="F711" s="426" t="s">
        <v>790</v>
      </c>
      <c r="G711" s="132">
        <v>5</v>
      </c>
      <c r="H711" s="299" t="s">
        <v>122</v>
      </c>
    </row>
    <row r="712" spans="1:8" ht="27.6" x14ac:dyDescent="0.3">
      <c r="A712" s="299">
        <v>5</v>
      </c>
      <c r="B712" s="430" t="s">
        <v>795</v>
      </c>
      <c r="C712" s="438" t="s">
        <v>796</v>
      </c>
      <c r="D712" s="299" t="s">
        <v>11</v>
      </c>
      <c r="E712" s="5">
        <v>1</v>
      </c>
      <c r="F712" s="426" t="s">
        <v>797</v>
      </c>
      <c r="G712" s="132">
        <v>4</v>
      </c>
      <c r="H712" s="299" t="s">
        <v>122</v>
      </c>
    </row>
    <row r="713" spans="1:8" ht="27.6" x14ac:dyDescent="0.3">
      <c r="A713" s="299">
        <v>6</v>
      </c>
      <c r="B713" s="430" t="s">
        <v>798</v>
      </c>
      <c r="C713" s="159" t="s">
        <v>798</v>
      </c>
      <c r="D713" s="299" t="s">
        <v>11</v>
      </c>
      <c r="E713" s="5">
        <v>1</v>
      </c>
      <c r="F713" s="426" t="s">
        <v>797</v>
      </c>
      <c r="G713" s="132">
        <v>4</v>
      </c>
      <c r="H713" s="299" t="s">
        <v>122</v>
      </c>
    </row>
    <row r="714" spans="1:8" ht="27.6" x14ac:dyDescent="0.3">
      <c r="A714" s="299">
        <v>7</v>
      </c>
      <c r="B714" s="430" t="s">
        <v>799</v>
      </c>
      <c r="C714" s="159" t="s">
        <v>799</v>
      </c>
      <c r="D714" s="299" t="s">
        <v>11</v>
      </c>
      <c r="E714" s="5">
        <v>1</v>
      </c>
      <c r="F714" s="426" t="s">
        <v>797</v>
      </c>
      <c r="G714" s="132">
        <v>4</v>
      </c>
      <c r="H714" s="299" t="s">
        <v>122</v>
      </c>
    </row>
    <row r="715" spans="1:8" ht="27.6" x14ac:dyDescent="0.3">
      <c r="A715" s="299">
        <v>8</v>
      </c>
      <c r="B715" s="430" t="s">
        <v>800</v>
      </c>
      <c r="C715" s="159" t="s">
        <v>800</v>
      </c>
      <c r="D715" s="299" t="s">
        <v>11</v>
      </c>
      <c r="E715" s="5">
        <v>1</v>
      </c>
      <c r="F715" s="426" t="s">
        <v>790</v>
      </c>
      <c r="G715" s="132">
        <v>7</v>
      </c>
      <c r="H715" s="299" t="s">
        <v>122</v>
      </c>
    </row>
    <row r="716" spans="1:8" ht="27.6" x14ac:dyDescent="0.3">
      <c r="A716" s="299">
        <v>9</v>
      </c>
      <c r="B716" s="430" t="s">
        <v>801</v>
      </c>
      <c r="C716" s="438" t="s">
        <v>802</v>
      </c>
      <c r="D716" s="299" t="s">
        <v>7</v>
      </c>
      <c r="E716" s="5">
        <v>1</v>
      </c>
      <c r="F716" s="426" t="s">
        <v>790</v>
      </c>
      <c r="G716" s="132">
        <v>7</v>
      </c>
      <c r="H716" s="299" t="s">
        <v>122</v>
      </c>
    </row>
    <row r="717" spans="1:8" ht="27.6" x14ac:dyDescent="0.3">
      <c r="A717" s="299">
        <v>10</v>
      </c>
      <c r="B717" s="430" t="s">
        <v>520</v>
      </c>
      <c r="C717" s="438" t="s">
        <v>803</v>
      </c>
      <c r="D717" s="299" t="s">
        <v>11</v>
      </c>
      <c r="E717" s="5">
        <v>1</v>
      </c>
      <c r="F717" s="426" t="s">
        <v>790</v>
      </c>
      <c r="G717" s="132">
        <v>7</v>
      </c>
      <c r="H717" s="299" t="s">
        <v>122</v>
      </c>
    </row>
    <row r="718" spans="1:8" x14ac:dyDescent="0.3">
      <c r="A718" s="299"/>
      <c r="B718" s="16"/>
      <c r="C718" s="505"/>
      <c r="D718" s="16"/>
      <c r="E718" s="16"/>
      <c r="F718" s="16"/>
      <c r="G718" s="16"/>
      <c r="H718" s="16"/>
    </row>
    <row r="719" spans="1:8" ht="21.6" thickBot="1" x14ac:dyDescent="0.35">
      <c r="A719" s="418" t="s">
        <v>15</v>
      </c>
      <c r="B719" s="419"/>
      <c r="C719" s="419"/>
      <c r="D719" s="419"/>
      <c r="E719" s="419"/>
      <c r="F719" s="419"/>
      <c r="G719" s="419"/>
      <c r="H719" s="419"/>
    </row>
    <row r="720" spans="1:8" x14ac:dyDescent="0.3">
      <c r="A720" s="123" t="s">
        <v>110</v>
      </c>
      <c r="B720" s="124"/>
      <c r="C720" s="124"/>
      <c r="D720" s="124"/>
      <c r="E720" s="124"/>
      <c r="F720" s="124"/>
      <c r="G720" s="124"/>
      <c r="H720" s="125"/>
    </row>
    <row r="721" spans="1:8" x14ac:dyDescent="0.3">
      <c r="A721" s="150" t="s">
        <v>804</v>
      </c>
      <c r="B721" s="151"/>
      <c r="C721" s="151"/>
      <c r="D721" s="151"/>
      <c r="E721" s="151"/>
      <c r="F721" s="151"/>
      <c r="G721" s="151"/>
      <c r="H721" s="152"/>
    </row>
    <row r="722" spans="1:8" x14ac:dyDescent="0.3">
      <c r="A722" s="150" t="s">
        <v>744</v>
      </c>
      <c r="B722" s="151"/>
      <c r="C722" s="151"/>
      <c r="D722" s="151"/>
      <c r="E722" s="151"/>
      <c r="F722" s="151"/>
      <c r="G722" s="151"/>
      <c r="H722" s="152"/>
    </row>
    <row r="723" spans="1:8" x14ac:dyDescent="0.3">
      <c r="A723" s="150" t="s">
        <v>745</v>
      </c>
      <c r="B723" s="151"/>
      <c r="C723" s="151"/>
      <c r="D723" s="151"/>
      <c r="E723" s="151"/>
      <c r="F723" s="151"/>
      <c r="G723" s="151"/>
      <c r="H723" s="152"/>
    </row>
    <row r="724" spans="1:8" x14ac:dyDescent="0.3">
      <c r="A724" s="150" t="s">
        <v>746</v>
      </c>
      <c r="B724" s="151"/>
      <c r="C724" s="151"/>
      <c r="D724" s="151"/>
      <c r="E724" s="151"/>
      <c r="F724" s="151"/>
      <c r="G724" s="151"/>
      <c r="H724" s="152"/>
    </row>
    <row r="725" spans="1:8" x14ac:dyDescent="0.3">
      <c r="A725" s="150" t="s">
        <v>747</v>
      </c>
      <c r="B725" s="151"/>
      <c r="C725" s="151"/>
      <c r="D725" s="151"/>
      <c r="E725" s="151"/>
      <c r="F725" s="151"/>
      <c r="G725" s="151"/>
      <c r="H725" s="152"/>
    </row>
    <row r="726" spans="1:8" x14ac:dyDescent="0.3">
      <c r="A726" s="150" t="s">
        <v>805</v>
      </c>
      <c r="B726" s="151"/>
      <c r="C726" s="151"/>
      <c r="D726" s="151"/>
      <c r="E726" s="151"/>
      <c r="F726" s="151"/>
      <c r="G726" s="151"/>
      <c r="H726" s="152"/>
    </row>
    <row r="727" spans="1:8" x14ac:dyDescent="0.3">
      <c r="A727" s="150" t="s">
        <v>806</v>
      </c>
      <c r="B727" s="151"/>
      <c r="C727" s="151"/>
      <c r="D727" s="151"/>
      <c r="E727" s="151"/>
      <c r="F727" s="151"/>
      <c r="G727" s="151"/>
      <c r="H727" s="152"/>
    </row>
    <row r="728" spans="1:8" ht="15" thickBot="1" x14ac:dyDescent="0.35">
      <c r="A728" s="422" t="s">
        <v>566</v>
      </c>
      <c r="B728" s="423"/>
      <c r="C728" s="423"/>
      <c r="D728" s="423"/>
      <c r="E728" s="423"/>
      <c r="F728" s="423"/>
      <c r="G728" s="423"/>
      <c r="H728" s="424"/>
    </row>
    <row r="729" spans="1:8" ht="27.6" x14ac:dyDescent="0.3">
      <c r="A729" s="157" t="s">
        <v>0</v>
      </c>
      <c r="B729" s="132" t="s">
        <v>1</v>
      </c>
      <c r="C729" s="479" t="s">
        <v>10</v>
      </c>
      <c r="D729" s="132" t="s">
        <v>2</v>
      </c>
      <c r="E729" s="132" t="s">
        <v>4</v>
      </c>
      <c r="F729" s="132" t="s">
        <v>3</v>
      </c>
      <c r="G729" s="132" t="s">
        <v>8</v>
      </c>
      <c r="H729" s="132" t="s">
        <v>119</v>
      </c>
    </row>
    <row r="730" spans="1:8" x14ac:dyDescent="0.3">
      <c r="A730" s="297">
        <v>1</v>
      </c>
      <c r="B730" s="437" t="s">
        <v>807</v>
      </c>
      <c r="C730" s="506" t="s">
        <v>808</v>
      </c>
      <c r="D730" s="299" t="s">
        <v>7</v>
      </c>
      <c r="E730" s="299">
        <v>1</v>
      </c>
      <c r="F730" s="132" t="s">
        <v>6</v>
      </c>
      <c r="G730" s="132">
        <v>1</v>
      </c>
      <c r="H730" s="132" t="s">
        <v>122</v>
      </c>
    </row>
    <row r="731" spans="1:8" x14ac:dyDescent="0.3">
      <c r="A731" s="297">
        <v>2</v>
      </c>
      <c r="B731" s="159" t="s">
        <v>809</v>
      </c>
      <c r="C731" s="437" t="s">
        <v>810</v>
      </c>
      <c r="D731" s="299" t="s">
        <v>755</v>
      </c>
      <c r="E731" s="299">
        <v>1</v>
      </c>
      <c r="F731" s="426" t="s">
        <v>6</v>
      </c>
      <c r="G731" s="299">
        <v>1</v>
      </c>
      <c r="H731" s="299" t="s">
        <v>122</v>
      </c>
    </row>
    <row r="732" spans="1:8" x14ac:dyDescent="0.3">
      <c r="A732" s="438">
        <v>3</v>
      </c>
      <c r="B732" s="297" t="s">
        <v>811</v>
      </c>
      <c r="C732" s="507" t="s">
        <v>812</v>
      </c>
      <c r="D732" s="299" t="s">
        <v>7</v>
      </c>
      <c r="E732" s="299">
        <v>1</v>
      </c>
      <c r="F732" s="132" t="s">
        <v>6</v>
      </c>
      <c r="G732" s="132">
        <v>1</v>
      </c>
      <c r="H732" s="132" t="s">
        <v>122</v>
      </c>
    </row>
    <row r="733" spans="1:8" x14ac:dyDescent="0.3">
      <c r="A733" s="297">
        <v>4</v>
      </c>
      <c r="B733" s="157" t="s">
        <v>27</v>
      </c>
      <c r="C733" s="508" t="s">
        <v>813</v>
      </c>
      <c r="D733" s="7" t="s">
        <v>5</v>
      </c>
      <c r="E733" s="299">
        <v>1</v>
      </c>
      <c r="F733" s="426" t="s">
        <v>6</v>
      </c>
      <c r="G733" s="132">
        <v>1</v>
      </c>
      <c r="H733" s="299" t="s">
        <v>122</v>
      </c>
    </row>
    <row r="734" spans="1:8" x14ac:dyDescent="0.3">
      <c r="A734" s="439"/>
      <c r="B734" s="440"/>
      <c r="C734" s="509"/>
      <c r="D734" s="5"/>
      <c r="E734" s="5"/>
      <c r="F734" s="5"/>
      <c r="G734" s="5"/>
      <c r="H734" s="146"/>
    </row>
    <row r="735" spans="1:8" ht="21" x14ac:dyDescent="0.3">
      <c r="A735" s="441" t="s">
        <v>14</v>
      </c>
      <c r="B735" s="442"/>
      <c r="C735" s="442"/>
      <c r="D735" s="442"/>
      <c r="E735" s="442"/>
      <c r="F735" s="442"/>
      <c r="G735" s="442"/>
      <c r="H735" s="442"/>
    </row>
    <row r="736" spans="1:8" ht="27.6" x14ac:dyDescent="0.3">
      <c r="A736" s="157" t="s">
        <v>0</v>
      </c>
      <c r="B736" s="132" t="s">
        <v>1</v>
      </c>
      <c r="C736" s="5" t="s">
        <v>10</v>
      </c>
      <c r="D736" s="132" t="s">
        <v>2</v>
      </c>
      <c r="E736" s="132" t="s">
        <v>4</v>
      </c>
      <c r="F736" s="132" t="s">
        <v>3</v>
      </c>
      <c r="G736" s="132" t="s">
        <v>8</v>
      </c>
      <c r="H736" s="132" t="s">
        <v>119</v>
      </c>
    </row>
    <row r="737" spans="1:8" x14ac:dyDescent="0.3">
      <c r="A737" s="443">
        <v>1</v>
      </c>
      <c r="B737" s="145" t="s">
        <v>20</v>
      </c>
      <c r="C737" s="510" t="s">
        <v>814</v>
      </c>
      <c r="D737" s="5" t="s">
        <v>9</v>
      </c>
      <c r="E737" s="6">
        <v>1</v>
      </c>
      <c r="F737" s="6" t="s">
        <v>121</v>
      </c>
      <c r="G737" s="7">
        <f>E737</f>
        <v>1</v>
      </c>
      <c r="H737" s="444" t="s">
        <v>181</v>
      </c>
    </row>
    <row r="738" spans="1:8" x14ac:dyDescent="0.3">
      <c r="A738" s="439">
        <v>2</v>
      </c>
      <c r="B738" s="146" t="s">
        <v>21</v>
      </c>
      <c r="C738" s="510" t="s">
        <v>815</v>
      </c>
      <c r="D738" s="5" t="s">
        <v>9</v>
      </c>
      <c r="E738" s="7">
        <v>1</v>
      </c>
      <c r="F738" s="6" t="s">
        <v>121</v>
      </c>
      <c r="G738" s="7">
        <f>E738</f>
        <v>1</v>
      </c>
      <c r="H738" s="444" t="s">
        <v>308</v>
      </c>
    </row>
    <row r="739" spans="1:8" x14ac:dyDescent="0.3">
      <c r="A739" s="439">
        <v>3</v>
      </c>
      <c r="B739" s="146" t="s">
        <v>22</v>
      </c>
      <c r="C739" s="510" t="s">
        <v>816</v>
      </c>
      <c r="D739" s="5" t="s">
        <v>9</v>
      </c>
      <c r="E739" s="7">
        <v>1</v>
      </c>
      <c r="F739" s="6" t="s">
        <v>121</v>
      </c>
      <c r="G739" s="7">
        <f>E739</f>
        <v>1</v>
      </c>
      <c r="H739" s="444" t="s">
        <v>308</v>
      </c>
    </row>
    <row r="740" spans="1:8" x14ac:dyDescent="0.3">
      <c r="A740" s="439">
        <v>4</v>
      </c>
      <c r="B740" s="146" t="s">
        <v>36</v>
      </c>
      <c r="C740" s="510" t="s">
        <v>817</v>
      </c>
      <c r="D740" s="5" t="s">
        <v>9</v>
      </c>
      <c r="E740" s="6">
        <v>50</v>
      </c>
      <c r="F740" s="6" t="s">
        <v>121</v>
      </c>
      <c r="G740" s="7">
        <v>50</v>
      </c>
      <c r="H740" s="444" t="s">
        <v>308</v>
      </c>
    </row>
    <row r="741" spans="1:8" x14ac:dyDescent="0.3">
      <c r="A741" s="299"/>
      <c r="B741" s="140"/>
      <c r="C741" s="437"/>
      <c r="D741" s="299"/>
      <c r="E741" s="5"/>
      <c r="F741" s="426"/>
      <c r="G741" s="132"/>
      <c r="H741" s="299"/>
    </row>
    <row r="742" spans="1:8" ht="21" x14ac:dyDescent="0.3">
      <c r="A742" s="445" t="s">
        <v>818</v>
      </c>
      <c r="B742" s="446"/>
      <c r="C742" s="446"/>
      <c r="D742" s="446"/>
      <c r="E742" s="446"/>
      <c r="F742" s="446"/>
      <c r="G742" s="446"/>
      <c r="H742" s="447"/>
    </row>
    <row r="743" spans="1:8" ht="18" x14ac:dyDescent="0.3">
      <c r="A743" s="116" t="s">
        <v>109</v>
      </c>
      <c r="B743" s="415"/>
      <c r="C743" s="116" t="s">
        <v>101</v>
      </c>
      <c r="D743" s="416"/>
      <c r="E743" s="416"/>
      <c r="F743" s="416"/>
      <c r="G743" s="416"/>
      <c r="H743" s="417"/>
    </row>
    <row r="744" spans="1:8" ht="21.6" thickBot="1" x14ac:dyDescent="0.35">
      <c r="A744" s="418" t="s">
        <v>12</v>
      </c>
      <c r="B744" s="419"/>
      <c r="C744" s="419"/>
      <c r="D744" s="419"/>
      <c r="E744" s="419"/>
      <c r="F744" s="419"/>
      <c r="G744" s="419"/>
      <c r="H744" s="419"/>
    </row>
    <row r="745" spans="1:8" x14ac:dyDescent="0.3">
      <c r="A745" s="123" t="s">
        <v>110</v>
      </c>
      <c r="B745" s="124"/>
      <c r="C745" s="124"/>
      <c r="D745" s="124"/>
      <c r="E745" s="124"/>
      <c r="F745" s="124"/>
      <c r="G745" s="124"/>
      <c r="H745" s="125"/>
    </row>
    <row r="746" spans="1:8" x14ac:dyDescent="0.3">
      <c r="A746" s="420" t="s">
        <v>819</v>
      </c>
      <c r="B746" s="184"/>
      <c r="C746" s="184"/>
      <c r="D746" s="184"/>
      <c r="E746" s="184"/>
      <c r="F746" s="184"/>
      <c r="G746" s="184"/>
      <c r="H746" s="421"/>
    </row>
    <row r="747" spans="1:8" x14ac:dyDescent="0.3">
      <c r="A747" s="150" t="s">
        <v>744</v>
      </c>
      <c r="B747" s="151"/>
      <c r="C747" s="151"/>
      <c r="D747" s="151"/>
      <c r="E747" s="151"/>
      <c r="F747" s="151"/>
      <c r="G747" s="151"/>
      <c r="H747" s="152"/>
    </row>
    <row r="748" spans="1:8" x14ac:dyDescent="0.3">
      <c r="A748" s="150" t="s">
        <v>745</v>
      </c>
      <c r="B748" s="151"/>
      <c r="C748" s="151"/>
      <c r="D748" s="151"/>
      <c r="E748" s="151"/>
      <c r="F748" s="151"/>
      <c r="G748" s="151"/>
      <c r="H748" s="152"/>
    </row>
    <row r="749" spans="1:8" x14ac:dyDescent="0.3">
      <c r="A749" s="150" t="s">
        <v>746</v>
      </c>
      <c r="B749" s="151"/>
      <c r="C749" s="151"/>
      <c r="D749" s="151"/>
      <c r="E749" s="151"/>
      <c r="F749" s="151"/>
      <c r="G749" s="151"/>
      <c r="H749" s="152"/>
    </row>
    <row r="750" spans="1:8" x14ac:dyDescent="0.3">
      <c r="A750" s="150" t="s">
        <v>747</v>
      </c>
      <c r="B750" s="151"/>
      <c r="C750" s="151"/>
      <c r="D750" s="151"/>
      <c r="E750" s="151"/>
      <c r="F750" s="151"/>
      <c r="G750" s="151"/>
      <c r="H750" s="152"/>
    </row>
    <row r="751" spans="1:8" x14ac:dyDescent="0.3">
      <c r="A751" s="150" t="s">
        <v>820</v>
      </c>
      <c r="B751" s="151"/>
      <c r="C751" s="151"/>
      <c r="D751" s="151"/>
      <c r="E751" s="151"/>
      <c r="F751" s="151"/>
      <c r="G751" s="151"/>
      <c r="H751" s="152"/>
    </row>
    <row r="752" spans="1:8" x14ac:dyDescent="0.3">
      <c r="A752" s="150" t="s">
        <v>565</v>
      </c>
      <c r="B752" s="151"/>
      <c r="C752" s="151"/>
      <c r="D752" s="151"/>
      <c r="E752" s="151"/>
      <c r="F752" s="151"/>
      <c r="G752" s="151"/>
      <c r="H752" s="152"/>
    </row>
    <row r="753" spans="1:8" ht="15" thickBot="1" x14ac:dyDescent="0.35">
      <c r="A753" s="422" t="s">
        <v>566</v>
      </c>
      <c r="B753" s="423"/>
      <c r="C753" s="423"/>
      <c r="D753" s="423"/>
      <c r="E753" s="423"/>
      <c r="F753" s="423"/>
      <c r="G753" s="423"/>
      <c r="H753" s="424"/>
    </row>
    <row r="754" spans="1:8" ht="27.6" x14ac:dyDescent="0.3">
      <c r="A754" s="297" t="s">
        <v>0</v>
      </c>
      <c r="B754" s="298" t="s">
        <v>1</v>
      </c>
      <c r="C754" s="479" t="s">
        <v>10</v>
      </c>
      <c r="D754" s="299" t="s">
        <v>2</v>
      </c>
      <c r="E754" s="299" t="s">
        <v>4</v>
      </c>
      <c r="F754" s="299" t="s">
        <v>3</v>
      </c>
      <c r="G754" s="299" t="s">
        <v>8</v>
      </c>
      <c r="H754" s="299" t="s">
        <v>119</v>
      </c>
    </row>
    <row r="755" spans="1:8" ht="15.6" x14ac:dyDescent="0.3">
      <c r="A755" s="297">
        <v>1</v>
      </c>
      <c r="B755" s="425" t="s">
        <v>45</v>
      </c>
      <c r="C755" s="437" t="s">
        <v>821</v>
      </c>
      <c r="D755" s="6" t="s">
        <v>5</v>
      </c>
      <c r="E755" s="426">
        <v>1</v>
      </c>
      <c r="F755" s="426" t="s">
        <v>6</v>
      </c>
      <c r="G755" s="426">
        <v>1</v>
      </c>
      <c r="H755" s="299" t="s">
        <v>308</v>
      </c>
    </row>
    <row r="756" spans="1:8" ht="15.6" x14ac:dyDescent="0.3">
      <c r="A756" s="297">
        <v>2</v>
      </c>
      <c r="B756" s="9" t="s">
        <v>822</v>
      </c>
      <c r="C756" s="437" t="s">
        <v>823</v>
      </c>
      <c r="D756" s="6" t="s">
        <v>5</v>
      </c>
      <c r="E756" s="426">
        <v>1</v>
      </c>
      <c r="F756" s="426" t="s">
        <v>6</v>
      </c>
      <c r="G756" s="426">
        <v>1</v>
      </c>
      <c r="H756" s="299" t="s">
        <v>308</v>
      </c>
    </row>
    <row r="757" spans="1:8" x14ac:dyDescent="0.3">
      <c r="A757" s="297">
        <v>3</v>
      </c>
      <c r="B757" s="135" t="s">
        <v>44</v>
      </c>
      <c r="C757" s="510" t="s">
        <v>824</v>
      </c>
      <c r="D757" s="6" t="s">
        <v>5</v>
      </c>
      <c r="E757" s="426">
        <v>1</v>
      </c>
      <c r="F757" s="426" t="s">
        <v>6</v>
      </c>
      <c r="G757" s="426">
        <v>1</v>
      </c>
      <c r="H757" s="299" t="s">
        <v>308</v>
      </c>
    </row>
    <row r="758" spans="1:8" x14ac:dyDescent="0.3">
      <c r="A758" s="297">
        <v>4</v>
      </c>
      <c r="B758" s="157" t="s">
        <v>825</v>
      </c>
      <c r="C758" s="437" t="s">
        <v>826</v>
      </c>
      <c r="D758" s="299" t="s">
        <v>755</v>
      </c>
      <c r="E758" s="426">
        <v>1</v>
      </c>
      <c r="F758" s="426" t="s">
        <v>6</v>
      </c>
      <c r="G758" s="426">
        <v>1</v>
      </c>
      <c r="H758" s="299" t="s">
        <v>308</v>
      </c>
    </row>
    <row r="759" spans="1:8" ht="31.2" x14ac:dyDescent="0.3">
      <c r="A759" s="297">
        <v>5</v>
      </c>
      <c r="B759" s="61" t="s">
        <v>788</v>
      </c>
      <c r="C759" s="437" t="s">
        <v>789</v>
      </c>
      <c r="D759" s="299" t="s">
        <v>11</v>
      </c>
      <c r="E759" s="5">
        <v>5</v>
      </c>
      <c r="F759" s="426" t="s">
        <v>6</v>
      </c>
      <c r="G759" s="132">
        <v>5</v>
      </c>
      <c r="H759" s="299" t="s">
        <v>308</v>
      </c>
    </row>
    <row r="760" spans="1:8" ht="31.2" x14ac:dyDescent="0.3">
      <c r="A760" s="297">
        <v>6</v>
      </c>
      <c r="B760" s="61" t="s">
        <v>827</v>
      </c>
      <c r="C760" s="437" t="s">
        <v>762</v>
      </c>
      <c r="D760" s="299" t="s">
        <v>11</v>
      </c>
      <c r="E760" s="5">
        <v>5</v>
      </c>
      <c r="F760" s="426" t="s">
        <v>6</v>
      </c>
      <c r="G760" s="132">
        <v>5</v>
      </c>
      <c r="H760" s="299" t="s">
        <v>308</v>
      </c>
    </row>
    <row r="761" spans="1:8" ht="15.6" x14ac:dyDescent="0.3">
      <c r="A761" s="297">
        <v>7</v>
      </c>
      <c r="B761" s="61" t="s">
        <v>763</v>
      </c>
      <c r="C761" s="437" t="s">
        <v>764</v>
      </c>
      <c r="D761" s="299" t="s">
        <v>7</v>
      </c>
      <c r="E761" s="5">
        <v>10</v>
      </c>
      <c r="F761" s="426" t="s">
        <v>6</v>
      </c>
      <c r="G761" s="132">
        <v>10</v>
      </c>
      <c r="H761" s="299" t="s">
        <v>308</v>
      </c>
    </row>
    <row r="762" spans="1:8" x14ac:dyDescent="0.3">
      <c r="A762" s="297">
        <v>8</v>
      </c>
      <c r="B762" s="430" t="s">
        <v>828</v>
      </c>
      <c r="C762" s="438" t="s">
        <v>794</v>
      </c>
      <c r="D762" s="299" t="s">
        <v>11</v>
      </c>
      <c r="E762" s="5">
        <v>3</v>
      </c>
      <c r="F762" s="426" t="s">
        <v>6</v>
      </c>
      <c r="G762" s="132">
        <v>3</v>
      </c>
      <c r="H762" s="299" t="s">
        <v>308</v>
      </c>
    </row>
    <row r="763" spans="1:8" x14ac:dyDescent="0.3">
      <c r="A763" s="297">
        <v>9</v>
      </c>
      <c r="B763" s="430" t="s">
        <v>520</v>
      </c>
      <c r="C763" s="438" t="s">
        <v>803</v>
      </c>
      <c r="D763" s="299" t="s">
        <v>11</v>
      </c>
      <c r="E763" s="5">
        <v>3</v>
      </c>
      <c r="F763" s="426" t="s">
        <v>6</v>
      </c>
      <c r="G763" s="132">
        <v>3</v>
      </c>
      <c r="H763" s="299" t="s">
        <v>308</v>
      </c>
    </row>
    <row r="764" spans="1:8" x14ac:dyDescent="0.3">
      <c r="A764" s="297">
        <v>10</v>
      </c>
      <c r="B764" s="157" t="s">
        <v>829</v>
      </c>
      <c r="C764" s="437" t="s">
        <v>830</v>
      </c>
      <c r="D764" s="299" t="s">
        <v>755</v>
      </c>
      <c r="E764" s="426">
        <v>2</v>
      </c>
      <c r="F764" s="426" t="s">
        <v>6</v>
      </c>
      <c r="G764" s="426">
        <v>2</v>
      </c>
      <c r="H764" s="299" t="s">
        <v>122</v>
      </c>
    </row>
    <row r="765" spans="1:8" x14ac:dyDescent="0.3">
      <c r="A765" s="297">
        <v>13</v>
      </c>
      <c r="B765" s="430" t="s">
        <v>69</v>
      </c>
      <c r="C765" s="437" t="s">
        <v>785</v>
      </c>
      <c r="D765" s="426" t="s">
        <v>11</v>
      </c>
      <c r="E765" s="134">
        <v>1</v>
      </c>
      <c r="F765" s="426" t="s">
        <v>6</v>
      </c>
      <c r="G765" s="134">
        <v>1</v>
      </c>
      <c r="H765" s="299" t="s">
        <v>181</v>
      </c>
    </row>
    <row r="766" spans="1:8" ht="21.6" thickBot="1" x14ac:dyDescent="0.35">
      <c r="A766" s="418" t="s">
        <v>156</v>
      </c>
      <c r="B766" s="419"/>
      <c r="C766" s="419"/>
      <c r="D766" s="419"/>
      <c r="E766" s="419"/>
      <c r="F766" s="419"/>
      <c r="G766" s="419"/>
      <c r="H766" s="419"/>
    </row>
    <row r="767" spans="1:8" x14ac:dyDescent="0.3">
      <c r="A767" s="123" t="s">
        <v>110</v>
      </c>
      <c r="B767" s="124"/>
      <c r="C767" s="124"/>
      <c r="D767" s="124"/>
      <c r="E767" s="124"/>
      <c r="F767" s="124"/>
      <c r="G767" s="124"/>
      <c r="H767" s="125"/>
    </row>
    <row r="768" spans="1:8" x14ac:dyDescent="0.3">
      <c r="A768" s="150" t="s">
        <v>831</v>
      </c>
      <c r="B768" s="151"/>
      <c r="C768" s="151"/>
      <c r="D768" s="151"/>
      <c r="E768" s="151"/>
      <c r="F768" s="151"/>
      <c r="G768" s="151"/>
      <c r="H768" s="152"/>
    </row>
    <row r="769" spans="1:8" x14ac:dyDescent="0.3">
      <c r="A769" s="150" t="s">
        <v>744</v>
      </c>
      <c r="B769" s="151"/>
      <c r="C769" s="151"/>
      <c r="D769" s="151"/>
      <c r="E769" s="151"/>
      <c r="F769" s="151"/>
      <c r="G769" s="151"/>
      <c r="H769" s="152"/>
    </row>
    <row r="770" spans="1:8" x14ac:dyDescent="0.3">
      <c r="A770" s="150" t="s">
        <v>745</v>
      </c>
      <c r="B770" s="151"/>
      <c r="C770" s="151"/>
      <c r="D770" s="151"/>
      <c r="E770" s="151"/>
      <c r="F770" s="151"/>
      <c r="G770" s="151"/>
      <c r="H770" s="152"/>
    </row>
    <row r="771" spans="1:8" x14ac:dyDescent="0.3">
      <c r="A771" s="150" t="s">
        <v>746</v>
      </c>
      <c r="B771" s="151"/>
      <c r="C771" s="151"/>
      <c r="D771" s="151"/>
      <c r="E771" s="151"/>
      <c r="F771" s="151"/>
      <c r="G771" s="151"/>
      <c r="H771" s="152"/>
    </row>
    <row r="772" spans="1:8" x14ac:dyDescent="0.3">
      <c r="A772" s="150" t="s">
        <v>747</v>
      </c>
      <c r="B772" s="151"/>
      <c r="C772" s="151"/>
      <c r="D772" s="151"/>
      <c r="E772" s="151"/>
      <c r="F772" s="151"/>
      <c r="G772" s="151"/>
      <c r="H772" s="152"/>
    </row>
    <row r="773" spans="1:8" x14ac:dyDescent="0.3">
      <c r="A773" s="150" t="s">
        <v>832</v>
      </c>
      <c r="B773" s="151"/>
      <c r="C773" s="151"/>
      <c r="D773" s="151"/>
      <c r="E773" s="151"/>
      <c r="F773" s="151"/>
      <c r="G773" s="151"/>
      <c r="H773" s="152"/>
    </row>
    <row r="774" spans="1:8" x14ac:dyDescent="0.3">
      <c r="A774" s="150" t="s">
        <v>304</v>
      </c>
      <c r="B774" s="151"/>
      <c r="C774" s="151"/>
      <c r="D774" s="151"/>
      <c r="E774" s="151"/>
      <c r="F774" s="151"/>
      <c r="G774" s="151"/>
      <c r="H774" s="152"/>
    </row>
    <row r="775" spans="1:8" ht="15" thickBot="1" x14ac:dyDescent="0.35">
      <c r="A775" s="422" t="s">
        <v>566</v>
      </c>
      <c r="B775" s="423"/>
      <c r="C775" s="423"/>
      <c r="D775" s="423"/>
      <c r="E775" s="423"/>
      <c r="F775" s="423"/>
      <c r="G775" s="423"/>
      <c r="H775" s="424"/>
    </row>
    <row r="776" spans="1:8" ht="27.6" x14ac:dyDescent="0.3">
      <c r="A776" s="132" t="s">
        <v>0</v>
      </c>
      <c r="B776" s="143" t="s">
        <v>1</v>
      </c>
      <c r="C776" s="479" t="s">
        <v>10</v>
      </c>
      <c r="D776" s="132" t="s">
        <v>2</v>
      </c>
      <c r="E776" s="132" t="s">
        <v>4</v>
      </c>
      <c r="F776" s="132" t="s">
        <v>3</v>
      </c>
      <c r="G776" s="132" t="s">
        <v>8</v>
      </c>
      <c r="H776" s="132" t="s">
        <v>119</v>
      </c>
    </row>
    <row r="777" spans="1:8" ht="27.6" x14ac:dyDescent="0.3">
      <c r="A777" s="299">
        <v>1</v>
      </c>
      <c r="B777" s="14" t="s">
        <v>205</v>
      </c>
      <c r="C777" s="437" t="s">
        <v>768</v>
      </c>
      <c r="D777" s="299" t="s">
        <v>11</v>
      </c>
      <c r="E777" s="132">
        <v>1</v>
      </c>
      <c r="F777" s="426" t="s">
        <v>790</v>
      </c>
      <c r="G777" s="132">
        <v>6</v>
      </c>
      <c r="H777" s="299" t="s">
        <v>122</v>
      </c>
    </row>
    <row r="778" spans="1:8" ht="27.6" x14ac:dyDescent="0.3">
      <c r="A778" s="299">
        <v>2</v>
      </c>
      <c r="B778" s="14" t="s">
        <v>766</v>
      </c>
      <c r="C778" s="437" t="s">
        <v>767</v>
      </c>
      <c r="D778" s="299" t="s">
        <v>11</v>
      </c>
      <c r="E778" s="132">
        <v>2</v>
      </c>
      <c r="F778" s="426" t="s">
        <v>790</v>
      </c>
      <c r="G778" s="132">
        <v>12</v>
      </c>
      <c r="H778" s="299" t="s">
        <v>122</v>
      </c>
    </row>
    <row r="779" spans="1:8" ht="27.6" x14ac:dyDescent="0.3">
      <c r="A779" s="299">
        <v>3</v>
      </c>
      <c r="B779" s="14" t="s">
        <v>696</v>
      </c>
      <c r="C779" s="437" t="s">
        <v>765</v>
      </c>
      <c r="D779" s="299" t="s">
        <v>11</v>
      </c>
      <c r="E779" s="132">
        <v>1</v>
      </c>
      <c r="F779" s="426" t="s">
        <v>790</v>
      </c>
      <c r="G779" s="132">
        <v>6</v>
      </c>
      <c r="H779" s="299" t="s">
        <v>122</v>
      </c>
    </row>
    <row r="780" spans="1:8" ht="27.6" x14ac:dyDescent="0.3">
      <c r="A780" s="299">
        <v>4</v>
      </c>
      <c r="B780" s="437" t="s">
        <v>833</v>
      </c>
      <c r="C780" s="437" t="s">
        <v>834</v>
      </c>
      <c r="D780" s="299" t="s">
        <v>11</v>
      </c>
      <c r="E780" s="5">
        <v>1</v>
      </c>
      <c r="F780" s="426" t="s">
        <v>835</v>
      </c>
      <c r="G780" s="132">
        <v>2</v>
      </c>
      <c r="H780" s="299" t="s">
        <v>122</v>
      </c>
    </row>
    <row r="781" spans="1:8" ht="27.6" x14ac:dyDescent="0.3">
      <c r="A781" s="299">
        <v>5</v>
      </c>
      <c r="B781" s="437" t="s">
        <v>836</v>
      </c>
      <c r="C781" s="437" t="s">
        <v>837</v>
      </c>
      <c r="D781" s="299" t="s">
        <v>11</v>
      </c>
      <c r="E781" s="5">
        <v>1</v>
      </c>
      <c r="F781" s="426" t="s">
        <v>835</v>
      </c>
      <c r="G781" s="132">
        <v>2</v>
      </c>
      <c r="H781" s="299" t="s">
        <v>122</v>
      </c>
    </row>
    <row r="782" spans="1:8" ht="27.6" x14ac:dyDescent="0.3">
      <c r="A782" s="299">
        <v>6</v>
      </c>
      <c r="B782" s="437" t="s">
        <v>838</v>
      </c>
      <c r="C782" s="437" t="s">
        <v>839</v>
      </c>
      <c r="D782" s="299" t="s">
        <v>11</v>
      </c>
      <c r="E782" s="5">
        <v>1</v>
      </c>
      <c r="F782" s="426" t="s">
        <v>840</v>
      </c>
      <c r="G782" s="132">
        <v>1</v>
      </c>
      <c r="H782" s="299" t="s">
        <v>122</v>
      </c>
    </row>
    <row r="783" spans="1:8" ht="27.6" x14ac:dyDescent="0.3">
      <c r="A783" s="299">
        <v>7</v>
      </c>
      <c r="B783" s="437" t="s">
        <v>838</v>
      </c>
      <c r="C783" s="437" t="s">
        <v>841</v>
      </c>
      <c r="D783" s="299" t="s">
        <v>11</v>
      </c>
      <c r="E783" s="5">
        <v>1</v>
      </c>
      <c r="F783" s="426" t="s">
        <v>840</v>
      </c>
      <c r="G783" s="132">
        <v>1</v>
      </c>
      <c r="H783" s="299" t="s">
        <v>122</v>
      </c>
    </row>
    <row r="784" spans="1:8" x14ac:dyDescent="0.3">
      <c r="A784" s="426"/>
      <c r="B784" s="140"/>
      <c r="C784" s="453"/>
      <c r="D784" s="7"/>
      <c r="E784" s="134"/>
      <c r="F784" s="134"/>
      <c r="G784" s="134"/>
      <c r="H784" s="146"/>
    </row>
    <row r="785" spans="1:8" ht="21.6" thickBot="1" x14ac:dyDescent="0.35">
      <c r="A785" s="418" t="s">
        <v>15</v>
      </c>
      <c r="B785" s="419"/>
      <c r="C785" s="419"/>
      <c r="D785" s="419"/>
      <c r="E785" s="419"/>
      <c r="F785" s="419"/>
      <c r="G785" s="419"/>
      <c r="H785" s="419"/>
    </row>
    <row r="786" spans="1:8" x14ac:dyDescent="0.3">
      <c r="A786" s="123" t="s">
        <v>110</v>
      </c>
      <c r="B786" s="124"/>
      <c r="C786" s="124"/>
      <c r="D786" s="124"/>
      <c r="E786" s="124"/>
      <c r="F786" s="124"/>
      <c r="G786" s="124"/>
      <c r="H786" s="125"/>
    </row>
    <row r="787" spans="1:8" x14ac:dyDescent="0.3">
      <c r="A787" s="150" t="s">
        <v>804</v>
      </c>
      <c r="B787" s="151"/>
      <c r="C787" s="151"/>
      <c r="D787" s="151"/>
      <c r="E787" s="151"/>
      <c r="F787" s="151"/>
      <c r="G787" s="151"/>
      <c r="H787" s="152"/>
    </row>
    <row r="788" spans="1:8" x14ac:dyDescent="0.3">
      <c r="A788" s="150" t="s">
        <v>744</v>
      </c>
      <c r="B788" s="151"/>
      <c r="C788" s="151"/>
      <c r="D788" s="151"/>
      <c r="E788" s="151"/>
      <c r="F788" s="151"/>
      <c r="G788" s="151"/>
      <c r="H788" s="152"/>
    </row>
    <row r="789" spans="1:8" x14ac:dyDescent="0.3">
      <c r="A789" s="150" t="s">
        <v>745</v>
      </c>
      <c r="B789" s="151"/>
      <c r="C789" s="151"/>
      <c r="D789" s="151"/>
      <c r="E789" s="151"/>
      <c r="F789" s="151"/>
      <c r="G789" s="151"/>
      <c r="H789" s="152"/>
    </row>
    <row r="790" spans="1:8" x14ac:dyDescent="0.3">
      <c r="A790" s="150" t="s">
        <v>746</v>
      </c>
      <c r="B790" s="151"/>
      <c r="C790" s="151"/>
      <c r="D790" s="151"/>
      <c r="E790" s="151"/>
      <c r="F790" s="151"/>
      <c r="G790" s="151"/>
      <c r="H790" s="152"/>
    </row>
    <row r="791" spans="1:8" x14ac:dyDescent="0.3">
      <c r="A791" s="150" t="s">
        <v>747</v>
      </c>
      <c r="B791" s="151"/>
      <c r="C791" s="151"/>
      <c r="D791" s="151"/>
      <c r="E791" s="151"/>
      <c r="F791" s="151"/>
      <c r="G791" s="151"/>
      <c r="H791" s="152"/>
    </row>
    <row r="792" spans="1:8" x14ac:dyDescent="0.3">
      <c r="A792" s="150" t="s">
        <v>805</v>
      </c>
      <c r="B792" s="151"/>
      <c r="C792" s="151"/>
      <c r="D792" s="151"/>
      <c r="E792" s="151"/>
      <c r="F792" s="151"/>
      <c r="G792" s="151"/>
      <c r="H792" s="152"/>
    </row>
    <row r="793" spans="1:8" x14ac:dyDescent="0.3">
      <c r="A793" s="150" t="s">
        <v>806</v>
      </c>
      <c r="B793" s="151"/>
      <c r="C793" s="151"/>
      <c r="D793" s="151"/>
      <c r="E793" s="151"/>
      <c r="F793" s="151"/>
      <c r="G793" s="151"/>
      <c r="H793" s="152"/>
    </row>
    <row r="794" spans="1:8" ht="15" thickBot="1" x14ac:dyDescent="0.35">
      <c r="A794" s="422" t="s">
        <v>566</v>
      </c>
      <c r="B794" s="423"/>
      <c r="C794" s="423"/>
      <c r="D794" s="423"/>
      <c r="E794" s="423"/>
      <c r="F794" s="423"/>
      <c r="G794" s="423"/>
      <c r="H794" s="424"/>
    </row>
    <row r="795" spans="1:8" ht="27.6" x14ac:dyDescent="0.3">
      <c r="A795" s="157" t="s">
        <v>0</v>
      </c>
      <c r="B795" s="132" t="s">
        <v>1</v>
      </c>
      <c r="C795" s="479" t="s">
        <v>10</v>
      </c>
      <c r="D795" s="132" t="s">
        <v>2</v>
      </c>
      <c r="E795" s="132" t="s">
        <v>4</v>
      </c>
      <c r="F795" s="132" t="s">
        <v>3</v>
      </c>
      <c r="G795" s="132" t="s">
        <v>8</v>
      </c>
      <c r="H795" s="132" t="s">
        <v>119</v>
      </c>
    </row>
    <row r="796" spans="1:8" x14ac:dyDescent="0.3">
      <c r="A796" s="297">
        <v>1</v>
      </c>
      <c r="B796" s="437" t="s">
        <v>807</v>
      </c>
      <c r="C796" s="506" t="s">
        <v>808</v>
      </c>
      <c r="D796" s="299" t="s">
        <v>7</v>
      </c>
      <c r="E796" s="299">
        <v>1</v>
      </c>
      <c r="F796" s="132" t="s">
        <v>6</v>
      </c>
      <c r="G796" s="132">
        <v>1</v>
      </c>
      <c r="H796" s="299" t="s">
        <v>308</v>
      </c>
    </row>
    <row r="797" spans="1:8" x14ac:dyDescent="0.3">
      <c r="A797" s="297">
        <v>2</v>
      </c>
      <c r="B797" s="297" t="s">
        <v>811</v>
      </c>
      <c r="C797" s="507" t="s">
        <v>812</v>
      </c>
      <c r="D797" s="299" t="s">
        <v>7</v>
      </c>
      <c r="E797" s="299">
        <v>1</v>
      </c>
      <c r="F797" s="132" t="s">
        <v>6</v>
      </c>
      <c r="G797" s="132">
        <v>1</v>
      </c>
      <c r="H797" s="299" t="s">
        <v>308</v>
      </c>
    </row>
    <row r="798" spans="1:8" x14ac:dyDescent="0.3">
      <c r="A798" s="297">
        <v>3</v>
      </c>
      <c r="B798" s="157" t="s">
        <v>27</v>
      </c>
      <c r="C798" s="508" t="s">
        <v>813</v>
      </c>
      <c r="D798" s="7" t="s">
        <v>5</v>
      </c>
      <c r="E798" s="299">
        <v>1</v>
      </c>
      <c r="F798" s="426" t="s">
        <v>6</v>
      </c>
      <c r="G798" s="132">
        <v>1</v>
      </c>
      <c r="H798" s="299" t="s">
        <v>308</v>
      </c>
    </row>
    <row r="799" spans="1:8" x14ac:dyDescent="0.3">
      <c r="A799" s="439"/>
      <c r="B799" s="440"/>
      <c r="C799" s="509"/>
      <c r="D799" s="5"/>
      <c r="E799" s="5"/>
      <c r="F799" s="5"/>
      <c r="G799" s="5"/>
      <c r="H799" s="146"/>
    </row>
    <row r="800" spans="1:8" ht="21" x14ac:dyDescent="0.3">
      <c r="A800" s="441" t="s">
        <v>14</v>
      </c>
      <c r="B800" s="442"/>
      <c r="C800" s="442"/>
      <c r="D800" s="442"/>
      <c r="E800" s="442"/>
      <c r="F800" s="442"/>
      <c r="G800" s="442"/>
      <c r="H800" s="442"/>
    </row>
    <row r="801" spans="1:8" ht="27.6" x14ac:dyDescent="0.3">
      <c r="A801" s="157" t="s">
        <v>0</v>
      </c>
      <c r="B801" s="132" t="s">
        <v>1</v>
      </c>
      <c r="C801" s="5" t="s">
        <v>10</v>
      </c>
      <c r="D801" s="132" t="s">
        <v>2</v>
      </c>
      <c r="E801" s="132" t="s">
        <v>4</v>
      </c>
      <c r="F801" s="132" t="s">
        <v>3</v>
      </c>
      <c r="G801" s="132" t="s">
        <v>8</v>
      </c>
      <c r="H801" s="132" t="s">
        <v>119</v>
      </c>
    </row>
    <row r="802" spans="1:8" x14ac:dyDescent="0.3">
      <c r="A802" s="443">
        <v>1</v>
      </c>
      <c r="B802" s="145" t="s">
        <v>20</v>
      </c>
      <c r="C802" s="510" t="s">
        <v>814</v>
      </c>
      <c r="D802" s="5" t="s">
        <v>9</v>
      </c>
      <c r="E802" s="6">
        <v>1</v>
      </c>
      <c r="F802" s="6" t="s">
        <v>121</v>
      </c>
      <c r="G802" s="7">
        <f>E802</f>
        <v>1</v>
      </c>
      <c r="H802" s="444" t="s">
        <v>181</v>
      </c>
    </row>
    <row r="803" spans="1:8" x14ac:dyDescent="0.3">
      <c r="A803" s="439">
        <v>2</v>
      </c>
      <c r="B803" s="146" t="s">
        <v>21</v>
      </c>
      <c r="C803" s="510" t="s">
        <v>815</v>
      </c>
      <c r="D803" s="5" t="s">
        <v>9</v>
      </c>
      <c r="E803" s="7">
        <v>1</v>
      </c>
      <c r="F803" s="6" t="s">
        <v>121</v>
      </c>
      <c r="G803" s="7">
        <f>E803</f>
        <v>1</v>
      </c>
      <c r="H803" s="444" t="s">
        <v>308</v>
      </c>
    </row>
    <row r="804" spans="1:8" x14ac:dyDescent="0.3">
      <c r="A804" s="439">
        <v>3</v>
      </c>
      <c r="B804" s="146" t="s">
        <v>22</v>
      </c>
      <c r="C804" s="510" t="s">
        <v>816</v>
      </c>
      <c r="D804" s="5" t="s">
        <v>9</v>
      </c>
      <c r="E804" s="7">
        <v>1</v>
      </c>
      <c r="F804" s="6" t="s">
        <v>121</v>
      </c>
      <c r="G804" s="7">
        <f>E804</f>
        <v>1</v>
      </c>
      <c r="H804" s="444" t="s">
        <v>308</v>
      </c>
    </row>
    <row r="805" spans="1:8" x14ac:dyDescent="0.3">
      <c r="A805" s="439">
        <v>4</v>
      </c>
      <c r="B805" s="146" t="s">
        <v>36</v>
      </c>
      <c r="C805" s="510" t="s">
        <v>817</v>
      </c>
      <c r="D805" s="5" t="s">
        <v>9</v>
      </c>
      <c r="E805" s="6">
        <v>50</v>
      </c>
      <c r="F805" s="6" t="s">
        <v>121</v>
      </c>
      <c r="G805" s="7">
        <v>50</v>
      </c>
      <c r="H805" s="444" t="s">
        <v>308</v>
      </c>
    </row>
  </sheetData>
  <mergeCells count="373">
    <mergeCell ref="A790:H790"/>
    <mergeCell ref="A791:H791"/>
    <mergeCell ref="A792:H792"/>
    <mergeCell ref="A793:H793"/>
    <mergeCell ref="A794:H794"/>
    <mergeCell ref="A800:H800"/>
    <mergeCell ref="A775:H775"/>
    <mergeCell ref="A785:H785"/>
    <mergeCell ref="A786:H786"/>
    <mergeCell ref="A787:H787"/>
    <mergeCell ref="A788:H788"/>
    <mergeCell ref="A789:H789"/>
    <mergeCell ref="A769:H769"/>
    <mergeCell ref="A770:H770"/>
    <mergeCell ref="A771:H771"/>
    <mergeCell ref="A772:H772"/>
    <mergeCell ref="A773:H773"/>
    <mergeCell ref="A774:H774"/>
    <mergeCell ref="A751:H751"/>
    <mergeCell ref="A752:H752"/>
    <mergeCell ref="A753:H753"/>
    <mergeCell ref="A766:H766"/>
    <mergeCell ref="A767:H767"/>
    <mergeCell ref="A768:H768"/>
    <mergeCell ref="A745:H745"/>
    <mergeCell ref="A746:H746"/>
    <mergeCell ref="A747:H747"/>
    <mergeCell ref="A748:H748"/>
    <mergeCell ref="A749:H749"/>
    <mergeCell ref="A750:H750"/>
    <mergeCell ref="A728:H728"/>
    <mergeCell ref="A735:H735"/>
    <mergeCell ref="A742:H742"/>
    <mergeCell ref="A743:B743"/>
    <mergeCell ref="C743:H743"/>
    <mergeCell ref="A744:H744"/>
    <mergeCell ref="A722:H722"/>
    <mergeCell ref="A723:H723"/>
    <mergeCell ref="A724:H724"/>
    <mergeCell ref="A725:H725"/>
    <mergeCell ref="A726:H726"/>
    <mergeCell ref="A727:H727"/>
    <mergeCell ref="A705:H705"/>
    <mergeCell ref="A710:A711"/>
    <mergeCell ref="B710:B711"/>
    <mergeCell ref="A719:H719"/>
    <mergeCell ref="A720:H720"/>
    <mergeCell ref="A721:H721"/>
    <mergeCell ref="A699:H699"/>
    <mergeCell ref="A700:H700"/>
    <mergeCell ref="A701:H701"/>
    <mergeCell ref="A702:H702"/>
    <mergeCell ref="A703:H703"/>
    <mergeCell ref="A704:H704"/>
    <mergeCell ref="A672:H672"/>
    <mergeCell ref="A684:A685"/>
    <mergeCell ref="B684:B685"/>
    <mergeCell ref="A696:H696"/>
    <mergeCell ref="A697:H697"/>
    <mergeCell ref="A698:H698"/>
    <mergeCell ref="A666:H666"/>
    <mergeCell ref="A667:H667"/>
    <mergeCell ref="A668:H668"/>
    <mergeCell ref="A669:H669"/>
    <mergeCell ref="A670:H670"/>
    <mergeCell ref="A671:H671"/>
    <mergeCell ref="A661:H661"/>
    <mergeCell ref="A662:B662"/>
    <mergeCell ref="C662:H662"/>
    <mergeCell ref="A663:H663"/>
    <mergeCell ref="A664:H664"/>
    <mergeCell ref="A665:H665"/>
    <mergeCell ref="A636:I636"/>
    <mergeCell ref="A638:I638"/>
    <mergeCell ref="A639:I639"/>
    <mergeCell ref="A640:I640"/>
    <mergeCell ref="A641:I641"/>
    <mergeCell ref="A655:I655"/>
    <mergeCell ref="A591:I591"/>
    <mergeCell ref="A592:I592"/>
    <mergeCell ref="A632:I632"/>
    <mergeCell ref="A633:I633"/>
    <mergeCell ref="A634:I634"/>
    <mergeCell ref="A635:I635"/>
    <mergeCell ref="A585:I585"/>
    <mergeCell ref="A586:I586"/>
    <mergeCell ref="A587:I587"/>
    <mergeCell ref="A588:I588"/>
    <mergeCell ref="A589:I589"/>
    <mergeCell ref="A590:I590"/>
    <mergeCell ref="A557:I557"/>
    <mergeCell ref="A558:I558"/>
    <mergeCell ref="A559:I559"/>
    <mergeCell ref="A560:I560"/>
    <mergeCell ref="A561:I561"/>
    <mergeCell ref="A584:I584"/>
    <mergeCell ref="A552:B552"/>
    <mergeCell ref="C552:I552"/>
    <mergeCell ref="A553:I553"/>
    <mergeCell ref="A554:I554"/>
    <mergeCell ref="A555:I555"/>
    <mergeCell ref="A556:I556"/>
    <mergeCell ref="A532:I532"/>
    <mergeCell ref="A533:I533"/>
    <mergeCell ref="A534:I534"/>
    <mergeCell ref="A535:I535"/>
    <mergeCell ref="A545:I545"/>
    <mergeCell ref="A551:I551"/>
    <mergeCell ref="A519:I519"/>
    <mergeCell ref="A527:I527"/>
    <mergeCell ref="A528:I528"/>
    <mergeCell ref="A529:I529"/>
    <mergeCell ref="A530:I530"/>
    <mergeCell ref="A531:I531"/>
    <mergeCell ref="A513:I513"/>
    <mergeCell ref="A514:I514"/>
    <mergeCell ref="A515:I515"/>
    <mergeCell ref="A516:I516"/>
    <mergeCell ref="A517:I517"/>
    <mergeCell ref="A518:I518"/>
    <mergeCell ref="A476:I476"/>
    <mergeCell ref="A477:I477"/>
    <mergeCell ref="A478:I478"/>
    <mergeCell ref="I485:I490"/>
    <mergeCell ref="A511:I511"/>
    <mergeCell ref="A512:I512"/>
    <mergeCell ref="A470:I470"/>
    <mergeCell ref="A471:I471"/>
    <mergeCell ref="A472:I472"/>
    <mergeCell ref="A473:I473"/>
    <mergeCell ref="A474:I474"/>
    <mergeCell ref="A475:I475"/>
    <mergeCell ref="A450:I450"/>
    <mergeCell ref="A451:I451"/>
    <mergeCell ref="A452:I452"/>
    <mergeCell ref="A453:I453"/>
    <mergeCell ref="A468:I468"/>
    <mergeCell ref="A469:B469"/>
    <mergeCell ref="C469:I469"/>
    <mergeCell ref="A444:I444"/>
    <mergeCell ref="A445:I445"/>
    <mergeCell ref="A446:I446"/>
    <mergeCell ref="A447:I447"/>
    <mergeCell ref="A448:I448"/>
    <mergeCell ref="A449:I449"/>
    <mergeCell ref="A436:I436"/>
    <mergeCell ref="A437:I437"/>
    <mergeCell ref="A438:I438"/>
    <mergeCell ref="A439:I439"/>
    <mergeCell ref="A440:I440"/>
    <mergeCell ref="A441:I441"/>
    <mergeCell ref="A417:I417"/>
    <mergeCell ref="A418:I418"/>
    <mergeCell ref="A432:I432"/>
    <mergeCell ref="A433:I433"/>
    <mergeCell ref="A434:I434"/>
    <mergeCell ref="A435:I435"/>
    <mergeCell ref="A411:I411"/>
    <mergeCell ref="A412:I412"/>
    <mergeCell ref="A413:I413"/>
    <mergeCell ref="A414:I414"/>
    <mergeCell ref="A415:I415"/>
    <mergeCell ref="A416:I416"/>
    <mergeCell ref="A406:I406"/>
    <mergeCell ref="A407:I407"/>
    <mergeCell ref="A408:B408"/>
    <mergeCell ref="C408:I408"/>
    <mergeCell ref="A409:I409"/>
    <mergeCell ref="A410:I410"/>
    <mergeCell ref="A387:G387"/>
    <mergeCell ref="A397:H397"/>
    <mergeCell ref="A402:I402"/>
    <mergeCell ref="A403:I403"/>
    <mergeCell ref="A404:I404"/>
    <mergeCell ref="A405:I405"/>
    <mergeCell ref="A381:G381"/>
    <mergeCell ref="A382:G382"/>
    <mergeCell ref="A383:G383"/>
    <mergeCell ref="A384:G384"/>
    <mergeCell ref="A385:G385"/>
    <mergeCell ref="A386:G386"/>
    <mergeCell ref="A372:G372"/>
    <mergeCell ref="A373:G373"/>
    <mergeCell ref="A374:G374"/>
    <mergeCell ref="A378:H378"/>
    <mergeCell ref="A379:G379"/>
    <mergeCell ref="A380:G380"/>
    <mergeCell ref="A366:G366"/>
    <mergeCell ref="A367:G367"/>
    <mergeCell ref="A368:G368"/>
    <mergeCell ref="A369:G369"/>
    <mergeCell ref="A370:G370"/>
    <mergeCell ref="A371:G371"/>
    <mergeCell ref="A349:G349"/>
    <mergeCell ref="A350:G350"/>
    <mergeCell ref="A351:G351"/>
    <mergeCell ref="A352:G352"/>
    <mergeCell ref="A353:G353"/>
    <mergeCell ref="A365:H365"/>
    <mergeCell ref="A329:G329"/>
    <mergeCell ref="A344:H344"/>
    <mergeCell ref="A345:G345"/>
    <mergeCell ref="A346:G346"/>
    <mergeCell ref="A347:G347"/>
    <mergeCell ref="A348:G348"/>
    <mergeCell ref="A323:G323"/>
    <mergeCell ref="A324:G324"/>
    <mergeCell ref="A325:G325"/>
    <mergeCell ref="A326:G326"/>
    <mergeCell ref="A327:G327"/>
    <mergeCell ref="A328:G328"/>
    <mergeCell ref="A287:G287"/>
    <mergeCell ref="A288:G288"/>
    <mergeCell ref="A289:G289"/>
    <mergeCell ref="A320:H320"/>
    <mergeCell ref="A321:G321"/>
    <mergeCell ref="A322:G322"/>
    <mergeCell ref="A281:G281"/>
    <mergeCell ref="A282:G282"/>
    <mergeCell ref="A283:G283"/>
    <mergeCell ref="A284:G284"/>
    <mergeCell ref="A285:G285"/>
    <mergeCell ref="A286:G286"/>
    <mergeCell ref="A268:G268"/>
    <mergeCell ref="A273:H273"/>
    <mergeCell ref="A278:H278"/>
    <mergeCell ref="A279:B279"/>
    <mergeCell ref="C279:H279"/>
    <mergeCell ref="A280:H280"/>
    <mergeCell ref="A262:G262"/>
    <mergeCell ref="A263:G263"/>
    <mergeCell ref="A264:G264"/>
    <mergeCell ref="A265:G265"/>
    <mergeCell ref="A266:G266"/>
    <mergeCell ref="A267:G267"/>
    <mergeCell ref="A237:G237"/>
    <mergeCell ref="A238:G238"/>
    <mergeCell ref="A239:G239"/>
    <mergeCell ref="A259:H259"/>
    <mergeCell ref="A260:G260"/>
    <mergeCell ref="A261:G261"/>
    <mergeCell ref="A231:G231"/>
    <mergeCell ref="A232:G232"/>
    <mergeCell ref="A233:G233"/>
    <mergeCell ref="A234:G234"/>
    <mergeCell ref="A235:G235"/>
    <mergeCell ref="A236:G236"/>
    <mergeCell ref="A217:H217"/>
    <mergeCell ref="A223:H223"/>
    <mergeCell ref="A228:H228"/>
    <mergeCell ref="A229:B229"/>
    <mergeCell ref="C229:H229"/>
    <mergeCell ref="A230:H230"/>
    <mergeCell ref="A211:H211"/>
    <mergeCell ref="A212:H212"/>
    <mergeCell ref="A213:H213"/>
    <mergeCell ref="A214:H214"/>
    <mergeCell ref="A215:H215"/>
    <mergeCell ref="A216:H216"/>
    <mergeCell ref="A202:H202"/>
    <mergeCell ref="A203:H203"/>
    <mergeCell ref="A204:H204"/>
    <mergeCell ref="A208:H208"/>
    <mergeCell ref="A209:H209"/>
    <mergeCell ref="A210:H210"/>
    <mergeCell ref="A196:H196"/>
    <mergeCell ref="A197:H197"/>
    <mergeCell ref="A198:H198"/>
    <mergeCell ref="A199:H199"/>
    <mergeCell ref="A200:H200"/>
    <mergeCell ref="A201:H201"/>
    <mergeCell ref="A179:H179"/>
    <mergeCell ref="A180:H180"/>
    <mergeCell ref="A181:H181"/>
    <mergeCell ref="A182:H182"/>
    <mergeCell ref="A183:H183"/>
    <mergeCell ref="A195:H195"/>
    <mergeCell ref="A154:H154"/>
    <mergeCell ref="A174:H174"/>
    <mergeCell ref="A175:H175"/>
    <mergeCell ref="A176:H176"/>
    <mergeCell ref="A177:H177"/>
    <mergeCell ref="A178:H178"/>
    <mergeCell ref="A148:H148"/>
    <mergeCell ref="A149:H149"/>
    <mergeCell ref="A150:H150"/>
    <mergeCell ref="A151:H151"/>
    <mergeCell ref="A152:H152"/>
    <mergeCell ref="A153:H153"/>
    <mergeCell ref="A143:H143"/>
    <mergeCell ref="A144:B144"/>
    <mergeCell ref="C144:H144"/>
    <mergeCell ref="A145:H145"/>
    <mergeCell ref="A146:H146"/>
    <mergeCell ref="A147:H147"/>
    <mergeCell ref="A132:H132"/>
    <mergeCell ref="A138:H138"/>
    <mergeCell ref="A139:H139"/>
    <mergeCell ref="A140:H140"/>
    <mergeCell ref="A141:H141"/>
    <mergeCell ref="A142:H142"/>
    <mergeCell ref="A119:H119"/>
    <mergeCell ref="A120:H120"/>
    <mergeCell ref="A121:H121"/>
    <mergeCell ref="A122:H122"/>
    <mergeCell ref="A123:H123"/>
    <mergeCell ref="A124:H124"/>
    <mergeCell ref="A106:H106"/>
    <mergeCell ref="A107:H107"/>
    <mergeCell ref="A115:H115"/>
    <mergeCell ref="A116:H116"/>
    <mergeCell ref="A117:H117"/>
    <mergeCell ref="A118:H118"/>
    <mergeCell ref="A100:H100"/>
    <mergeCell ref="A101:H101"/>
    <mergeCell ref="A102:H102"/>
    <mergeCell ref="A103:H103"/>
    <mergeCell ref="A104:H104"/>
    <mergeCell ref="A105:H105"/>
    <mergeCell ref="A87:H87"/>
    <mergeCell ref="A88:H88"/>
    <mergeCell ref="A89:H89"/>
    <mergeCell ref="A90:H90"/>
    <mergeCell ref="A98:H98"/>
    <mergeCell ref="A99:H99"/>
    <mergeCell ref="A81:H81"/>
    <mergeCell ref="A82:H82"/>
    <mergeCell ref="A83:H83"/>
    <mergeCell ref="A84:H84"/>
    <mergeCell ref="A85:H85"/>
    <mergeCell ref="A86:H86"/>
    <mergeCell ref="A62:H62"/>
    <mergeCell ref="A63:H63"/>
    <mergeCell ref="A73:H73"/>
    <mergeCell ref="A79:H79"/>
    <mergeCell ref="A80:B80"/>
    <mergeCell ref="C80:H80"/>
    <mergeCell ref="A56:H56"/>
    <mergeCell ref="A57:H57"/>
    <mergeCell ref="A58:H58"/>
    <mergeCell ref="A59:H59"/>
    <mergeCell ref="A60:H60"/>
    <mergeCell ref="A61:H61"/>
    <mergeCell ref="A41:H41"/>
    <mergeCell ref="A42:H42"/>
    <mergeCell ref="A43:H43"/>
    <mergeCell ref="A44:H44"/>
    <mergeCell ref="A54:H54"/>
    <mergeCell ref="A55:H55"/>
    <mergeCell ref="A35:H35"/>
    <mergeCell ref="A36:H36"/>
    <mergeCell ref="A37:H37"/>
    <mergeCell ref="A38:H38"/>
    <mergeCell ref="A39:H39"/>
    <mergeCell ref="A40:H40"/>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H138:H142">
    <cfRule type="containsText" dxfId="10" priority="4" operator="containsText" text="ФБ">
      <formula>NOT(ISERROR(SEARCH("ФБ",H138)))</formula>
    </cfRule>
  </conditionalFormatting>
  <conditionalFormatting sqref="H143 H145:H227">
    <cfRule type="containsText" dxfId="9" priority="3" operator="containsText" text="ФБ">
      <formula>NOT(ISERROR(SEARCH("ФБ",H143)))</formula>
    </cfRule>
  </conditionalFormatting>
  <conditionalFormatting sqref="H228 H230:H239 H241:H277">
    <cfRule type="containsText" dxfId="8" priority="2" operator="containsText" text="ФБ">
      <formula>NOT(ISERROR(SEARCH("ФБ",H228)))</formula>
    </cfRule>
  </conditionalFormatting>
  <conditionalFormatting sqref="H278 H280:H401">
    <cfRule type="containsText" dxfId="7" priority="1" operator="containsText" text="ФБ">
      <formula>NOT(ISERROR(SEARCH("ФБ",H278)))</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3 B68:B69 B22:B27 B46:B49 B33:B34 B30 B51 B72 B130 B109:B114 B94 B460 B427:B430 B525:B526 B510 B544 B542 B495 B507:B508 B647 B564:B565 B569 B602:B608 B595:B599 B622:B631 B637" xr:uid="{A2432285-ED03-40CC-A323-E55CFF1121D9}"/>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661:H805" xr:uid="{AFA37E5A-8023-4163-AE7B-CF474F08B76C}"/>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58" sqref="B158"/>
    </sheetView>
  </sheetViews>
  <sheetFormatPr defaultRowHeight="14.4" x14ac:dyDescent="0.3"/>
  <cols>
    <col min="1" max="1" width="28.6640625" style="17" customWidth="1"/>
  </cols>
  <sheetData>
    <row r="1" spans="1:1" ht="15.6" x14ac:dyDescent="0.3">
      <c r="A1" s="13" t="s">
        <v>7</v>
      </c>
    </row>
    <row r="2" spans="1:1" ht="15.6" x14ac:dyDescent="0.3">
      <c r="A2" s="13" t="s">
        <v>11</v>
      </c>
    </row>
    <row r="3" spans="1:1" ht="15.6" x14ac:dyDescent="0.3">
      <c r="A3" s="13" t="s">
        <v>5</v>
      </c>
    </row>
    <row r="4" spans="1:1" ht="15.6" x14ac:dyDescent="0.3">
      <c r="A4" s="13" t="s">
        <v>18</v>
      </c>
    </row>
    <row r="5" spans="1:1" ht="15.6" x14ac:dyDescent="0.3">
      <c r="A5" s="13" t="s">
        <v>9</v>
      </c>
    </row>
    <row r="6" spans="1:1" ht="15.6" x14ac:dyDescent="0.3">
      <c r="A6" s="13" t="s">
        <v>32</v>
      </c>
    </row>
    <row r="7" spans="1:1" ht="15.6" x14ac:dyDescent="0.3">
      <c r="A7" s="13" t="s">
        <v>72</v>
      </c>
    </row>
    <row r="8" spans="1:1" x14ac:dyDescent="0.3">
      <c r="A8" s="16"/>
    </row>
    <row r="9" spans="1:1" x14ac:dyDescent="0.3">
      <c r="A9" s="16"/>
    </row>
    <row r="10" spans="1:1" x14ac:dyDescent="0.3">
      <c r="A10" s="16"/>
    </row>
    <row r="11" spans="1:1" x14ac:dyDescent="0.3">
      <c r="A11" s="16"/>
    </row>
    <row r="12" spans="1:1" x14ac:dyDescent="0.3">
      <c r="A12" s="16"/>
    </row>
    <row r="13" spans="1:1" x14ac:dyDescent="0.3">
      <c r="A13" s="16"/>
    </row>
    <row r="14" spans="1:1" x14ac:dyDescent="0.3">
      <c r="A14" s="16"/>
    </row>
    <row r="15" spans="1:1" x14ac:dyDescent="0.3">
      <c r="A15" s="16"/>
    </row>
    <row r="16" spans="1:1" x14ac:dyDescent="0.3">
      <c r="A16" s="16"/>
    </row>
    <row r="17" spans="1:1" x14ac:dyDescent="0.3">
      <c r="A17" s="16"/>
    </row>
    <row r="18" spans="1:1" x14ac:dyDescent="0.3">
      <c r="A18" s="16"/>
    </row>
    <row r="19" spans="1:1" x14ac:dyDescent="0.3">
      <c r="A19" s="16"/>
    </row>
    <row r="20" spans="1:1" x14ac:dyDescent="0.3">
      <c r="A20" s="16"/>
    </row>
    <row r="21" spans="1:1" x14ac:dyDescent="0.3">
      <c r="A21" s="16"/>
    </row>
    <row r="22" spans="1:1" x14ac:dyDescent="0.3">
      <c r="A22" s="16"/>
    </row>
    <row r="23" spans="1:1" x14ac:dyDescent="0.3">
      <c r="A23" s="16"/>
    </row>
    <row r="24" spans="1:1" x14ac:dyDescent="0.3">
      <c r="A24" s="16"/>
    </row>
    <row r="25" spans="1:1" x14ac:dyDescent="0.3">
      <c r="A25" s="16"/>
    </row>
    <row r="26" spans="1:1" x14ac:dyDescent="0.3">
      <c r="A26" s="16"/>
    </row>
    <row r="27" spans="1:1" x14ac:dyDescent="0.3">
      <c r="A27" s="16"/>
    </row>
    <row r="28" spans="1:1" x14ac:dyDescent="0.3">
      <c r="A28" s="16"/>
    </row>
    <row r="29" spans="1:1" x14ac:dyDescent="0.3">
      <c r="A29" s="16"/>
    </row>
    <row r="30" spans="1:1" x14ac:dyDescent="0.3">
      <c r="A30" s="16"/>
    </row>
    <row r="31" spans="1:1" x14ac:dyDescent="0.3">
      <c r="A31" s="16"/>
    </row>
    <row r="32" spans="1:1" x14ac:dyDescent="0.3">
      <c r="A32" s="16"/>
    </row>
    <row r="33" spans="1:1" x14ac:dyDescent="0.3">
      <c r="A33" s="16"/>
    </row>
    <row r="34" spans="1:1" x14ac:dyDescent="0.3">
      <c r="A34" s="16"/>
    </row>
    <row r="35" spans="1:1" x14ac:dyDescent="0.3">
      <c r="A35" s="16"/>
    </row>
    <row r="36" spans="1:1" x14ac:dyDescent="0.3">
      <c r="A36" s="16"/>
    </row>
    <row r="37" spans="1:1" x14ac:dyDescent="0.3">
      <c r="A37" s="16"/>
    </row>
    <row r="38" spans="1:1" x14ac:dyDescent="0.3">
      <c r="A38" s="16"/>
    </row>
    <row r="39" spans="1:1" x14ac:dyDescent="0.3">
      <c r="A39" s="16"/>
    </row>
    <row r="40" spans="1:1" x14ac:dyDescent="0.3">
      <c r="A40" s="16"/>
    </row>
    <row r="41" spans="1:1" x14ac:dyDescent="0.3">
      <c r="A41" s="16"/>
    </row>
    <row r="42" spans="1:1" x14ac:dyDescent="0.3">
      <c r="A42" s="16"/>
    </row>
    <row r="43" spans="1:1" x14ac:dyDescent="0.3">
      <c r="A43" s="16"/>
    </row>
    <row r="44" spans="1:1" x14ac:dyDescent="0.3">
      <c r="A44" s="16"/>
    </row>
    <row r="45" spans="1:1" x14ac:dyDescent="0.3">
      <c r="A45" s="16"/>
    </row>
    <row r="46" spans="1:1" x14ac:dyDescent="0.3">
      <c r="A46" s="16"/>
    </row>
    <row r="47" spans="1:1" x14ac:dyDescent="0.3">
      <c r="A47" s="16"/>
    </row>
    <row r="48" spans="1:1" x14ac:dyDescent="0.3">
      <c r="A48" s="16"/>
    </row>
    <row r="49" spans="1:1" x14ac:dyDescent="0.3">
      <c r="A49" s="16"/>
    </row>
    <row r="50" spans="1:1" x14ac:dyDescent="0.3">
      <c r="A50" s="16"/>
    </row>
    <row r="51" spans="1:1" x14ac:dyDescent="0.3">
      <c r="A51" s="16"/>
    </row>
    <row r="52" spans="1:1" x14ac:dyDescent="0.3">
      <c r="A52" s="16"/>
    </row>
    <row r="53" spans="1:1" x14ac:dyDescent="0.3">
      <c r="A53" s="16"/>
    </row>
    <row r="54" spans="1:1" x14ac:dyDescent="0.3">
      <c r="A54" s="16"/>
    </row>
    <row r="55" spans="1:1" x14ac:dyDescent="0.3">
      <c r="A55" s="16"/>
    </row>
    <row r="56" spans="1:1" x14ac:dyDescent="0.3">
      <c r="A56" s="16"/>
    </row>
    <row r="57" spans="1:1" x14ac:dyDescent="0.3">
      <c r="A57" s="16"/>
    </row>
    <row r="58" spans="1:1" x14ac:dyDescent="0.3">
      <c r="A58" s="16"/>
    </row>
    <row r="59" spans="1:1" x14ac:dyDescent="0.3">
      <c r="A59" s="16"/>
    </row>
    <row r="60" spans="1:1" x14ac:dyDescent="0.3">
      <c r="A60" s="16"/>
    </row>
    <row r="61" spans="1:1" x14ac:dyDescent="0.3">
      <c r="A61" s="16"/>
    </row>
    <row r="62" spans="1:1" x14ac:dyDescent="0.3">
      <c r="A62" s="16"/>
    </row>
    <row r="63" spans="1:1" x14ac:dyDescent="0.3">
      <c r="A63" s="16"/>
    </row>
    <row r="64" spans="1:1" x14ac:dyDescent="0.3">
      <c r="A64" s="16"/>
    </row>
    <row r="65" spans="1:1" x14ac:dyDescent="0.3">
      <c r="A65" s="16"/>
    </row>
    <row r="66" spans="1:1" x14ac:dyDescent="0.3">
      <c r="A66" s="16"/>
    </row>
    <row r="67" spans="1:1" x14ac:dyDescent="0.3">
      <c r="A67" s="16"/>
    </row>
    <row r="68" spans="1:1" x14ac:dyDescent="0.3">
      <c r="A68" s="16"/>
    </row>
    <row r="69" spans="1:1" x14ac:dyDescent="0.3">
      <c r="A69" s="16"/>
    </row>
    <row r="70" spans="1:1" x14ac:dyDescent="0.3">
      <c r="A70" s="16"/>
    </row>
    <row r="71" spans="1:1" x14ac:dyDescent="0.3">
      <c r="A71" s="16"/>
    </row>
    <row r="72" spans="1:1" x14ac:dyDescent="0.3">
      <c r="A72" s="16"/>
    </row>
    <row r="73" spans="1:1" x14ac:dyDescent="0.3">
      <c r="A73" s="16"/>
    </row>
    <row r="74" spans="1:1" x14ac:dyDescent="0.3">
      <c r="A74" s="16"/>
    </row>
    <row r="75" spans="1:1" x14ac:dyDescent="0.3">
      <c r="A75" s="16"/>
    </row>
    <row r="76" spans="1:1" x14ac:dyDescent="0.3">
      <c r="A76" s="16"/>
    </row>
    <row r="77" spans="1:1" x14ac:dyDescent="0.3">
      <c r="A77" s="16"/>
    </row>
    <row r="78" spans="1:1" x14ac:dyDescent="0.3">
      <c r="A78" s="16"/>
    </row>
    <row r="79" spans="1:1" x14ac:dyDescent="0.3">
      <c r="A79" s="16"/>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2024-07-05T14:22:54Z</dcterms:modified>
</cp:coreProperties>
</file>