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Искусство и креативная индустрия\"/>
    </mc:Choice>
  </mc:AlternateContent>
  <xr:revisionPtr revIDLastSave="0" documentId="13_ncr:1_{B72F71E1-7528-4F0B-9264-5A46ACD348F6}"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зона'!$A$1:$H$132</definedName>
    <definedName name="_xlnm._FilterDatabase" localSheetId="5" hidden="1">'Охрана труда'!$A$1:$H$30</definedName>
    <definedName name="_xlnm._FilterDatabase" localSheetId="4" hidden="1">'Рабочее место преподавателя'!$A$1:$H$66</definedName>
    <definedName name="_xlnm._FilterDatabase" localSheetId="3" hidden="1">'Рабочее место учащегося'!$A$1:$H$93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5" i="6" l="1"/>
  <c r="G24" i="6"/>
  <c r="G23" i="6"/>
  <c r="C2" i="6"/>
  <c r="G42" i="6"/>
  <c r="G43" i="6"/>
  <c r="G37" i="6"/>
  <c r="G36" i="6"/>
  <c r="G41" i="6"/>
  <c r="G57" i="11"/>
  <c r="G56" i="11"/>
  <c r="G43" i="10"/>
  <c r="G97" i="10"/>
  <c r="G112" i="10"/>
  <c r="G62" i="10"/>
  <c r="G40" i="10"/>
  <c r="G125" i="10"/>
  <c r="G5" i="10"/>
  <c r="G113" i="10"/>
  <c r="G108" i="10"/>
  <c r="G83" i="10"/>
  <c r="G48" i="10"/>
  <c r="G107" i="10"/>
  <c r="G90" i="10"/>
  <c r="G74" i="10"/>
  <c r="G75" i="10"/>
  <c r="G73" i="10"/>
  <c r="G72" i="10"/>
  <c r="G71" i="10"/>
  <c r="G131" i="10"/>
  <c r="G64" i="10"/>
  <c r="G63" i="10"/>
  <c r="G118" i="10"/>
  <c r="G19" i="10"/>
  <c r="G34" i="10"/>
  <c r="G49" i="10"/>
  <c r="G47" i="10"/>
  <c r="G115" i="10"/>
  <c r="G12" i="10"/>
  <c r="G54" i="10"/>
  <c r="G46" i="10"/>
  <c r="G33" i="10"/>
  <c r="G52" i="10"/>
  <c r="G119" i="10"/>
  <c r="G130" i="10"/>
  <c r="G89" i="10"/>
  <c r="G30" i="10"/>
  <c r="G31" i="10"/>
  <c r="G41" i="10"/>
  <c r="G53" i="10"/>
  <c r="G27" i="10"/>
  <c r="G35" i="10"/>
  <c r="G96" i="10"/>
  <c r="G84" i="10"/>
  <c r="G70" i="10"/>
  <c r="G26" i="10"/>
  <c r="G95" i="10"/>
  <c r="G129" i="10"/>
  <c r="G59" i="10"/>
  <c r="G106" i="10"/>
  <c r="G20" i="10"/>
  <c r="G105" i="10"/>
  <c r="G77" i="10"/>
  <c r="G88" i="10"/>
  <c r="G25" i="10"/>
  <c r="G123" i="10"/>
  <c r="G98" i="10"/>
  <c r="G117" i="10"/>
  <c r="G45" i="10"/>
  <c r="G32" i="10"/>
  <c r="G114" i="10"/>
  <c r="G18" i="10"/>
  <c r="G68" i="10"/>
  <c r="G78" i="10"/>
  <c r="G79" i="10"/>
  <c r="G14" i="10"/>
  <c r="G128" i="10"/>
  <c r="G124" i="10"/>
  <c r="G50" i="10"/>
  <c r="G65" i="10"/>
  <c r="G67" i="10"/>
  <c r="G104" i="10"/>
  <c r="G80" i="10"/>
  <c r="G44" i="10"/>
  <c r="G100" i="10"/>
  <c r="G58" i="10"/>
  <c r="G66" i="10"/>
  <c r="G99" i="10"/>
  <c r="G110" i="10"/>
  <c r="G102" i="10"/>
  <c r="G94" i="10"/>
  <c r="G111" i="10"/>
  <c r="G109" i="10"/>
  <c r="G11" i="10"/>
  <c r="G16" i="10"/>
  <c r="G56" i="10"/>
  <c r="G22" i="10"/>
  <c r="G116" i="10"/>
  <c r="G10" i="10"/>
  <c r="G120" i="10"/>
  <c r="G13" i="10"/>
  <c r="G127" i="10"/>
  <c r="G24" i="10"/>
  <c r="G39" i="10"/>
  <c r="G7" i="10"/>
  <c r="G4" i="10"/>
  <c r="G15" i="10"/>
  <c r="G81" i="10"/>
  <c r="G121" i="10"/>
  <c r="G55" i="10"/>
  <c r="G21" i="10"/>
  <c r="G132" i="10"/>
  <c r="G101" i="10"/>
  <c r="G6" i="10"/>
  <c r="G8" i="10"/>
  <c r="G85" i="10"/>
  <c r="G29" i="10"/>
  <c r="G126" i="10"/>
  <c r="G57" i="10"/>
  <c r="G42" i="10"/>
  <c r="G28" i="10"/>
  <c r="G38" i="10"/>
  <c r="G37" i="10"/>
  <c r="G36" i="10"/>
  <c r="G86" i="10"/>
  <c r="G3" i="10"/>
  <c r="G2" i="10"/>
  <c r="G87" i="10"/>
  <c r="G51" i="10"/>
  <c r="G23" i="10"/>
  <c r="G9" i="10"/>
  <c r="G17" i="10"/>
  <c r="G103" i="10"/>
  <c r="G60" i="10"/>
  <c r="G76" i="10"/>
  <c r="G61" i="10"/>
  <c r="G91" i="10"/>
  <c r="G69" i="10"/>
  <c r="G82" i="10"/>
  <c r="G122" i="10"/>
  <c r="G93" i="10"/>
  <c r="G53" i="11"/>
  <c r="G34" i="11"/>
  <c r="G27" i="11"/>
  <c r="G79" i="11"/>
  <c r="G89" i="11"/>
  <c r="G31" i="11"/>
  <c r="G5" i="11"/>
  <c r="G4" i="11"/>
  <c r="G81" i="11"/>
  <c r="G46" i="11"/>
  <c r="G45" i="11"/>
  <c r="G64" i="11"/>
  <c r="G61" i="11"/>
  <c r="G59" i="11"/>
  <c r="G32" i="11"/>
  <c r="G23" i="11"/>
  <c r="G93" i="11"/>
  <c r="G15" i="11"/>
  <c r="G43" i="11"/>
  <c r="G52" i="11"/>
  <c r="G3" i="11"/>
  <c r="G22" i="11"/>
  <c r="G72" i="11"/>
  <c r="G51" i="11"/>
  <c r="G37" i="11"/>
  <c r="G75" i="11"/>
  <c r="G86" i="11"/>
  <c r="G2" i="11"/>
  <c r="G11" i="11"/>
  <c r="G14" i="11"/>
  <c r="G20" i="11"/>
  <c r="G30" i="11"/>
  <c r="G65" i="11"/>
  <c r="G69" i="11"/>
  <c r="G50" i="11"/>
  <c r="G49" i="11"/>
  <c r="G48" i="11"/>
  <c r="G41" i="11"/>
  <c r="G83" i="11"/>
  <c r="G35" i="11"/>
  <c r="G26" i="11"/>
  <c r="G13" i="11"/>
  <c r="G19" i="11"/>
  <c r="G10" i="11"/>
  <c r="G39" i="11"/>
  <c r="G84" i="11"/>
  <c r="G73" i="11"/>
  <c r="G29" i="11"/>
  <c r="G68" i="11"/>
  <c r="G38" i="11"/>
  <c r="G9" i="11"/>
  <c r="G28" i="11"/>
  <c r="G67" i="11"/>
  <c r="G12" i="11"/>
  <c r="G18" i="11"/>
  <c r="G55" i="11"/>
  <c r="G54" i="11"/>
  <c r="G85" i="11"/>
  <c r="G21" i="11"/>
  <c r="G42" i="11"/>
  <c r="G47" i="11"/>
  <c r="G36" i="11"/>
  <c r="G7" i="11"/>
  <c r="G88" i="11"/>
  <c r="G63" i="11"/>
  <c r="G87" i="11"/>
  <c r="G25" i="11"/>
  <c r="G33" i="11"/>
  <c r="G40" i="11"/>
  <c r="G44" i="11"/>
  <c r="G90" i="11"/>
  <c r="G92" i="11"/>
  <c r="G91" i="11"/>
  <c r="G16" i="11"/>
  <c r="G82" i="11"/>
  <c r="G71" i="11"/>
  <c r="G8" i="11"/>
  <c r="G58" i="11"/>
  <c r="G66" i="11"/>
  <c r="G17" i="11"/>
  <c r="G80" i="11"/>
  <c r="G76" i="11"/>
  <c r="G78" i="11"/>
  <c r="G74" i="11"/>
  <c r="G6" i="11"/>
  <c r="G70" i="11"/>
  <c r="G24" i="11"/>
  <c r="G77" i="11"/>
  <c r="G62" i="11"/>
  <c r="G64" i="12"/>
  <c r="G27" i="12"/>
  <c r="G28" i="12"/>
  <c r="G8" i="12"/>
  <c r="G44" i="12"/>
  <c r="G34" i="12"/>
  <c r="G21" i="12"/>
  <c r="G5" i="12"/>
  <c r="G35" i="12"/>
  <c r="G52" i="12"/>
  <c r="G24" i="12"/>
  <c r="G12" i="12"/>
  <c r="G40" i="12"/>
  <c r="G4" i="12"/>
  <c r="G18" i="12"/>
  <c r="G58" i="12"/>
  <c r="G23" i="12"/>
  <c r="G43" i="12"/>
  <c r="G36" i="12"/>
  <c r="G11" i="12"/>
  <c r="G39" i="12"/>
  <c r="G3" i="12"/>
  <c r="G17" i="12"/>
  <c r="G57" i="12"/>
  <c r="G49" i="12"/>
  <c r="G10" i="12"/>
  <c r="G16" i="12"/>
  <c r="G9" i="12"/>
  <c r="G22" i="12"/>
  <c r="G14" i="12"/>
  <c r="G20" i="12"/>
  <c r="G38" i="12"/>
  <c r="G45" i="12"/>
  <c r="G42" i="12"/>
  <c r="G41" i="12"/>
  <c r="G62" i="12"/>
  <c r="G55" i="12"/>
  <c r="G6" i="12"/>
  <c r="G30" i="12"/>
  <c r="G25" i="12"/>
  <c r="G61" i="12"/>
  <c r="G54" i="12"/>
  <c r="G13" i="12"/>
  <c r="G60" i="12"/>
  <c r="G53" i="12"/>
  <c r="G50" i="12"/>
  <c r="G19" i="12"/>
  <c r="G63" i="12"/>
  <c r="G66" i="12"/>
  <c r="G56" i="12"/>
  <c r="G47" i="12"/>
  <c r="G31" i="12"/>
  <c r="G2" i="12"/>
  <c r="G33" i="12"/>
  <c r="G32" i="12"/>
  <c r="G37" i="12"/>
  <c r="G65" i="12"/>
  <c r="G26" i="12"/>
  <c r="G15" i="12"/>
  <c r="G48" i="12"/>
  <c r="G7" i="12"/>
  <c r="G29" i="12"/>
  <c r="G59" i="12"/>
  <c r="G46" i="12"/>
  <c r="G17" i="13"/>
  <c r="G30" i="13"/>
  <c r="G24" i="13"/>
  <c r="G8" i="13"/>
  <c r="G15" i="13"/>
  <c r="G26" i="13"/>
  <c r="G7" i="13"/>
  <c r="G14" i="13"/>
  <c r="G25" i="13"/>
  <c r="G6" i="13"/>
  <c r="G29" i="13"/>
  <c r="G13" i="13"/>
  <c r="G23" i="13"/>
  <c r="G10" i="13"/>
  <c r="G28" i="13"/>
  <c r="G12" i="13"/>
  <c r="G22" i="13"/>
  <c r="G9" i="13"/>
  <c r="G21" i="13"/>
  <c r="G5" i="13"/>
  <c r="G20" i="13"/>
  <c r="G4" i="13"/>
  <c r="G11" i="13"/>
  <c r="G19" i="13"/>
  <c r="G3" i="13"/>
  <c r="G16" i="13"/>
  <c r="G27" i="13"/>
  <c r="G18" i="13"/>
  <c r="F30" i="13"/>
  <c r="F24" i="13"/>
  <c r="F8" i="13"/>
  <c r="F15" i="13"/>
  <c r="F26" i="13"/>
  <c r="F7" i="13"/>
  <c r="F58" i="12"/>
  <c r="F22" i="11"/>
  <c r="F108" i="10"/>
  <c r="F107" i="10"/>
  <c r="F90" i="10"/>
  <c r="F75" i="10"/>
  <c r="F73" i="10"/>
  <c r="F72" i="10"/>
  <c r="F71" i="10"/>
  <c r="F131" i="10"/>
  <c r="F64" i="10"/>
  <c r="F63" i="10"/>
  <c r="F118" i="10"/>
  <c r="F34" i="10"/>
  <c r="F47" i="10"/>
  <c r="F115" i="10"/>
  <c r="F12" i="10"/>
  <c r="F14" i="13"/>
  <c r="F25" i="13"/>
  <c r="F6" i="13"/>
  <c r="F11" i="12"/>
  <c r="F17" i="12"/>
  <c r="F57" i="12"/>
  <c r="F46" i="10"/>
  <c r="F33" i="10"/>
  <c r="F119" i="10"/>
  <c r="F130" i="10"/>
  <c r="F29" i="13"/>
  <c r="F13" i="13"/>
  <c r="F23" i="13"/>
  <c r="F10" i="13"/>
  <c r="F28" i="13"/>
  <c r="F12" i="13"/>
  <c r="F22" i="13"/>
  <c r="F9" i="13"/>
  <c r="F47" i="12"/>
  <c r="F31" i="12"/>
  <c r="F2" i="12"/>
  <c r="F26" i="12"/>
  <c r="F6" i="10"/>
  <c r="F8" i="10"/>
  <c r="F85" i="10"/>
  <c r="F29" i="10"/>
  <c r="F126" i="10"/>
  <c r="F57" i="10"/>
  <c r="F42" i="10"/>
  <c r="F28" i="10"/>
  <c r="F38" i="10"/>
  <c r="F37" i="10"/>
  <c r="F36" i="10"/>
  <c r="F16" i="13"/>
  <c r="F27" i="13"/>
  <c r="F18" i="13"/>
  <c r="F2" i="13"/>
  <c r="F29" i="12"/>
  <c r="G646" i="14"/>
  <c r="G645" i="14"/>
  <c r="G644" i="14"/>
  <c r="G574" i="14" l="1"/>
  <c r="G573" i="14"/>
  <c r="G572" i="14"/>
  <c r="G564" i="14"/>
  <c r="G528" i="14"/>
  <c r="G516" i="14"/>
  <c r="G513" i="14"/>
  <c r="G512" i="14"/>
  <c r="G510" i="14"/>
  <c r="G509" i="14"/>
  <c r="G508" i="14"/>
  <c r="G507" i="14"/>
  <c r="G506" i="14"/>
  <c r="G505" i="14"/>
  <c r="G504" i="14"/>
  <c r="G503" i="14"/>
  <c r="G501" i="14"/>
  <c r="G499" i="14"/>
  <c r="G498" i="14"/>
  <c r="G497" i="14"/>
  <c r="G483" i="14"/>
  <c r="G482" i="14"/>
  <c r="G481" i="14"/>
  <c r="G475" i="14"/>
  <c r="G472" i="14"/>
  <c r="G471" i="14"/>
  <c r="G443" i="14"/>
  <c r="G442" i="14"/>
  <c r="G440" i="14"/>
  <c r="G439" i="14"/>
  <c r="G417" i="14" l="1"/>
  <c r="G416" i="14"/>
  <c r="G415" i="14"/>
  <c r="G414" i="14"/>
  <c r="G334" i="14"/>
  <c r="G333" i="14"/>
  <c r="G332" i="14"/>
  <c r="G331" i="14"/>
  <c r="G146" i="14" l="1"/>
  <c r="G145" i="14"/>
  <c r="G144" i="14"/>
  <c r="G139" i="14"/>
  <c r="G107" i="14"/>
  <c r="G106" i="14"/>
  <c r="G105" i="14"/>
  <c r="G104" i="14"/>
  <c r="G103" i="14"/>
  <c r="G102" i="14"/>
  <c r="G101" i="14"/>
  <c r="G100" i="14"/>
  <c r="G99" i="14"/>
  <c r="G98" i="14"/>
  <c r="G97" i="14"/>
  <c r="G78" i="14"/>
  <c r="G77" i="14"/>
  <c r="G76" i="14"/>
  <c r="G75" i="14"/>
  <c r="G70" i="14"/>
  <c r="H1" i="8" l="1"/>
  <c r="G32" i="6"/>
  <c r="G29" i="6"/>
  <c r="G30" i="6"/>
  <c r="G31" i="6"/>
  <c r="G22" i="6"/>
  <c r="G21" i="6"/>
  <c r="G92" i="10" l="1"/>
  <c r="G60" i="11"/>
  <c r="G51" i="12"/>
  <c r="G2" i="13"/>
  <c r="G55" i="6"/>
  <c r="G5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25" authorId="0" shapeId="0" xr:uid="{003E00CB-0A36-4D5F-A20B-EA35B214D042}">
      <text>
        <r>
          <rPr>
            <b/>
            <sz val="9"/>
            <color indexed="81"/>
            <rFont val="Tahoma"/>
            <family val="2"/>
            <charset val="204"/>
          </rPr>
          <t>User:</t>
        </r>
        <r>
          <rPr>
            <sz val="9"/>
            <color indexed="81"/>
            <rFont val="Tahoma"/>
            <family val="2"/>
            <charset val="204"/>
          </rPr>
          <t xml:space="preserve">
поясните либо смените источник финанс</t>
        </r>
      </text>
    </comment>
    <comment ref="A84" authorId="0" shapeId="0" xr:uid="{D27B5D77-FCD2-4419-963E-1C2256412195}">
      <text>
        <r>
          <rPr>
            <b/>
            <sz val="9"/>
            <color indexed="81"/>
            <rFont val="Tahoma"/>
            <family val="2"/>
            <charset val="204"/>
          </rPr>
          <t>User:</t>
        </r>
        <r>
          <rPr>
            <sz val="9"/>
            <color indexed="81"/>
            <rFont val="Tahoma"/>
            <family val="2"/>
            <charset val="204"/>
          </rPr>
          <t xml:space="preserve">
сменить ИФ</t>
        </r>
      </text>
    </comment>
    <comment ref="A88" authorId="0" shapeId="0" xr:uid="{EFD06346-5F3B-4446-BE91-335A423AF276}">
      <text>
        <r>
          <rPr>
            <b/>
            <sz val="9"/>
            <color indexed="81"/>
            <rFont val="Tahoma"/>
            <family val="2"/>
            <charset val="204"/>
          </rPr>
          <t>User:</t>
        </r>
        <r>
          <rPr>
            <sz val="9"/>
            <color indexed="81"/>
            <rFont val="Tahoma"/>
            <family val="2"/>
            <charset val="204"/>
          </rPr>
          <t xml:space="preserve">
сменить ИФ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38" authorId="0" shapeId="0" xr:uid="{FA29491A-D8A3-4657-89FD-7847C7B1CD67}">
      <text>
        <r>
          <rPr>
            <b/>
            <sz val="9"/>
            <color indexed="81"/>
            <rFont val="Tahoma"/>
            <family val="2"/>
            <charset val="204"/>
          </rPr>
          <t>User:</t>
        </r>
        <r>
          <rPr>
            <sz val="9"/>
            <color indexed="81"/>
            <rFont val="Tahoma"/>
            <family val="2"/>
            <charset val="204"/>
          </rPr>
          <t xml:space="preserve">
оясните зачем планшеты помимо ПК или смените ИФ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Тармин В.А.</author>
    <author>User</author>
  </authors>
  <commentList>
    <comment ref="A79" authorId="0" shapeId="0" xr:uid="{40E06081-D394-46E1-8610-BE5DF5FEC241}">
      <text>
        <r>
          <rPr>
            <b/>
            <sz val="9"/>
            <color rgb="FF000000"/>
            <rFont val="Tahoma"/>
            <family val="2"/>
            <charset val="204"/>
          </rPr>
          <t>Тармин В.А.:</t>
        </r>
        <r>
          <rPr>
            <sz val="11"/>
            <color theme="1"/>
            <rFont val="Calibri"/>
            <family val="2"/>
            <charset val="204"/>
          </rPr>
          <t xml:space="preserve">
</t>
        </r>
        <r>
          <rPr>
            <sz val="9"/>
            <color rgb="FF000000"/>
            <rFont val="Tahoma"/>
            <family val="2"/>
            <charset val="204"/>
          </rPr>
          <t>Необходимо представить схемы размещения оснащения всех зон по видам работ.</t>
        </r>
        <r>
          <rPr>
            <sz val="11"/>
            <color theme="1"/>
            <rFont val="Calibri"/>
            <family val="2"/>
            <charset val="204"/>
          </rPr>
          <t xml:space="preserve">
</t>
        </r>
        <r>
          <rPr>
            <sz val="11"/>
            <color theme="1"/>
            <rFont val="Calibri"/>
            <family val="2"/>
            <charset val="204"/>
          </rPr>
          <t xml:space="preserve">
</t>
        </r>
        <r>
          <rPr>
            <sz val="9"/>
            <color rgb="FF000000"/>
            <rFont val="Tahoma"/>
            <family val="2"/>
            <charset val="204"/>
          </rPr>
          <t>Схема размещения оснащения каждой зоны должна быть изображена отдельно. Помещение и элементы оснащения должны быть изображены в едином масштабе.</t>
        </r>
        <r>
          <rPr>
            <sz val="11"/>
            <color theme="1"/>
            <rFont val="Calibri"/>
            <family val="2"/>
            <charset val="204"/>
          </rPr>
          <t xml:space="preserve">
</t>
        </r>
        <r>
          <rPr>
            <sz val="11"/>
            <color theme="1"/>
            <rFont val="Calibri"/>
            <family val="2"/>
            <charset val="204"/>
          </rPr>
          <t xml:space="preserve">
</t>
        </r>
        <r>
          <rPr>
            <sz val="9"/>
            <color rgb="FF000000"/>
            <rFont val="Tahoma"/>
            <family val="2"/>
            <charset val="204"/>
          </rPr>
          <t>На схемах должно быть указано основное оборудование, оборудование IT и мебель (т.е. все "стоящее на полу").</t>
        </r>
        <r>
          <rPr>
            <sz val="11"/>
            <color theme="1"/>
            <rFont val="Calibri"/>
            <family val="2"/>
            <charset val="204"/>
          </rPr>
          <t xml:space="preserve">
</t>
        </r>
        <r>
          <rPr>
            <sz val="11"/>
            <color theme="1"/>
            <rFont val="Calibri"/>
            <family val="2"/>
            <charset val="204"/>
          </rPr>
          <t xml:space="preserve">
</t>
        </r>
        <r>
          <rPr>
            <sz val="9"/>
            <color rgb="FF000000"/>
            <rFont val="Tahoma"/>
            <family val="2"/>
            <charset val="204"/>
          </rPr>
          <t xml:space="preserve">Все элементы схемы должны быть подписаны или указаны в аннотации условных обозначений к схеме. </t>
        </r>
        <r>
          <rPr>
            <sz val="11"/>
            <color theme="1"/>
            <rFont val="Calibri"/>
            <family val="2"/>
            <charset val="204"/>
          </rPr>
          <t xml:space="preserve">
</t>
        </r>
        <r>
          <rPr>
            <sz val="11"/>
            <color theme="1"/>
            <rFont val="Calibri"/>
            <family val="2"/>
            <charset val="204"/>
          </rPr>
          <t xml:space="preserve">
</t>
        </r>
        <r>
          <rPr>
            <sz val="9"/>
            <color rgb="FF000000"/>
            <rFont val="Tahoma"/>
            <family val="2"/>
            <charset val="204"/>
          </rPr>
          <t>Все надписи должны читаться.</t>
        </r>
        <r>
          <rPr>
            <sz val="11"/>
            <color theme="1"/>
            <rFont val="Calibri"/>
            <family val="2"/>
            <charset val="204"/>
          </rPr>
          <t xml:space="preserve">
</t>
        </r>
        <r>
          <rPr>
            <sz val="11"/>
            <color theme="1"/>
            <rFont val="Calibri"/>
            <family val="2"/>
            <charset val="204"/>
          </rPr>
          <t xml:space="preserve">
</t>
        </r>
        <r>
          <rPr>
            <sz val="9"/>
            <color rgb="FF000000"/>
            <rFont val="Tahoma"/>
            <family val="2"/>
            <charset val="204"/>
          </rPr>
          <t>Главная задача схем убедиться, что все закупаемое оснащение помещается в зоне по виду работ</t>
        </r>
      </text>
    </comment>
    <comment ref="A262" authorId="1" shapeId="0" xr:uid="{A74B2702-867D-4504-9EB4-290C5DAE2903}">
      <text>
        <r>
          <rPr>
            <b/>
            <sz val="9"/>
            <color indexed="81"/>
            <rFont val="Tahoma"/>
            <family val="2"/>
            <charset val="204"/>
          </rPr>
          <t>Тармин В.А.:</t>
        </r>
        <r>
          <rPr>
            <sz val="9"/>
            <color indexed="81"/>
            <rFont val="Tahoma"/>
            <family val="2"/>
            <charset val="204"/>
          </rPr>
          <t xml:space="preserve">
Проверять ИЛ при отсутствии схем размещения оснащения не целесообразно.
Необходимо предоставить схемы размещения</t>
        </r>
      </text>
    </comment>
    <comment ref="B282" authorId="2" shapeId="0" xr:uid="{B5FA6CF5-880D-437E-B4BB-5E0D3F9B980C}">
      <text>
        <r>
          <rPr>
            <b/>
            <sz val="9"/>
            <color indexed="81"/>
            <rFont val="Tahoma"/>
            <family val="2"/>
            <charset val="204"/>
          </rPr>
          <t>User:</t>
        </r>
        <r>
          <rPr>
            <sz val="9"/>
            <color indexed="81"/>
            <rFont val="Tahoma"/>
            <family val="2"/>
            <charset val="204"/>
          </rPr>
          <t xml:space="preserve">
поясните либо смените источник финанс</t>
        </r>
      </text>
    </comment>
    <comment ref="B283" authorId="2" shapeId="0" xr:uid="{0246F63D-C90F-4C71-B28B-DFD7DE54BC84}">
      <text>
        <r>
          <rPr>
            <b/>
            <sz val="9"/>
            <color indexed="81"/>
            <rFont val="Tahoma"/>
            <family val="2"/>
            <charset val="204"/>
          </rPr>
          <t>User:</t>
        </r>
        <r>
          <rPr>
            <sz val="9"/>
            <color indexed="81"/>
            <rFont val="Tahoma"/>
            <family val="2"/>
            <charset val="204"/>
          </rPr>
          <t xml:space="preserve">
сменить ИФ</t>
        </r>
      </text>
    </comment>
    <comment ref="B306" authorId="2" shapeId="0" xr:uid="{36E4876E-D905-42B7-9071-A8581772247B}">
      <text>
        <r>
          <rPr>
            <b/>
            <sz val="9"/>
            <color indexed="81"/>
            <rFont val="Tahoma"/>
            <family val="2"/>
            <charset val="204"/>
          </rPr>
          <t>User:</t>
        </r>
        <r>
          <rPr>
            <sz val="9"/>
            <color indexed="81"/>
            <rFont val="Tahoma"/>
            <family val="2"/>
            <charset val="204"/>
          </rPr>
          <t xml:space="preserve">
оясните зачем планшеты помимо ПК или смените ИФ</t>
        </r>
      </text>
    </comment>
    <comment ref="B355" authorId="2" shapeId="0" xr:uid="{0394D803-4740-4F42-8AB3-006518427DBB}">
      <text>
        <r>
          <rPr>
            <b/>
            <sz val="9"/>
            <color indexed="81"/>
            <rFont val="Tahoma"/>
            <family val="2"/>
            <charset val="204"/>
          </rPr>
          <t>User:</t>
        </r>
        <r>
          <rPr>
            <sz val="9"/>
            <color indexed="81"/>
            <rFont val="Tahoma"/>
            <family val="2"/>
            <charset val="204"/>
          </rPr>
          <t xml:space="preserve">
сменить ИФ</t>
        </r>
      </text>
    </comment>
  </commentList>
</comments>
</file>

<file path=xl/sharedStrings.xml><?xml version="1.0" encoding="utf-8"?>
<sst xmlns="http://schemas.openxmlformats.org/spreadsheetml/2006/main" count="4243" uniqueCount="804">
  <si>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</si>
  <si>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</si>
  <si>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</si>
  <si>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</si>
  <si>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</si>
  <si>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</si>
  <si>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</si>
  <si>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</si>
  <si>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</si>
  <si>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</si>
  <si>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</si>
  <si>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</si>
  <si>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</si>
  <si>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</si>
  <si>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</si>
  <si>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</si>
  <si>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</si>
  <si>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</si>
  <si>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</si>
  <si>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</si>
  <si>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</si>
  <si>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</si>
  <si>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</si>
  <si>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</si>
  <si>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</si>
  <si>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</si>
  <si>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</si>
  <si>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</si>
  <si>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</si>
  <si>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</si>
  <si>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</si>
  <si>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</si>
  <si>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</si>
  <si>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</si>
  <si>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</si>
  <si>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</si>
  <si>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</si>
  <si>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</si>
  <si>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</si>
  <si>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</si>
  <si>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</si>
  <si>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</si>
  <si>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</si>
  <si>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</si>
  <si>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</si>
  <si>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</si>
  <si>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</si>
  <si>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</si>
  <si>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</si>
  <si>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</si>
  <si>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</si>
  <si>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</si>
  <si>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</si>
  <si>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</si>
  <si>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</si>
  <si>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</si>
  <si>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</si>
  <si>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</si>
  <si>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</si>
  <si>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</si>
  <si>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</si>
  <si>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</si>
  <si>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</si>
  <si>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</si>
  <si>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</si>
  <si>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</si>
  <si>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</si>
  <si>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</si>
  <si>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</si>
  <si>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</si>
  <si>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</si>
  <si>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</si>
  <si>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</si>
  <si>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</si>
  <si>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</si>
  <si>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</si>
  <si>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</si>
  <si>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</si>
  <si>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 зоны</t>
  </si>
  <si>
    <t>Искуство</t>
  </si>
  <si>
    <t>Вологодская область</t>
  </si>
  <si>
    <t>БПОУ Вологодской области «Вологодский колледж технологии и дизайна»</t>
  </si>
  <si>
    <t>Зона под вид работ ЛАБОРАТОРИЯ МОДЫ И КОНСТРУИРОВАНИЯ ОДЕЖДЫ (12 рабочих мест)</t>
  </si>
  <si>
    <t xml:space="preserve">54.02.01 Дизайн (по отраслям) </t>
  </si>
  <si>
    <t>Проектирование дизайна костюма</t>
  </si>
  <si>
    <t>Ленинградская область</t>
  </si>
  <si>
    <t>АОУ ВО Ленинградской области «Государственный институт экономики, финансов, права и технологий»</t>
  </si>
  <si>
    <t>Класс инновационных технологий в дизайне</t>
  </si>
  <si>
    <t>54.02.01 Дизайн (по отраслям)
29.02.10 Конструирование, моделирование и технология изготовления издедий легкой промышленности</t>
  </si>
  <si>
    <t>Республика Башкортостан</t>
  </si>
  <si>
    <t>ГБПОУ «Уфимский государственный колледж технологии и дизайна»</t>
  </si>
  <si>
    <t>Моделирование одежды в виртуальной среде</t>
  </si>
  <si>
    <t>29.02.10 Конструирование, моделирование и технология изготовления изделий легкой промышленности (по видам)</t>
  </si>
  <si>
    <t>Текстильный дизайн</t>
  </si>
  <si>
    <t>29.01.07 Портной,
29.02.10 Конструирование, моделирование и технология изготовления изделий легкой промышленности (по видам)</t>
  </si>
  <si>
    <t>Республика Татарстан</t>
  </si>
  <si>
    <t>ГАПОУ «Казанский колледж технологии и дизайна»</t>
  </si>
  <si>
    <t>Лаборатория графического дизайна моды</t>
  </si>
  <si>
    <t>29.02.10 Конструирование, моделирование и технология легкой промышленности (по видам)
29.01.17 "Оператор вязально-швейного оборудования"</t>
  </si>
  <si>
    <t>Лаборатория цифровой моды</t>
  </si>
  <si>
    <t>Ульяновская область</t>
  </si>
  <si>
    <t>ОГБПОУ «Ульяновский техникум отраслевых технологий и дизайна»</t>
  </si>
  <si>
    <t>Студия дизайна костюма</t>
  </si>
  <si>
    <t>29.01.04 Художник по костюму
29.01.05 Закройщик
29.01.07 Портной
29.01.08 Оператор швейного оборудования
29.02.10 Конструирование, моделирование и технология изготовления изделий легкой промышленности (по видам)
54.01.01 Исполнитель художественно-оформительских работ
54.01.20 Графический дизайнер
54.02.01 Дизайн (по отраслям)
43.02.17 Технологии индустрии красоты</t>
  </si>
  <si>
    <t>Учебная студия «Проектирование моделей одежды»</t>
  </si>
  <si>
    <t>29.01.05 Закройщик
29.01.07 Портной
29.01.08 Оператор швейного оборудования
29.02.10 Конструирование, моделирование и технология изготовления изделий легкой промышленности (по видам)</t>
  </si>
  <si>
    <t>Туризм</t>
  </si>
  <si>
    <t>Хабаровский край</t>
  </si>
  <si>
    <t>КГАПОУ «Хабаровский технологический колледж»</t>
  </si>
  <si>
    <t>Конструкторские разработки</t>
  </si>
  <si>
    <t xml:space="preserve">Инфраструктурный лист для оснащения образовательного кластера среднего профессионального образования в отрасли "Искусство и креативная индустрия" Вологодской области </t>
  </si>
  <si>
    <r>
      <t xml:space="preserve">Основная информация </t>
    </r>
    <r>
      <rPr>
        <b/>
        <sz val="12"/>
        <rFont val="Times New Roman"/>
        <family val="1"/>
        <charset val="204"/>
      </rPr>
      <t>об образовательном центре (кластере) :</t>
    </r>
  </si>
  <si>
    <t>Субъект Российской Федерации: Вологодская область</t>
  </si>
  <si>
    <r>
      <t>Ядро кластера:</t>
    </r>
    <r>
      <rPr>
        <sz val="11"/>
        <rFont val="Times New Roman"/>
        <family val="1"/>
        <charset val="204"/>
      </rPr>
      <t xml:space="preserve"> </t>
    </r>
    <r>
      <rPr>
        <i/>
        <sz val="11"/>
        <rFont val="Times New Roman"/>
        <family val="1"/>
        <charset val="204"/>
      </rPr>
      <t>бюджетное профессиональное оразовательное учреждение Вологодской области "Вологодский колледж технологии и дизайна"</t>
    </r>
  </si>
  <si>
    <r>
      <t xml:space="preserve">Адрес ядра кластера: </t>
    </r>
    <r>
      <rPr>
        <i/>
        <sz val="11"/>
        <rFont val="Times New Roman"/>
        <family val="1"/>
        <charset val="204"/>
      </rPr>
      <t>Вологодская область, г. Вологда, ул. Герцена, д.53</t>
    </r>
  </si>
  <si>
    <r>
      <rPr>
        <sz val="16"/>
        <color theme="0"/>
        <rFont val="Times New Roman"/>
        <family val="1"/>
        <charset val="204"/>
      </rPr>
      <t>4. Зона под вид работ</t>
    </r>
    <r>
      <rPr>
        <sz val="16"/>
        <rFont val="Times New Roman"/>
        <family val="1"/>
        <charset val="204"/>
      </rPr>
      <t xml:space="preserve"> </t>
    </r>
    <r>
      <rPr>
        <b/>
        <sz val="16"/>
        <color theme="0"/>
        <rFont val="Times New Roman"/>
        <family val="1"/>
        <charset val="204"/>
      </rPr>
      <t>ЛАБОРАТОРИЯ МОДЫ И КОНСТРУИРОВАНИЯ ОДЕЖДЫ</t>
    </r>
    <r>
      <rPr>
        <sz val="16"/>
        <rFont val="Times New Roman"/>
        <family val="1"/>
        <charset val="204"/>
      </rPr>
      <t xml:space="preserve"> </t>
    </r>
    <r>
      <rPr>
        <sz val="16"/>
        <color theme="0"/>
        <rFont val="Times New Roman"/>
        <family val="1"/>
        <charset val="204"/>
      </rPr>
      <t>(12</t>
    </r>
    <r>
      <rPr>
        <sz val="16"/>
        <rFont val="Times New Roman"/>
        <family val="1"/>
        <charset val="204"/>
      </rPr>
      <t xml:space="preserve"> </t>
    </r>
    <r>
      <rPr>
        <sz val="16"/>
        <color theme="0"/>
        <rFont val="Times New Roman"/>
        <family val="1"/>
        <charset val="204"/>
      </rPr>
      <t>рабочих мест)</t>
    </r>
  </si>
  <si>
    <t>Код и наименование профессии или специальности согласно ФГОС СПО</t>
  </si>
  <si>
    <r>
      <rPr>
        <i/>
        <sz val="14"/>
        <color theme="0"/>
        <rFont val="Times New Roman"/>
        <family val="1"/>
        <charset val="204"/>
      </rPr>
      <t>54.02.01 Дизайн (по отраслям)</t>
    </r>
    <r>
      <rPr>
        <i/>
        <sz val="14"/>
        <color rgb="FFFF0000"/>
        <rFont val="Times New Roman"/>
        <family val="1"/>
        <charset val="204"/>
      </rPr>
      <t xml:space="preserve"> </t>
    </r>
  </si>
  <si>
    <t xml:space="preserve">Требования к обеспечению зоны (коммуникации, площадь, сети и др.): </t>
  </si>
  <si>
    <t>Площадь зоны: не менее 30 кв.м.</t>
  </si>
  <si>
    <r>
      <t>Освещение:</t>
    </r>
    <r>
      <rPr>
        <sz val="11"/>
        <color rgb="FFFF0000"/>
        <rFont val="Times New Roman"/>
        <family val="1"/>
        <charset val="204"/>
      </rPr>
      <t xml:space="preserve"> </t>
    </r>
    <r>
      <rPr>
        <sz val="11"/>
        <rFont val="Times New Roman"/>
        <family val="1"/>
        <charset val="204"/>
      </rPr>
      <t xml:space="preserve">Допустимо верхнее, общеее, светильники искусственного освещения с </t>
    </r>
    <r>
      <rPr>
        <sz val="11"/>
        <rFont val="Times New Roman"/>
        <family val="1"/>
        <charset val="204"/>
      </rPr>
      <t>освещение</t>
    </r>
    <r>
      <rPr>
        <sz val="11"/>
        <color theme="1"/>
        <rFont val="Times New Roman"/>
        <family val="1"/>
        <charset val="204"/>
      </rPr>
      <t xml:space="preserve"> ( не менее 400  люкс) </t>
    </r>
  </si>
  <si>
    <t>Интернет : Подключение к  проводному  интернету</t>
  </si>
  <si>
    <t xml:space="preserve">Электричество: Подключения к сети  220  В </t>
  </si>
  <si>
    <t>Контур заземления для электропитания и сети слаботочных подключений :   не тебуется</t>
  </si>
  <si>
    <r>
      <t>Покрытие пола: линолеум</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81,9 м2 на всю зону</t>
    </r>
  </si>
  <si>
    <t xml:space="preserve">Подведение/ отведение ГХВС:  не требуется </t>
  </si>
  <si>
    <t>Подведение сжатого воздуха:  не требуется</t>
  </si>
  <si>
    <t>Источник финансирования</t>
  </si>
  <si>
    <t xml:space="preserve">Стеллаж </t>
  </si>
  <si>
    <t>Материал ЛДСП, полуоткрытый, три полки, внизу закрытый шкаф  Габаритные размеры (шхгхв), мм не более 1000х500</t>
  </si>
  <si>
    <t>шт.</t>
  </si>
  <si>
    <t>ФБ</t>
  </si>
  <si>
    <t>Материал ЛДСП, полуоткрытый , три полки, внизу закрытый шкаф  Габаритные размеры (шхгхв), мм не более 4500х600</t>
  </si>
  <si>
    <t>Шкаф</t>
  </si>
  <si>
    <t>Материал ЛДСП, закрытый шкаф                 с секциями и регулируемыми полками  Габаритные размеры (шхгхв), мм не более 3700х600</t>
  </si>
  <si>
    <t>Рейлинг на потолок</t>
  </si>
  <si>
    <t>Не менее 6000</t>
  </si>
  <si>
    <t xml:space="preserve">шт  </t>
  </si>
  <si>
    <t>Примерочная с зеркалами</t>
  </si>
  <si>
    <t xml:space="preserve">Не менее 2000х2000 на рейлинге </t>
  </si>
  <si>
    <t>Специализированный раскройный стол с изменяемой высотой и геометрией рабочей поверхности</t>
  </si>
  <si>
    <t xml:space="preserve">Высота опоры стола не более 900мм. Регулировка устойчивого положения  Размеры столешниц не более 3550мм х 1500 мм </t>
  </si>
  <si>
    <t>Плоскошовная промышленная швейная машина с цилиндрической платформой со столом</t>
  </si>
  <si>
    <t>3-х игольная 5-ти ниточная плоскошовная машина с цилиндрической платформой,  встроенный сервопривод с блоком управления  с автоматическими функциями,  специализированный стол не менее 1200х600</t>
  </si>
  <si>
    <t>Профессиональная вышивальная машина пяльцами и столом-подставкой со столом</t>
  </si>
  <si>
    <t>Профессиональная автоматическая компактная вышивальная машина , в комплекте с принадлежностями. Предназначена для выполнения промышленной вышивки челночным стежком под . Специализированный стол не менее 1300х800</t>
  </si>
  <si>
    <t>Петельная машина со столом</t>
  </si>
  <si>
    <t>Машина предназначена  для выполнения прямой петли на трикотажных изделиях и других изделиях требующих прочную петлю. Петля выполняется специальным усиленным стежком (двойная обметка) с прокладкой каркасной нити.  Специализированный стол не менее 1200х600</t>
  </si>
  <si>
    <t xml:space="preserve">Стул </t>
  </si>
  <si>
    <t>Промышленный  стул для швей поворотный  на твердой опоре</t>
  </si>
  <si>
    <t>Дублирующий пресс  со столом</t>
  </si>
  <si>
    <t>Компактный проходной пресс с шириной ленты не менее 500 мм предназначен для дублирования текстильных материалов в процессе производства одежды Температура дублирования и время выдержки регулируется в зависимости от обрабатываемого материала.  
Пресс  со столом на колесиках не более 1300х800мм
Технические характеристики:
Ширина ленты  не менее 500 mm
Максимальная температура  до 200 C
Максимальное давление  3kg/cm(0.3 MPa)</t>
  </si>
  <si>
    <t>Вертикальный парогенератор</t>
  </si>
  <si>
    <t>Для ВТО готового изделия</t>
  </si>
  <si>
    <t xml:space="preserve">Интерактивная панель с вычислительным блоком ( с камерой и микрофонами) </t>
  </si>
  <si>
    <t>Диагональ не менее 86", встраиваемый вычислительный блок - наличие, Разрешение не менее 4K 3840×2160; контрастность не менее 1200 : 1; количество касаний не менее 20.</t>
  </si>
  <si>
    <t>Мобильная стойка для интерактивной панели с вычислительным блоком</t>
  </si>
  <si>
    <t>Диагональ не менее 86"</t>
  </si>
  <si>
    <t xml:space="preserve">Оборудование </t>
  </si>
  <si>
    <t>Сетевой удлинитель</t>
  </si>
  <si>
    <t>Не менее 5 розеток</t>
  </si>
  <si>
    <t xml:space="preserve">3D принтер </t>
  </si>
  <si>
    <t>Точность 3D печати не менее 0,01 мм.; скоорость печати не менее 100 см³/ч; использование модельных материаов PLA, ABS, ASA, PP, TPU, PETG, HIPS, PA (6/12), ABS (GF/CF), PC, TPU, PEEK, PEKK, PPSU, ULTEM - наличие</t>
  </si>
  <si>
    <t>3D сканер (автоматический поворотный)</t>
  </si>
  <si>
    <t>Режим сканирования Fixed Scan без поворотного стола, Fixed Scan с поворотным столом - наличие;  точность не менее 0.1мм (один снимок); текстура	 - наличие</t>
  </si>
  <si>
    <t>Сетевое оборудование</t>
  </si>
  <si>
    <t>Розетка компьютерная не менее 3 шт. Кабель витая пара не менее UTP/ 4/ кат. 5e/ одножильный/медь/300 метров. Коммутатор количество портов 1000 Мбит/сек не менее 20; количество портов Рое не менее 5. Роутер поддержка Router OS, процессор не менее 0.6 ГГц, оперативная память не менее 128 Мб; поддержка 3G; стандарт Wi-Fi 4 (802.11n); максимальная скорость по частоте 2.4 ГГц  не менее 300 Мбит/с; количество LAN портов не менее 5; скорость передачи по проводному подключению не менее 1000 Мбит/с; фильтрация по IP-адресу, по MAC-адресу, по TCP/UDP - наличие; управление 
SNMP, SSH, Telnet, Web-интерфейс - наличие. Шкаф коммутационный настенный: ширина рабочего пространства не менее 482 мм, высота рабочего пространства не менее 264 мм, глубина рабочего пространства не менее 281 мм, установка настенная -наличие, число секций не более 1, монтажный профиль 19"</t>
  </si>
  <si>
    <t xml:space="preserve">шт </t>
  </si>
  <si>
    <t>Рабочее место учащегося</t>
  </si>
  <si>
    <t>Площадь зоны: не менее 124,6 кв.м.</t>
  </si>
  <si>
    <t>Промышленная швейная машина челночного стежка с полным пакетом автоматики  со столом</t>
  </si>
  <si>
    <t>Одноигольная швейная машина челночного стежка с прямым приводом, с автоматическими функциями обрезки нити, закрепки, подъема лапки.
В комплекте 
специализированный стол для швейной машины:
длина - не более 105 см
ширина - не менее 55 см</t>
  </si>
  <si>
    <t xml:space="preserve">Светильник для промышленных швейных машин </t>
  </si>
  <si>
    <t>на кронштейне НМ-99Т, LD-99T</t>
  </si>
  <si>
    <t xml:space="preserve">Манекен </t>
  </si>
  <si>
    <t xml:space="preserve">манекен на стойке с размеченными конструктивными линиями </t>
  </si>
  <si>
    <t>Стачивающе-обметочная промышленная швейная машина со столом</t>
  </si>
  <si>
    <t>2х игольная 5ти ниточная  стачивающе-обметочная машина со встроеннным серовододвигателем и блоком управления  с функцией автоматического позиционирования иглы для средних и тяжеллых материалов с подсветкой поля шитья автоматическая смазка скорость шитья до 6000ст/ми   в комплекте  стол 105х55см</t>
  </si>
  <si>
    <t>шт  (на 2 раб. места)</t>
  </si>
  <si>
    <t>Гладильная доска с отсосом и электрическим подогревом</t>
  </si>
  <si>
    <t>Многофункциональная гладильная доска Размер гладильной поверхности, мм : 1200х450  Регулировка устойчивого положения Нагрев гладильной платформы Режим всасывания и выдувания воздуха Режим всасывания и выдувания воздуха Чехол гладильной платформы - 100% хлопок, поролон 6 мм, уплотнитель Мощность: 350Вт Напряжение: 220В Вес, кг : 15,4  размер не менее 113х38</t>
  </si>
  <si>
    <t>Стол раскройный</t>
  </si>
  <si>
    <t xml:space="preserve">Столешница ЛДСП серого цвета 16мм, кромка противовандальная
Металлокаркас сварной, из секций, порошковая покраска , профиль 20х20мм;
Нижняя полка ЛДСП 16 мм, 300 мм от пола, кромка 0,4 мм;
Высота 800 мм  длина не более 1200мм ширина не более  600 </t>
  </si>
  <si>
    <t>Площадь зоны: не менее 6 кв.м.</t>
  </si>
  <si>
    <t xml:space="preserve">Не более 700х600 см изготовлен из ЛДСП  толщиной не менее 16мм  с торцевой ударопрочной кромкой ( рабочая зона) </t>
  </si>
  <si>
    <t>Одноигольная швейная машина челночного стежка с прямым приводом, с автоматическими функциями обрезки нити, закрепки, подъема лапки.
В комплекте специализированный стол для швейной машины:
длина - не более 105 см
ширина - не менее 55 см</t>
  </si>
  <si>
    <t>Процессор частотой не менее 2,4 ГГц, количество ядер процессора не менее 4, оперативная память не менее 16 Гб, DDR4 частотой не менее 2666 МГц, жесткий диск SSD не менее 512 Гб с поддержкой М.2, операционная система, офисный пакет,  монитор: диагональ экрана не менее 15,6″, разрешение экрана не менее 1920х1080, мышь</t>
  </si>
  <si>
    <t>Документ камера</t>
  </si>
  <si>
    <t>Разрешение не менее 1920х1080 пикселей; общее увеличение не менее 136; оптическое увеличение	не менее 17; цифровое увеличение	не менее 8X, фокусировка автоматическая/ручная - наличие; площадь захватане менее A3; VGA выход/вход - наличие; HDMI выход/вход - наличие; подключение к ПК USB - наличие; аудио вход/выход наличие; слот для SD-карты	наличие; встроенный микрофон - наличие; съёмка видео - наличие, подсветка рабочей зоны - наличие</t>
  </si>
  <si>
    <t>Состоит из лекарственных средств и изделий медицинского назначения в футляре</t>
  </si>
  <si>
    <t>ВБ</t>
  </si>
  <si>
    <t>Масса заряда не менее 3 кг;Порошковый огнетушитель ОП-3 подходит для тушения основных классов пожаров:
А - твердые вещества;
В - горючие жидкости;
С - горючие газы;
Е - электрооборудование.</t>
  </si>
  <si>
    <t>Спрей, флакон не менее 200 мл.</t>
  </si>
  <si>
    <t xml:space="preserve">Одноразовые медицинские </t>
  </si>
  <si>
    <r>
      <t xml:space="preserve">Инфраструктурный лист для оснащения образовательного кластера среднего профессионального образования  в отрасли
</t>
    </r>
    <r>
      <rPr>
        <i/>
        <sz val="16"/>
        <color theme="1"/>
        <rFont val="Times New Roman"/>
        <family val="1"/>
        <charset val="204"/>
      </rPr>
      <t>Искусство и креативная индустрия</t>
    </r>
    <r>
      <rPr>
        <sz val="11"/>
        <color theme="1"/>
        <rFont val="Calibri"/>
        <family val="2"/>
        <charset val="204"/>
      </rPr>
      <t xml:space="preserve">
</t>
    </r>
    <r>
      <rPr>
        <i/>
        <sz val="16"/>
        <color theme="1"/>
        <rFont val="Times New Roman"/>
        <family val="1"/>
        <charset val="204"/>
      </rPr>
      <t xml:space="preserve">Ленинградской области </t>
    </r>
    <r>
      <rPr>
        <sz val="16"/>
        <color theme="1"/>
        <rFont val="Times New Roman"/>
        <family val="1"/>
        <charset val="204"/>
      </rPr>
      <t xml:space="preserve"> </t>
    </r>
  </si>
  <si>
    <r>
      <t xml:space="preserve">Основная информация </t>
    </r>
    <r>
      <rPr>
        <b/>
        <sz val="12"/>
        <color rgb="FF000000"/>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</si>
  <si>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Ленинградская область</t>
    </r>
  </si>
  <si>
    <r>
      <t xml:space="preserve">Ядро кластера: </t>
    </r>
    <r>
      <rPr>
        <i/>
        <sz val="11"/>
        <color theme="1"/>
        <rFont val="Times New Roman"/>
        <family val="1"/>
        <charset val="204"/>
      </rPr>
      <t>Автономное образовательной учреждение высшего образования Ленинградской области "Государственный институт экономики, финансов, права и технологий"</t>
    </r>
  </si>
  <si>
    <r>
      <t xml:space="preserve">Адрес ядра кластера: </t>
    </r>
    <r>
      <rPr>
        <i/>
        <sz val="11"/>
        <rFont val="Times New Roman"/>
        <family val="1"/>
        <charset val="204"/>
      </rPr>
      <t>188300, Россия, Ленинградская область, г. Гатчина, ул. Рощинская, д. 5</t>
    </r>
  </si>
  <si>
    <r>
      <t xml:space="preserve">4. Зона под вид работ </t>
    </r>
    <r>
      <rPr>
        <u/>
        <sz val="16"/>
        <color theme="0"/>
        <rFont val="Times New Roman"/>
        <family val="1"/>
        <charset val="204"/>
      </rPr>
      <t xml:space="preserve">Класс инновационных технологий в дизайне </t>
    </r>
    <r>
      <rPr>
        <sz val="16"/>
        <color theme="0"/>
        <rFont val="Times New Roman"/>
        <family val="1"/>
        <charset val="204"/>
      </rPr>
      <t xml:space="preserve"> (42 рабочих места)</t>
    </r>
  </si>
  <si>
    <t>54.02.01 Дизайн (по отраслям). Дизайн костюма, Дизайн интерьера
29.02.10 Конструирование, моделирование и технология изготовления издедий легкой промышленности</t>
  </si>
  <si>
    <t>Площадь зоны: не менее 80 кв.м.</t>
  </si>
  <si>
    <t xml:space="preserve">Освещение: Допустимо верхнее искусственное освещение ( не менее 500 люкс) </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</si>
  <si>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</si>
  <si>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подключения к сети  по (220 Вольт и 380 Вольт)	</t>
  </si>
  <si>
    <t>Контур заземления для электропитания и сети слаботочных подключений (при необходимости) : требуется</t>
  </si>
  <si>
    <t>Покрытие пола: керамогранит  - _80__ м2 на всю зону</t>
  </si>
  <si>
    <t>Подведение/ отведение ГХВС (при необходимости) : не требуется</t>
  </si>
  <si>
    <t>Подведение сжатого воздуха (при необходимости): не требуется</t>
  </si>
  <si>
    <t>Коммутатор , управляемый</t>
  </si>
  <si>
    <t>Коммутатор дает возможность подключить к сети до 24 пользователей. Вы сможете создать сеть у себя в офисе и дома, или подключить пользователей к уже имеющейся сети.</t>
  </si>
  <si>
    <t>РБ</t>
  </si>
  <si>
    <t>Коммутатор  [управляемый, 1000 Мбит/сек, 24 port]</t>
  </si>
  <si>
    <t>Коммутатор дает возможность подключить к сети до 24 пользователей. Вы сможете создать сеть у себя в офисе и дома, или подключить пользователей к уже имеющейся сети. Функционал данного коммутатора обширен: вы можете отслеживать проходящий трафик и заниматься мониторингом сети со своего компьютера. А благодаря технологии распознавания отключения от сети или простоя, вы сможете экономить до 40 процентов электроэнергии. Скорость передачи данных коммутатора  составляет 10/100/1000 Мбит/сек, что позволит вам обмениваться данными на высокой скорости.</t>
  </si>
  <si>
    <t>Коммутатор [управляемый, 1000 Мбит/сек, 8 port]</t>
  </si>
  <si>
    <t>КоммутаторE располагает 8 портами 10/100/1000Base-T для подключения оборудования по витой паре и 2 портами 1000Base-X SFP для присоединения оптических линий. Сетевое устройство с поддержкой коммутации по схемам полудуплекс/полный дуплекс является управляемой моделью и характеризуется высокой стабильностью работы. Оно отличается удобством для офисной эксплуатации и допускает как монтаж в специальную стойку, так и настольное размещение. Коммутатор с таблицей МАС-адресов на 16000 позиций рассчитан на использование в помещении. Производитель декларирует его нормальное функционирование при температуре воздуха от -5°C до +50ºC, влажности 0-95%. Среди особенностей устройства можно отметить DRAM 128 МБ типа DDR3, флеш-память 16 МБ, поддержку диагностики кабеля, поддержку One-to-One, Many-to-One, функцию LoopbackDetection.</t>
  </si>
  <si>
    <t>Кабель кат.5E 4 пары 305м белый TWT-5EUTP-LSZH</t>
  </si>
  <si>
    <t>Тип кабеля: UTP; Описание: Кабель Ethernet / Fast Ethernet; Длина: 305 м; Категория: категория 5e; Материал изготовления: медь; Сечение: 0,51; Цвет: белый; Вес: 6,3; Прочие особенности и свойства: Диаметр кабеля: 5,3 мм, Материал изоляции: полиэтилен высокой плотности, Материал оболочки: PVC, Толщина оболочки: 0,5 ± 0,05 мм, Рабочая температура: -20°C — +75°C</t>
  </si>
  <si>
    <t>Коннектор , cat.5e, 100 шт</t>
  </si>
  <si>
    <t>Тип вилка RJ-45, Тип разъема RJ-45, Кол-во разъемов 1 шт, Количество в упаковке 100 шт, Степень защиты IP20, Количество контактов 8, Число мест под контакты 8, Цвет прозрачный, Категория 5е, Материал пластик, Монтаж обжимной, Вставка да</t>
  </si>
  <si>
    <t>Настенная розетка1 порт RJ-45 кат. 5е, UTP</t>
  </si>
  <si>
    <t>Бренд , Тип разъемов RJ45, Тип используемого волокна кат.5E, Количество в одной упаковке 1 шт, Цвет разъема белый, Количество модулей 1, Габариты упаковки (ед) ДхШхВ 0.065x0.05x0.0</t>
  </si>
  <si>
    <t xml:space="preserve">Шкаф коммутационный ЦМО ШРН-Э-6.350 </t>
  </si>
  <si>
    <t>настенный, стеклянная передняя дверь, 6U, 600x345x350 мм</t>
  </si>
  <si>
    <t xml:space="preserve">Кабель оптический ОКСК-1А-1,0 (1 волокно) </t>
  </si>
  <si>
    <t>бухта 200м</t>
  </si>
  <si>
    <t>Серверное шасси</t>
  </si>
  <si>
    <t>Процессор: 1х Intel Xeon 3204, 1.9 ГГц, Оперативная память: 1 x 16 ГБ; Диски: 1х 240 ГБ Сетевой интерфейс: 1G 2P; Блок питания: 2х 800 Вт;</t>
  </si>
  <si>
    <t>Блок розеток</t>
  </si>
  <si>
    <t xml:space="preserve"> 19 дюймов на 8 гнезд с выключателем, 220В, 1,8м: 19box-BR-8/S</t>
  </si>
  <si>
    <t>Wi-Fi  c Mesh Wi-Fi 6</t>
  </si>
  <si>
    <t xml:space="preserve">Многофункциональный интернет-центр для обеспечения беспроводного доступа к сети. Благодаря четырем подвижным антеннам на корпусе обеспечивается широкий диапазон охвата. оперативная память — 512 Мбайт DDR3; скорость до 574 Мбит/с (на частоте 2,4 ГГц) и до 1201 Мбит/с (на частоте 5 ГГц); встроенный анализатор спектра для повышения производительности устройства; поддержка набора стандартов DLNA (технология соединения домашней или офисной электроники в единую сеть); предустановленные торрент-клиент и актуальный перечень VPN-серверов; защита от DoS-атак и межсетевой экран (Firewall). Технология AirtimeFairness Если в домашней сети есть устройства, работающие на низкой скорости (устаревшие модели или находящиеся в зоне слабого сигнала от роутера), то распределение трафика осуществляется не равномерно, а по времени. Скоростные клиенты (смартфоны, ноутбуки нового поколения) получают повышенную скорость передачи. </t>
  </si>
  <si>
    <t>Стол проектный</t>
  </si>
  <si>
    <t>Размер стола, мм 1800х1750, с нижней полкой, цвет светло-серый</t>
  </si>
  <si>
    <t>в наличии</t>
  </si>
  <si>
    <t>Эргономичные табуреты для художников</t>
  </si>
  <si>
    <t>Высота не менее 700 мм, материал сиденья - фанера или пластик, каркас металлический, с круглой подставкой для ног.</t>
  </si>
  <si>
    <t>Рабочее место учащегося ( 32 рабочих места)</t>
  </si>
  <si>
    <t>Площадь зоны: не менее 98 кв.м.</t>
  </si>
  <si>
    <t>Интернет : Подключение к проводному и беспроводному интернету</t>
  </si>
  <si>
    <t>Покрытие пола: керамогранит  - _98__ м2 на всю зону</t>
  </si>
  <si>
    <t>столы компьютерные</t>
  </si>
  <si>
    <t>Цвет покрытия серый , дуб светлый, Тип стола , прямой, Материал, ЛДСП, Габариты Высота, мм 740, Ширина, мм 1400, Глубина, мм 600, Толщина столешницы, мм 18, Толщина кромки 2 мм, Материал основания ЛДСП, Материал столешницы ЛДСП, Материал кромки ПВХ</t>
  </si>
  <si>
    <t>шт.(на 2 рабочих места)</t>
  </si>
  <si>
    <t>Стул для работы за компьютером</t>
  </si>
  <si>
    <t xml:space="preserve">Кресло офисное, Вес пользователя до:120 кг , Высота сиденья max (мм):590, Высота сиденья min (мм):495, Ширина с подлокотниками (мм):560, Высота max (мм):1020, Высота min (мм):925, Ширина сиденья (мм):440, Ширина спинки (мм):440, Высота спинки (мм):430, Глубина сиденья min (мм):470, Высота от пола до подлокотников min (мм):655, Высота от пола до подлокотников max (мм):750, Диаметр крестовины (мм):600, Высота подлокотников (мм):160, Глубина сиденья max (мм):470
</t>
  </si>
  <si>
    <t>шт.(на 1 рабочее место)</t>
  </si>
  <si>
    <t>Компьютер (Системный блок, монитор, клавиатура, мышь)</t>
  </si>
  <si>
    <t>Блок питания: Форм-фактор ATX, Мощность (номинал)  1000 Вт, Мощность по линии 12 В 999.6 Вт
Ток по линии +12 В , 12V1 83.3A, Система охлаждения активная, Сертификат 80 PLUS Gold, 
Процессор: Общее количество ядер  6, Количество потоков 12, Базовая тактовая частота  3.7 ГГц, 
Автоматическое увеличение тактовой частоты  4.6 ГГц
Материнская плата: Форм-фактор Standard-ATX, Сокет  AM4, Чипсет  B550
Оперативная память: Тип оперативной памяти DDR4, Количество установленных модулей 2, Общий объем оперативной памяти  32 ГБ, Частота оперативной памяти 3200 МГц
Накопитель: Конфигурация твердотельных накопителей (SSD) , 1 TB M.2 PCIe
Видеокарта: дискретная,  Объем видеопамяти   8 ГБ, Штатная частота работы видеочипа   1500 МГц, Турбочастота  1755 МГц, Объем видеопамяти   8 ГБ, Тип и количество видеоразъемов   DisplayPort x3, HDMI, Интерфейс подключения PCI-E 4.0, Форм-фактор разъема подключения 
PCI-E x16, Количество линий PCI Express  16
Корпус: Форм-фактор корпуса Mid-Tower
Монитор диагональ не менее 32", разрешение экрана не менее 3840x2160@60 Гц,  Технология изготовления матрицы IPS, скорость отклика матрицы - не менее 5 мс, Яркость 400 Кд/м², Видеоинтерфейсы:  DisplayPort, HDMI, блок питания встроенный, динамики встроенные.
Мышь проводная, USB, общее количество кнопок - 6, наличие боковых кнопок, тип сенсора мыши - оптический светодиодный, режим работы датчика - 200 - 8000 DPI, хват для левой и правой руки, цвет черный
Клавиатура проводная USB, общее количество клавиш - 104, тип клавиатуры - мембранная, материал копуса металл, длина кабеля не менее 2 м., цвет чёрный.</t>
  </si>
  <si>
    <t>Сетевой фильтр</t>
  </si>
  <si>
    <t xml:space="preserve">Сетевой фильтр белого цвета позволяет подключать к электросети одновременно до 5 различных устройств (компьютеры, оргтехнику, электроприборы), чтобы уберечь их от поломки в случае скачков напряжения или короткого замыкания. Кроме того, у фильтра довольно длинный кабель (5 м), что дает возможность использовать его в качестве удлинителя. </t>
  </si>
  <si>
    <t>Программное обеспечение для обучения конструированию</t>
  </si>
  <si>
    <r>
      <t xml:space="preserve">Входит комплект на 16 рабочих мест + 1 место и обучение 1 преподавателя, установка, наладка ПО, сервисная поддержка , передача временных прав сроком на 2 года.
</t>
    </r>
    <r>
      <rPr>
        <b/>
        <u/>
        <sz val="11"/>
        <color theme="1"/>
        <rFont val="Times New Roman"/>
        <family val="1"/>
        <charset val="204"/>
      </rPr>
      <t xml:space="preserve">Параметрика + Конструирование Базовое + Градация </t>
    </r>
    <r>
      <rPr>
        <sz val="11"/>
        <color theme="1"/>
        <rFont val="Times New Roman"/>
        <family val="1"/>
        <charset val="204"/>
      </rPr>
      <t xml:space="preserve">–  максимум возможностей для быстрого старта автоматизации с оцифровкой имеющихся моделей и разработкой новых параметрических моделей «с нуля». Библиотека из 620+ параметрических элементов для быстрой сборки любой конструкции по принципу паззла с сохранением взаимосвязи всех лекал. </t>
    </r>
    <r>
      <rPr>
        <b/>
        <sz val="11"/>
        <color theme="1"/>
        <rFont val="Times New Roman"/>
        <family val="1"/>
        <charset val="204"/>
      </rPr>
      <t xml:space="preserve">Автораскладка OPTiPACK - </t>
    </r>
    <r>
      <rPr>
        <sz val="11"/>
        <color theme="1"/>
        <rFont val="Times New Roman"/>
        <family val="1"/>
        <charset val="204"/>
      </rPr>
      <t xml:space="preserve">заменяет опытного раскладчика лекал, уменьшает расход материала в среднем на 1- 5% и раскладывает в среднем 1-7 мин. Отслеживаются заданные ограничения. Учитываются требования ручного или автоматизированного раскроя. Возможно ручное редактирование. </t>
    </r>
    <r>
      <rPr>
        <b/>
        <sz val="11"/>
        <color theme="1"/>
        <rFont val="Times New Roman"/>
        <family val="1"/>
        <charset val="204"/>
      </rPr>
      <t>Планировщик раскладок -</t>
    </r>
    <r>
      <rPr>
        <sz val="11"/>
        <color theme="1"/>
        <rFont val="Times New Roman"/>
        <family val="1"/>
        <charset val="204"/>
      </rPr>
      <t xml:space="preserve"> управление списками заданий  на раскладку и экономия материала и времени специалиста. Запуск наборов раскладок для просчета в ночное время или днем в фоновом режиме с заданными приоритетами. Готовность раскладок контролируется по удобной таблице. </t>
    </r>
    <r>
      <rPr>
        <b/>
        <sz val="11"/>
        <color theme="1"/>
        <rFont val="Times New Roman"/>
        <family val="1"/>
        <charset val="204"/>
      </rPr>
      <t>Расчет заказа</t>
    </r>
    <r>
      <rPr>
        <sz val="11"/>
        <color theme="1"/>
        <rFont val="Times New Roman"/>
        <family val="1"/>
        <charset val="204"/>
      </rPr>
      <t xml:space="preserve"> - позволяет рассчитать оптимальный набор раскладок, дает дополнительную экономию времени и ткани. </t>
    </r>
    <r>
      <rPr>
        <b/>
        <sz val="11"/>
        <color theme="1"/>
        <rFont val="Times New Roman"/>
        <family val="1"/>
        <charset val="204"/>
      </rPr>
      <t>Конвертор ААМА</t>
    </r>
    <r>
      <rPr>
        <sz val="11"/>
        <color theme="1"/>
        <rFont val="Times New Roman"/>
        <family val="1"/>
        <charset val="204"/>
      </rPr>
      <t xml:space="preserve"> Экспорт/импорт лекал в международный формат, обмен данными с другими САПР и модулями виртуальной 3D-примерки. Возможность автоматического исправления дефектов.</t>
    </r>
  </si>
  <si>
    <t>шт.(на 16 рабочих мест)</t>
  </si>
  <si>
    <t xml:space="preserve">Интерактивный дисплей (Графический планшет) </t>
  </si>
  <si>
    <t>Графический планшет представляет собой перьевой интерактивный дисплей, оснащенный инструментами, которые будут полезны для развития навыков начинающего иллюстратора. Дисплей размером не менее  345x194 мм, (диагональ не менее 16") яркая и насыщенной цветоваягамма, разрешением 5080 lpi, чувствительность 8192 уровня, антибликовая пленка, высокая четкость позволит рассмотреть все на экране в мельчайших деталях. Модель поддерживает сенсорное управление с использованием пера: благодаря сниженному параллаксу обеспечено полное управление с курсором, расположенным в том месте, где вам нужно. На корпусе планшета находятся разъемы USB и HDMI, используемые для подключения. Конструкция устройства предусматривает наличие ножек, что позволяет устанавливать его вертикально.</t>
  </si>
  <si>
    <t>Рабочее место преподавателя</t>
  </si>
  <si>
    <t>Площадь зоны: не менее 10 кв.м.</t>
  </si>
  <si>
    <t>Покрытие пола: керамогранит  - _10__ м2 на всю зону</t>
  </si>
  <si>
    <t>Компьютер преподавателя (Системный блок, монитор, клавиатура, мышь)</t>
  </si>
  <si>
    <t>Блок питания: Форм-фактор ATX, Мощность (номинал)  1000 Вт, Мощность по линии 12 В 999.6 Вт
Ток по линии +12 В , 12V1 83.3A, Система охлаждения активная, Сертификат 80 PLUS Gold, 
Процессор: Общее количество ядер  6, Количество потоков 12, Базовая тактовая частота  3.7 ГГц, 
Автоматическое увеличение тактовой частоты  4.6 ГГц
Материнская плата: Форм-фактор Standard-ATX, Сокет  AM4, Чипсет  B550
Оперативная память: Тип оперативной памяти DDR4, Количество установленных модулей 2, Общий объем оперативной памяти  32 ГБ, Частота оперативной памяти 3200 МГц
Накопитель: Конфигурация твердотельных накопителей (SSD) , 1 TB M.2 PCIe
Видеокарта: дискретная,  Объем видеопамяти   8 ГБ, Штатная частота работы видеочипа   1500 МГц, Турбочастота  1755 МГц, Объем видеопамяти   8 ГБ, Тип и количество видеоразъемов   DisplayPort x3, HDMI, Интерфейс подключения PCI-E 4.0, Форм-фактор разъема подключения 
PCI-E x16, Количество линий PCI Express  16
Корпус: Форм-фактор корпуса Mid-Tower
Монитор диагональ не менее 32", разрешение экрана не менее 3840x2160@60 Гц,  Технология изготовления матрицы IPS, скорость отклика матрицы - не менее 5 мс, Яркость 400 Кд/м², Видеоинтерфейсы:  DisplayPort, HDMI, блок питания встроенный, динамики встроенные.
Мышь проводная, USB, общее количество кнопок - 6, наличие боковых кнопок, тип сенсора мыши - оптический светодиодный, режим работы датчика - 200 - 8000 DPI, хват для левой и правой руки, цвет черный
Клавиатура проводная USB, общее количество клавиш - 104, тип клавиатуры - мембранная, материал копуса металл, длина кабеля не менее 2 м., цвет чёрный.
С возможностью установки программного обеспечения для обучения конструированию одежды и профессионального программного обеспечения для дизайнеров.</t>
  </si>
  <si>
    <t>МФУ лазерное, цветная печать</t>
  </si>
  <si>
    <t>МФУ лазерное, цветная печать, формат печати А4, A3, 1200x1200 dpi, ч/б - 12 стр/мин (А3), 24 стр/мин (А4), Автоматическая подача документов, Ethernet (RJ-45), USB, возможность масштабирования изображения, со стартовым комплектом картриджей для наладки и запуска оборудования, поддержка совместимых картриджей</t>
  </si>
  <si>
    <t>тумба под МФУ</t>
  </si>
  <si>
    <t>Тумба под принтер,Конструкция Прямой, Количество полок 3, Открытый (без задней стенки), Регулируемые ножки, С полками, Расположение Напольная
Габариты и вес Ширина, см 45, Глубина, см 30, Высота, см 95, Вес товара, г 12000
Материал корпуса Металл, Покрытие корпуса Матовое, Материал фасада ЛДСП, Покрытие фасада Ламинированное Исполнение Металлическое</t>
  </si>
  <si>
    <t>Плоттер А0</t>
  </si>
  <si>
    <t>Широкоформатный принтер  осуществляет печать черным цветом в максимальном формате A0 при ширине, достигающей 36 дюймов. Оборудование активно используется при создании интерьерной рекламы и графики. В основе используется пузырьково-струйная пятицветная технология печати с размером капли 5 пл. Готовые материалы обладают разрешением 2400x1200 dpi.
Устройство  подходит для работы с носителями в виде листов или рулонов с толщиной 0.07-0.8 мм. Предусматривается наличие функции печати без полей. Оборудование дополнено небольшим дисплеем, модулем Wi-Fi, разъемом USB 2.0 и интерфейсом Ethernet. Принтер поставляется с подставкой, установочным диском, печатающей головкой, стартовым набором чернильниц, кабелем питания и насадкой для работы с трехдюймовыми рулонами, с комплектом рулонной бумаги для введения в эксплуатацию.</t>
  </si>
  <si>
    <t>Образовательно-интерактивный комплекс</t>
  </si>
  <si>
    <t>Образовательно-интерактивный комплекс, диагональ не менее 75", объединяющий в себе функции управляющего компьютера с предустановленным программным обеспечением и интерактивной панели. В задачи комплекса входит управление контентом, его визуализация, хранение и взаимодействие с контентом, трансляция контента с мобильных источников. Возможно подключение к системам ВКС. Информацией можно управлять при помощи рук, специальных маркеров, стилусов или указок. С установкой на передвижной подставке</t>
  </si>
  <si>
    <t>Образовательно-интерактивный комплекс, объединяющий в себе функции управляющего компьютера с предустановленным программным обеспечением и интерактивной панели. В задачи комплекса входит управление контентом, его визуализация, хранение и взаимодействие с контентом, трансляция контента с мобильных источников. Возможно подключение к системам ВКС. Информацией можно управлять при помощи рук, специальных маркеров, стилусов или указок. С возможностю размещения на стене.</t>
  </si>
  <si>
    <t>3D сканер тела</t>
  </si>
  <si>
    <t>Основные характеристики, Габариты 3D-сканераd = 2000 мм, h = 2600 мм, Область сканированияd = 1200 мм, h = 2200 мм, Время подготовки модели для показа1 мин, Время подготовки модели для 3D-печати5 мин, Пропускная способность17—40 человек в час, Скорость вращения рамки0,05 об./сек.
Потребляемая мощность 3D-сканера с компьютером600—700 Вт, Формат 3D-моделейFBX, OBJ, VRML, PLY, STL, Детализация текстуры 3D-модели1 мм
Количество полигонов1 млн. В комплекте Программное обеспечение для работы с 3D-сканером.</t>
  </si>
  <si>
    <t>Ноутбук для работы со сканером</t>
  </si>
  <si>
    <t>Экран: не менее 17.3 "; 2560х1440; IPS, 165 Гц, IPS, 3 мс, 350 Кд/м;
Процессор: не менее 8 ядер/16 потоков, 2.3 GHz;
Оперативная память: не менее 16 GB, DDR4;
Видеоадаптер: для ноутбуков, 8 GB;
Дисковый накопитель: не менее 1ТБ SSD
С возможностью установки ПО для работы с 3Dсканером</t>
  </si>
  <si>
    <t>Сабельный резак , A4,</t>
  </si>
  <si>
    <t>Сабельный резак , A4, оснащен размеченной горизонтальной поверхностью, которая значительно упрощает процесс резки. Удобная рукоятка облегчает работу за счет равномерного распределения усилия. Технические характеристики резака: Максимальный формат листа A4, Тип резки сабельный, 
Максимальная длина реза 320, Максимальное кол-во разрезаемых листов 10 шт, Разметка да,
Материал металл</t>
  </si>
  <si>
    <t>Стол преподавателя</t>
  </si>
  <si>
    <t>Цвет покрытия серый , дуб светлый, Тип стола прямой
Материал ЛДСП, Габариты(не менее): Высота, мм740, Ширина, мм, 1400, Глубина, мм, 600, Толщина столешницы, мм (не менее) , 18, Толщина кромки, 2 мм
Материал основания, ЛДСП, Материал столешницы ЛДСП, Материал кромки
ПВХ</t>
  </si>
  <si>
    <t>Тумба приставная к столу преподавателя</t>
  </si>
  <si>
    <t>приставная, Цвет покрытия серый , дуб светлый
Габаритные размеры (не менее): Высота, мм 722, Ширина, мм 404, Глубина, мм 450
Материал, ЛДСП, Материал кромки, ПВХ, Тип замка на один ящик, Количество выдвижных ящиков (шт) не менее 3, Глубина ящика 330 мм</t>
  </si>
  <si>
    <t>Стул преподавателя</t>
  </si>
  <si>
    <t>Рамзеры, мм, (не менее): Ширина 600, Высота регулируемая от 940 до 1070, Глубина 600 
Материал обивки Кожезаменитель, Цвет корпуса Хром, Материал ножек Металл</t>
  </si>
  <si>
    <t>Мебель для хранения</t>
  </si>
  <si>
    <t>Материал: Лдсп, Размер, мм (не менее): Ширина 117 X Высота 202 X Глубина 52 см</t>
  </si>
  <si>
    <t>Система блэкаут</t>
  </si>
  <si>
    <t>Аккумуляторная рулонная штора 12V. Тихая, надежная и автономная рулонная штора отлично подойдет для дома, квартиры и офиса. ШхВ по ткани 2 м.х2 м (габаритная ширина изделия 2033 мм). Ткань Альфа Блэкаут/ Серая/, с подкладом из полиэстра полностью блокирует свет. Высота рулонной шторы до 2 м и может регулироваться. Пульт ДУ в комплекте. Карниз оборудован самым современным мотором марки Novo со встроенным акб, который не требует подключения к сети 220В. Современная Li-Ion батарея, обеспечивает 4-6 месяцев работы на одном заряде. Дополнительно можно приобрести Wi-Fi модуль Novo (арт. 90840888), который подключается к домашней сети и позволяет управлять карнизом с помощью мобильного приложения (Smart Life) и голосовым помощником Алиса. Рулонная штора легко устанавливается и настраивается с помощью инструкции, которая идет в комплекте. Вы можете установить карниз, как на стену, так и на потолок, крепеж карниза универсальный. Ширина по кронштейнам на 4 см больше размера ткани.</t>
  </si>
  <si>
    <t>мебель</t>
  </si>
  <si>
    <t>Аптечка для оказания первой помощи. В составе изделия медицинского назначения для временной остановки наружного кровотечения и перевязки ран и прочие изделия медицинского назначения.</t>
  </si>
  <si>
    <t>Огнетушитель порошковый ОП-4(3)-АВСЕ, срок эксплуатации 03.2029</t>
  </si>
  <si>
    <t>В наличии</t>
  </si>
  <si>
    <t>Цвет товара белый, Тип кулер, Тип охлаждения электронное, Установка напольный, Установка бутылки верхняя, Нагрев есть, Мощность нагрева 700 Вт,  Мощность охлаждения 70 Вт,Размеры: Глубина 29 см, Ширина 30 см, Высота 85.5 см</t>
  </si>
  <si>
    <t>ИНФРАСТРУКТУРНЫЙ ЛИСТ ДЛЯ ОСНАЩЕНИЯ ОБРАЗОВАТЕЛЬНОГО КЛАСТЕРА СРЕДНЕГО ПРОФЕССИОНАЛЬНОГО ОБРАЗОВАНИЯ</t>
  </si>
  <si>
    <t>Инфраструктурный лист для оснащения образовательного кластера среднего профессионального образования в сфере Искусство и креативная индустрия</t>
  </si>
  <si>
    <t xml:space="preserve">Основная информация об образовательном кластере СПО: </t>
  </si>
  <si>
    <r>
      <t xml:space="preserve">Субъект Российской Федерации: </t>
    </r>
    <r>
      <rPr>
        <sz val="12"/>
        <color theme="1"/>
        <rFont val="Times New Roman"/>
        <family val="1"/>
        <charset val="204"/>
      </rPr>
      <t>Республика Башкортостан</t>
    </r>
  </si>
  <si>
    <r>
      <t xml:space="preserve">Ядро кластера: </t>
    </r>
    <r>
      <rPr>
        <sz val="12"/>
        <color theme="1"/>
        <rFont val="Times New Roman"/>
        <family val="1"/>
        <charset val="204"/>
      </rPr>
      <t>Государственное бюджетное профессиональное образовательное учреждение Уфимский государственный колледж технологии и дизайна</t>
    </r>
  </si>
  <si>
    <r>
      <t>Адрес ядра кластера:</t>
    </r>
    <r>
      <rPr>
        <sz val="12"/>
        <color theme="1"/>
        <rFont val="Times New Roman"/>
        <family val="1"/>
        <charset val="204"/>
      </rPr>
      <t xml:space="preserve"> г. Уфа, ул. Чернышевского, 141</t>
    </r>
  </si>
  <si>
    <r>
      <t>2.</t>
    </r>
    <r>
      <rPr>
        <sz val="7"/>
        <color theme="1"/>
        <rFont val="Times New Roman"/>
        <family val="1"/>
        <charset val="204"/>
      </rPr>
      <t xml:space="preserve">     </t>
    </r>
    <r>
      <rPr>
        <sz val="14"/>
        <color theme="1"/>
        <rFont val="Times New Roman"/>
        <family val="1"/>
        <charset val="204"/>
      </rPr>
      <t>Зона под вид работ Моделирование одежды в виртуальной среде (15 рабочих мест)</t>
    </r>
  </si>
  <si>
    <r>
      <t xml:space="preserve">Требования к обеспечению зоны (коммуникации, площадь, сети, количество рабочих мест и др.):
</t>
    </r>
    <r>
      <rPr>
        <sz val="12"/>
        <color theme="1"/>
        <rFont val="Times New Roman"/>
        <family val="1"/>
        <charset val="204"/>
      </rPr>
      <t>Площадь зоны: не менее 60 кв.м.
Освещение: допустимо верхнее искусственное освещение (не менее 300 люкс)
Интернет: Подключение ноутбуков к беспроводному интернету (с возможностью подключения к проводному интернету)
Электричество: подключение к сети  220 Вольт 
Контур заземления для электропитания и сети слаботочных подключения (при необходимости): не требуется
Покрытие пола: керамогранит - на всю зону
Подведение/отведение ГХВС (при необходимости): не требуется
Подведение сжатого воздуха (при необходимости): не требуется</t>
    </r>
  </si>
  <si>
    <t>Наименование</t>
  </si>
  <si>
    <t xml:space="preserve">Интерактивная панель </t>
  </si>
  <si>
    <t>Размер диагонали, дюймы: не менее 98
Яркость, кд/м²: не менее 400
Контраст: не менее 4 000
Разрешение не менее 3840 x 2160
Частота обновления: не менее Гц 60
Время отклика: не более мс 8
Частота процессора не менее 2.2 ГГц
Наличие встроенного ПК: наличие</t>
  </si>
  <si>
    <t xml:space="preserve">Напольная мобильная стойка </t>
  </si>
  <si>
    <t>Максимальная нагрузка, кг 120
Высота, мм не менее 1650
Максимальный размер 800x400 мм</t>
  </si>
  <si>
    <t xml:space="preserve">Широкоформатный цветной инженерный плоттер </t>
  </si>
  <si>
    <t>не менее 36", формат не менее A0+, ширина не менее 914 мм, подача рулонная, листовая + встроенный лоток для подачи страниц до A3, подставка с корзиной, 4-картриджа, черный пигмент, 2400x1200, Ethernet, USB, WiFi, RAM 1024 Мб</t>
  </si>
  <si>
    <t>Режущий плоттер</t>
  </si>
  <si>
    <t>Максимальная ширина материала не менее 1350 мм
Максимальная ширина резки не менее 1240 мм</t>
  </si>
  <si>
    <t xml:space="preserve">Доска  маркерная </t>
  </si>
  <si>
    <t>Размер доски (ВхШ) - не менее 100x180 см
Тип рабочей поверхности - магнитно-маркерная
Вид доски - настенная односекционная</t>
  </si>
  <si>
    <t>3D сканер тела человека</t>
  </si>
  <si>
    <t>Область сканирования: не менее d = 1200 мм, h = 2200 мм
Вращающийся элемент: Подиум</t>
  </si>
  <si>
    <t>Wi-Fi роутер</t>
  </si>
  <si>
    <t xml:space="preserve">Устройство для беспроводного подключения пользователей к Интернету. Гигабитный двухдиапазонный Wi-Fi маршрутизатор с мощным двухъядерным процессором. Устройство поддерживает стандарт 802.11ac, который работает одновременно с четырьмя потоками, обеспечивая скорость до 1,733 Гбит/с на 5 ГГц диапазоне. </t>
  </si>
  <si>
    <t>БР</t>
  </si>
  <si>
    <t>Коммутатор сетевой</t>
  </si>
  <si>
    <t xml:space="preserve">Коммутатор сетевой, количество портов LAN: не менее 48 портов 10/100/1000 Мбит/сек 2 порта 10 Гбит/с+ 2 x SFP </t>
  </si>
  <si>
    <t>Интерактивная трибуна</t>
  </si>
  <si>
    <t>Габариты, Ш×В×Г, см: не более  62,8×127,3×44,5
Диагональ дисплея: не менее 23.6"
интегрированный компьютер
сенсорный дисплей
микрофон (на гусиной шее)</t>
  </si>
  <si>
    <t xml:space="preserve">Шкаф металлический  </t>
  </si>
  <si>
    <t xml:space="preserve">Габаритные размеры: (Д*Ш*В) не менее 900х500х1860 мм
</t>
  </si>
  <si>
    <t>Графический пакет</t>
  </si>
  <si>
    <t>Многофункциональный кроссплатформенный графический редактор. Программа позволяет создание и редактирование изображений. Программа предназначена для любителей фотографии и графики и для профессиональных фотографов и дизайнеров.</t>
  </si>
  <si>
    <t xml:space="preserve">шт. </t>
  </si>
  <si>
    <t>Ширма</t>
  </si>
  <si>
    <t>не менее 4 секций, материал каркаса - металл, материал полотна  -ПВХ/пластик/текстиль, размер каждой секии (Ш*В) не менее 500*1600 мм</t>
  </si>
  <si>
    <t xml:space="preserve">Вешалка </t>
  </si>
  <si>
    <t>вешалка напольная, материал металл, не менее 12 крючков</t>
  </si>
  <si>
    <t>Учебно-методический комплекс</t>
  </si>
  <si>
    <t>Шершнева Л.П., Сунаева С.Г. Проектирование швейных изделий в САПР. Учебник, Форум, 2023
Шершнева Л.П., Дубоносова Е.А., Сунаева С.Г. Конструктивное моделирование одежды в терминах, эскизах и чертежах. Учебное пособие.  ИНФРА-М, 2023 г
 Кузьмичев В. Е., Ахмедулова Н. И., Юдина Л. П., КОНСТРУИРОВАНИЕ ШВЕЙНЫХ ИЗДЕЛИЙ: системное проектирование. Учебное пособие для СПО, Юрайт, 2023  или аналоги</t>
  </si>
  <si>
    <t>Учебное пособие</t>
  </si>
  <si>
    <r>
      <t xml:space="preserve">Требования к обеспечению зоны (коммуникации, площадь, сети, количество рабочих мест и др.):
</t>
    </r>
    <r>
      <rPr>
        <sz val="12"/>
        <color theme="1"/>
        <rFont val="Times New Roman"/>
        <family val="1"/>
        <charset val="204"/>
      </rPr>
      <t>Площадь зоны: не менее 2 кв.м.
Освещение: допустимо верхнее искусственное освещение (не менее 300 люкс)
Интернет: Подключение ноутбуков к беспроводному интернету (с возможностью подключения к проводному интернету)
Электричество: подключение к сети  220 Вольт 
Контур заземления для электропитания и сети слаботочных подключения (при необходимости): не требуется
Покрытие пола: керамогранит - на всю зону
Подведение/отведение ГХВС (при необходимости): не требуется
Подведение сжатого воздуха (при необходимости): не требуется</t>
    </r>
  </si>
  <si>
    <t xml:space="preserve">Стол компьютерный </t>
  </si>
  <si>
    <t>Компьютерный стол, размеры (Ш*Д*В) не менее 60х100х84 см</t>
  </si>
  <si>
    <t>шт. (на 1 раб.место)</t>
  </si>
  <si>
    <t xml:space="preserve">Стул компьютерный </t>
  </si>
  <si>
    <t>На колесиках, с регулировкой сидения по высоте
Тип обивки ткань</t>
  </si>
  <si>
    <t>Комплект "Цифровой модельер" для обучающегося</t>
  </si>
  <si>
    <t>В составе: 
1. Системный блок (Колчичество ядер процессора: не менее 4, частота процессора не менее 2.4 ГГц, ОЗУ не менее 16 ГБ, объем диска SSD 1 ТБ). 
2. Комплект мониторов: Основной монитор+ дублирующий 
(Диагональ: не менее 23.8 ", не менее 1920x1080, не менее 16:9, IPS, 75 Гц, 250 кд/м2, 5 мс,) 
3. Комплект мышь оптическая, клавиатура
4. Планшет графический (устройство для создания сложных дизайнов, ввод - перьевой, рабочая область - не менее 254 мм x 152.4 мм)
5. Программный комплекс для автоматизации швейного производства. САПР для конструктора одежды
6. Программное обеспечение - графический пакет (многофункциональный кроссплатформенный графический редактор для профессиональных фотографов и дизайнеров)</t>
  </si>
  <si>
    <r>
      <t xml:space="preserve">Требования к обеспечению зоны (коммуникации, площадь, сети, количество рабочих мест и др.):
</t>
    </r>
    <r>
      <rPr>
        <sz val="12"/>
        <color theme="1"/>
        <rFont val="Times New Roman"/>
        <family val="1"/>
        <charset val="204"/>
      </rPr>
      <t>Площадь зоны: не менее 4 кв.м.
Освещение: допустимо верхнее искусственное освещение (не менее 300 люкс)
Интернет: Подключение ноутбуков к беспроводному интернету (с возможностью подключения к проводному интернету)
Электричество: подключение к сети  220 Вольт 
Контур заземления для электропитания и сети слаботочных подключения (при необходимости): не требуется
Покрытие пола: керамогранит - на всю зону
Подведение/отведение ГХВС (при необходимости): не требуется
Подведение сжатого воздуха (при необходимости): не требуется</t>
    </r>
  </si>
  <si>
    <t>Ширина (мм): не менее 1700
Высота (мм): не менее 900
Глубина (мм): не менее 850</t>
  </si>
  <si>
    <t>Комплект "Цифровой модельер" для преподавателя</t>
  </si>
  <si>
    <t>В составе: 
1. Системный блок(Колчичество ядер процессора: не менее 4, частота процессора не менее 2.4 ГГц, ОЗУ не менее 16 ГБ, объем диска SSD 1 ТБ). 
2. Комплект Мониторов: Основной монитор+ дублирующий (Диагональ: не менее 23.8 ", не менее 1920x1080, не менее 16:9, IPS, 75 Гц, 250 кд/м2, 5 мс,) 
3. Комплект мышь оптическая, клавиатура
4. Планшет графический (устройство для создания сложных дизайнов, ввод - перьевой, рабочая область - не менее 254 мм x 152.4 мм)
5. Программный комплекс для автоматизации швейного производства. САПР для конструктора одежды
6. Программное обеспечение - графический пакет (многофункциональный кроссплатформенный графический редактор для профессиональных фотографов и дизайнеров)</t>
  </si>
  <si>
    <t>Аптечка первой помощи универсальная</t>
  </si>
  <si>
    <t xml:space="preserve">Порошковый </t>
  </si>
  <si>
    <r>
      <t>3.</t>
    </r>
    <r>
      <rPr>
        <sz val="7"/>
        <rFont val="Times New Roman"/>
        <family val="1"/>
        <charset val="204"/>
      </rPr>
      <t xml:space="preserve">     </t>
    </r>
    <r>
      <rPr>
        <sz val="14"/>
        <rFont val="Times New Roman"/>
        <family val="1"/>
        <charset val="204"/>
      </rPr>
      <t>Зона под вид работ Текстильный дизайн (12 рабочих мест)</t>
    </r>
  </si>
  <si>
    <r>
      <t xml:space="preserve">Требования к обеспечению зоны (коммуникации, площадь, сети, количество рабочих мест и др.):
</t>
    </r>
    <r>
      <rPr>
        <sz val="12"/>
        <color theme="1"/>
        <rFont val="Times New Roman"/>
        <family val="1"/>
        <charset val="204"/>
      </rPr>
      <t xml:space="preserve">Площадь зоны: не менее 60 кв.м.
Освещение: допустимо верхнее искусственное освещение (не менее 300 люкс)
Интернет: Подключение ноутбуков к беспроводному интернету (с возможностью подключения к проводному интернету)
Электричество:подключение к сети  220 Вольт
Контур заземления для электропитания и сети слаботочных подключения (при необходимости): не требуется
Покрытие пола: </t>
    </r>
    <r>
      <rPr>
        <sz val="12"/>
        <rFont val="Times New Roman"/>
        <family val="1"/>
        <charset val="204"/>
      </rPr>
      <t>керамогранит</t>
    </r>
    <r>
      <rPr>
        <sz val="12"/>
        <color theme="1"/>
        <rFont val="Times New Roman"/>
        <family val="1"/>
        <charset val="204"/>
      </rPr>
      <t xml:space="preserve"> на всю зону
Подведение/отведение ГХВС (при необходимости):  </t>
    </r>
    <r>
      <rPr>
        <b/>
        <sz val="12"/>
        <color theme="1"/>
        <rFont val="Times New Roman"/>
        <family val="1"/>
        <charset val="204"/>
      </rPr>
      <t>требуется</t>
    </r>
    <r>
      <rPr>
        <sz val="12"/>
        <color theme="1"/>
        <rFont val="Times New Roman"/>
        <family val="1"/>
        <charset val="204"/>
      </rPr>
      <t xml:space="preserve">
Подведение сжатого воздуха (при необходимости): не требуется</t>
    </r>
  </si>
  <si>
    <t>Напольная стойка
Максимальная нагрузка, кг 120
Максимальная диагональ, дюйм 46-90"
Высота, мм не менее 1650
Максимальный размер VESA 800x400</t>
  </si>
  <si>
    <t>Размер доски (ВхШ) - не менее 100x180 см
Тип рабочей поверхности - магнитно-маркерная
Крепление на стену - навесное</t>
  </si>
  <si>
    <t>Вышивальная машина (комплект голова, стол с напольными колесиками)</t>
  </si>
  <si>
    <t xml:space="preserve">Промышленная одноголовочная вышивальная машина:
Количество игл (цветов) не менее  12
Количество голов 1
</t>
  </si>
  <si>
    <t>Стул швеи</t>
  </si>
  <si>
    <t xml:space="preserve">Стул  (без колес) с регулировкой по высоте для работы за швейной машиной
Материал обивки - текстиль
Наличие спинки - Да
</t>
  </si>
  <si>
    <t>Текстильный плоттер для ткани</t>
  </si>
  <si>
    <t>Для  прямой печати на ткани
Максимальная ширина печати не менее 1920 мм
Материалы для печати Натуральные ткани: хлопок, лен, шелк
Синтетические ткани: полиэфир, нейлон</t>
  </si>
  <si>
    <t>металлический (В*Д*Г) не менее 1400х700х350 мм</t>
  </si>
  <si>
    <t xml:space="preserve">Стол рабочий </t>
  </si>
  <si>
    <t>(для тектильного плоттера по бумаге)
Размер: не менее  высота 760 мм, ширина 900 мм, глубина 900 мм, 
Материал: ЛДСП</t>
  </si>
  <si>
    <t>Текстильный плоттер для бумаги</t>
  </si>
  <si>
    <t>Для печати на сублимационной бумаге с дальнейшим переносом на ткань
Ширина печати не менее 24 дюйма (610 мм);
Печать на листовой или рулонной бумаге</t>
  </si>
  <si>
    <t>Стол офисный</t>
  </si>
  <si>
    <t>стол под пресс для сублимационной печати (Д*Ш) не менее 1200*600 мм</t>
  </si>
  <si>
    <t xml:space="preserve">Пресс для сублимационной печати </t>
  </si>
  <si>
    <t>Тип пресса - Плоский
Способ открытия/поднятия - Вертикально-откидной
Рабочая площадь - не менее 40x60 см</t>
  </si>
  <si>
    <t>Для работы с плоттером. Ноутбук, дигональ:  не менее 15.6", Колчичество ядер процессора: не менее 4, частота процессора не менее 2.4 ГГц, ОЗУ не менее 16 ГБ, объем диска SSD 1 ТБ</t>
  </si>
  <si>
    <t xml:space="preserve">Стол офисный </t>
  </si>
  <si>
    <t>мобильный (для ноутбука), размеры (Д*Ш*В) не менее 60x40х84см</t>
  </si>
  <si>
    <t xml:space="preserve">Кресло компьютерное </t>
  </si>
  <si>
    <t>Раскройный стол, с нижней полкой</t>
  </si>
  <si>
    <t>Длина стола, мм— не менее 3000
Высота стола, мм — не менее 820 (регулировка 50 мм)
Ширина стола, см — не менее 180 (1,8 м)
Наличие полки—С полкой</t>
  </si>
  <si>
    <t xml:space="preserve">Стул лабораторный </t>
  </si>
  <si>
    <t xml:space="preserve">Стул лабораторный  (для раскройного стола) c опорой для ног, с регулировкой по высоте
Подставка для ног - Да
Наличие спинки - Да
</t>
  </si>
  <si>
    <t>Пресс для установки кнопок/блочек</t>
  </si>
  <si>
    <t>Пресс механический универсальный  для установки:
кнопок, люверсов, хольнитенов, джинсовых пуговиц, пробивания отверстий в ткани и коже (кожзаменителе). 
развальцовка фурнитуры и пробивание отверстий осуществляется при помощи механического нажатия на ручку пресса
можно обтягивать заготовки для обтяжных пуговиц</t>
  </si>
  <si>
    <t>Полуавтомат петельный 
(комплект со столом+колесики напольные)</t>
  </si>
  <si>
    <t>Тип стежка — челночный
Виды петель — прямая
Длина петли, мм — не менее 6,4 - не более 41</t>
  </si>
  <si>
    <t>Машина для пришивания деталей по контуру
(на  колесиках напольных)</t>
  </si>
  <si>
    <t>ШАБЛОННЫЙ АВТОМАТ не менее 1,1*1,2 м. (рабочая зона 800*350ММ). Автомат для настрачивания деталей изделий по контуру, челночного стежка</t>
  </si>
  <si>
    <t xml:space="preserve">Размеры внешние, мм (ВхШхГ): не менее 1800x800x550 </t>
  </si>
  <si>
    <t xml:space="preserve">Габаритные размеры (Д*Ш*В) :не менее  900х500х1860 мм
</t>
  </si>
  <si>
    <t xml:space="preserve">Многофункциональный кроссплатформенный графический редактор. Программа позволяет создание и редактирование изображений. </t>
  </si>
  <si>
    <t>Раскройный нож электрический дисковый</t>
  </si>
  <si>
    <t>Диаметр диска, мм — не менее 100</t>
  </si>
  <si>
    <t>Раскройный нож вертикальный электрический</t>
  </si>
  <si>
    <t>Тип и длина лезвия, см — не менее 8 " (20.32 см)</t>
  </si>
  <si>
    <t>Примерочная кабина с зеркалом</t>
  </si>
  <si>
    <t>Габариты (В х Ш х Г) не менее 2000х900х900 мм</t>
  </si>
  <si>
    <t>Зеркало</t>
  </si>
  <si>
    <t>Навесное/напольное, размер не менее 40x160 см</t>
  </si>
  <si>
    <t>Термонож</t>
  </si>
  <si>
    <t>Габариты, см — не менее  26х5х3,5</t>
  </si>
  <si>
    <t>Коврик для резки горячим ножом</t>
  </si>
  <si>
    <t>размер не менее А1</t>
  </si>
  <si>
    <t>Манекен портновский</t>
  </si>
  <si>
    <t>Манекен портновский мягкий,  разных размеров, цвет сиреневый, в комплекте торс, стойка, накладки, фиксатор вращения, 2 руки, 1 нога и голова</t>
  </si>
  <si>
    <t>Силаева М.А. Технология одежды: В 2 ч. Ч. 1 Учебник, 2023
Силаева М.А. Технология одежды: В 2 ч. Ч. 2 Учебник, 2023
или аналоги</t>
  </si>
  <si>
    <t>Швейная машина универсальная одноигольная прямострочная (голова с серводвигателем +стол+комплект колесиков напольных)</t>
  </si>
  <si>
    <t>Тип стежка - челночный
Тип привода - встроенный
Наличие автоматики - есть
Тип материала - Легкие и средние
Тип продвижения - Нижняя рейка</t>
  </si>
  <si>
    <t>шт. (на 4 раб.место)</t>
  </si>
  <si>
    <t>Швейная машина универсальная одноигольная прямострочная (голова с серводвигателем+стол+комплект колесиков напольных)</t>
  </si>
  <si>
    <t>Тип стежка — челночный
Тип материала  — средние, тяжелые
Тип продвижения — нижний транспортер (реечное продвижение)
Автоматика — есть
Характеристики двигателя — Встроенный сервопривод</t>
  </si>
  <si>
    <t>Швейная машина краеобметочная (голова с серводвигателем+стол+колесики напольные)</t>
  </si>
  <si>
    <t>Тип стежка — цепной
Тип материала  — легкие, средние
Количество ниток — 4
Количество игл — 2
Характеристики двигателя — Прямой привод</t>
  </si>
  <si>
    <t>Подшивочная швейная машина (в комплекте серводвигатель +стол+колесики напольные)</t>
  </si>
  <si>
    <t>Тип стежка — цепной
Тип материала — легкие, средние</t>
  </si>
  <si>
    <t>шт. (на 12 раб.место)</t>
  </si>
  <si>
    <t>Плоскошовная  швейная машина цепного стежка (в комплекте серводвигатель +стол+напольные колесики)</t>
  </si>
  <si>
    <t xml:space="preserve">Тип стежка — цепной
Тип материала  — средние
Количество ниток — 4-5
Количество игл — 3
Тип смазки  — автоматическая
Характеристики двигателя — Встроенный серводвигатель
Стандартное межигольное расстояние, мм — 5,6 или 6,4
</t>
  </si>
  <si>
    <t>Одноигольная автоматическая швейная  машина зигзаг, челночного  стежка (компект со столом, серводвигателем+напольные колесики)</t>
  </si>
  <si>
    <t>Тип стежка — челночный
Тип материала  — средние
Тип продвижения — нижний транспортер (реечное продвижение)
Автоматика — есть
Тип зигзага  — 1 шаговый (2 укола), 3 шаговый (4 укола)</t>
  </si>
  <si>
    <t xml:space="preserve">Междустолье </t>
  </si>
  <si>
    <t>Ширина междустолья не менее 80 см не более 100 см.
Длина стола, мм— не менее 6000
Высота стола, мм — не менее 820 (регулировка 50 мм)</t>
  </si>
  <si>
    <t>шт. (на 12 раб.мест)</t>
  </si>
  <si>
    <r>
      <t>Стул</t>
    </r>
    <r>
      <rPr>
        <sz val="12"/>
        <color rgb="FFFF0000"/>
        <rFont val="Times New Roman"/>
        <family val="1"/>
        <charset val="204"/>
      </rPr>
      <t xml:space="preserve"> </t>
    </r>
    <r>
      <rPr>
        <sz val="12"/>
        <rFont val="Times New Roman"/>
        <family val="1"/>
        <charset val="204"/>
      </rPr>
      <t>швеи</t>
    </r>
  </si>
  <si>
    <t xml:space="preserve">Светильник для швейной машины  </t>
  </si>
  <si>
    <t>Имеет мягкий свет и не нагревается
Стойка светильника крепится на стол машины с помощью струбцины.
С помощью шарнирных узлов можно изменять угол наклона лампы и её высоту над рабочей поверхностью, а также регулировать направление светового потока и освещённость рабочей поверхности.</t>
  </si>
  <si>
    <t xml:space="preserve">Утюжильный стол </t>
  </si>
  <si>
    <t>Размер рабочей поверхности, размеры (Д*Ш) мм — не менее 1250 х 750
Функция вакуума — есть
Функция поддува — есть
Функция подогрева — есть</t>
  </si>
  <si>
    <t>Диэлектрический коврик</t>
  </si>
  <si>
    <t>Коврик диэлектрический, размеры (Д*Ш) не менее 750х750 мм
Материал верха: резина
Материал основы: резина</t>
  </si>
  <si>
    <t xml:space="preserve">Парогенератор напольный с утюгом
</t>
  </si>
  <si>
    <t>Объем бака для воды, л — не менее 5.0
Утюг в комплектации — есть
Тефлоновая накладка на утюг - да</t>
  </si>
  <si>
    <t xml:space="preserve">Пресс утюжильный  электропаровой </t>
  </si>
  <si>
    <t>Объем бака для воды, л — до 500 мл
Размер рабочей поверхности, мм — не менее  800 х 310 (Д*Ш)</t>
  </si>
  <si>
    <t>шт. (на 6 раб.место)</t>
  </si>
  <si>
    <t xml:space="preserve">Подставка под гладильный пресс </t>
  </si>
  <si>
    <t>Высота уровня стола, см — не менее 60 см</t>
  </si>
  <si>
    <t>Длина, см не менее 120
Ширина, см не менее 60
Высота, см не менее 74.6</t>
  </si>
  <si>
    <t>МФУ лазерное Цветная печать</t>
  </si>
  <si>
    <t xml:space="preserve">Максимальный формат - A3
Максимальное разрешение черно-белой печати - 1200x1200 dpi
Скорость черно-белой печати (стр / мин) - 30 стр/мин (А4)
Время выхода первого черно-белого отпечатка - 6.5 сек
Максимальное разрешение цветной печати - 1200x1200 dpi
Скорость цветной печати (стр / мин) - 15 стр/мин (А3)
Дополнительный картридж: наличие
</t>
  </si>
  <si>
    <t>Ноутбук, дигональ:  не менее 15.6", Колчичество ядер процессора: не менее 4, частота процессора не менее 2.4 ГГц, ОЗУ не менее 16 ГБ, объем диска SSD 1 ТБ. В комплекте мышь оптическая.</t>
  </si>
  <si>
    <r>
      <t xml:space="preserve">Инфраструктурный лист для оснащения образовательного кластера среднего профессионального образования  в отрасли </t>
    </r>
    <r>
      <rPr>
        <i/>
        <sz val="16"/>
        <color theme="1"/>
        <rFont val="Times New Roman"/>
        <family val="1"/>
        <charset val="204"/>
      </rPr>
      <t xml:space="preserve">Искусство и креативная индустрия </t>
    </r>
    <r>
      <rPr>
        <sz val="16"/>
        <color theme="1"/>
        <rFont val="Times New Roman"/>
        <family val="1"/>
        <charset val="204"/>
      </rPr>
      <t xml:space="preserve">  </t>
    </r>
    <r>
      <rPr>
        <i/>
        <sz val="16"/>
        <color theme="1"/>
        <rFont val="Times New Roman"/>
        <family val="1"/>
        <charset val="204"/>
      </rPr>
      <t>Республика Татарстан</t>
    </r>
  </si>
  <si>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</si>
  <si>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color rgb="FFFF0000"/>
        <rFont val="Times New Roman"/>
        <family val="1"/>
        <charset val="204"/>
      </rPr>
      <t>Республика Татарстан</t>
    </r>
  </si>
  <si>
    <t xml:space="preserve">   </t>
  </si>
  <si>
    <t>Адрес ядра кластера: 420021, г. Казань, ул Шигабутдина марджани , дом 26 (ГЛАВНЫЙ КОРПУС)</t>
  </si>
  <si>
    <r>
      <t xml:space="preserve">2. Зона под вид работ </t>
    </r>
    <r>
      <rPr>
        <i/>
        <u/>
        <sz val="16"/>
        <color theme="0"/>
        <rFont val="Times New Roman"/>
        <family val="1"/>
        <charset val="204"/>
      </rPr>
      <t>Лаборатория графического дизайна моды</t>
    </r>
    <r>
      <rPr>
        <u/>
        <sz val="16"/>
        <color theme="0"/>
        <rFont val="Times New Roman"/>
        <family val="1"/>
        <charset val="204"/>
      </rPr>
      <t xml:space="preserve"> (10 рабочих мест) </t>
    </r>
    <r>
      <rPr>
        <b/>
        <u/>
        <sz val="16"/>
        <color theme="0"/>
        <rFont val="Times New Roman"/>
        <family val="1"/>
        <charset val="204"/>
      </rPr>
      <t>каб 210</t>
    </r>
  </si>
  <si>
    <t>29.02.10 Конструирование, моделирование и технология легкой промышленности (по видам),        29.01.17 "Оператор вязально-швейного оборудования"</t>
  </si>
  <si>
    <t>Площадь зоны: не менее 41,8 кв.м.</t>
  </si>
  <si>
    <r>
      <t>Освещение:</t>
    </r>
    <r>
      <rPr>
        <sz val="11"/>
        <color rgb="FFFF0000"/>
        <rFont val="Times New Roman"/>
        <family val="1"/>
        <charset val="204"/>
      </rPr>
      <t xml:space="preserve"> </t>
    </r>
    <r>
      <rPr>
        <sz val="11"/>
        <rFont val="Times New Roman"/>
        <family val="1"/>
        <charset val="204"/>
      </rPr>
      <t>Допустимо верхнее освещение</t>
    </r>
    <r>
      <rPr>
        <sz val="11"/>
        <color theme="1"/>
        <rFont val="Times New Roman"/>
        <family val="1"/>
        <charset val="204"/>
      </rPr>
      <t xml:space="preserve"> ( не менее </t>
    </r>
    <r>
      <rPr>
        <sz val="11"/>
        <rFont val="Times New Roman"/>
        <family val="1"/>
        <charset val="204"/>
      </rPr>
      <t>800-1000</t>
    </r>
    <r>
      <rPr>
        <sz val="11"/>
        <color theme="1"/>
        <rFont val="Times New Roman"/>
        <family val="1"/>
        <charset val="204"/>
      </rPr>
      <t xml:space="preserve"> люкс) </t>
    </r>
  </si>
  <si>
    <r>
      <t>Интернет : Подключение к</t>
    </r>
    <r>
      <rPr>
        <sz val="11"/>
        <rFont val="Times New Roman"/>
        <family val="1"/>
        <charset val="204"/>
      </rPr>
      <t xml:space="preserve"> беспроводному </t>
    </r>
    <r>
      <rPr>
        <sz val="11"/>
        <color theme="1"/>
        <rFont val="Times New Roman"/>
        <family val="1"/>
        <charset val="204"/>
      </rPr>
      <t>интернету</t>
    </r>
  </si>
  <si>
    <t xml:space="preserve">Электричество: Подключения к сети 220 В </t>
  </si>
  <si>
    <t xml:space="preserve">Контур заземления для электропитания и сети слаботочных подключений : есть </t>
  </si>
  <si>
    <r>
      <t>Покрытие пола:</t>
    </r>
    <r>
      <rPr>
        <sz val="11"/>
        <rFont val="Times New Roman"/>
        <family val="1"/>
        <charset val="204"/>
      </rPr>
      <t xml:space="preserve"> Линолиум,  41,8</t>
    </r>
    <r>
      <rPr>
        <sz val="11"/>
        <color rgb="FFFF0000"/>
        <rFont val="Times New Roman"/>
        <family val="1"/>
        <charset val="204"/>
      </rPr>
      <t xml:space="preserve"> </t>
    </r>
    <r>
      <rPr>
        <sz val="11"/>
        <color theme="1"/>
        <rFont val="Times New Roman"/>
        <family val="1"/>
        <charset val="204"/>
      </rPr>
      <t>м2 на всю зону</t>
    </r>
  </si>
  <si>
    <t>Подведение/ отведение ГХВС:  не требуется</t>
  </si>
  <si>
    <t>Подведение сжатого воздуха: не требуется</t>
  </si>
  <si>
    <t>Стол для переговоров</t>
  </si>
  <si>
    <t>(Ш х Г х В), мм: не менее 4000*960*750 ЛДСП</t>
  </si>
  <si>
    <t>шт.(на 10 раб.место)</t>
  </si>
  <si>
    <t xml:space="preserve">С выдвижными  ящиками и еще отделения с полками. </t>
  </si>
  <si>
    <t>шт.(на 5 раб.место)</t>
  </si>
  <si>
    <t xml:space="preserve">Интерактивный комплекс с вычислительным блоком </t>
  </si>
  <si>
    <t xml:space="preserve">
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3840х2160 пикселей (при 60 Гц): да;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Возможность подключения к сети Ethernet проводным способом: да;
Возможность подключения к сети Ethernet беспроводным способом (Wi-Fi): да;
Возможность использования ладони в качестве инструмента
стирания: да
</t>
  </si>
  <si>
    <t xml:space="preserve">Сетевой удлинитель </t>
  </si>
  <si>
    <t>сетевой удлинитель 5 разеток, заземление. 5 метров, световая индексация -да, провод 3х-да</t>
  </si>
  <si>
    <t>шт (на 1 раб.место)</t>
  </si>
  <si>
    <t>Профессиональный настольный конденсаторный микрофон</t>
  </si>
  <si>
    <t>Микрофон проводной,назначение: для конференций универсальный , комплект радиосистемы, тип микрофона: конденсаторный, констукция микрофона: настольный, разъем микрофона :XLR 3 pin (F),питание: батарейка, от кабеля , фантомное</t>
  </si>
  <si>
    <t>шт (на 10 раб.место)</t>
  </si>
  <si>
    <t xml:space="preserve">Стул офисный 
</t>
  </si>
  <si>
    <t>подлокотники, эргономичная спинка, регулировка под вес, газлифт, ограничение по весу: не менее 120кг</t>
  </si>
  <si>
    <t>Компьютерный  стол</t>
  </si>
  <si>
    <t xml:space="preserve"> Толщина столешницы не менее 18 мм </t>
  </si>
  <si>
    <t>Стул ученический</t>
  </si>
  <si>
    <t>подлокотники, эргономичная спинка, регулировка под вес, газлифт, ограничение по весу не менее120кг</t>
  </si>
  <si>
    <t>шт.(на 1 раб.места)</t>
  </si>
  <si>
    <t>Программное обеспечение для модуля проектирования</t>
  </si>
  <si>
    <t>Программное обеспечение для выполнения технического рисунка и художественного эскиза</t>
  </si>
  <si>
    <t xml:space="preserve">шт ( на 1 раб.место) </t>
  </si>
  <si>
    <t>Программное обеспечение дляпостроения чертежей конструкций изделий</t>
  </si>
  <si>
    <t>Компьютерная мышь</t>
  </si>
  <si>
    <t>Оптическая, колесо прокрутки, интерфейс подключения USB</t>
  </si>
  <si>
    <t>Коврик для мыши</t>
  </si>
  <si>
    <t>материал основания резина, внешнее покрытие ткань</t>
  </si>
  <si>
    <t>Системный блок</t>
  </si>
  <si>
    <t xml:space="preserve">Объем установленного модуля оперативной памяти  НЕ МЕНЕЕ 16 Гигабайт
Допустимый максимальный объем увеличения оперативной памяти  НЕ МЕНЕЕ  64 Гигабайт
Количество накопителей типа HDD НЕ МЕНЕЕ  1 Штука
Количество накопителей типа SSD   НЕ МЕНЕЕ 1 Штука
Количество портов DVI-D  НЕ МЕНЕЕ 1 Штука
Количество портов HDMI  НЕ МЕНЕЕ 1 Штука
Количество портов USB 2.0 на передней панели  НЕ МЕНЕЕ 2 Штука
Количество портов USB Type-C на передней панели   НЕ МЕНЕЕ 2 Штука
Количество потоков процессора   НЕ МЕНЕЕ 8 Штука
Количество ядер процессора    НЕ МЕНЕЕ 4 Штука
Мощность блока питания   НЕ МЕНЕЕ 450 Ватт
Наличие входного аудиоразъема для микрофона - Да 
Наличие входного аудиоразъема для микрофона на передней панели  - Да 
Наличие выходного аудиоразъема  - Да 
Наличие выходного аудиоразъема на передней панели - Да
Наличие интегрированного звукового контроллера - Да
Наличие кнопки включения и перезагрузки на передней панели - Да 
Наличие системы охлаждения процессора - Да
Объем кэш памяти третьего уровня процессора (L3)  НЕ МЕНЕЕ  12  Мегабайт
Объем накопителя HDD НЕ МЕНЕЕ 1 Терабайт
Объем накопителя SSD   НЕ МЕНЕЕ 120 Гигабайт
Объем оперативной установленной памяти  НЕ МЕНЕЕ 16  Гигабайт
Сетевой интерфейс 8P8C (RJ-45)  НЕ МЕНЕЕ 1 Штука
Скорость передачи данных проводного сетевого контроллера НЕ МЕНЕЕ 1000 Мегабит в секунду
Тактовая частота оперативной памяти НЕ МЕНЕЕ  2400 Мегагерц
Тепловыделение процессора  НЕ БОЛЕЕ 120 Ватт
Частота процессора базовая НЕ МЕНЕЕ 3.3 Гигагерц
Количество COM-портов НЕ МЕНЕЕ 1 Штука
Количество слотов M.2 Key M  НЕ МЕНЕЕ 1 Штука
Наличие встроенного картридера - Да
Наличие графического контроллера интегрированного в процессор да
Наличие установленного дискретного графического контроллера да 
Объем дискретной видеопамяти  НЕ МЕНЕЕ 2 Гигабайта
Предустановленная операционная система да
</t>
  </si>
  <si>
    <t>Монитор компьютерный</t>
  </si>
  <si>
    <t xml:space="preserve">
не менее 27”, 1920x1080, 100 Гц, контрастность 3000:1, 250 Кд/м², 178°/178°, HDMI, DisplayPort</t>
  </si>
  <si>
    <t>Клавиатура классическая</t>
  </si>
  <si>
    <t>полноразмерная, с цифровым блоком, интерфейс подключения USB</t>
  </si>
  <si>
    <t>Планшеты графические</t>
  </si>
  <si>
    <t>Графический планшет монитор, Разрешение: не ниже 4000 lpi; Интерфейс: Bluetooth/USB, Количество клавиш управления не менее 10</t>
  </si>
  <si>
    <t xml:space="preserve">Объем установленного модуля оперативной памяти  НЕ МЕНЕЕ 16 Гигабайт
Допустимый максимальный объем увеличения оперативной памяти  НЕ МЕНЕЕ  64 Гигабайт
Количество накопителей типа HDD НЕ МЕНЕЕ  1 Штука
Количество накопителей типа SSD   НЕ МЕНЕЕ 1 Штука
Количество портов DVI-D  НЕ МЕНЕЕ 1 Штука
Количество портов HDMI  НЕ МЕНЕЕ 1 Штука
Количество портов USB 2.0 на передней панели  НЕ МЕНЕЕ 2 Штука
Количество портов USB Type-C на передней панели   НЕ МЕНЕЕ 2 Штука
Количество потоков процессора   НЕ МЕНЕЕ 8 Штука
Количество ядер процессора    НЕ МЕНЕЕ 4 Штука
Мощность блока питания   НЕ МЕНЕЕ 450 Ватт
Наличие входного аудиоразъема для микрофона - Да 
Наличие входного аудиоразъема для микрофона на передней панели  - Да 
Наличие выходного аудиоразъема  - Да 
Наличие выходного аудиоразъема на передней панели - Да
Наличие интегрированного звукового контроллера - Да
Наличие кнопки включения и перезагрузки на передней панели - Да 
Наличие системы охлаждения процессора - Да
Объем кэш памяти третьего уровня процессора (L3)  НЕ МЕНЕЕ  12  Мегабайт
Объем накопителя HDD НЕ МЕНЕЕ 1 Терабайт
Объем накопителя SSD   НЕ МЕНЕЕ 120 Гигабайт
Объем оперативной установленной памяти  НЕ МЕНЕЕ 16  Гигабайт
Сетевой интерфейс 8P8C (RJ-45)  НЕ МЕНЕЕ 1 Штука
Скорость передачи данных проводного сетевого контроллера НЕ МЕНЕЕ 1000 Мегабит в секунду
Тактовая частота оперативной памяти НЕ МЕНЕЕ  2400 Мегагерц
Тепловыделение процессора  НЕ БОЛЕЕ 120 Ватт
Частота процессора базовая НЕ МЕНЕЕ 3.3 Гигагерц
Количество COM-портов НЕ МЕНЕЕ 1 Штука
Количество слотов M.2 Key M  НЕ МЕНЕЕ 1 Штука
Наличие встроенного картридера - Да
Наличие графического контроллера интегрированного в процессор да
Наличие установленного дискретного графического контроллера да 
Объем дискретной видеопамяти  НЕ МЕНЕЕ 2 Гигабайта
Предустановленная операционная система да
</t>
  </si>
  <si>
    <t>шт.(на 1 раб.место)</t>
  </si>
  <si>
    <t>(ШхГхВ)не менее  1400х600х750</t>
  </si>
  <si>
    <t>На колесиках, подлокотники, эргономичная спинка, регулировка под вес, газлифт, ограничение по весу не менее 120кг.</t>
  </si>
  <si>
    <t>Оптическая, разрешение сенсора &gt;1000dpi, количество кнопок &gt;5, колесо прокрутки, интерфейс подключения USB</t>
  </si>
  <si>
    <t>Многофункциональное устройство
(принтер, сканер, копир)</t>
  </si>
  <si>
    <t>Технология печати Электрографическая 
Цветность печати Цветная 
Суммарная емкость устройства автоподачи сканера оригиналов не менее  50 листов
Поддерживаемая предельная плотность бумаги, г/м2 не менее 200 
Объем установленной оперативной памяти не менее 1024 Мегабайт 
Тип сканирования Протяжный, планшетный
Максимальный формат печати А4 
Количество ядер процессора не менее 2 штуки
Способ подключения Ethernet (RJ-45), USB, Wi-fi
Возможность автоматической двухсторонней печати Да 
Время выхода первого цветного отпечатка не менее 8 секунд 
Время выхода первого черно-белого отпечатка не менее 8 секунд 
Время выхода первой копии не менее 10 секунд
Максимальное разрешение черно-белой печати по вертикали, dpi  не менее  1200
Максимальное разрешение черно-белой печати по горизонтали, dpi не менее 1200
Максимальное разрешение цветной печати по вертикали, dpi не менее 1200</t>
  </si>
  <si>
    <t>Аптечка медецинская</t>
  </si>
  <si>
    <t>Маска медицинская одноразовая ,Перчатки медицинские,Устройство для проведения искусственного дыхания «Рот-Устройство-Рот» , Жгут кровоостанавливающий для остановки артериального кровотечения , Бинт марлевый, Салфетки марлевые, Лейкопластырь фиксирующий рулонный. Лейкопластырь бактерицидный,Инструкция по оказанию первой помощи с использованием аптечки-1 шт.</t>
  </si>
  <si>
    <t xml:space="preserve">шт ( на 10 раб.место) </t>
  </si>
  <si>
    <t xml:space="preserve">ОП 5 У ( порошковый закачной), класс тушения: А.D.C </t>
  </si>
  <si>
    <t xml:space="preserve">Кулер </t>
  </si>
  <si>
    <t>• Тип установки - напольный,• Количество краников - 2 шт.• Подача воды - нажим кружкой,• Материал корпуса - пластик.</t>
  </si>
  <si>
    <t xml:space="preserve"> Вид диспенсера: Наливной, сенсорный,ручной• Объем диспенсера не менее 1 л. • Тип подачи и доза антисептика: Спрей (1 мл), капельная (1 мл). Материал корпуса: Ударопрочный ABS-пластик
</t>
  </si>
  <si>
    <r>
      <rPr>
        <sz val="16"/>
        <color theme="0"/>
        <rFont val="Times New Roman"/>
        <family val="1"/>
        <charset val="204"/>
      </rPr>
      <t>3. Зона под вид работ:</t>
    </r>
    <r>
      <rPr>
        <sz val="16"/>
        <rFont val="Times New Roman"/>
        <family val="1"/>
        <charset val="204"/>
      </rPr>
      <t xml:space="preserve"> </t>
    </r>
    <r>
      <rPr>
        <i/>
        <u/>
        <sz val="16"/>
        <color theme="2"/>
        <rFont val="Times New Roman"/>
        <family val="1"/>
        <charset val="204"/>
      </rPr>
      <t>Лаборатория цифровой моды</t>
    </r>
    <r>
      <rPr>
        <i/>
        <u/>
        <sz val="16"/>
        <rFont val="Times New Roman"/>
        <family val="1"/>
        <charset val="204"/>
      </rPr>
      <t xml:space="preserve"> </t>
    </r>
    <r>
      <rPr>
        <sz val="16"/>
        <color theme="0"/>
        <rFont val="Times New Roman"/>
        <family val="1"/>
        <charset val="204"/>
      </rPr>
      <t xml:space="preserve">(10 рабочих мест) </t>
    </r>
    <r>
      <rPr>
        <b/>
        <sz val="16"/>
        <color theme="0"/>
        <rFont val="Times New Roman"/>
        <family val="1"/>
        <charset val="204"/>
      </rPr>
      <t>КАБ 207</t>
    </r>
  </si>
  <si>
    <t>Площадь зоны: не менее 57 кв.м.</t>
  </si>
  <si>
    <r>
      <t>Покрытие пола:</t>
    </r>
    <r>
      <rPr>
        <sz val="11"/>
        <rFont val="Times New Roman"/>
        <family val="1"/>
        <charset val="204"/>
      </rPr>
      <t xml:space="preserve"> Линолиум,  57</t>
    </r>
    <r>
      <rPr>
        <sz val="11"/>
        <color rgb="FFFF0000"/>
        <rFont val="Times New Roman"/>
        <family val="1"/>
        <charset val="204"/>
      </rPr>
      <t xml:space="preserve"> </t>
    </r>
    <r>
      <rPr>
        <sz val="11"/>
        <color theme="1"/>
        <rFont val="Times New Roman"/>
        <family val="1"/>
        <charset val="204"/>
      </rPr>
      <t>м2 на всю зону</t>
    </r>
  </si>
  <si>
    <t>Интерактивная видеостудия</t>
  </si>
  <si>
    <t>Система маниторов: Сенсорный монитор позволяет контролировать и редактировать видеоконтент во время видеосьемки.
С помощью экрана можно передвигать, растягивать, обрезать и масштабировать элементы видео с помощью жестов рук.
Второй монитор показывает итоговую картинку видеозаписи со спикером внутри презентации. Размер экрана - не менее 24 дюйма. Съемка в высоком разрешении.
Идеально четкая картинка.
Количество ядер CPU - 8
Частота CPU - 3.2 GHz
RAM - 32 Gb
HDD - 1 Tb</t>
  </si>
  <si>
    <t>Стул офисный</t>
  </si>
  <si>
    <t>На колесиках, с подлокотниками, эргономичная спинка, регулировка под вес, газлифт, ограничение по весу: не менее 120кг</t>
  </si>
  <si>
    <t>Офисный стол</t>
  </si>
  <si>
    <t>Габаритные размеры, не менее: (1000*600*750 мм)
Толщина столешницы не менее 18 мм,
форма стола: прямоугольная</t>
  </si>
  <si>
    <t>Шкаф офисный</t>
  </si>
  <si>
    <t>Габаритные размеры изделия, не менее: (1500*450*2050 мм),
С выдвижными ящиками и полками</t>
  </si>
  <si>
    <t xml:space="preserve">шт ( на 5 раб.место) </t>
  </si>
  <si>
    <t>Габаритные размеры, не менее: (1000*600*2200 мм)
Мкталлический, с открытыми полками</t>
  </si>
  <si>
    <t xml:space="preserve">
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3840х2160 пикселей (при 60 Гц): да;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Возможность подключения к сети Ethernet проводным способом: да;
Возможность подключения к сети Ethernet беспроводным способом (Wi-Fi): да;
Возможность использования ладони в качестве инструмента
стирания: да;
</t>
  </si>
  <si>
    <t>Программное обеспечение  для сервера</t>
  </si>
  <si>
    <t>ПО для серверной работы программного обеспечение для конструирования, технического размножения лекал, формирования раскладок и 3D визуализации изделий</t>
  </si>
  <si>
    <t>Сервер базы данных</t>
  </si>
  <si>
    <t>Базовая частота каждого установленного процессора (без учета технологии динамического изменения частоты) не мене 2.4Гигагерц
Количество ядер каждого установленного процессоране менее 16 
Тип сервера Стоечный 
Суммарный объем установленной оперативной памяти не менее 128
Тип установленных накопителей (тип 1) SSD
Объем каждого установленного модуля оперативной памяти не менее 480 Гигабайт
Наличие направляющих для установки в шкаф телекоммуникационный Да
Количество установленных процессоров не менее 1
стойка 
источником бесперебойного питания</t>
  </si>
  <si>
    <t>Стойка</t>
  </si>
  <si>
    <t>Высотой не менее 35 U, глубиной не менее 1000 мм, нагрузка не менее 100 кг., разборная, напольная</t>
  </si>
  <si>
    <t>Коммутатор</t>
  </si>
  <si>
    <t>Количество LAN портов не менее 48 
Тип передачи данных Ethernet
Интерфейс LAN-порта RJ45
Тип LAN-порта Медный
Возможность установки в стандартную телекоммуникационную стойку (ширина 19 дюймов) Да
Возможность монтажа в шкаф - Да
Наличие устройства для укладки кабелей - Да
Тип размещения - Телекоммуникационная стойка 19</t>
  </si>
  <si>
    <t>Источник бесперебойного питания</t>
  </si>
  <si>
    <t>Мощность не менее 2000 ВА, автономная работа при расчетной нагрузке не менее 60 мин., количество выходных разъемов питания с батарейной поддержкой не менее 4х, входная и выходная частота 50 Гц, возможность замены аккумуляторной батареи - Да</t>
  </si>
  <si>
    <t xml:space="preserve">шт ( на 3 раб.место) </t>
  </si>
  <si>
    <t>Оптическая, разрешение сенсора не менее 1000dpi, количество кнопок не менее 5, колесо прокрутки, интерфейс подключения USB</t>
  </si>
  <si>
    <t>Не менее 340х280х1 мм, материал основания резина</t>
  </si>
  <si>
    <t>Полноразмерная, с цифровым блоком, интерфейс подключения USB</t>
  </si>
  <si>
    <t>сетевой удлинитель 5 разеток, заземление. 5 метров, световая индексация, защита от перегрузки, напряжение 220v</t>
  </si>
  <si>
    <t xml:space="preserve">шт ( на 2 раб.место) </t>
  </si>
  <si>
    <t>Площадь зоны: не менее 40,9 кв.м.</t>
  </si>
  <si>
    <r>
      <t>Покрытие пола:</t>
    </r>
    <r>
      <rPr>
        <sz val="11"/>
        <rFont val="Times New Roman"/>
        <family val="1"/>
        <charset val="204"/>
      </rPr>
      <t xml:space="preserve"> Линолиум,  40,9 </t>
    </r>
    <r>
      <rPr>
        <sz val="11"/>
        <color rgb="FFFF0000"/>
        <rFont val="Times New Roman"/>
        <family val="1"/>
        <charset val="204"/>
      </rPr>
      <t xml:space="preserve"> </t>
    </r>
    <r>
      <rPr>
        <sz val="11"/>
        <color theme="1"/>
        <rFont val="Times New Roman"/>
        <family val="1"/>
        <charset val="204"/>
      </rPr>
      <t>м2 на всю зону</t>
    </r>
  </si>
  <si>
    <t>шт (на 1 раб.мест)</t>
  </si>
  <si>
    <t xml:space="preserve">Стул офисный </t>
  </si>
  <si>
    <t>На колесиках, с подлокотниками, регулировка под вес, газлифт, ограничение по весу: не менее 120кг</t>
  </si>
  <si>
    <t>Подставка для системного блока на колесиках</t>
  </si>
  <si>
    <t>Габаритные размеры, не менее (200*500*250 мм), на колесиках</t>
  </si>
  <si>
    <t xml:space="preserve">Программное обеспечение </t>
  </si>
  <si>
    <t>Выполняет следующие функции: бесперебойная параллельная работа всех модулей; высокая точность конструирования и измерений; возможность разработки конструкций и их технического размножения; возможность использования любых методов конструирования; проверка посадки в трёхмерном визуализаторе; возможность моделирования изделий различных видов; возможность выполнения уникальных приёмов конструктивного моделирования - свободное редактирование всех конструкций, возможность гибкого редактирования ранее созданных моделей; возможность автоматической реализации вытачек, складок, швов и их модификаций, с автоматическим перерасчётом приращений технического размножения при любых модификациях; разработка и формирование раскладок лекал, согласно параметров материала, который используется , создание отчётов по раскладкам с калькуляцией эффективности, площади, периметра и т.д.; поддержка производителем возможности, при необходимости, создания импорта - экспорта из любых других CAD систем, инструмент конвертации данных.</t>
  </si>
  <si>
    <t xml:space="preserve"> Выполняет следующие функции: прямая полноценная интеграция конструкторской части программного обеспечения с трёхмерным визуализатором, 2D-3D CAD и взаимодействие в направлении 2D-3D так и наоборот 3D-2D, со всеми опциями, применяемыми в серийном и индивидуальном производстве, 3D визуализация проектируемой одежды на основе математической модели описания физических свойств ткани и слоёв ткани создающей максимально идентичный результат визуализации к реально получаемому внешнему виду при пошиве изделия проектируемой одежды 3D визуализацией, основанной на математическом моделировании поведения ткани или слоёв ткани на аватаре после внесения в базу её параметров; визуализация изделия, основанная на математическом моделировании поведения ткани, даже с большим количеством слоев; обеспечивать 3D визуализацию спроектированных изделий и возможность исправления различных дефектов посадки изделия в 3D; возможность проверки ошибок, допущенных при конструировании, на стадии разработки изделия.</t>
  </si>
  <si>
    <t xml:space="preserve">Редактор для создания и обработки векторных изображений
</t>
  </si>
  <si>
    <t>2 шт (на 1 раб.мест)</t>
  </si>
  <si>
    <t>Не менее 340х280х1, материал основания резина</t>
  </si>
  <si>
    <t>USB-флеш-накопитель</t>
  </si>
  <si>
    <t>Память не менее 32ГБ, интерфейс USB 2.0, USB 3.0</t>
  </si>
  <si>
    <t>Габаритные размеры, не менее: (1400х600х750 мм), 
столеншница не тоньше 25 мм,
форма стола: прямоугольная</t>
  </si>
  <si>
    <t>На колесиках, подлокотники, эргономичная спинка, регулировка под вес, газлифт, ограничение по весу: не менее 120кг</t>
  </si>
  <si>
    <t>Редактор для создания и обработки векторных изображений</t>
  </si>
  <si>
    <t>Габаритные размеры, не менее (200*500*250 мм),
на колесиках</t>
  </si>
  <si>
    <t>Технология печати Электрографическая 
Цветность печати Цветная 
Суммарная емкость устройства автоподачи сканера оригиналов не менее  50 листов
Поддерживаемая предельная плотность бумаги, г/м2 не менее 200 
Объем установленной оперативной памяти не менее 1024 Мегабайт 
Тип сканирования Протяжный, планшетный
Максимальный формат печати А4 
Количество ядер процессора не менее 2 штуки
Способ подключения Ethernet (RJ-45), USB, Wi-fi
Возможность автоматической двухсторонней печати Да 
Возможность двухстороннего сканирования Да
Время выхода первого цветного отпечатка не менее 8 секунд 
Время выхода первого черно-белого отпечатка не менее 8 секунд 
Время выхода первой копии не менее 10 секунд
Максимальное разрешение черно-белой печати по вертикали, dpi  не менее  1200
Максимальное разрешение черно-белой печати по горизонтали, dpi не менее 1200
Максимальное разрешение цветной печати по вертикали, dpi не менее 1200
Максимальное разрешение цветной печати по горизонтали, dpi не менее 1200
Максимальное разрешение сканирования по вертикали, dpi не менее 600
Максимальное разрешение сканирования по горизонтали, dpi не менее 600
Наличие ЖК-дисплея ДА
Наличие в комплекте поставки оригинальных стартовых цветных картриджей ДА 
Наличие в комплекте поставки оригинального стартового черно-белого картриджа ДА 
Частота процессора не менее 1200 Мегагерц
Наличие устройства автоподачи сканера ДА 
Суммарная емкость лотков подачи бумаги для печати не менее 250 листов 
Скорость цветной печати в формате А4 по ISO/IEC 24734, стр/мин не менее 30 
Скорость черно-белой печати в формате А4 по ISO/IEC 24734, стр/мин не менее 30
Класс энергетической эффективности не ниже G</t>
  </si>
  <si>
    <t>Компьютер</t>
  </si>
  <si>
    <t xml:space="preserve">Объем установленного модуля оперативной памяти  НЕ МЕНЕЕ 16 Гигабайт
Допустимый максимальный объем увеличения оперативной памяти  НЕ МЕНЕЕ  64 Гигабайт
Количество накопителей типа HDD НЕ МЕНЕЕ  1 Штука
Количество накопителей типа SSD   НЕ МЕНЕЕ 1 Штука
Количество портов DVI-D  НЕ МЕНЕЕ 1 Штука
Количество портов HDMI  НЕ МЕНЕЕ 1 Штука
Количество портов USB 2.0 на передней панели  НЕ МЕНЕЕ 2 Штука
Количество портов USB Type-C на передней панели   НЕ МЕНЕЕ 2 Штука
Количество потоков процессора   НЕ МЕНЕЕ 8 Штука
Количество ядер процессора    НЕ МЕНЕЕ 4 Штука
Мощность блока питания   НЕ МЕНЕЕ 450 Ватт
Наличие входного аудиоразъема для микрофона - Да 
Наличие входного аудиоразъема для микрофона на передней панели  - Да 
Наличие выходного аудиоразъема  - Да 
Наличие выходного аудиоразъема на передней панели - Да
Наличие интегрированного звукового контроллера - Да
Наличие кнопки включения и перезагрузки на передней панели - Да 
Наличие системы охлаждения процессора - Да
Объем кэш памяти третьего уровня процессора (L3)  НЕ МЕНЕЕ  12  Мегабайт
Объем накопителя HDD НЕ МЕНЕЕ 1 Терабайт
Объем накопителя SSD   НЕ МЕНЕЕ 120 Гигабайт
Объем оперативной установленной памяти  НЕ МЕНЕЕ 16  Гигабайт
Сетевой интерфейс 8P8C (RJ-45)  НЕ МЕНЕЕ 1 Штука
Скорость передачи данных проводного сетевого контроллера НЕ МЕНЕЕ 1000 Мегабит в секунду
Тактовая частота оперативной памяти НЕ МЕНЕЕ  2400 Мегагерц
Тепловыделение процессора  НЕ БОЛЕЕ 120 Ватт
Частота процессора базовая НЕ МЕНЕЕ 3.3 Гигагерц
Количество COM-портов НЕ МЕНЕЕ 1 Штука
Количество слотов M.2 Key M  НЕ МЕНЕЕ 1 Штука
Наличие встроенного картридера - Да
Наличие графического контроллера интегрированного в процессор да
Наличие установленного дискретного графического контроллера да 
Объем дискретной видеопамяти  НЕ МЕНЕЕ 2 Гигабайта
Предустановленная операционная система да
</t>
  </si>
  <si>
    <t>сетевой удлинитель 5 разеток, заземление, 5 метров, световая индексация, защита от перегрузки, напряжение 220v</t>
  </si>
  <si>
    <t>Маска медицинская одноразовая ,Перчатки медицинские ,Устройство для проведения искусственного дыхания «Рот-Устройство-Рот» , Жгут кровоостанавливающий для остановки артериального кровотечения , Бинт марлевый, Салфетки марлевые, Лейкопластырь фиксирующий рулонный. Лейкопластырь бактерицидный,Инструкция по оказанию первой помощи с использованием аптечки-1 шт.</t>
  </si>
  <si>
    <t>шт (на 10 раб.мест)</t>
  </si>
  <si>
    <t>ИНФРАСТРУКТУРНЫЙ ЛИСТ ОСНАЩЕНИЯ ОБРАЗОВАТЕЛЬНОГО КЛАСТЕРА СРЕДНЕГО ПРОФЕССИОНАЛЬНОГО ОБРАЗОВАНИЯ</t>
  </si>
  <si>
    <r>
      <t xml:space="preserve">Инфраструктурный лист для оснащения образовательного кластера среднего профессионального образования "АртМода"  в отрасли «Искусство и креативная индустрия», </t>
    </r>
    <r>
      <rPr>
        <i/>
        <sz val="16"/>
        <color theme="0"/>
        <rFont val="Times New Roman"/>
        <family val="1"/>
        <charset val="204"/>
      </rPr>
      <t>созданного на базе ОГБПОУ «Ульяновский техникум отраслевых технологий и дизайна»</t>
    </r>
  </si>
  <si>
    <r>
      <t xml:space="preserve">Субъект Российской Федерации: </t>
    </r>
    <r>
      <rPr>
        <i/>
        <sz val="12"/>
        <rFont val="Times New Roman"/>
        <family val="1"/>
        <charset val="204"/>
      </rPr>
      <t>Ульяновская область</t>
    </r>
  </si>
  <si>
    <r>
      <t>Ядро кластера:</t>
    </r>
    <r>
      <rPr>
        <sz val="11"/>
        <rFont val="Times New Roman"/>
        <family val="1"/>
        <charset val="204"/>
      </rPr>
      <t xml:space="preserve"> </t>
    </r>
    <r>
      <rPr>
        <i/>
        <sz val="11"/>
        <rFont val="Times New Roman"/>
        <family val="1"/>
        <charset val="204"/>
      </rPr>
      <t>ОГБПОУ «Ульяновский техникум отраслевых технологий и дизайна»</t>
    </r>
  </si>
  <si>
    <r>
      <t xml:space="preserve">Адрес ядра кластера: </t>
    </r>
    <r>
      <rPr>
        <i/>
        <sz val="11"/>
        <rFont val="Times New Roman"/>
        <family val="1"/>
        <charset val="204"/>
      </rPr>
      <t>432027, г. Ульяновск, ул.  Любови  Шевцовой, д. 55</t>
    </r>
  </si>
  <si>
    <r>
      <t xml:space="preserve">5. Зона под вид работ </t>
    </r>
    <r>
      <rPr>
        <i/>
        <sz val="16"/>
        <color theme="0"/>
        <rFont val="Times New Roman"/>
        <family val="1"/>
        <charset val="204"/>
      </rPr>
      <t>Студия дизайна костюма (22 рабочих мест)</t>
    </r>
  </si>
  <si>
    <t>29.01.04	Художник по костюму
29.01.05	Закройщик
29.01.07	Портной
29.01.08	Оператор швейного оборудования
29.02.10	Конструирование, моделирование и технология изготовления изделий легкой промышленности (по видам)
54.01.01	Исполнитель художественно-оформительских работ
54.01.20	Графический дизайнер
54.02.01	Дизайн (по отраслям)
43.02.17	Технологии индустрии красоты</t>
  </si>
  <si>
    <t>Площадь зоны: не менее 52,6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</si>
  <si>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t>
    </r>
    <r>
      <rPr>
        <sz val="11"/>
        <rFont val="Times New Roman"/>
        <family val="1"/>
        <charset val="204"/>
      </rPr>
      <t>300 л</t>
    </r>
    <r>
      <rPr>
        <sz val="11"/>
        <color theme="1"/>
        <rFont val="Times New Roman"/>
        <family val="1"/>
        <charset val="204"/>
      </rPr>
      <t xml:space="preserve">юкс) </t>
    </r>
  </si>
  <si>
    <t>Интернет :  Подключение ПК и ноутбуков к проводному интернету (с возможностью подключения ноутбуков к беспроводному интернету)</t>
  </si>
  <si>
    <t>Электричество: Подключения к сети 220 В (220 и/или 380)</t>
  </si>
  <si>
    <t>Контур заземления для электропитания и сети слаботочных подключений : не требуется</t>
  </si>
  <si>
    <r>
      <t xml:space="preserve">Покрытие пола: </t>
    </r>
    <r>
      <rPr>
        <sz val="11"/>
        <rFont val="Times New Roman"/>
        <family val="1"/>
        <charset val="204"/>
      </rPr>
      <t>керамическая плитка</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4,5 м2 на всю зону</t>
    </r>
  </si>
  <si>
    <r>
      <t xml:space="preserve">Подведение/ отведение </t>
    </r>
    <r>
      <rPr>
        <sz val="11"/>
        <rFont val="Times New Roman"/>
        <family val="1"/>
        <charset val="204"/>
      </rPr>
      <t>ГХВС: не требуется</t>
    </r>
  </si>
  <si>
    <t>Шкаф-купе</t>
  </si>
  <si>
    <t>шкаф купе корпусный 1500*600*2600 см , глубина 60 см, 7 полок, цвет - дуб, двери двойные, раздвижные</t>
  </si>
  <si>
    <t>Флипчарт</t>
  </si>
  <si>
    <t>Магнитно-маркерный флипчарт на треноге 700х100 см</t>
  </si>
  <si>
    <t>Мольберт</t>
  </si>
  <si>
    <t xml:space="preserve">
Тип-мольберт
Вид мольберта-хлопушка
Назначение-демонстрационный, повседневная, реставрационный
Размещение-напольное
Материал-дерево
</t>
  </si>
  <si>
    <t>Комбинированная раздвижная рельсовая система</t>
  </si>
  <si>
    <t>Размер диагонали информационного сенсорного устройства 75"; разрешение 3840х2160 пикселей; количество точек касания 20 шт; с рельсовой системой</t>
  </si>
  <si>
    <t>Размер 46, 48, цвет черный</t>
  </si>
  <si>
    <t>Набор гипсовых фигур</t>
  </si>
  <si>
    <t>Анатомические: голова женская, голова мужская, слепок уха, слепок глаза, слепок носа и губ, слепок руки (кисть); Геометрические: призма, куб, пирамида, шар, конус, цилиндр, пирамида 6-ти гранная</t>
  </si>
  <si>
    <t>Инструменты</t>
  </si>
  <si>
    <t>Площадь зоны: не менее 38,1 кв.м.</t>
  </si>
  <si>
    <r>
      <t xml:space="preserve">Покрытие пола: </t>
    </r>
    <r>
      <rPr>
        <sz val="11"/>
        <rFont val="Times New Roman"/>
        <family val="1"/>
        <charset val="204"/>
      </rPr>
      <t>керамическая плитка</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38,1 м2 на всю зону</t>
    </r>
  </si>
  <si>
    <t>Стул ученический мягкий, кож.заменитель, цвет темно-серый, без подлокотников, на металлических ножках</t>
  </si>
  <si>
    <t xml:space="preserve">Стол ученический </t>
  </si>
  <si>
    <t>Габариты: 1200х600х750 мм. Столешница ЛДСП 25 - 30 мм, кромка ПВХ, Металлокаркас профильная, цвет - серый
труба 60х30 покрыта порошковым напылением, цвет столешницы - белый</t>
  </si>
  <si>
    <t>шт. (на 2 раб.место)</t>
  </si>
  <si>
    <t>Планшетный компьютер</t>
  </si>
  <si>
    <t xml:space="preserve">Сенсорный, стилус в комплекте
</t>
  </si>
  <si>
    <t xml:space="preserve">Программное обеспечение
</t>
  </si>
  <si>
    <t>Программное обеспечение (наличие растрового графического редактора)</t>
  </si>
  <si>
    <t>ПО</t>
  </si>
  <si>
    <t>Площадь зоны: не менее 4,5 кв.м.</t>
  </si>
  <si>
    <t>Стол учителя с тумбой и ящиками</t>
  </si>
  <si>
    <t>Три выдвижных ящика, тумба; столешница из ЛДСП толщиной 22 мм с кромкой ПВХ 2 мм., остальные детали из ЛДСП толщиной 16 мм с кромкой ПВХ 0,45 мм</t>
  </si>
  <si>
    <t>Кресло компьютерное</t>
  </si>
  <si>
    <t>Материал обивки спинки - сетка, материал обивки сиденья - ткань, материал крестовины  - сталь, наличие подголовника, нерегулируемые подлокотники с мягкими накладками, механизм качения - топ ган, класс газ-лифта 4</t>
  </si>
  <si>
    <t>Автоматизированное рабочее место</t>
  </si>
  <si>
    <t>Монитор: максимальное разрешение 2560x1440, технология изготовления матрицы - IPS, яркость 350 Кд/м², максимальная частота обновления экрана 165 Гц, кабель HDMI в комплекте, кабель DisplayPort в комплекте  Системный блок: встроенный графический процессор; SSD - 1000 ГБ; 16ГБ оперативной памяти; блок питания - 550Вт                                           Клавиатура беспроводная: мембранная клавиатура, радиоканал, встроенный аккумулятор, цифровой блок                                                                             Мышь проводная: максимальное разрешение датчика 10000 dpi                    Операционная система: наличие графического интерфейса</t>
  </si>
  <si>
    <t>Подставка под системный блок</t>
  </si>
  <si>
    <t>Ширина, см 25
Глубина, см 32
Высота, см 28
Материал ДСП
Толщина плиты ДСП, см 1,6, на колесиках</t>
  </si>
  <si>
    <t>Колонки компьютерные</t>
  </si>
  <si>
    <t>Питание по USB, мощность 6В</t>
  </si>
  <si>
    <t>МФУ лазерное А4</t>
  </si>
  <si>
    <t>Формат печати А4, черно-белое, двухстороннее устройство автоподачи, наличие RJ-45</t>
  </si>
  <si>
    <t xml:space="preserve">Медицинская аптечка для оказания первой помощи </t>
  </si>
  <si>
    <t>Огнетушитель углекислотный ОУ-1</t>
  </si>
  <si>
    <t>Вместимость баллона 1,34 л., время выхода СО2 6 сек.</t>
  </si>
  <si>
    <t>Кулер 19 л (холодная/горячая вода)</t>
  </si>
  <si>
    <t>Кулер напольный</t>
  </si>
  <si>
    <r>
      <rPr>
        <sz val="16"/>
        <color theme="0"/>
        <rFont val="Times New Roman"/>
        <family val="1"/>
        <charset val="204"/>
      </rPr>
      <t>6. Зона под вид работ</t>
    </r>
    <r>
      <rPr>
        <sz val="16"/>
        <rFont val="Times New Roman"/>
        <family val="1"/>
        <charset val="204"/>
      </rPr>
      <t xml:space="preserve">  </t>
    </r>
    <r>
      <rPr>
        <i/>
        <sz val="16"/>
        <color theme="0"/>
        <rFont val="Times New Roman"/>
        <family val="1"/>
        <charset val="204"/>
      </rPr>
      <t>Учебная студия «Проектирование моделей одежды»</t>
    </r>
    <r>
      <rPr>
        <sz val="16"/>
        <rFont val="Times New Roman"/>
        <family val="1"/>
        <charset val="204"/>
      </rPr>
      <t xml:space="preserve"> </t>
    </r>
    <r>
      <rPr>
        <sz val="16"/>
        <color theme="0"/>
        <rFont val="Times New Roman"/>
        <family val="1"/>
        <charset val="204"/>
      </rPr>
      <t>(12</t>
    </r>
    <r>
      <rPr>
        <sz val="16"/>
        <rFont val="Times New Roman"/>
        <family val="1"/>
        <charset val="204"/>
      </rPr>
      <t xml:space="preserve"> </t>
    </r>
    <r>
      <rPr>
        <sz val="16"/>
        <color theme="0"/>
        <rFont val="Times New Roman"/>
        <family val="1"/>
        <charset val="204"/>
      </rPr>
      <t xml:space="preserve">рабочих мест) </t>
    </r>
  </si>
  <si>
    <t>29.01.05	Закройщик
29.01.07	Портной
29.01.08	Оператор швейного оборудования
29.02.10	Конструирование, моделирование и технология изготовления изделий легкой промышленности (по видам)</t>
  </si>
  <si>
    <t>Площадь зоны: не менее 19,63 кв.м.</t>
  </si>
  <si>
    <r>
      <t xml:space="preserve">Покрытие пола: </t>
    </r>
    <r>
      <rPr>
        <sz val="11"/>
        <rFont val="Times New Roman"/>
        <family val="1"/>
        <charset val="204"/>
      </rPr>
      <t>керамическая плитка</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19,63 м2 на всю зону</t>
    </r>
  </si>
  <si>
    <t>Гладильная доска  с парогенератором</t>
  </si>
  <si>
    <t>Размер рабочей поверхности не менее 1200Х400 см, мощность парогенератора не менее 1000 Вт, мощность утюга не менее 800 Вт, комплектация: полка для белья, подставка для утюга, подставка для парогенератора, встроенная розетка для утюга, чехол с антипригарным покрытием, регулировка высоты</t>
  </si>
  <si>
    <t>Утюг с парогенератором</t>
  </si>
  <si>
    <t>Мощность ТЭНа котла не менее 1250 Вт, мощность ТЭНа утюга не менее 850 Вт, объeм резервуара для воды не менее 1500 мл</t>
  </si>
  <si>
    <t xml:space="preserve">Манекен портновский </t>
  </si>
  <si>
    <t>Размер 42-50, цвет сиреневый</t>
  </si>
  <si>
    <t>Масштабный манекен</t>
  </si>
  <si>
    <t>Размер 1:2 (42), цвет бежевый</t>
  </si>
  <si>
    <t>Зеркало напольное</t>
  </si>
  <si>
    <t>40х138 см, цвет слоновая кость, 40х138 см</t>
  </si>
  <si>
    <t>Фиксатор вращения для манекена</t>
  </si>
  <si>
    <t>Основа: алюминий, пластик, цвет: черный, крепление: пластиковый/металлический барашек</t>
  </si>
  <si>
    <t>Подиум для манекенов</t>
  </si>
  <si>
    <t>Цилиндр, размер 200Х400 мм</t>
  </si>
  <si>
    <t>Куб, размер 200Х400Х400 мм</t>
  </si>
  <si>
    <t xml:space="preserve">Электронная петельная швейная машина </t>
  </si>
  <si>
    <t>Способ управления программируемый пульт, максимальная скорость шитья 4200 об/мин, тип стежка челночный, габариты (ШхГХВ) 780х390х765 мм, комплектация: голова,  стол для швейной машины</t>
  </si>
  <si>
    <t>Промышленная вышивальная машина</t>
  </si>
  <si>
    <t>Максимальная скорость вышивания 1400 стежков/мин, поле вышивки 600 х 250 мм, в наличии ЖК дисплей с подсветкой, габариты автомата (ШхГхВ) 930 х 950 х 1300 мм, комплектация: голова,  стол для швейной машины</t>
  </si>
  <si>
    <t>Промышленная одноголовочная вышивальная машина</t>
  </si>
  <si>
    <t>Поле вышивки 400х600 мм, объем памяти 20000000 стежков/400 дизайнов, количество игл  12, панель управления сенсорный LCD-монитор, тип мотора сервопривод, комплектация: голова,  стол для швейной машины</t>
  </si>
  <si>
    <t xml:space="preserve">Промышленная швейная машина </t>
  </si>
  <si>
    <t>швейная машина челночного стежка строчки зигзаг, комплектация
голова + встроенный мотор, длина стежка – 5 мм, ширина зиг-зага - 11 мм, скорость
2500 ст/мин, толщина прошиваемого материала не менее 4 мм</t>
  </si>
  <si>
    <t xml:space="preserve">Промышленная швейная машина для пришивания паеток </t>
  </si>
  <si>
    <t>Функция непрерывного, раздельного, группового пришивания паеток, скорость шитья 1800 ст/мин., автоматическая система смазки</t>
  </si>
  <si>
    <t>Промышленная швейная машина</t>
  </si>
  <si>
    <t>Полуавтоматическая, одноигольчатая цепного стежка</t>
  </si>
  <si>
    <t>Специализированный раскройный стол</t>
  </si>
  <si>
    <t>Столешницы - 3 шт. (размеры столешниц: 1. 950х1900 мм (стандартная); 2. 600х1900 мм (малая); 3. 600х1550 мм (нижняя полка); материал столешниц: ламинированное ДСП (25 мм)</t>
  </si>
  <si>
    <t>Манекены</t>
  </si>
  <si>
    <t>Мужской на подставке, размер 46-48, женский на подставке, размер 44-46</t>
  </si>
  <si>
    <t>Светильник для швейной машины</t>
  </si>
  <si>
    <t>Энергосберегающий светодиодный светильник на подставке со встроенным блоком и вилкой, напряжение - 220 В, частота - 50 Гц, мощность - 4 Вт.</t>
  </si>
  <si>
    <t xml:space="preserve">Стул для швеи </t>
  </si>
  <si>
    <t>Каркас стула – спинка+сидение — выполнен из  круглой  трубы  диаметром  22 мм с толщиной стенки 1,5 мм, цвет каркаса черный, опора стула —  пятилучевая (типа краб), изготовлена из трубы 22х1,5.  Открытые концы труб закрыты пластмассовыми заглушками.
Опора и каркас стула соединены с помощью винтовой пары (винт+гайка)</t>
  </si>
  <si>
    <t>Рабочее место учащегося. Конструктор-модельер.</t>
  </si>
  <si>
    <t>Площадь зоны: не менее 12  кв.м.</t>
  </si>
  <si>
    <r>
      <t xml:space="preserve">Покрытие пола: </t>
    </r>
    <r>
      <rPr>
        <sz val="11"/>
        <rFont val="Times New Roman"/>
        <family val="1"/>
        <charset val="204"/>
      </rPr>
      <t>керамическая плитка</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12 м2 на всю зону</t>
    </r>
  </si>
  <si>
    <t>Стол компьютерный, 1200х700х750мм,  металлический каркас профиль не менее 50мм, столешница ламинированная, цвет дуб, толщина столешницы не менее 25 мм</t>
  </si>
  <si>
    <t xml:space="preserve">Программное обеспечение (программы для автоматизированного проектирования)
</t>
  </si>
  <si>
    <t>Шкаф для инструментов, материалов</t>
  </si>
  <si>
    <t>2-дверный шкаф-купе, габариты (ШхГхВ) 160Х60Х260 см, цвет "белый снег"</t>
  </si>
  <si>
    <t>Рабочее место учащегося. Портной.</t>
  </si>
  <si>
    <t>Площадь зоны: не менее 26,37 кв.м.</t>
  </si>
  <si>
    <r>
      <t xml:space="preserve">Покрытие пола: </t>
    </r>
    <r>
      <rPr>
        <sz val="11"/>
        <rFont val="Times New Roman"/>
        <family val="1"/>
        <charset val="204"/>
      </rPr>
      <t>керамическая плитка</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26,37 м2 на всю зону</t>
    </r>
  </si>
  <si>
    <t>Лекало портновское</t>
  </si>
  <si>
    <t>Размер 16 х 52.5 см, материал пластик</t>
  </si>
  <si>
    <t>Ножницы портновские профессиональные</t>
  </si>
  <si>
    <t>Материал металл, длина 20 см</t>
  </si>
  <si>
    <t>Одноигольная челночного стежка, размер платформы не менее 517x178 мм, тип привода: прямой, привод встроен в корпус машины, макс. cкорость шитья: 5 000 ст./мин., комлпектация: голова, блок управления, стол для швейной машины</t>
  </si>
  <si>
    <t>Промышленный оверлок</t>
  </si>
  <si>
    <t>Максимальная скорость шитья (об/мин) 7000, тип стежка цепной, комплектация: голова,  стол для швейной машины</t>
  </si>
  <si>
    <t>Портновская колодка «Рукав узкий»</t>
  </si>
  <si>
    <t>Размеры: длина – 610 мм, ширина – 110х90 мм,высота – 185 мм, материал основания — дуб</t>
  </si>
  <si>
    <t>Портновская колодка «Утюжок двухсторонний»</t>
  </si>
  <si>
    <t>Размеры: длина – 280 мм, ширина – 90 мм, высота – 45 мм, материал - бук</t>
  </si>
  <si>
    <t xml:space="preserve">Инфраструктурный лист для оснащения образовательного кластера среднего профессионального образования  в отрасли  "Туризм и сфера услуг" Хабаровского края  </t>
  </si>
  <si>
    <t>Субъект Российской Федерации: Хабаровский край</t>
  </si>
  <si>
    <r>
      <t>Ядро кластера:</t>
    </r>
    <r>
      <rPr>
        <sz val="11"/>
        <color rgb="FFFF0000"/>
        <rFont val="Times New Roman"/>
        <family val="1"/>
        <charset val="204"/>
      </rPr>
      <t xml:space="preserve"> </t>
    </r>
    <r>
      <rPr>
        <b/>
        <sz val="11"/>
        <rFont val="Times New Roman"/>
        <family val="1"/>
        <charset val="204"/>
      </rPr>
      <t>краевое государственное автономное профессиональное образовательное учреждение "Хабарровский технологический колледж" (КГА ПОУ ХТК)</t>
    </r>
  </si>
  <si>
    <t>Адрес ядра кластера: 680000, г. Хабаровск, ул. Московская, д. 6а ( юридический адрес, адрес создания зон под вид работ)</t>
  </si>
  <si>
    <r>
      <t>10. Зона под вид работ "Конструкторские разработки" (</t>
    </r>
    <r>
      <rPr>
        <u/>
        <sz val="16"/>
        <color theme="0"/>
        <rFont val="Times New Roman"/>
        <family val="1"/>
        <charset val="204"/>
      </rPr>
      <t>25</t>
    </r>
    <r>
      <rPr>
        <sz val="16"/>
        <color theme="0"/>
        <rFont val="Times New Roman"/>
        <family val="1"/>
        <charset val="204"/>
      </rPr>
      <t xml:space="preserve"> рабочих мест)</t>
    </r>
  </si>
  <si>
    <r>
      <t>Площадь зоны: не менее _</t>
    </r>
    <r>
      <rPr>
        <u/>
        <sz val="11"/>
        <rFont val="Times New Roman"/>
        <family val="1"/>
        <charset val="204"/>
      </rPr>
      <t xml:space="preserve">64,00 </t>
    </r>
    <r>
      <rPr>
        <sz val="11"/>
        <rFont val="Times New Roman"/>
        <family val="1"/>
        <charset val="204"/>
      </rPr>
      <t xml:space="preserve"> кв.м.</t>
    </r>
  </si>
  <si>
    <t>Освещение: естественное (окна) и верхнее искусственное освещение (не менее 300 люкс)</t>
  </si>
  <si>
    <t>Интернет : подключение ПК и ноутбуков к проводному интернету ( или с возможностью подключения к беспроводному интернету)</t>
  </si>
  <si>
    <t>Электричество:  220 Вольт подключения к сети</t>
  </si>
  <si>
    <r>
      <t>Покрытие пола: : линолеум - _</t>
    </r>
    <r>
      <rPr>
        <u/>
        <sz val="11"/>
        <rFont val="Times New Roman"/>
        <family val="1"/>
        <charset val="204"/>
      </rPr>
      <t xml:space="preserve">64,8 </t>
    </r>
    <r>
      <rPr>
        <sz val="11"/>
        <rFont val="Times New Roman"/>
        <family val="1"/>
        <charset val="204"/>
      </rPr>
      <t>м2 на всю зону</t>
    </r>
  </si>
  <si>
    <t>Подведение/ отведение ГХВС: не требуется</t>
  </si>
  <si>
    <t xml:space="preserve">Тележка для зарядки ноутбуков </t>
  </si>
  <si>
    <t>Мобильная тележка / шкаф  для зарядки, хранения и быстрого перемещения ноутбуков, количество отсеков не менее -15</t>
  </si>
  <si>
    <t xml:space="preserve">3D-сканер стационарный для автоматического построения трехмерных моделей (обучающиеся получат ПК 1.1. Создавать технические рисунки и эскизы изделий, проектирование швейных модельных рядов, коллекций, с применением различных источников с учетом свойств материалов и особенностей целевого рынка.
ПК 1.4. Создавать мудборды, трендборды с использованием актуальных дизайнерских решений и доносить идеи до клиента, в том числе с применением компьютерной графики.
ПК 2.1. Выполнять чертежи базовых конструкций изделий.
ПК 2.2. Моделировать изделия различных видов на базовой основе.
ПК 2.3. Изготавливать лекала и выполнять их градацию.
ПК 2.4. Разрабатывать конструкторскую документацию к внедрению на проектируемое изделие.) </t>
  </si>
  <si>
    <t>3D сканер, предназначен для сканирования людей и других крупно-габаритных  объектов, позволяющий сканировать 4 сенсорами (Realsense L515), размещенными на штативах на различных высотах по вертикальной оси. В комплект поставки входит производительный компьютер. Область 3D-сканирования не менее 100х200 мм/;  разрешение не менее 1280*720 px, потребляемая мощность не менее 300 Вт Интерфейс подключения USB / Ethernet Габариты: не менее 760х660х230 мм</t>
  </si>
  <si>
    <t xml:space="preserve">Шкаф коммутационный </t>
  </si>
  <si>
    <t xml:space="preserve">Шкаф коммутационный с "Пачт панелью", блоком розеток, органайзером и крепежным комплектом. Ширина: не менее  482 мм Глубина: не менее 300 мм Высота: не менее 280 мм </t>
  </si>
  <si>
    <t>Коммутатор управляемый, монтируемые в стойку</t>
  </si>
  <si>
    <t xml:space="preserve">Управляемый Ethernet-коммутатор не менее 16 портов 100BaseFX ports </t>
  </si>
  <si>
    <t>Плоттер струйный A0</t>
  </si>
  <si>
    <t>Максимальный внешний диаметр рулона 150 мм
Диаметр шпинделя 3 дюйма, 2 дюйма
Минимальная длина печати 203 мм при рулонной печати; 279 мм при печати на отдельных листах
Максимальная длина печати 18 метров при рулонной печати; 1.6 метра при печати на отдельных листах
Максимальная ширина рулона 36 дюймов (914 мм)
Толщина носителя 0.07 - 0.8 мм</t>
  </si>
  <si>
    <t>Телевизор</t>
  </si>
  <si>
    <t>LED, диагональ экрана не менее 75", вход HDMI, USB_x0002_порт - наличие.</t>
  </si>
  <si>
    <t>Стойка с кронштейном</t>
  </si>
  <si>
    <t xml:space="preserve">Мобильная стойка для телевизоров. Кронштейн: Максимальная диагональ ТВ не менее 75 " Минимальная диагональ ТВ 50 ". Соответствие по типу крепления и  нагрузке с выбранным телевизором </t>
  </si>
  <si>
    <t>пластик</t>
  </si>
  <si>
    <t>Площадь зоны: не менее 2,5 кв.м. на 1 чел., на 25 чел. не менее 62,5 кв.м</t>
  </si>
  <si>
    <t>Покрытие пола: линолеум - 2,5 м2 на 1 чел., 62,5 м2 на всю зону</t>
  </si>
  <si>
    <t>Моноблок. Диагональ не менее 23.8", Базовая частота процессора не меннее 2,2 ГГц/ DDR4 не менее 16 GB/ SSD 1Tb/ видеокарта не менее 4GB, с клавиатурой (Раскладка английская, русская; Материал корпуса –пластик; Тип подключения проводная;  Интерфейс подключения  – USB,  Длина кабеля не менее 1,5 м), с источником бесперебойного питания (полная выходная  мощность не менее 1000 Вт, эффективная выходная мощность не менее 600 Вт),  с ОС (Комплекс управляющих и обрабатывающих программ, которые выступают как интерфейс между устройствами вычислительной системы и прикладными программами, срок действия лицензии не менее 1 года)</t>
  </si>
  <si>
    <t>Ноутбук. Диагональ не менее 15", Базовая частота процессора не меннее 2,2 ГГц/ DDR4 не менее 16 GB/ SSD 1Tb/ видеокарта не менее 4GB,  с ОС (Комплекс управляющих и обрабатывающих программ, которые выступают как интерфейс между устройствами вычислительной системы и прикладными программами, срок действия лицензии не менее 1 года)</t>
  </si>
  <si>
    <t>Мышь</t>
  </si>
  <si>
    <t>Материал корпуса –пластик; Тип подключения проводная; Интерфейс подключения – USB, Длина кабеля не менее 1,5 м</t>
  </si>
  <si>
    <t>Ученический стол одноместный</t>
  </si>
  <si>
    <t>Металлокаркас, столешница ЛДСП , Размер столешницы, мм: не менее 1270/635х550</t>
  </si>
  <si>
    <t>не менее (Ширина: 54 Глубина: 60 Высота: 80)</t>
  </si>
  <si>
    <t>Многофункциональный графический редактор</t>
  </si>
  <si>
    <t>Програмное обеспечение для улучшения качества изображений и сохранения их в различных форматах, срок действия лицензии не менее 1 года</t>
  </si>
  <si>
    <t>Офисный пакет приложений</t>
  </si>
  <si>
    <t>програмное обеспечение предназначенно для обработки электронной документации на ПК, срок действия лицензии не менее 1 года</t>
  </si>
  <si>
    <t xml:space="preserve">Построение конструкций и отдельных лекал. Наращивание припусков на обработку швов и окончательное оформление среза. Автоматическая градация конструкции по обмерным данным. Построение конструкции на индивидуальную фигуру, срок действия лицензии не менее 1 года. </t>
  </si>
  <si>
    <t>Площадь зоны: не менее 11,8 кв.м</t>
  </si>
  <si>
    <t>Покрытие пола: линолеум - не менее 11,8 кв.м на всю зону</t>
  </si>
  <si>
    <t xml:space="preserve">Стол </t>
  </si>
  <si>
    <t>ЛДСП, с закрытым подстольем, тумба запирающаяся ШхГхВ: не менее 110х60.4х75 см</t>
  </si>
  <si>
    <t>Офисный стул</t>
  </si>
  <si>
    <t>Поворотно-вращающийся на металлической крестовине и колёсах Высота  не менее (мм): 965 Ширина спинки (мм): 480 Глубина сиденья min (мм): 430</t>
  </si>
  <si>
    <t>Высокопроизводительный компьютер для оператора 3D- сканер стационарный</t>
  </si>
  <si>
    <t>Монитор диагональ не менее 23.8", разрешение не менее 1920x1080,  частота не менее 75 Гц, Процессор базовая частота не меннее 2,2 ГГц/ DDR4 не менее 16 GB/ SSD 1Tb/ видеокарта не менее 4GB, с ОС (Комплекс управляющих и обрабатывающих программ, которые выступают как интерфейс между устройствами вычислительной системы и прикладными программами, срок действия лицензии не менее 1 года)</t>
  </si>
  <si>
    <t>Интерактивный,  выходная мощность 1100 ВА / 660 Вт</t>
  </si>
  <si>
    <t>МФУлазерный цветной</t>
  </si>
  <si>
    <t>Лазерный цветной А3 Тип печати - цветная, технология печати - лазерная, формат печати А3, скорость печати не менее 20 стр/мин, наличие автоподатчика, наличие интерфейсов для подключения - Ethernet (RJ-45) и USВ с функцией печати и сканирования</t>
  </si>
  <si>
    <t>ЛДСП,  тумба под МФУ</t>
  </si>
  <si>
    <t xml:space="preserve">Мебель </t>
  </si>
  <si>
    <t>Стандартного наполнения, на усмотрение организатора</t>
  </si>
  <si>
    <t>Порошковый, масса 3 кг</t>
  </si>
  <si>
    <t>Объём не меее 1 л., с креплением к стене</t>
  </si>
  <si>
    <t>на усмотрение организатора</t>
  </si>
  <si>
    <t>Автоматизированное рабочее место 2</t>
  </si>
  <si>
    <t>Автоматизированное рабочее место 1</t>
  </si>
  <si>
    <t>Маски медицинские одноразовые</t>
  </si>
  <si>
    <t>Промышленная швейная машина челночного стежка с полным пакетом автоматики со столом</t>
  </si>
  <si>
    <t>Многофункциональное устройство(принтер, сканер, копир)</t>
  </si>
  <si>
    <t>Входит комплект на 16 рабочих мест + 1 место и обучение 1 преподавателя, установка, наладка ПО, сервисная поддержка , передача временных прав сроком на 2 года.
Параметрика + Конструирование Базовое + Градация –  максимум возможностей для быстрого старта автоматизации с оцифровкой имеющихся моделей и разработкой новых параметрических моделей «с нуля». Библиотека из 620+ параметрических элементов для быстрой сборки любой конструкции по принципу паззла с сохранением взаимосвязи всех лекал. Автораскладка OPTiPACK - заменяет опытного раскладчика лекал, уменьшает расход материала в среднем на 1- 5% и раскладывает в среднем 1-7 мин. Отслеживаются заданные ограничения. Учитываются требования ручного или автоматизированного раскроя. Возможно ручное редактирование. Планировщик раскладок - управление списками заданий  на раскладку и экономия материала и времени специалиста. Запуск наборов раскладок для просчета в ночное время или днем в фоновом режиме с заданными приоритетами. Готовность раскладок контролируется по удобной таблице. Расчет заказа - позволяет рассчитать оптимальный набор раскладок, дает дополнительную экономию времени и ткани. Конвертор ААМА Экспорт/импорт лекал в международный формат, обмен данными с другими САПР и модулями виртуальной 3D-примерки. Возможность автоматического исправления дефектов.</t>
  </si>
  <si>
    <t>Светильник для промышленных швейных машин</t>
  </si>
  <si>
    <t>Манекен</t>
  </si>
  <si>
    <t>Интерактивный дисплей (Графический планшет)</t>
  </si>
  <si>
    <t>Междустолье</t>
  </si>
  <si>
    <t>Парогенератор напольный с утюгом</t>
  </si>
  <si>
    <t>Пресс утюжильный электропаровой</t>
  </si>
  <si>
    <t>Подставка под гладильный пресс</t>
  </si>
  <si>
    <t>Компьютерный стол</t>
  </si>
  <si>
    <t>Стол ученический</t>
  </si>
  <si>
    <t>Стул для швеи</t>
  </si>
  <si>
    <t>Дублирующий пресс со столом</t>
  </si>
  <si>
    <t>Интерактивная панель с вычислительным блоком ( с камерой и микрофонами)</t>
  </si>
  <si>
    <t>3D принтер</t>
  </si>
  <si>
    <t>Коммутатор [управляемый, 1000 Мбит/сек, 24 port]</t>
  </si>
  <si>
    <t>Шкаф коммутационный ЦМО ШРН-Э-6.350</t>
  </si>
  <si>
    <t>Кабель оптический ОКСК-1А-1,0 (1 волокно)</t>
  </si>
  <si>
    <t>Wi-Fi c Mesh Wi-Fi 6</t>
  </si>
  <si>
    <t>Интерактивная панель</t>
  </si>
  <si>
    <t>Напольная мобильная стойка</t>
  </si>
  <si>
    <t>Широкоформатный цветной инженерный плоттер</t>
  </si>
  <si>
    <t>Доска маркерная</t>
  </si>
  <si>
    <t>Шкаф металлический</t>
  </si>
  <si>
    <t>Вешалка</t>
  </si>
  <si>
    <t>Стол рабочий</t>
  </si>
  <si>
    <t>Пресс для сублимационной печати</t>
  </si>
  <si>
    <t>Стул лабораторный</t>
  </si>
  <si>
    <t>Полуавтомат петельный (комплект со столом+колесики напольные)</t>
  </si>
  <si>
    <t>Машина для пришивания деталей по контуру(на колесиках напольных)</t>
  </si>
  <si>
    <t>Интерактивный комплекс с вычислительным блоком</t>
  </si>
  <si>
    <t>Программное обеспечение для сервера</t>
  </si>
  <si>
    <t>Гладильная доска с парогенератором</t>
  </si>
  <si>
    <t>Электронная петельная швейная машина</t>
  </si>
  <si>
    <t>Промышленная швейная машина для пришивания паеток</t>
  </si>
  <si>
    <t>Тележка для зарядки ноутбуков</t>
  </si>
  <si>
    <t>Шкаф коммутационный</t>
  </si>
  <si>
    <t>Шершнева Л.П., Сунаева С.Г. Проектирование швейных изделий в САПР. Учебник, Форум, 2023
Шершнева Л.П., Дубоносова Е.А., Сунаева С.Г. Конструктивное моделирование одежды в терминах, эскизах и чертежах. Учебные пособия.  ИНФРА-М, 2023 г
 Кузьмичев В. Е., Ахмедулова Н. И., Юдина Л. П., КОНСТРУИРОВАНИЕ ШВЕЙНЫХ ИЗДЕЛИЙ: системное проектирование. Учебные пособия для СПО, Юрайт, 2023  или аналоги</t>
  </si>
  <si>
    <t>3D-сканер стационарный для автоматического построения трехмерных моделей</t>
  </si>
  <si>
    <t>Базовая часть</t>
  </si>
  <si>
    <t>Табурет для художников эргономичный</t>
  </si>
  <si>
    <t>Программное обеспечение для редактирования фотографий и графики</t>
  </si>
  <si>
    <t>Машина для пришивания деталей по контуру</t>
  </si>
  <si>
    <t>Парогенератор вертикальный</t>
  </si>
  <si>
    <t>Доска гладильная с парогенератором</t>
  </si>
  <si>
    <t>Пресс дублирующий со столом</t>
  </si>
  <si>
    <t>Манекен масштабный</t>
  </si>
  <si>
    <t>Машина петельная со столом</t>
  </si>
  <si>
    <t>Полуавтомат петельный</t>
  </si>
  <si>
    <t>Машина швейная для пришивания паеток промышленная</t>
  </si>
  <si>
    <t>Машина вышивальная профессиональная с пяльцамии столом-подставкой со столом</t>
  </si>
  <si>
    <t>Нож раскройный вертикальный электрический</t>
  </si>
  <si>
    <t>Нож раскройный электрический дисковый</t>
  </si>
  <si>
    <t>Машина швейная петельная электронная</t>
  </si>
  <si>
    <t>Редактор графический растровый</t>
  </si>
  <si>
    <t>Система автоматизированного проектирования</t>
  </si>
  <si>
    <t>Программное обеспечение для построения конструкций и отдельных лекал</t>
  </si>
  <si>
    <t>Программное обеспечение для построения чертежей конструкций изделий</t>
  </si>
  <si>
    <t>Редактор графический многофункциональный</t>
  </si>
  <si>
    <t>Доска гладильная с отсосом и электрическим подогревом</t>
  </si>
  <si>
    <t>Коврик диэлектрический</t>
  </si>
  <si>
    <t>Машина швейная  одноигольная автоматическая челночного стежка</t>
  </si>
  <si>
    <t>Машина швейная плоскошовная цепного стежка</t>
  </si>
  <si>
    <t>Машина швейная подшивочная</t>
  </si>
  <si>
    <t>Колодка портновская «Рукав узкий»</t>
  </si>
  <si>
    <t>Колодка портновская «Утюжок двухсторонний»</t>
  </si>
  <si>
    <t xml:space="preserve">Машина швейная промышленная </t>
  </si>
  <si>
    <t>Оверлок промышленный</t>
  </si>
  <si>
    <t>Машина швейная  стачивающе-обметочная промышленная со столом</t>
  </si>
  <si>
    <t>Стол утюжильный</t>
  </si>
  <si>
    <t>Машина швейная краеобметочная</t>
  </si>
  <si>
    <t>Машина швейная универсальная одноигольная прямострочная</t>
  </si>
  <si>
    <t>Программный комплекс для автоматизации швейного производства. САПР для конструктора одежды</t>
  </si>
  <si>
    <t>Редактор графический многофункциональный кроссплатформенный для профессиональных фотографов и дизайнеров</t>
  </si>
  <si>
    <t>Швейные машины и оверлоки</t>
  </si>
  <si>
    <t>Прочее оборудование</t>
  </si>
  <si>
    <t>29.01.04 Художник по костюму
29.01.05 Закройщик
29.01.07 Портной
29.01.34 Оператор оборудования швейного производства (по видам)
29.02.10 Конструирование, моделирование и технология изготовления изделий легкой промышленности (по видам)
43.02.17 Технологии индустрии красоты
54.01.01 Исполнитель художественно-оформительских работ
54.01.20 Графический дизайнер
54.02.01 Дизайн (по отраслям)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</si>
</sst>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sz val="11"/>
      <color theme="1"/>
      <name val="Calibri"/>
      <family val="2"/>
      <charset val="204"/>
    </font>
    <font>
      <i/>
      <sz val="11"/>
      <name val="Times New Roman"/>
      <family val="1"/>
      <charset val="204"/>
    </font>
    <font>
      <sz val="16"/>
      <name val="Times New Roman"/>
      <family val="1"/>
      <charset val="204"/>
    </font>
    <font>
      <i/>
      <sz val="14"/>
      <color rgb="FFFF0000"/>
      <name val="Times New Roman"/>
      <family val="1"/>
      <charset val="204"/>
    </font>
    <font>
      <i/>
      <sz val="14"/>
      <color theme="0"/>
      <name val="Times New Roman"/>
      <family val="1"/>
      <charset val="204"/>
    </font>
    <font>
      <sz val="16"/>
      <color theme="1"/>
      <name val="Times New Roman"/>
      <family val="1"/>
      <charset val="204"/>
    </font>
    <font>
      <i/>
      <sz val="16"/>
      <color theme="1"/>
      <name val="Times New Roman"/>
      <family val="1"/>
      <charset val="204"/>
    </font>
    <font>
      <i/>
      <sz val="12"/>
      <name val="Times New Roman"/>
      <family val="1"/>
      <charset val="204"/>
    </font>
    <font>
      <i/>
      <sz val="11"/>
      <color theme="1"/>
      <name val="Times New Roman"/>
      <family val="1"/>
      <charset val="204"/>
    </font>
    <font>
      <b/>
      <sz val="9"/>
      <color rgb="FF000000"/>
      <name val="Tahoma"/>
      <family val="2"/>
      <charset val="204"/>
    </font>
    <font>
      <sz val="9"/>
      <color rgb="FF000000"/>
      <name val="Tahoma"/>
      <family val="2"/>
      <charset val="204"/>
    </font>
    <font>
      <u/>
      <sz val="16"/>
      <color theme="0"/>
      <name val="Times New Roman"/>
      <family val="1"/>
      <charset val="204"/>
    </font>
    <font>
      <sz val="16"/>
      <color rgb="FFFFFFFF"/>
      <name val="Times New Roman"/>
      <family val="1"/>
      <charset val="204"/>
    </font>
    <font>
      <sz val="10"/>
      <color rgb="FF000000"/>
      <name val="Times New Roman"/>
      <family val="1"/>
      <charset val="204"/>
    </font>
    <font>
      <b/>
      <u/>
      <sz val="11"/>
      <color theme="1"/>
      <name val="Times New Roman"/>
      <family val="1"/>
      <charset val="204"/>
    </font>
    <font>
      <b/>
      <sz val="14"/>
      <color theme="1"/>
      <name val="Times New Roman"/>
      <family val="1"/>
      <charset val="204"/>
    </font>
    <font>
      <sz val="14"/>
      <name val="Times New Roman"/>
      <family val="1"/>
      <charset val="204"/>
    </font>
    <font>
      <sz val="14"/>
      <color theme="1"/>
      <name val="Times New Roman"/>
      <family val="1"/>
      <charset val="204"/>
    </font>
    <font>
      <sz val="7"/>
      <color theme="1"/>
      <name val="Times New Roman"/>
      <family val="1"/>
      <charset val="204"/>
    </font>
    <font>
      <sz val="14"/>
      <color rgb="FFFFFFFF"/>
      <name val="Times New Roman"/>
      <family val="1"/>
      <charset val="204"/>
    </font>
    <font>
      <sz val="7"/>
      <name val="Times New Roman"/>
      <family val="1"/>
      <charset val="204"/>
    </font>
    <font>
      <i/>
      <sz val="12"/>
      <color rgb="FFFF0000"/>
      <name val="Times New Roman"/>
      <family val="1"/>
      <charset val="204"/>
    </font>
    <font>
      <b/>
      <sz val="9"/>
      <color indexed="81"/>
      <name val="Tahoma"/>
      <family val="2"/>
      <charset val="204"/>
    </font>
    <font>
      <sz val="9"/>
      <color indexed="81"/>
      <name val="Tahoma"/>
      <family val="2"/>
      <charset val="204"/>
    </font>
    <font>
      <i/>
      <u/>
      <sz val="16"/>
      <color theme="0"/>
      <name val="Times New Roman"/>
      <family val="1"/>
      <charset val="204"/>
    </font>
    <font>
      <b/>
      <u/>
      <sz val="16"/>
      <color theme="0"/>
      <name val="Times New Roman"/>
      <family val="1"/>
      <charset val="204"/>
    </font>
    <font>
      <i/>
      <sz val="12"/>
      <color theme="0"/>
      <name val="Times New Roman"/>
      <family val="1"/>
      <charset val="204"/>
    </font>
    <font>
      <sz val="11"/>
      <color rgb="FF7030A0"/>
      <name val="Times New Roman"/>
      <family val="1"/>
      <charset val="204"/>
    </font>
    <font>
      <sz val="11"/>
      <color rgb="FF7030A0"/>
      <name val="Calibri"/>
      <family val="2"/>
      <charset val="204"/>
      <scheme val="minor"/>
    </font>
    <font>
      <i/>
      <u/>
      <sz val="16"/>
      <color theme="2"/>
      <name val="Times New Roman"/>
      <family val="1"/>
      <charset val="204"/>
    </font>
    <font>
      <i/>
      <u/>
      <sz val="16"/>
      <name val="Times New Roman"/>
      <family val="1"/>
      <charset val="204"/>
    </font>
    <font>
      <b/>
      <sz val="16"/>
      <color theme="1"/>
      <name val="Times New Roman"/>
      <family val="1"/>
      <charset val="204"/>
    </font>
    <font>
      <i/>
      <sz val="16"/>
      <color theme="0"/>
      <name val="Times New Roman"/>
      <family val="1"/>
      <charset val="204"/>
    </font>
    <font>
      <u/>
      <sz val="11"/>
      <name val="Times New Roman"/>
      <family val="1"/>
      <charset val="204"/>
    </font>
    <font>
      <sz val="10"/>
      <color theme="1"/>
      <name val="Times New Roman"/>
      <family val="1"/>
      <charset val="204"/>
    </font>
    <font>
      <sz val="11"/>
      <color theme="1"/>
      <name val="Times New Roman"/>
      <family val="1"/>
    </font>
    <font>
      <sz val="11"/>
      <name val="Times New Roman"/>
      <family val="1"/>
    </font>
    <font>
      <sz val="10"/>
      <color theme="1"/>
      <name val="Times New Roman"/>
      <family val="1"/>
    </font>
    <font>
      <sz val="12"/>
      <color rgb="FF7030A0"/>
      <name val="Times New Roman"/>
      <family val="1"/>
      <charset val="204"/>
    </font>
    <font>
      <b/>
      <sz val="11"/>
      <color theme="0"/>
      <name val="Times New Roman"/>
      <family val="1"/>
      <charset val="204"/>
    </font>
  </fonts>
  <fills count="33">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3" tint="0.39997558519241921"/>
        <bgColor indexed="64"/>
      </patternFill>
    </fill>
    <fill>
      <patternFill patternType="solid">
        <fgColor theme="2" tint="-0.249977111117893"/>
        <bgColor indexed="64"/>
      </patternFill>
    </fill>
    <fill>
      <patternFill patternType="solid">
        <fgColor theme="0"/>
      </patternFill>
    </fill>
    <fill>
      <patternFill patternType="solid">
        <fgColor rgb="FF1F3864"/>
      </patternFill>
    </fill>
    <fill>
      <patternFill patternType="solid">
        <fgColor theme="4" tint="-0.249977111117893"/>
        <bgColor indexed="65"/>
      </patternFill>
    </fill>
    <fill>
      <patternFill patternType="solid">
        <fgColor rgb="FF2F5496"/>
      </patternFill>
    </fill>
    <fill>
      <patternFill patternType="solid">
        <fgColor rgb="FFFFFFFF"/>
      </patternFill>
    </fill>
    <fill>
      <patternFill patternType="solid">
        <fgColor rgb="FF00B0F0"/>
        <bgColor indexed="64"/>
      </patternFill>
    </fill>
    <fill>
      <patternFill patternType="solid">
        <fgColor rgb="FF767171"/>
        <bgColor indexed="64"/>
      </patternFill>
    </fill>
    <fill>
      <patternFill patternType="solid">
        <fgColor rgb="FFFFFF0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rgb="FFFFFFFF"/>
      </patternFill>
    </fill>
    <fill>
      <patternFill patternType="solid">
        <fgColor rgb="FFAEABAB"/>
        <bgColor rgb="FFAEABAB"/>
      </patternFill>
    </fill>
    <fill>
      <patternFill patternType="solid">
        <fgColor theme="0"/>
        <bgColor rgb="FFFCE5CD"/>
      </patternFill>
    </fill>
  </fills>
  <borders count="6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style="thin">
        <color rgb="FF000000"/>
      </right>
      <top/>
      <bottom/>
      <diagonal/>
    </border>
    <border>
      <left style="thin">
        <color indexed="64"/>
      </left>
      <right/>
      <top style="thin">
        <color indexed="64"/>
      </top>
      <bottom style="medium">
        <color indexed="64"/>
      </bottom>
      <diagonal/>
    </border>
    <border>
      <left style="thin">
        <color rgb="FF000000"/>
      </left>
      <right/>
      <top style="thin">
        <color indexed="64"/>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599">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left" vertical="center"/>
    </xf>
    <xf numFmtId="0" fontId="14" fillId="0" borderId="0" xfId="0" applyFont="1" applyAlignment="1">
      <alignment horizontal="center" vertical="center"/>
    </xf>
    <xf numFmtId="0" fontId="14" fillId="0" borderId="0" xfId="0" applyFont="1" applyAlignment="1">
      <alignment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6" fillId="2" borderId="8"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2" fillId="0" borderId="9" xfId="0" applyFont="1" applyBorder="1" applyAlignment="1">
      <alignment horizontal="center" vertical="center"/>
    </xf>
    <xf numFmtId="0" fontId="11" fillId="0" borderId="8" xfId="0" applyFont="1" applyBorder="1" applyAlignment="1">
      <alignment horizontal="center" vertical="center" wrapText="1"/>
    </xf>
    <xf numFmtId="0" fontId="16" fillId="0" borderId="11" xfId="0" applyFont="1" applyBorder="1" applyAlignment="1">
      <alignment horizontal="left" vertical="center" wrapText="1"/>
    </xf>
    <xf numFmtId="0" fontId="28" fillId="0" borderId="8" xfId="0" applyFont="1" applyBorder="1" applyAlignment="1">
      <alignment horizontal="center"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29" fillId="11" borderId="8" xfId="0" applyFont="1" applyFill="1" applyBorder="1" applyAlignment="1">
      <alignment horizontal="center" vertical="center"/>
    </xf>
    <xf numFmtId="0" fontId="12" fillId="12" borderId="19" xfId="0"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21" xfId="0" applyFont="1" applyBorder="1" applyAlignment="1">
      <alignment horizontal="left" vertical="center" wrapText="1"/>
    </xf>
    <xf numFmtId="0" fontId="12" fillId="13" borderId="19"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12" fillId="15" borderId="19" xfId="0" applyFont="1" applyFill="1" applyBorder="1" applyAlignment="1">
      <alignment horizontal="center" vertical="center" wrapText="1"/>
    </xf>
    <xf numFmtId="0" fontId="12" fillId="16" borderId="19" xfId="0" applyFont="1" applyFill="1" applyBorder="1" applyAlignment="1">
      <alignment horizontal="center" vertical="center" wrapText="1"/>
    </xf>
    <xf numFmtId="0" fontId="29" fillId="17" borderId="8" xfId="0" applyFont="1" applyFill="1" applyBorder="1" applyAlignment="1">
      <alignment horizontal="center" vertical="center"/>
    </xf>
    <xf numFmtId="0" fontId="12" fillId="18" borderId="20" xfId="0" applyFont="1" applyFill="1" applyBorder="1" applyAlignment="1">
      <alignment horizontal="left" vertical="center" wrapText="1"/>
    </xf>
    <xf numFmtId="0" fontId="12" fillId="0" borderId="10" xfId="0" applyFont="1" applyBorder="1" applyAlignment="1">
      <alignment horizontal="left" vertical="top" wrapText="1"/>
    </xf>
    <xf numFmtId="0" fontId="29" fillId="0" borderId="10" xfId="0" applyFont="1" applyBorder="1" applyAlignment="1">
      <alignment vertical="center" wrapText="1"/>
    </xf>
    <xf numFmtId="0" fontId="12" fillId="0" borderId="8" xfId="0" applyFont="1" applyBorder="1" applyAlignment="1">
      <alignment horizontal="left" vertical="center" wrapText="1"/>
    </xf>
    <xf numFmtId="0" fontId="1" fillId="4" borderId="18" xfId="0" applyFont="1" applyFill="1" applyBorder="1" applyAlignment="1">
      <alignment horizontal="center" vertical="center" wrapText="1"/>
    </xf>
    <xf numFmtId="0" fontId="11" fillId="6" borderId="22" xfId="0" applyFont="1" applyFill="1" applyBorder="1" applyAlignment="1">
      <alignment horizontal="left" vertical="center" wrapText="1"/>
    </xf>
    <xf numFmtId="0" fontId="4" fillId="0" borderId="23" xfId="0" applyFont="1" applyBorder="1"/>
    <xf numFmtId="0" fontId="4" fillId="0" borderId="24" xfId="0" applyFont="1" applyBorder="1"/>
    <xf numFmtId="0" fontId="11" fillId="6" borderId="25" xfId="0" applyFont="1" applyFill="1" applyBorder="1" applyAlignment="1">
      <alignment horizontal="left" vertical="center" wrapText="1"/>
    </xf>
    <xf numFmtId="0" fontId="4" fillId="0" borderId="0" xfId="0" applyFont="1"/>
    <xf numFmtId="0" fontId="4" fillId="0" borderId="26" xfId="0" applyFont="1" applyBorder="1"/>
    <xf numFmtId="0" fontId="3" fillId="6" borderId="25" xfId="0" applyFont="1" applyFill="1" applyBorder="1" applyAlignment="1">
      <alignment horizontal="left" vertical="center" wrapText="1"/>
    </xf>
    <xf numFmtId="0" fontId="32" fillId="4" borderId="8" xfId="0" applyFont="1" applyFill="1" applyBorder="1" applyAlignment="1">
      <alignment horizontal="left"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3" fillId="4" borderId="10" xfId="0" applyFont="1" applyFill="1" applyBorder="1" applyAlignment="1">
      <alignment horizontal="left" vertical="center"/>
    </xf>
    <xf numFmtId="0" fontId="32" fillId="4" borderId="11" xfId="0" applyFont="1" applyFill="1" applyBorder="1" applyAlignment="1">
      <alignment horizontal="left" vertical="center"/>
    </xf>
    <xf numFmtId="0" fontId="32" fillId="4" borderId="9" xfId="0" applyFont="1" applyFill="1" applyBorder="1" applyAlignment="1">
      <alignment horizontal="left" vertical="center"/>
    </xf>
    <xf numFmtId="0" fontId="1" fillId="19" borderId="4" xfId="0" applyFont="1" applyFill="1" applyBorder="1" applyAlignment="1">
      <alignment horizontal="center" vertical="center"/>
    </xf>
    <xf numFmtId="0" fontId="1" fillId="19" borderId="2" xfId="0" applyFont="1" applyFill="1" applyBorder="1" applyAlignment="1">
      <alignment horizontal="center" vertical="center"/>
    </xf>
    <xf numFmtId="0" fontId="3" fillId="2" borderId="27"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0" xfId="0" applyFont="1" applyFill="1" applyAlignment="1">
      <alignment horizontal="left" vertical="top" wrapText="1"/>
    </xf>
    <xf numFmtId="0" fontId="2" fillId="2" borderId="31" xfId="0" applyFont="1" applyFill="1" applyBorder="1" applyAlignment="1">
      <alignment horizontal="left" vertical="top" wrapText="1"/>
    </xf>
    <xf numFmtId="0" fontId="2" fillId="2" borderId="32" xfId="0" applyFont="1" applyFill="1" applyBorder="1" applyAlignment="1">
      <alignment horizontal="left" vertical="top" wrapText="1"/>
    </xf>
    <xf numFmtId="0" fontId="2" fillId="2" borderId="33" xfId="0" applyFont="1" applyFill="1" applyBorder="1" applyAlignment="1">
      <alignment horizontal="left" vertical="top" wrapText="1"/>
    </xf>
    <xf numFmtId="0" fontId="2" fillId="2" borderId="34" xfId="0" applyFont="1" applyFill="1" applyBorder="1" applyAlignment="1">
      <alignment horizontal="left" vertical="top" wrapText="1"/>
    </xf>
    <xf numFmtId="0" fontId="2" fillId="0" borderId="8" xfId="0" applyFont="1" applyBorder="1" applyAlignment="1">
      <alignment horizontal="center" vertical="center" wrapText="1"/>
    </xf>
    <xf numFmtId="0" fontId="4" fillId="0" borderId="8" xfId="0" applyFont="1" applyBorder="1" applyAlignment="1">
      <alignment vertical="center" wrapText="1"/>
    </xf>
    <xf numFmtId="0" fontId="12" fillId="0" borderId="8" xfId="0" applyFont="1" applyBorder="1" applyAlignment="1">
      <alignment vertical="center" wrapText="1"/>
    </xf>
    <xf numFmtId="0" fontId="4" fillId="0" borderId="8" xfId="0" applyFont="1" applyBorder="1" applyAlignment="1">
      <alignment horizontal="center" vertical="center" wrapText="1"/>
    </xf>
    <xf numFmtId="0" fontId="1" fillId="19" borderId="5" xfId="0" applyFont="1" applyFill="1" applyBorder="1" applyAlignment="1">
      <alignment horizontal="center" vertical="center"/>
    </xf>
    <xf numFmtId="0" fontId="1" fillId="19" borderId="0" xfId="0" applyFont="1" applyFill="1" applyAlignment="1">
      <alignment horizontal="center" vertical="center"/>
    </xf>
    <xf numFmtId="0" fontId="2" fillId="0" borderId="8" xfId="0" applyFont="1" applyBorder="1" applyAlignment="1">
      <alignment horizontal="left" vertical="center" wrapText="1"/>
    </xf>
    <xf numFmtId="0" fontId="2" fillId="0" borderId="3" xfId="0" applyFont="1" applyBorder="1" applyAlignment="1">
      <alignment horizontal="center" vertical="center"/>
    </xf>
    <xf numFmtId="0" fontId="2" fillId="0" borderId="3" xfId="0" applyFont="1" applyBorder="1"/>
    <xf numFmtId="0" fontId="4" fillId="0" borderId="8" xfId="0" applyFont="1" applyBorder="1" applyAlignment="1">
      <alignment horizontal="center"/>
    </xf>
    <xf numFmtId="0" fontId="2" fillId="0" borderId="8" xfId="0" applyFont="1" applyBorder="1"/>
    <xf numFmtId="0" fontId="0" fillId="0" borderId="8" xfId="0" applyBorder="1" applyAlignment="1">
      <alignment horizontal="center" vertical="center"/>
    </xf>
    <xf numFmtId="0" fontId="35" fillId="0" borderId="35"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37" xfId="0" applyFont="1" applyBorder="1" applyAlignment="1">
      <alignment horizontal="center" vertical="center" wrapText="1"/>
    </xf>
    <xf numFmtId="0" fontId="11" fillId="20" borderId="38" xfId="0" applyFont="1" applyFill="1" applyBorder="1" applyAlignment="1">
      <alignment horizontal="left" vertical="center" wrapText="1"/>
    </xf>
    <xf numFmtId="0" fontId="11" fillId="20" borderId="23" xfId="0" applyFont="1" applyFill="1" applyBorder="1" applyAlignment="1">
      <alignment horizontal="left" vertical="center" wrapText="1"/>
    </xf>
    <xf numFmtId="0" fontId="11" fillId="20" borderId="24" xfId="0" applyFont="1" applyFill="1" applyBorder="1" applyAlignment="1">
      <alignment horizontal="left" vertical="center" wrapText="1"/>
    </xf>
    <xf numFmtId="0" fontId="13" fillId="20" borderId="39" xfId="0" applyFont="1" applyFill="1" applyBorder="1" applyAlignment="1">
      <alignment horizontal="left" vertical="center" wrapText="1"/>
    </xf>
    <xf numFmtId="0" fontId="13" fillId="20" borderId="0" xfId="0" applyFont="1" applyFill="1" applyAlignment="1">
      <alignment horizontal="left" vertical="center" wrapText="1"/>
    </xf>
    <xf numFmtId="0" fontId="13" fillId="20" borderId="26" xfId="0" applyFont="1" applyFill="1" applyBorder="1" applyAlignment="1">
      <alignment horizontal="left" vertical="center" wrapText="1"/>
    </xf>
    <xf numFmtId="0" fontId="3" fillId="20" borderId="39" xfId="0" applyFont="1" applyFill="1" applyBorder="1" applyAlignment="1">
      <alignment horizontal="left" vertical="center" wrapText="1"/>
    </xf>
    <xf numFmtId="0" fontId="3" fillId="20" borderId="0" xfId="0" applyFont="1" applyFill="1" applyAlignment="1">
      <alignment horizontal="left" vertical="center" wrapText="1"/>
    </xf>
    <xf numFmtId="0" fontId="3" fillId="20" borderId="26" xfId="0" applyFont="1" applyFill="1" applyBorder="1" applyAlignment="1">
      <alignment horizontal="left" vertical="center" wrapText="1"/>
    </xf>
    <xf numFmtId="0" fontId="15" fillId="20" borderId="39" xfId="0" applyFont="1" applyFill="1" applyBorder="1" applyAlignment="1">
      <alignment horizontal="left" vertical="center" wrapText="1"/>
    </xf>
    <xf numFmtId="0" fontId="15" fillId="20" borderId="0" xfId="0" applyFont="1" applyFill="1" applyAlignment="1">
      <alignment horizontal="left" vertical="center" wrapText="1"/>
    </xf>
    <xf numFmtId="0" fontId="15" fillId="20" borderId="26" xfId="0" applyFont="1" applyFill="1" applyBorder="1" applyAlignment="1">
      <alignment horizontal="left" vertical="center" wrapText="1"/>
    </xf>
    <xf numFmtId="0" fontId="1" fillId="21" borderId="40" xfId="0" applyFont="1" applyFill="1" applyBorder="1" applyAlignment="1">
      <alignment horizontal="center" vertical="center" wrapText="1"/>
    </xf>
    <xf numFmtId="0" fontId="1" fillId="21" borderId="36" xfId="0" applyFont="1" applyFill="1" applyBorder="1" applyAlignment="1">
      <alignment horizontal="center" vertical="center" wrapText="1"/>
    </xf>
    <xf numFmtId="0" fontId="10" fillId="22" borderId="21" xfId="0" applyFont="1" applyFill="1" applyBorder="1" applyAlignment="1">
      <alignment horizontal="center" vertical="center" wrapText="1"/>
    </xf>
    <xf numFmtId="0" fontId="10" fillId="22" borderId="41" xfId="0" applyFont="1" applyFill="1" applyBorder="1" applyAlignment="1">
      <alignment horizontal="center" vertical="center" wrapText="1"/>
    </xf>
    <xf numFmtId="0" fontId="42" fillId="23" borderId="42" xfId="0" applyFont="1" applyFill="1" applyBorder="1" applyAlignment="1">
      <alignment horizontal="center" vertical="center"/>
    </xf>
    <xf numFmtId="0" fontId="42" fillId="23" borderId="0" xfId="0" applyFont="1" applyFill="1" applyAlignment="1">
      <alignment horizontal="center" vertical="center"/>
    </xf>
    <xf numFmtId="0" fontId="15" fillId="24" borderId="43" xfId="0" applyFont="1" applyFill="1" applyBorder="1" applyAlignment="1">
      <alignment horizontal="left" vertical="top" wrapText="1"/>
    </xf>
    <xf numFmtId="0" fontId="15" fillId="24" borderId="23" xfId="0" applyFont="1" applyFill="1" applyBorder="1" applyAlignment="1">
      <alignment horizontal="left" vertical="top" wrapText="1"/>
    </xf>
    <xf numFmtId="0" fontId="15" fillId="24" borderId="44" xfId="0" applyFont="1" applyFill="1" applyBorder="1" applyAlignment="1">
      <alignment horizontal="left" vertical="top" wrapText="1"/>
    </xf>
    <xf numFmtId="0" fontId="2" fillId="0" borderId="0" xfId="0" applyFont="1" applyAlignment="1">
      <alignment horizontal="center" vertical="center"/>
    </xf>
    <xf numFmtId="0" fontId="4" fillId="0" borderId="25" xfId="0" applyFont="1" applyBorder="1" applyAlignment="1">
      <alignment horizontal="left" vertical="top" wrapText="1"/>
    </xf>
    <xf numFmtId="0" fontId="4" fillId="0" borderId="0" xfId="0" applyFont="1" applyAlignment="1">
      <alignment horizontal="left" vertical="top" wrapText="1"/>
    </xf>
    <xf numFmtId="0" fontId="4" fillId="24" borderId="25" xfId="0" applyFont="1" applyFill="1" applyBorder="1" applyAlignment="1">
      <alignment horizontal="left" vertical="top" wrapText="1"/>
    </xf>
    <xf numFmtId="0" fontId="4" fillId="24" borderId="0" xfId="0" applyFont="1" applyFill="1" applyAlignment="1">
      <alignment horizontal="left" vertical="top" wrapText="1"/>
    </xf>
    <xf numFmtId="0" fontId="13" fillId="0" borderId="20" xfId="0" applyFont="1" applyBorder="1" applyAlignment="1">
      <alignment horizontal="center" vertical="center" wrapText="1"/>
    </xf>
    <xf numFmtId="0" fontId="21" fillId="0" borderId="20" xfId="0" applyFont="1" applyBorder="1" applyAlignment="1">
      <alignment horizontal="center" vertical="center" wrapText="1"/>
    </xf>
    <xf numFmtId="1" fontId="21" fillId="0" borderId="20" xfId="0" applyNumberFormat="1" applyFont="1" applyBorder="1" applyAlignment="1">
      <alignment horizontal="center" vertical="center" wrapText="1"/>
    </xf>
    <xf numFmtId="0" fontId="3" fillId="0" borderId="20" xfId="0" applyFont="1" applyBorder="1" applyAlignment="1">
      <alignment horizontal="center" vertical="center" wrapText="1"/>
    </xf>
    <xf numFmtId="0" fontId="43" fillId="0" borderId="20" xfId="0" applyFont="1" applyBorder="1" applyAlignment="1">
      <alignment horizontal="center" vertical="center" wrapText="1"/>
    </xf>
    <xf numFmtId="0" fontId="12" fillId="0" borderId="20" xfId="0" applyFont="1" applyBorder="1" applyAlignment="1">
      <alignment vertical="center" wrapText="1"/>
    </xf>
    <xf numFmtId="0" fontId="12" fillId="0" borderId="20" xfId="0" applyFont="1" applyBorder="1" applyAlignment="1">
      <alignment horizontal="center" vertical="center" wrapText="1"/>
    </xf>
    <xf numFmtId="1" fontId="12" fillId="0" borderId="20" xfId="0" applyNumberFormat="1" applyFont="1" applyBorder="1" applyAlignment="1">
      <alignment horizontal="center" vertical="center" wrapText="1"/>
    </xf>
    <xf numFmtId="0" fontId="4" fillId="0" borderId="20" xfId="0" applyFont="1" applyBorder="1" applyAlignment="1">
      <alignment horizontal="left" vertical="center" wrapText="1"/>
    </xf>
    <xf numFmtId="0" fontId="4" fillId="0" borderId="20" xfId="0" applyFont="1" applyBorder="1" applyAlignment="1">
      <alignment vertical="center" wrapText="1"/>
    </xf>
    <xf numFmtId="2" fontId="2" fillId="0" borderId="20" xfId="0" applyNumberFormat="1" applyFont="1" applyBorder="1" applyAlignment="1">
      <alignment horizontal="center" vertical="center" wrapText="1"/>
    </xf>
    <xf numFmtId="0" fontId="2" fillId="0" borderId="20" xfId="0" applyFont="1" applyBorder="1" applyAlignment="1">
      <alignment horizontal="center" vertical="center" wrapText="1"/>
    </xf>
    <xf numFmtId="1" fontId="2" fillId="0" borderId="20" xfId="0" applyNumberFormat="1" applyFont="1" applyBorder="1" applyAlignment="1">
      <alignment horizontal="center" vertical="center" wrapText="1"/>
    </xf>
    <xf numFmtId="0" fontId="4" fillId="0" borderId="21" xfId="0" applyFont="1" applyBorder="1" applyAlignment="1">
      <alignment horizontal="left" vertical="center" wrapText="1"/>
    </xf>
    <xf numFmtId="0" fontId="4" fillId="0" borderId="20" xfId="0" applyFont="1" applyBorder="1" applyAlignment="1">
      <alignment horizontal="center" vertical="center" wrapText="1"/>
    </xf>
    <xf numFmtId="0" fontId="16" fillId="0" borderId="20" xfId="0" applyFont="1" applyBorder="1" applyAlignment="1">
      <alignment horizontal="center" vertical="center" wrapText="1"/>
    </xf>
    <xf numFmtId="0" fontId="2" fillId="0" borderId="20" xfId="0" applyFont="1" applyBorder="1" applyAlignment="1">
      <alignment horizontal="center" vertical="center"/>
    </xf>
    <xf numFmtId="2" fontId="2" fillId="0" borderId="35" xfId="0" applyNumberFormat="1" applyFont="1" applyBorder="1" applyAlignment="1">
      <alignment horizontal="center" vertical="center" wrapText="1"/>
    </xf>
    <xf numFmtId="0" fontId="2" fillId="0" borderId="20" xfId="0" applyFont="1" applyBorder="1" applyAlignment="1">
      <alignment horizontal="left" vertical="top" wrapText="1"/>
    </xf>
    <xf numFmtId="0" fontId="2" fillId="0" borderId="35" xfId="0" applyFont="1" applyBorder="1" applyAlignment="1">
      <alignment horizontal="left" vertical="center" wrapText="1"/>
    </xf>
    <xf numFmtId="0" fontId="2" fillId="0" borderId="20" xfId="0" applyFont="1" applyBorder="1" applyAlignment="1">
      <alignment vertical="center" wrapText="1"/>
    </xf>
    <xf numFmtId="2" fontId="2" fillId="0" borderId="19" xfId="0" applyNumberFormat="1" applyFont="1" applyBorder="1" applyAlignment="1">
      <alignment horizontal="center" vertical="center" wrapText="1"/>
    </xf>
    <xf numFmtId="0" fontId="2" fillId="0" borderId="35" xfId="0" applyFont="1" applyBorder="1" applyAlignment="1">
      <alignment horizontal="center" vertical="center" wrapText="1"/>
    </xf>
    <xf numFmtId="0" fontId="2" fillId="0" borderId="20" xfId="0" applyFont="1" applyBorder="1" applyAlignment="1">
      <alignment horizontal="left" vertical="center" wrapText="1"/>
    </xf>
    <xf numFmtId="0" fontId="4" fillId="0" borderId="35" xfId="0" applyFont="1" applyBorder="1" applyAlignment="1">
      <alignment horizontal="left" vertical="center" wrapText="1"/>
    </xf>
    <xf numFmtId="0" fontId="2" fillId="0" borderId="35" xfId="0" applyFont="1" applyBorder="1" applyAlignment="1">
      <alignment horizontal="center" vertical="center"/>
    </xf>
    <xf numFmtId="1" fontId="2" fillId="0" borderId="35" xfId="0" applyNumberFormat="1" applyFont="1" applyBorder="1" applyAlignment="1">
      <alignment horizontal="center" vertical="center" wrapText="1"/>
    </xf>
    <xf numFmtId="0" fontId="16" fillId="0" borderId="20" xfId="0" applyFont="1" applyBorder="1" applyAlignment="1" applyProtection="1">
      <alignment horizontal="center" vertical="center"/>
      <protection locked="0"/>
    </xf>
    <xf numFmtId="0" fontId="4" fillId="0" borderId="20" xfId="0" applyFont="1" applyBorder="1" applyAlignment="1" applyProtection="1">
      <alignment horizontal="left" vertical="center" wrapText="1"/>
      <protection locked="0"/>
    </xf>
    <xf numFmtId="0" fontId="4" fillId="0" borderId="45" xfId="0" applyFont="1" applyBorder="1" applyAlignment="1">
      <alignment horizontal="center" vertical="center"/>
    </xf>
    <xf numFmtId="0" fontId="4" fillId="0" borderId="20" xfId="0" applyFont="1" applyBorder="1" applyAlignment="1" applyProtection="1">
      <alignment horizontal="center" vertical="center"/>
      <protection locked="0"/>
    </xf>
    <xf numFmtId="1" fontId="4" fillId="0" borderId="20" xfId="0" applyNumberFormat="1" applyFont="1" applyBorder="1" applyAlignment="1">
      <alignment horizontal="center" vertical="center"/>
    </xf>
    <xf numFmtId="0" fontId="4" fillId="0" borderId="20" xfId="0" applyFont="1" applyBorder="1" applyAlignment="1">
      <alignment horizontal="center" vertical="center"/>
    </xf>
    <xf numFmtId="0" fontId="2" fillId="0" borderId="21" xfId="0" applyFont="1" applyBorder="1" applyAlignment="1">
      <alignment horizontal="center" vertical="center"/>
    </xf>
    <xf numFmtId="0" fontId="45" fillId="0" borderId="33" xfId="0" applyFont="1" applyBorder="1" applyAlignment="1">
      <alignment horizontal="center" vertical="center" wrapText="1"/>
    </xf>
    <xf numFmtId="0" fontId="46" fillId="25" borderId="27" xfId="0" applyFont="1" applyFill="1" applyBorder="1" applyAlignment="1">
      <alignment horizontal="center" vertical="center" wrapText="1"/>
    </xf>
    <xf numFmtId="0" fontId="46" fillId="25" borderId="28" xfId="0" applyFont="1" applyFill="1" applyBorder="1" applyAlignment="1">
      <alignment horizontal="center" vertical="center" wrapText="1"/>
    </xf>
    <xf numFmtId="0" fontId="46" fillId="25" borderId="29" xfId="0" applyFont="1" applyFill="1" applyBorder="1" applyAlignment="1">
      <alignment horizontal="center" vertical="center" wrapText="1"/>
    </xf>
    <xf numFmtId="0" fontId="11" fillId="0" borderId="27" xfId="0" applyFont="1" applyBorder="1" applyAlignment="1">
      <alignment vertical="center" wrapText="1"/>
    </xf>
    <xf numFmtId="0" fontId="11" fillId="0" borderId="28" xfId="0" applyFont="1" applyBorder="1" applyAlignment="1">
      <alignment vertical="center" wrapText="1"/>
    </xf>
    <xf numFmtId="0" fontId="11" fillId="0" borderId="29" xfId="0" applyFont="1" applyBorder="1" applyAlignment="1">
      <alignment vertical="center" wrapText="1"/>
    </xf>
    <xf numFmtId="0" fontId="11" fillId="0" borderId="30" xfId="0" applyFont="1" applyBorder="1" applyAlignment="1">
      <alignment vertical="center" wrapText="1"/>
    </xf>
    <xf numFmtId="0" fontId="11" fillId="0" borderId="0" xfId="0" applyFont="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wrapText="1"/>
    </xf>
    <xf numFmtId="0" fontId="11" fillId="0" borderId="33" xfId="0" applyFont="1" applyBorder="1" applyAlignment="1">
      <alignment vertical="center" wrapText="1"/>
    </xf>
    <xf numFmtId="0" fontId="11" fillId="0" borderId="34" xfId="0" applyFont="1" applyBorder="1" applyAlignment="1">
      <alignment vertical="center" wrapText="1"/>
    </xf>
    <xf numFmtId="0" fontId="47" fillId="25" borderId="46" xfId="0" applyFont="1" applyFill="1" applyBorder="1" applyAlignment="1">
      <alignment horizontal="left" vertical="center" wrapText="1"/>
    </xf>
    <xf numFmtId="0" fontId="47" fillId="25" borderId="47" xfId="0" applyFont="1" applyFill="1" applyBorder="1" applyAlignment="1">
      <alignment horizontal="left" vertical="center" wrapText="1"/>
    </xf>
    <xf numFmtId="0" fontId="47" fillId="25" borderId="48" xfId="0" applyFont="1" applyFill="1" applyBorder="1" applyAlignment="1">
      <alignment horizontal="left" vertical="center" wrapText="1"/>
    </xf>
    <xf numFmtId="0" fontId="14" fillId="25" borderId="46" xfId="0" applyFont="1" applyFill="1" applyBorder="1" applyAlignment="1">
      <alignment horizontal="center" vertical="center" wrapText="1"/>
    </xf>
    <xf numFmtId="0" fontId="14" fillId="25" borderId="48" xfId="0" applyFont="1" applyFill="1" applyBorder="1" applyAlignment="1">
      <alignment horizontal="center" vertical="center" wrapText="1"/>
    </xf>
    <xf numFmtId="0" fontId="47" fillId="25" borderId="46" xfId="0" applyFont="1" applyFill="1" applyBorder="1" applyAlignment="1">
      <alignment horizontal="center" vertical="center" wrapText="1"/>
    </xf>
    <xf numFmtId="0" fontId="47" fillId="25" borderId="47" xfId="0" applyFont="1" applyFill="1" applyBorder="1" applyAlignment="1">
      <alignment horizontal="center" vertical="center" wrapText="1"/>
    </xf>
    <xf numFmtId="0" fontId="47" fillId="25" borderId="48" xfId="0" applyFont="1" applyFill="1" applyBorder="1" applyAlignment="1">
      <alignment horizontal="center" vertical="center" wrapText="1"/>
    </xf>
    <xf numFmtId="0" fontId="49" fillId="26" borderId="46" xfId="0" applyFont="1" applyFill="1" applyBorder="1" applyAlignment="1">
      <alignment horizontal="center" vertical="center" wrapText="1"/>
    </xf>
    <xf numFmtId="0" fontId="49" fillId="26" borderId="47" xfId="0" applyFont="1" applyFill="1" applyBorder="1" applyAlignment="1">
      <alignment horizontal="center" vertical="center" wrapText="1"/>
    </xf>
    <xf numFmtId="0" fontId="49" fillId="26" borderId="48" xfId="0" applyFont="1" applyFill="1" applyBorder="1" applyAlignment="1">
      <alignment horizontal="center" vertical="center" wrapText="1"/>
    </xf>
    <xf numFmtId="0" fontId="11" fillId="0" borderId="49" xfId="0" applyFont="1" applyBorder="1" applyAlignment="1">
      <alignment vertical="center" wrapText="1"/>
    </xf>
    <xf numFmtId="0" fontId="11" fillId="0" borderId="50" xfId="0" applyFont="1" applyBorder="1" applyAlignment="1">
      <alignment vertical="center" wrapText="1"/>
    </xf>
    <xf numFmtId="0" fontId="11" fillId="0" borderId="51" xfId="0" applyFont="1" applyBorder="1" applyAlignment="1">
      <alignment vertical="center" wrapText="1"/>
    </xf>
    <xf numFmtId="0" fontId="14" fillId="0" borderId="18" xfId="0" applyFont="1" applyBorder="1" applyAlignment="1">
      <alignment horizontal="center" vertical="center" wrapText="1"/>
    </xf>
    <xf numFmtId="0" fontId="14" fillId="0" borderId="10" xfId="0" applyFont="1" applyBorder="1" applyAlignment="1">
      <alignment horizontal="center" vertical="center" wrapText="1"/>
    </xf>
    <xf numFmtId="0" fontId="14" fillId="2" borderId="8" xfId="0" applyFont="1" applyFill="1" applyBorder="1" applyAlignment="1">
      <alignment horizontal="center" vertical="center"/>
    </xf>
    <xf numFmtId="0" fontId="24" fillId="2" borderId="8" xfId="0" applyFont="1" applyFill="1" applyBorder="1" applyAlignment="1">
      <alignment horizontal="left" vertical="center"/>
    </xf>
    <xf numFmtId="0" fontId="24" fillId="0" borderId="18" xfId="0" applyFont="1" applyBorder="1" applyAlignment="1">
      <alignment horizontal="left" vertical="center" wrapText="1"/>
    </xf>
    <xf numFmtId="0" fontId="14" fillId="2" borderId="8" xfId="0" applyFont="1" applyFill="1" applyBorder="1" applyAlignment="1">
      <alignment horizontal="left" vertical="center" wrapText="1"/>
    </xf>
    <xf numFmtId="0" fontId="14" fillId="2" borderId="8" xfId="0" applyFont="1" applyFill="1" applyBorder="1" applyAlignment="1">
      <alignment horizontal="center" vertical="center" wrapText="1"/>
    </xf>
    <xf numFmtId="0" fontId="16" fillId="2" borderId="35" xfId="0" applyFont="1" applyFill="1" applyBorder="1" applyAlignment="1">
      <alignment horizontal="left" vertical="center" wrapText="1"/>
    </xf>
    <xf numFmtId="0" fontId="16" fillId="2" borderId="18"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18" xfId="0" applyFont="1" applyFill="1" applyBorder="1" applyAlignment="1">
      <alignment horizontal="center" vertical="center"/>
    </xf>
    <xf numFmtId="0" fontId="16" fillId="2" borderId="8" xfId="0" applyFont="1" applyFill="1" applyBorder="1" applyAlignment="1">
      <alignment wrapText="1"/>
    </xf>
    <xf numFmtId="0" fontId="16" fillId="0" borderId="8" xfId="0" applyFont="1" applyBorder="1"/>
    <xf numFmtId="0" fontId="16" fillId="2" borderId="8" xfId="0" applyFont="1" applyFill="1" applyBorder="1" applyAlignment="1">
      <alignment vertical="center" wrapText="1"/>
    </xf>
    <xf numFmtId="0" fontId="16" fillId="2" borderId="8" xfId="0" applyFont="1" applyFill="1" applyBorder="1" applyAlignment="1" applyProtection="1">
      <alignment horizontal="center" vertical="center" wrapText="1"/>
      <protection locked="0"/>
    </xf>
    <xf numFmtId="0" fontId="49" fillId="26" borderId="32" xfId="0" applyFont="1" applyFill="1" applyBorder="1" applyAlignment="1">
      <alignment horizontal="center" vertical="center" wrapText="1"/>
    </xf>
    <xf numFmtId="0" fontId="49" fillId="26" borderId="33" xfId="0" applyFont="1" applyFill="1" applyBorder="1" applyAlignment="1">
      <alignment horizontal="center" vertical="center" wrapText="1"/>
    </xf>
    <xf numFmtId="0" fontId="49" fillId="26" borderId="34" xfId="0" applyFont="1" applyFill="1" applyBorder="1" applyAlignment="1">
      <alignment horizontal="center" vertical="center" wrapText="1"/>
    </xf>
    <xf numFmtId="0" fontId="49" fillId="26" borderId="52" xfId="0" applyFont="1" applyFill="1" applyBorder="1" applyAlignment="1">
      <alignment horizontal="center" vertical="center" wrapText="1"/>
    </xf>
    <xf numFmtId="0" fontId="49" fillId="26" borderId="53" xfId="0" applyFont="1" applyFill="1" applyBorder="1" applyAlignment="1">
      <alignment horizontal="center" vertical="center" wrapText="1"/>
    </xf>
    <xf numFmtId="0" fontId="49" fillId="26" borderId="54" xfId="0" applyFont="1" applyFill="1" applyBorder="1" applyAlignment="1">
      <alignment horizontal="center" vertical="center" wrapText="1"/>
    </xf>
    <xf numFmtId="0" fontId="49" fillId="26" borderId="55" xfId="0" applyFont="1" applyFill="1" applyBorder="1" applyAlignment="1">
      <alignment horizontal="center" vertical="center" wrapText="1"/>
    </xf>
    <xf numFmtId="0" fontId="49" fillId="26" borderId="11" xfId="0" applyFont="1" applyFill="1" applyBorder="1" applyAlignment="1">
      <alignment horizontal="center" vertical="center" wrapText="1"/>
    </xf>
    <xf numFmtId="0" fontId="49" fillId="26" borderId="56" xfId="0" applyFont="1" applyFill="1" applyBorder="1" applyAlignment="1">
      <alignment horizontal="center" vertical="center" wrapText="1"/>
    </xf>
    <xf numFmtId="0" fontId="46" fillId="25" borderId="46" xfId="0" applyFont="1" applyFill="1" applyBorder="1" applyAlignment="1">
      <alignment horizontal="left" vertical="center" wrapText="1"/>
    </xf>
    <xf numFmtId="0" fontId="46" fillId="25" borderId="47" xfId="0" applyFont="1" applyFill="1" applyBorder="1" applyAlignment="1">
      <alignment horizontal="left" vertical="center" wrapText="1"/>
    </xf>
    <xf numFmtId="0" fontId="46" fillId="25" borderId="48" xfId="0" applyFont="1" applyFill="1" applyBorder="1" applyAlignment="1">
      <alignment horizontal="left" vertical="center" wrapText="1"/>
    </xf>
    <xf numFmtId="0" fontId="24" fillId="0" borderId="8" xfId="0" applyFont="1" applyBorder="1" applyAlignment="1">
      <alignment horizontal="left" vertical="center"/>
    </xf>
    <xf numFmtId="0" fontId="14" fillId="0" borderId="8" xfId="0" applyFont="1" applyBorder="1" applyAlignment="1">
      <alignment horizontal="left" vertical="top" wrapText="1"/>
    </xf>
    <xf numFmtId="0" fontId="14" fillId="2" borderId="8" xfId="0" applyFont="1" applyFill="1" applyBorder="1" applyAlignment="1">
      <alignment horizontal="left" vertical="top" wrapText="1"/>
    </xf>
    <xf numFmtId="0" fontId="14" fillId="0" borderId="8" xfId="0" applyFont="1" applyBorder="1" applyAlignment="1">
      <alignment horizontal="left" vertical="center"/>
    </xf>
    <xf numFmtId="0" fontId="14" fillId="2" borderId="10" xfId="0" applyFont="1" applyFill="1" applyBorder="1" applyAlignment="1">
      <alignment horizontal="center" vertical="center"/>
    </xf>
    <xf numFmtId="0" fontId="16" fillId="2" borderId="57" xfId="0" applyFont="1" applyFill="1" applyBorder="1" applyAlignment="1">
      <alignment horizontal="left" vertical="center" wrapText="1"/>
    </xf>
    <xf numFmtId="0" fontId="35" fillId="27" borderId="18" xfId="0" applyFont="1" applyFill="1" applyBorder="1" applyAlignment="1">
      <alignment horizontal="center" vertical="center" wrapText="1"/>
    </xf>
    <xf numFmtId="0" fontId="41" fillId="4" borderId="8" xfId="0" applyFont="1" applyFill="1" applyBorder="1" applyAlignment="1">
      <alignment horizontal="left" vertical="center"/>
    </xf>
    <xf numFmtId="0" fontId="56" fillId="4" borderId="8" xfId="0" applyFont="1" applyFill="1" applyBorder="1" applyAlignment="1">
      <alignment horizontal="left" vertical="center" wrapText="1"/>
    </xf>
    <xf numFmtId="0" fontId="1" fillId="4" borderId="8" xfId="0" applyFont="1" applyFill="1" applyBorder="1" applyAlignment="1">
      <alignment horizontal="left" vertical="center" wrapText="1"/>
    </xf>
    <xf numFmtId="0" fontId="4" fillId="2" borderId="30" xfId="0" applyFont="1" applyFill="1" applyBorder="1" applyAlignment="1">
      <alignment horizontal="left" vertical="top" wrapText="1"/>
    </xf>
    <xf numFmtId="0" fontId="4" fillId="2" borderId="0" xfId="0" applyFont="1" applyFill="1" applyAlignment="1">
      <alignment horizontal="left" vertical="top" wrapText="1"/>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xf>
    <xf numFmtId="0" fontId="4" fillId="2" borderId="33" xfId="0" applyFont="1" applyFill="1" applyBorder="1" applyAlignment="1">
      <alignment horizontal="left" vertical="top"/>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57" fillId="0" borderId="8" xfId="0" applyFont="1" applyBorder="1" applyAlignment="1" applyProtection="1">
      <alignment horizontal="left" vertical="center"/>
      <protection locked="0"/>
    </xf>
    <xf numFmtId="0" fontId="57" fillId="0" borderId="8" xfId="0" applyFont="1" applyBorder="1" applyAlignment="1">
      <alignment vertical="center"/>
    </xf>
    <xf numFmtId="0" fontId="57" fillId="0" borderId="8" xfId="0" applyFont="1" applyBorder="1" applyAlignment="1" applyProtection="1">
      <alignment horizontal="center" vertical="center"/>
      <protection locked="0"/>
    </xf>
    <xf numFmtId="0" fontId="57" fillId="0" borderId="8" xfId="0" applyFont="1" applyBorder="1" applyAlignment="1" applyProtection="1">
      <alignment horizontal="center" vertical="center" wrapText="1"/>
      <protection locked="0"/>
    </xf>
    <xf numFmtId="0" fontId="57" fillId="0" borderId="8" xfId="0" applyFont="1" applyBorder="1" applyAlignment="1">
      <alignment horizontal="center" vertical="center"/>
    </xf>
    <xf numFmtId="0" fontId="57" fillId="0" borderId="8" xfId="0" applyFont="1" applyBorder="1" applyAlignment="1" applyProtection="1">
      <alignment horizontal="left"/>
      <protection locked="0"/>
    </xf>
    <xf numFmtId="0" fontId="57" fillId="27" borderId="8" xfId="0" applyFont="1" applyFill="1" applyBorder="1" applyAlignment="1" applyProtection="1">
      <alignment horizontal="left" vertical="center"/>
      <protection locked="0"/>
    </xf>
    <xf numFmtId="0" fontId="57" fillId="27" borderId="8" xfId="0" applyFont="1" applyFill="1" applyBorder="1" applyAlignment="1">
      <alignment vertical="center" wrapText="1"/>
    </xf>
    <xf numFmtId="0" fontId="57" fillId="27" borderId="8" xfId="0" applyFont="1" applyFill="1" applyBorder="1" applyAlignment="1">
      <alignment horizontal="center" vertical="center"/>
    </xf>
    <xf numFmtId="0" fontId="57" fillId="27" borderId="8" xfId="0" applyFont="1" applyFill="1" applyBorder="1" applyAlignment="1" applyProtection="1">
      <alignment horizontal="center" vertical="center"/>
      <protection locked="0"/>
    </xf>
    <xf numFmtId="0" fontId="57" fillId="27" borderId="8" xfId="0" applyFont="1" applyFill="1" applyBorder="1" applyAlignment="1" applyProtection="1">
      <alignment horizontal="center" vertical="center" wrapText="1"/>
      <protection locked="0"/>
    </xf>
    <xf numFmtId="0" fontId="57" fillId="28" borderId="8" xfId="0" applyFont="1" applyFill="1" applyBorder="1" applyAlignment="1">
      <alignment horizontal="center" vertical="center"/>
    </xf>
    <xf numFmtId="0" fontId="57" fillId="27" borderId="8" xfId="0" applyFont="1" applyFill="1" applyBorder="1" applyAlignment="1" applyProtection="1">
      <alignment horizontal="left"/>
      <protection locked="0"/>
    </xf>
    <xf numFmtId="0" fontId="57" fillId="29" borderId="8" xfId="0" applyFont="1" applyFill="1" applyBorder="1" applyAlignment="1">
      <alignment horizontal="left" vertical="center" wrapText="1"/>
    </xf>
    <xf numFmtId="0" fontId="57" fillId="27" borderId="8" xfId="0" applyFont="1" applyFill="1" applyBorder="1" applyAlignment="1">
      <alignment horizontal="center" vertical="center" wrapText="1"/>
    </xf>
    <xf numFmtId="0" fontId="57" fillId="27" borderId="18" xfId="0" applyFont="1" applyFill="1" applyBorder="1" applyAlignment="1">
      <alignment horizontal="center" vertical="center" wrapText="1"/>
    </xf>
    <xf numFmtId="0" fontId="57" fillId="28" borderId="8" xfId="0" applyFont="1" applyFill="1" applyBorder="1" applyAlignment="1">
      <alignment horizontal="center" vertical="center" wrapText="1"/>
    </xf>
    <xf numFmtId="0" fontId="57" fillId="0" borderId="8" xfId="0" applyFont="1" applyBorder="1" applyAlignment="1">
      <alignment vertical="center" wrapText="1"/>
    </xf>
    <xf numFmtId="0" fontId="57" fillId="0" borderId="18" xfId="0" applyFont="1" applyBorder="1" applyAlignment="1" applyProtection="1">
      <alignment horizontal="center" vertical="center"/>
      <protection locked="0"/>
    </xf>
    <xf numFmtId="0" fontId="57" fillId="0" borderId="8" xfId="0" applyFont="1" applyBorder="1" applyAlignment="1">
      <alignment horizontal="center" vertical="center" wrapText="1"/>
    </xf>
    <xf numFmtId="0" fontId="57" fillId="0" borderId="17" xfId="0" applyFont="1" applyBorder="1" applyAlignment="1" applyProtection="1">
      <alignment horizontal="center" vertical="center"/>
      <protection locked="0"/>
    </xf>
    <xf numFmtId="0" fontId="57" fillId="0" borderId="3" xfId="0" applyFont="1" applyBorder="1" applyAlignment="1">
      <alignment horizontal="center" vertical="center" wrapText="1"/>
    </xf>
    <xf numFmtId="0" fontId="57" fillId="0" borderId="8" xfId="0" applyFont="1" applyBorder="1" applyAlignment="1">
      <alignment horizontal="left" vertical="center" wrapText="1"/>
    </xf>
    <xf numFmtId="0" fontId="57" fillId="0" borderId="8" xfId="0" applyFont="1" applyBorder="1" applyAlignment="1">
      <alignment horizontal="center"/>
    </xf>
    <xf numFmtId="0" fontId="57" fillId="2" borderId="40" xfId="0" applyFont="1" applyFill="1" applyBorder="1" applyAlignment="1">
      <alignment horizontal="left" vertical="center" wrapText="1"/>
    </xf>
    <xf numFmtId="0" fontId="57" fillId="2" borderId="8" xfId="0" applyFont="1" applyFill="1" applyBorder="1" applyAlignment="1">
      <alignment horizontal="center" vertical="center" wrapText="1"/>
    </xf>
    <xf numFmtId="0" fontId="57" fillId="2" borderId="8" xfId="0" applyFont="1" applyFill="1" applyBorder="1" applyAlignment="1">
      <alignment horizontal="center" vertical="center"/>
    </xf>
    <xf numFmtId="0" fontId="57" fillId="2" borderId="18" xfId="0" applyFont="1" applyFill="1" applyBorder="1" applyAlignment="1">
      <alignment horizontal="center" vertical="center" wrapText="1"/>
    </xf>
    <xf numFmtId="0" fontId="57" fillId="2" borderId="3" xfId="0" applyFont="1" applyFill="1" applyBorder="1" applyAlignment="1">
      <alignment horizontal="center" vertical="center" wrapText="1"/>
    </xf>
    <xf numFmtId="0" fontId="57" fillId="2" borderId="8" xfId="0" applyFont="1" applyFill="1" applyBorder="1" applyAlignment="1">
      <alignment horizontal="left" vertical="center" wrapText="1"/>
    </xf>
    <xf numFmtId="0" fontId="57" fillId="29" borderId="3" xfId="0" applyFont="1" applyFill="1" applyBorder="1" applyAlignment="1">
      <alignment horizontal="left" vertical="center"/>
    </xf>
    <xf numFmtId="0" fontId="57" fillId="27" borderId="3" xfId="0" applyFont="1" applyFill="1" applyBorder="1" applyAlignment="1">
      <alignment horizontal="center" vertical="center" wrapText="1"/>
    </xf>
    <xf numFmtId="0" fontId="57" fillId="27" borderId="8" xfId="0" applyFont="1" applyFill="1" applyBorder="1" applyAlignment="1">
      <alignment horizontal="left" vertical="center" wrapText="1"/>
    </xf>
    <xf numFmtId="0" fontId="57" fillId="29" borderId="8" xfId="0" applyFont="1" applyFill="1" applyBorder="1" applyAlignment="1">
      <alignment horizontal="center" vertical="center"/>
    </xf>
    <xf numFmtId="0" fontId="57" fillId="2" borderId="3" xfId="0" applyFont="1" applyFill="1" applyBorder="1" applyAlignment="1">
      <alignment horizontal="left"/>
    </xf>
    <xf numFmtId="0" fontId="57" fillId="2" borderId="8" xfId="0" applyFont="1" applyFill="1" applyBorder="1" applyAlignment="1">
      <alignment vertical="center" wrapText="1"/>
    </xf>
    <xf numFmtId="0" fontId="57" fillId="2" borderId="8" xfId="0" applyFont="1" applyFill="1" applyBorder="1" applyAlignment="1">
      <alignment horizontal="center"/>
    </xf>
    <xf numFmtId="0" fontId="57" fillId="2" borderId="8" xfId="0" applyFont="1" applyFill="1" applyBorder="1" applyAlignment="1">
      <alignment horizontal="left"/>
    </xf>
    <xf numFmtId="0" fontId="57" fillId="2" borderId="8" xfId="0" applyFont="1" applyFill="1" applyBorder="1" applyAlignment="1">
      <alignment vertical="center"/>
    </xf>
    <xf numFmtId="0" fontId="57" fillId="2" borderId="8" xfId="0" applyFont="1" applyFill="1" applyBorder="1" applyAlignment="1" applyProtection="1">
      <alignment horizontal="center" vertical="center"/>
      <protection locked="0"/>
    </xf>
    <xf numFmtId="0" fontId="57" fillId="27" borderId="8" xfId="0" applyFont="1" applyFill="1" applyBorder="1" applyAlignment="1">
      <alignment horizontal="left"/>
    </xf>
    <xf numFmtId="0" fontId="58" fillId="0" borderId="8" xfId="0" applyFont="1" applyBorder="1" applyAlignment="1">
      <alignment horizontal="left"/>
    </xf>
    <xf numFmtId="0" fontId="57" fillId="0" borderId="8" xfId="0" applyFont="1" applyBorder="1" applyAlignment="1">
      <alignment horizontal="left"/>
    </xf>
    <xf numFmtId="0" fontId="57" fillId="2" borderId="42" xfId="0" applyFont="1" applyFill="1" applyBorder="1" applyAlignment="1">
      <alignment vertical="center" wrapText="1"/>
    </xf>
    <xf numFmtId="0" fontId="57" fillId="2" borderId="40" xfId="0" applyFont="1" applyFill="1" applyBorder="1" applyAlignment="1">
      <alignment vertical="center" wrapText="1"/>
    </xf>
    <xf numFmtId="0" fontId="57" fillId="2" borderId="8" xfId="0" applyFont="1" applyFill="1" applyBorder="1" applyAlignment="1">
      <alignment horizontal="left" vertical="center"/>
    </xf>
    <xf numFmtId="0" fontId="57" fillId="0" borderId="3" xfId="0" applyFont="1" applyBorder="1" applyAlignment="1">
      <alignment horizontal="left"/>
    </xf>
    <xf numFmtId="0" fontId="57" fillId="0" borderId="3" xfId="0" applyFont="1" applyBorder="1" applyAlignment="1">
      <alignment horizontal="left" vertical="center"/>
    </xf>
    <xf numFmtId="0" fontId="57" fillId="0" borderId="3" xfId="0" applyFont="1" applyBorder="1" applyAlignment="1">
      <alignment horizontal="center" vertical="center"/>
    </xf>
    <xf numFmtId="0" fontId="57" fillId="0" borderId="8" xfId="0" applyFont="1" applyBorder="1" applyAlignment="1">
      <alignment horizontal="left" vertical="center"/>
    </xf>
    <xf numFmtId="0" fontId="58" fillId="0" borderId="0" xfId="0" applyFont="1" applyAlignment="1">
      <alignment horizontal="center" vertical="center"/>
    </xf>
    <xf numFmtId="0" fontId="57" fillId="27" borderId="8" xfId="0" applyFont="1" applyFill="1" applyBorder="1" applyAlignment="1">
      <alignment horizontal="left" vertical="center"/>
    </xf>
    <xf numFmtId="0" fontId="57" fillId="0" borderId="0" xfId="0" applyFont="1" applyAlignment="1">
      <alignment horizontal="left" vertical="center" wrapText="1"/>
    </xf>
    <xf numFmtId="0" fontId="57" fillId="2" borderId="8" xfId="0" applyFont="1" applyFill="1" applyBorder="1" applyAlignment="1" applyProtection="1">
      <alignment horizontal="center" vertical="center" wrapText="1"/>
      <protection locked="0"/>
    </xf>
    <xf numFmtId="0" fontId="2" fillId="0" borderId="18" xfId="0" applyFont="1" applyBorder="1" applyAlignment="1">
      <alignment horizontal="center" vertical="center" wrapText="1"/>
    </xf>
    <xf numFmtId="0" fontId="57" fillId="2" borderId="57" xfId="0" applyFont="1" applyFill="1" applyBorder="1" applyAlignment="1">
      <alignment horizontal="left" vertical="center" wrapText="1"/>
    </xf>
    <xf numFmtId="0" fontId="57" fillId="2" borderId="3" xfId="0" applyFont="1" applyFill="1" applyBorder="1" applyAlignment="1">
      <alignment horizontal="left" vertical="center" wrapText="1"/>
    </xf>
    <xf numFmtId="0" fontId="57" fillId="2" borderId="17" xfId="0" applyFont="1" applyFill="1" applyBorder="1" applyAlignment="1">
      <alignment horizontal="center" vertical="center" wrapText="1"/>
    </xf>
    <xf numFmtId="0" fontId="57" fillId="2" borderId="18" xfId="0" applyFont="1" applyFill="1" applyBorder="1" applyAlignment="1">
      <alignment horizontal="center" vertical="center"/>
    </xf>
    <xf numFmtId="0" fontId="57" fillId="2" borderId="3" xfId="0" applyFont="1" applyFill="1" applyBorder="1" applyAlignment="1">
      <alignment horizontal="center" vertical="center"/>
    </xf>
    <xf numFmtId="0" fontId="57" fillId="2" borderId="3" xfId="0" applyFont="1" applyFill="1" applyBorder="1" applyAlignment="1">
      <alignment horizontal="left" vertical="center"/>
    </xf>
    <xf numFmtId="0" fontId="57" fillId="2" borderId="17" xfId="0" applyFont="1" applyFill="1" applyBorder="1" applyAlignment="1">
      <alignment horizontal="left" vertical="center"/>
    </xf>
    <xf numFmtId="0" fontId="57" fillId="2" borderId="17"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2"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61" fillId="0" borderId="0" xfId="0" applyFont="1" applyAlignment="1">
      <alignment horizontal="center" wrapText="1"/>
    </xf>
    <xf numFmtId="0" fontId="61" fillId="0" borderId="13" xfId="0" applyFont="1" applyBorder="1" applyAlignment="1">
      <alignment horizontal="center" wrapText="1"/>
    </xf>
    <xf numFmtId="0" fontId="13" fillId="6" borderId="25" xfId="0" applyFont="1" applyFill="1" applyBorder="1" applyAlignment="1">
      <alignment horizontal="left" vertical="center" wrapText="1"/>
    </xf>
    <xf numFmtId="0" fontId="15" fillId="6" borderId="25" xfId="0" applyFont="1" applyFill="1" applyBorder="1" applyAlignment="1">
      <alignment horizontal="left" vertical="center" wrapText="1"/>
    </xf>
    <xf numFmtId="0" fontId="1" fillId="4" borderId="10" xfId="0" applyFont="1" applyFill="1" applyBorder="1" applyAlignment="1">
      <alignment horizontal="left" vertical="center"/>
    </xf>
    <xf numFmtId="0" fontId="1" fillId="4" borderId="11" xfId="0" applyFont="1" applyFill="1" applyBorder="1" applyAlignment="1">
      <alignment horizontal="left" vertical="center"/>
    </xf>
    <xf numFmtId="0" fontId="10" fillId="4" borderId="9" xfId="0" applyFont="1" applyFill="1" applyBorder="1" applyAlignment="1">
      <alignment horizontal="center" vertical="center" wrapText="1"/>
    </xf>
    <xf numFmtId="0" fontId="34" fillId="4" borderId="10" xfId="0" applyFont="1" applyFill="1" applyBorder="1" applyAlignment="1">
      <alignment horizontal="center" vertical="center" wrapText="1"/>
    </xf>
    <xf numFmtId="0" fontId="34" fillId="4" borderId="11" xfId="0" applyFont="1" applyFill="1" applyBorder="1" applyAlignment="1">
      <alignment horizontal="center" vertical="center" wrapText="1"/>
    </xf>
    <xf numFmtId="0" fontId="1" fillId="19" borderId="58" xfId="0" applyFont="1" applyFill="1" applyBorder="1" applyAlignment="1">
      <alignment horizontal="center" vertical="center"/>
    </xf>
    <xf numFmtId="0" fontId="1" fillId="19" borderId="53" xfId="0" applyFont="1" applyFill="1" applyBorder="1" applyAlignment="1">
      <alignment horizontal="center" vertical="center"/>
    </xf>
    <xf numFmtId="0" fontId="4" fillId="2" borderId="32" xfId="0" applyFont="1" applyFill="1" applyBorder="1" applyAlignment="1">
      <alignment horizontal="left" vertical="top" wrapText="1"/>
    </xf>
    <xf numFmtId="0" fontId="4" fillId="2" borderId="33" xfId="0" applyFont="1" applyFill="1" applyBorder="1" applyAlignment="1">
      <alignment horizontal="left" vertical="top" wrapText="1"/>
    </xf>
    <xf numFmtId="0" fontId="4" fillId="2" borderId="34" xfId="0" applyFont="1" applyFill="1" applyBorder="1" applyAlignment="1">
      <alignment horizontal="left" vertical="top" wrapText="1"/>
    </xf>
    <xf numFmtId="0" fontId="4" fillId="0" borderId="8" xfId="0" applyFont="1" applyBorder="1" applyAlignment="1" applyProtection="1">
      <alignment horizontal="left"/>
      <protection locked="0"/>
    </xf>
    <xf numFmtId="0" fontId="2" fillId="2" borderId="8" xfId="0" applyFont="1" applyFill="1" applyBorder="1" applyAlignment="1" applyProtection="1">
      <alignment horizontal="center" vertical="center"/>
      <protection locked="0"/>
    </xf>
    <xf numFmtId="0" fontId="2" fillId="2" borderId="8" xfId="0" applyFont="1" applyFill="1" applyBorder="1" applyAlignment="1">
      <alignment horizontal="center" vertical="center" wrapText="1"/>
    </xf>
    <xf numFmtId="0" fontId="2" fillId="13" borderId="8" xfId="0" applyFont="1" applyFill="1" applyBorder="1" applyAlignment="1">
      <alignment horizontal="center" vertical="center" wrapText="1"/>
    </xf>
    <xf numFmtId="0" fontId="2" fillId="0" borderId="8" xfId="0" applyFont="1" applyBorder="1" applyAlignment="1" applyProtection="1">
      <alignment horizontal="center" vertical="center"/>
      <protection locked="0"/>
    </xf>
    <xf numFmtId="0" fontId="4" fillId="2" borderId="8" xfId="0" applyFont="1" applyFill="1" applyBorder="1" applyAlignment="1" applyProtection="1">
      <alignment horizontal="left"/>
      <protection locked="0"/>
    </xf>
    <xf numFmtId="0" fontId="4" fillId="0" borderId="8" xfId="0" applyFont="1" applyBorder="1" applyAlignment="1">
      <alignment horizontal="left" vertical="center" wrapText="1"/>
    </xf>
    <xf numFmtId="0" fontId="2" fillId="13" borderId="3" xfId="0" applyFont="1" applyFill="1" applyBorder="1" applyAlignment="1">
      <alignment horizontal="center" vertical="center" wrapText="1"/>
    </xf>
    <xf numFmtId="0" fontId="2" fillId="0" borderId="8" xfId="0" applyFont="1" applyBorder="1" applyAlignment="1">
      <alignment vertical="center" wrapText="1"/>
    </xf>
    <xf numFmtId="0" fontId="2" fillId="13" borderId="8" xfId="0" applyFont="1" applyFill="1" applyBorder="1" applyAlignment="1">
      <alignment horizontal="center"/>
    </xf>
    <xf numFmtId="0" fontId="2" fillId="0" borderId="8" xfId="0" applyFont="1" applyBorder="1" applyAlignment="1">
      <alignment horizontal="center"/>
    </xf>
    <xf numFmtId="0" fontId="2" fillId="0" borderId="8" xfId="0" applyFont="1" applyBorder="1" applyAlignment="1" applyProtection="1">
      <alignment horizontal="center" vertical="center" wrapText="1"/>
      <protection locked="0"/>
    </xf>
    <xf numFmtId="12" fontId="2" fillId="0" borderId="8" xfId="0" applyNumberFormat="1" applyFont="1" applyBorder="1" applyAlignment="1">
      <alignment horizontal="center" vertical="center" wrapText="1"/>
    </xf>
    <xf numFmtId="0" fontId="2" fillId="0" borderId="8" xfId="0" applyFont="1" applyBorder="1" applyAlignment="1">
      <alignment horizontal="left" wrapText="1"/>
    </xf>
    <xf numFmtId="0" fontId="2" fillId="2" borderId="10" xfId="0" applyFont="1" applyFill="1" applyBorder="1" applyAlignment="1">
      <alignment horizontal="center" vertical="center" wrapText="1"/>
    </xf>
    <xf numFmtId="0" fontId="2" fillId="0" borderId="3" xfId="0" applyFont="1" applyBorder="1" applyAlignment="1">
      <alignment horizontal="left"/>
    </xf>
    <xf numFmtId="0" fontId="2" fillId="13" borderId="8" xfId="0" applyFont="1" applyFill="1" applyBorder="1" applyAlignment="1">
      <alignment horizontal="center" vertical="center"/>
    </xf>
    <xf numFmtId="0" fontId="1" fillId="19" borderId="10" xfId="0" applyFont="1" applyFill="1" applyBorder="1" applyAlignment="1">
      <alignment horizontal="center" vertical="center"/>
    </xf>
    <xf numFmtId="0" fontId="1" fillId="19" borderId="11" xfId="0" applyFont="1" applyFill="1" applyBorder="1" applyAlignment="1">
      <alignment horizontal="center" vertical="center"/>
    </xf>
    <xf numFmtId="0" fontId="4" fillId="0" borderId="3" xfId="0" applyFont="1" applyBorder="1"/>
    <xf numFmtId="0" fontId="2" fillId="0" borderId="8" xfId="0" applyFont="1" applyBorder="1" applyAlignment="1">
      <alignment horizontal="left"/>
    </xf>
    <xf numFmtId="0" fontId="4" fillId="0" borderId="8" xfId="0" applyFont="1" applyBorder="1"/>
    <xf numFmtId="0" fontId="32" fillId="4" borderId="10" xfId="0" applyFont="1" applyFill="1" applyBorder="1" applyAlignment="1">
      <alignment horizontal="left" vertical="center"/>
    </xf>
    <xf numFmtId="0" fontId="34" fillId="4" borderId="8" xfId="0" applyFont="1" applyFill="1" applyBorder="1" applyAlignment="1">
      <alignment horizontal="center" vertical="center" wrapText="1"/>
    </xf>
    <xf numFmtId="0" fontId="32" fillId="4" borderId="8" xfId="0" applyFont="1" applyFill="1" applyBorder="1" applyAlignment="1">
      <alignment horizontal="center" vertical="center"/>
    </xf>
    <xf numFmtId="0" fontId="10" fillId="19" borderId="58" xfId="0" applyFont="1" applyFill="1" applyBorder="1" applyAlignment="1">
      <alignment horizontal="center" vertical="center"/>
    </xf>
    <xf numFmtId="0" fontId="10" fillId="19" borderId="53" xfId="0" applyFont="1" applyFill="1" applyBorder="1" applyAlignment="1">
      <alignment horizontal="center" vertical="center"/>
    </xf>
    <xf numFmtId="0" fontId="4" fillId="0" borderId="17" xfId="0" applyFont="1" applyBorder="1" applyAlignment="1">
      <alignment vertical="center" wrapText="1"/>
    </xf>
    <xf numFmtId="0" fontId="2" fillId="0" borderId="18" xfId="0" applyFont="1" applyBorder="1" applyAlignment="1">
      <alignment vertical="center" wrapText="1"/>
    </xf>
    <xf numFmtId="0" fontId="4" fillId="0" borderId="18"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8" xfId="0" applyFont="1" applyBorder="1" applyAlignment="1">
      <alignment horizontal="center" vertical="center"/>
    </xf>
    <xf numFmtId="0" fontId="4" fillId="2" borderId="8" xfId="0" applyFont="1" applyFill="1" applyBorder="1" applyAlignment="1" applyProtection="1">
      <alignment horizontal="center" vertical="center"/>
      <protection locked="0"/>
    </xf>
    <xf numFmtId="0" fontId="4" fillId="13" borderId="8" xfId="0" applyFont="1" applyFill="1" applyBorder="1" applyAlignment="1">
      <alignment horizontal="center" vertical="center" wrapText="1"/>
    </xf>
    <xf numFmtId="0" fontId="2" fillId="0" borderId="8" xfId="0" applyFont="1" applyBorder="1" applyAlignment="1">
      <alignment horizontal="left" vertical="center"/>
    </xf>
    <xf numFmtId="0" fontId="4" fillId="0" borderId="17" xfId="0" applyFont="1" applyBorder="1" applyAlignment="1" applyProtection="1">
      <alignment horizontal="center" vertical="center"/>
      <protection locked="0"/>
    </xf>
    <xf numFmtId="0" fontId="10" fillId="31" borderId="59" xfId="0" applyFont="1" applyFill="1" applyBorder="1" applyAlignment="1">
      <alignment horizontal="center" vertical="center"/>
    </xf>
    <xf numFmtId="0" fontId="10" fillId="31" borderId="53" xfId="0" applyFont="1" applyFill="1" applyBorder="1" applyAlignment="1">
      <alignment horizontal="center" vertical="center"/>
    </xf>
    <xf numFmtId="0" fontId="2" fillId="0" borderId="8" xfId="0" applyFont="1" applyBorder="1" applyAlignment="1">
      <alignment vertical="center"/>
    </xf>
    <xf numFmtId="0" fontId="4" fillId="0" borderId="3" xfId="0" applyFont="1" applyBorder="1" applyAlignment="1" applyProtection="1">
      <alignment horizontal="center" vertical="center"/>
      <protection locked="0"/>
    </xf>
    <xf numFmtId="0" fontId="1" fillId="4" borderId="8" xfId="0" applyFont="1" applyFill="1" applyBorder="1" applyAlignment="1">
      <alignment horizontal="left" vertical="center"/>
    </xf>
    <xf numFmtId="0" fontId="10" fillId="4" borderId="8"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10" fillId="19" borderId="4" xfId="0" applyFont="1" applyFill="1" applyBorder="1" applyAlignment="1">
      <alignment horizontal="center" vertical="center"/>
    </xf>
    <xf numFmtId="0" fontId="10" fillId="19" borderId="2" xfId="0" applyFont="1" applyFill="1" applyBorder="1" applyAlignment="1">
      <alignment horizontal="center" vertical="center"/>
    </xf>
    <xf numFmtId="0" fontId="2" fillId="0" borderId="12" xfId="0" applyFont="1" applyBorder="1" applyAlignment="1">
      <alignment horizontal="left" vertical="center" wrapText="1"/>
    </xf>
    <xf numFmtId="0" fontId="12" fillId="2" borderId="8" xfId="0" applyFont="1" applyFill="1" applyBorder="1" applyAlignment="1">
      <alignment vertical="center" wrapText="1"/>
    </xf>
    <xf numFmtId="0" fontId="64" fillId="0" borderId="8" xfId="0" applyFont="1" applyBorder="1" applyAlignment="1">
      <alignment horizontal="center" vertical="center" wrapText="1"/>
    </xf>
    <xf numFmtId="0" fontId="64" fillId="2" borderId="8" xfId="0" applyFont="1" applyFill="1" applyBorder="1" applyAlignment="1">
      <alignment horizontal="center" vertical="center" wrapText="1"/>
    </xf>
    <xf numFmtId="0" fontId="2" fillId="2" borderId="8" xfId="0" applyFont="1" applyFill="1" applyBorder="1" applyAlignment="1">
      <alignment vertical="center" wrapText="1"/>
    </xf>
    <xf numFmtId="0" fontId="4" fillId="0" borderId="3" xfId="0" applyFont="1" applyBorder="1" applyAlignment="1">
      <alignment horizontal="center" vertical="center" wrapText="1"/>
    </xf>
    <xf numFmtId="0" fontId="2" fillId="0" borderId="18" xfId="0" applyFont="1" applyBorder="1" applyAlignment="1">
      <alignment horizontal="center" vertical="center" wrapText="1"/>
    </xf>
    <xf numFmtId="0" fontId="4" fillId="0" borderId="18" xfId="0" applyFont="1" applyBorder="1" applyAlignment="1">
      <alignment horizontal="justify" vertical="center" wrapText="1"/>
    </xf>
    <xf numFmtId="0" fontId="0" fillId="0" borderId="3" xfId="0" applyBorder="1" applyAlignment="1">
      <alignment horizontal="center" vertical="center" wrapText="1"/>
    </xf>
    <xf numFmtId="0" fontId="0" fillId="0" borderId="3" xfId="0" applyBorder="1" applyAlignment="1">
      <alignment horizontal="justify" vertical="center" wrapText="1"/>
    </xf>
    <xf numFmtId="0" fontId="4" fillId="0" borderId="8" xfId="0" applyFont="1" applyBorder="1" applyAlignment="1">
      <alignment horizontal="justify" vertical="center" wrapText="1"/>
    </xf>
    <xf numFmtId="0" fontId="2" fillId="0" borderId="12" xfId="0" applyFont="1" applyBorder="1" applyAlignment="1">
      <alignment horizontal="center" vertical="center" wrapText="1"/>
    </xf>
    <xf numFmtId="0" fontId="4" fillId="0" borderId="18" xfId="0" applyFont="1" applyBorder="1" applyAlignment="1">
      <alignment vertical="center" wrapText="1"/>
    </xf>
    <xf numFmtId="0" fontId="4" fillId="2" borderId="8" xfId="0" applyFont="1" applyFill="1" applyBorder="1" applyAlignment="1">
      <alignment vertical="center" wrapText="1"/>
    </xf>
    <xf numFmtId="0" fontId="2" fillId="2" borderId="21" xfId="0" applyFont="1" applyFill="1" applyBorder="1" applyAlignment="1">
      <alignment vertical="center" wrapText="1"/>
    </xf>
    <xf numFmtId="0" fontId="2" fillId="32" borderId="19" xfId="0" applyFont="1" applyFill="1" applyBorder="1" applyAlignment="1">
      <alignment horizontal="center" vertical="center" wrapText="1"/>
    </xf>
    <xf numFmtId="0" fontId="2" fillId="2" borderId="20" xfId="0" applyFont="1" applyFill="1" applyBorder="1" applyAlignment="1">
      <alignment vertical="center" wrapText="1"/>
    </xf>
    <xf numFmtId="0" fontId="2" fillId="32" borderId="20" xfId="0" applyFont="1" applyFill="1" applyBorder="1" applyAlignment="1">
      <alignment horizontal="center" vertical="center" wrapText="1"/>
    </xf>
    <xf numFmtId="0" fontId="2" fillId="2" borderId="0" xfId="0" applyFont="1" applyFill="1" applyAlignment="1">
      <alignment vertical="center" wrapText="1"/>
    </xf>
    <xf numFmtId="0" fontId="4" fillId="0" borderId="45" xfId="0" applyFont="1" applyBorder="1" applyAlignment="1">
      <alignment horizontal="left" vertical="center" wrapText="1"/>
    </xf>
    <xf numFmtId="0" fontId="0" fillId="0" borderId="8" xfId="0" applyBorder="1" applyAlignment="1">
      <alignment horizontal="left"/>
    </xf>
    <xf numFmtId="0" fontId="4" fillId="3" borderId="8" xfId="3" applyFont="1" applyFill="1" applyBorder="1" applyAlignment="1">
      <alignment vertical="center"/>
    </xf>
    <xf numFmtId="0" fontId="4" fillId="0" borderId="8" xfId="3" applyFont="1" applyBorder="1" applyAlignment="1">
      <alignment vertical="center"/>
    </xf>
    <xf numFmtId="0" fontId="4" fillId="0" borderId="8" xfId="3" applyFont="1" applyBorder="1" applyAlignment="1">
      <alignment horizontal="left" vertical="center"/>
    </xf>
    <xf numFmtId="0" fontId="2" fillId="0" borderId="8" xfId="0" applyFont="1" applyBorder="1" applyAlignment="1">
      <alignment vertical="top"/>
    </xf>
    <xf numFmtId="0" fontId="4" fillId="0" borderId="8" xfId="0" applyFont="1" applyBorder="1" applyAlignment="1" applyProtection="1">
      <alignment vertical="center"/>
      <protection locked="0"/>
    </xf>
    <xf numFmtId="0" fontId="4" fillId="0" borderId="8" xfId="0" applyFont="1" applyBorder="1" applyAlignment="1" applyProtection="1">
      <alignment horizontal="left" vertical="center"/>
      <protection locked="0"/>
    </xf>
    <xf numFmtId="0" fontId="4" fillId="2" borderId="9" xfId="0" applyFont="1" applyFill="1" applyBorder="1" applyAlignment="1" applyProtection="1">
      <alignment vertical="center"/>
      <protection locked="0"/>
    </xf>
    <xf numFmtId="0" fontId="4" fillId="2" borderId="8" xfId="0" applyFont="1" applyFill="1" applyBorder="1" applyAlignment="1" applyProtection="1">
      <alignment vertical="center"/>
      <protection locked="0"/>
    </xf>
    <xf numFmtId="0" fontId="21" fillId="0" borderId="20" xfId="0" applyFont="1" applyBorder="1" applyAlignment="1">
      <alignment horizontal="center" vertical="center"/>
    </xf>
    <xf numFmtId="0" fontId="12" fillId="0" borderId="20" xfId="0" applyFont="1" applyBorder="1" applyAlignment="1">
      <alignment vertical="center"/>
    </xf>
    <xf numFmtId="0" fontId="4" fillId="0" borderId="20" xfId="0" applyFont="1" applyBorder="1" applyAlignment="1">
      <alignment vertical="center"/>
    </xf>
    <xf numFmtId="2" fontId="4" fillId="0" borderId="20" xfId="0" applyNumberFormat="1" applyFont="1" applyBorder="1" applyAlignment="1">
      <alignment horizontal="left" vertical="center"/>
    </xf>
    <xf numFmtId="0" fontId="4" fillId="0" borderId="20" xfId="0" applyFont="1" applyBorder="1" applyAlignment="1">
      <alignment horizontal="left" vertical="center"/>
    </xf>
    <xf numFmtId="2" fontId="2" fillId="0" borderId="20" xfId="0" applyNumberFormat="1" applyFont="1" applyBorder="1" applyAlignment="1">
      <alignment horizontal="left" vertical="top"/>
    </xf>
    <xf numFmtId="2" fontId="2" fillId="0" borderId="35" xfId="0" applyNumberFormat="1" applyFont="1" applyBorder="1" applyAlignment="1">
      <alignment horizontal="left" vertical="top"/>
    </xf>
    <xf numFmtId="0" fontId="2" fillId="0" borderId="20" xfId="0" applyFont="1" applyBorder="1" applyAlignment="1">
      <alignment vertical="center"/>
    </xf>
    <xf numFmtId="0" fontId="4" fillId="0" borderId="20" xfId="0" applyFont="1" applyBorder="1" applyAlignment="1">
      <alignment horizontal="justify" vertical="center"/>
    </xf>
    <xf numFmtId="2" fontId="2" fillId="0" borderId="35" xfId="0" applyNumberFormat="1" applyFont="1" applyBorder="1" applyAlignment="1">
      <alignment horizontal="left" vertical="center"/>
    </xf>
    <xf numFmtId="2" fontId="2" fillId="0" borderId="20" xfId="0" applyNumberFormat="1" applyFont="1" applyBorder="1" applyAlignment="1">
      <alignment horizontal="left" vertical="center"/>
    </xf>
    <xf numFmtId="0" fontId="2" fillId="0" borderId="35" xfId="0" applyFont="1" applyBorder="1" applyAlignment="1">
      <alignment vertical="center"/>
    </xf>
    <xf numFmtId="0" fontId="4" fillId="0" borderId="45" xfId="0" applyFont="1" applyBorder="1" applyAlignment="1">
      <alignment vertical="center"/>
    </xf>
    <xf numFmtId="2" fontId="12" fillId="0" borderId="20" xfId="0" applyNumberFormat="1" applyFont="1" applyBorder="1" applyAlignment="1">
      <alignment horizontal="left" vertical="top"/>
    </xf>
    <xf numFmtId="0" fontId="4" fillId="24" borderId="20" xfId="0" applyFont="1" applyFill="1" applyBorder="1" applyAlignment="1">
      <alignment horizontal="left" vertical="center"/>
    </xf>
    <xf numFmtId="0" fontId="14" fillId="0" borderId="9" xfId="0" applyFont="1" applyBorder="1" applyAlignment="1">
      <alignment horizontal="left" vertical="center"/>
    </xf>
    <xf numFmtId="0" fontId="16" fillId="2" borderId="14" xfId="0" applyFont="1" applyFill="1" applyBorder="1" applyAlignment="1" applyProtection="1">
      <alignment horizontal="left" vertical="center"/>
      <protection locked="0"/>
    </xf>
    <xf numFmtId="0" fontId="16" fillId="2" borderId="9" xfId="0" applyFont="1" applyFill="1" applyBorder="1" applyAlignment="1" applyProtection="1">
      <alignment horizontal="left" vertical="center"/>
      <protection locked="0"/>
    </xf>
    <xf numFmtId="0" fontId="14" fillId="0" borderId="0" xfId="0" applyFont="1" applyAlignment="1"/>
    <xf numFmtId="0" fontId="14" fillId="0" borderId="9" xfId="0" applyFont="1" applyBorder="1" applyAlignment="1">
      <alignment horizontal="left" vertical="top"/>
    </xf>
    <xf numFmtId="0" fontId="14" fillId="2" borderId="9" xfId="0" applyFont="1" applyFill="1" applyBorder="1" applyAlignment="1">
      <alignment horizontal="left" vertical="top"/>
    </xf>
    <xf numFmtId="0" fontId="16" fillId="0" borderId="8" xfId="0" applyFont="1" applyBorder="1" applyAlignment="1">
      <alignment horizontal="left" vertical="center"/>
    </xf>
    <xf numFmtId="0" fontId="14" fillId="2" borderId="8" xfId="0" applyFont="1" applyFill="1" applyBorder="1" applyAlignment="1">
      <alignment horizontal="left" vertical="top"/>
    </xf>
    <xf numFmtId="0" fontId="14" fillId="2" borderId="9" xfId="0" applyFont="1" applyFill="1" applyBorder="1" applyAlignment="1">
      <alignment horizontal="left" vertical="center"/>
    </xf>
    <xf numFmtId="0" fontId="16" fillId="2" borderId="8" xfId="0" applyFont="1" applyFill="1" applyBorder="1" applyAlignment="1">
      <alignment vertical="center"/>
    </xf>
    <xf numFmtId="0" fontId="16" fillId="2" borderId="9" xfId="0" applyFont="1" applyFill="1" applyBorder="1" applyAlignment="1">
      <alignment horizontal="left" vertical="top"/>
    </xf>
    <xf numFmtId="0" fontId="14" fillId="0" borderId="8" xfId="0" applyFont="1" applyBorder="1" applyAlignment="1">
      <alignment horizontal="left" vertical="top"/>
    </xf>
    <xf numFmtId="0" fontId="14" fillId="2" borderId="16" xfId="0" applyFont="1" applyFill="1" applyBorder="1" applyAlignment="1">
      <alignment horizontal="left" vertical="top"/>
    </xf>
    <xf numFmtId="0" fontId="2" fillId="0" borderId="17" xfId="0" applyFont="1" applyBorder="1" applyAlignment="1">
      <alignment horizontal="center" vertical="center"/>
    </xf>
    <xf numFmtId="0" fontId="57" fillId="3" borderId="8" xfId="3" applyFont="1" applyFill="1" applyBorder="1" applyAlignment="1">
      <alignment vertical="center"/>
    </xf>
    <xf numFmtId="0" fontId="57" fillId="0" borderId="8" xfId="0" applyFont="1" applyBorder="1" applyAlignment="1">
      <alignment vertical="top"/>
    </xf>
    <xf numFmtId="0" fontId="57" fillId="27" borderId="8" xfId="0" applyFont="1" applyFill="1" applyBorder="1" applyAlignment="1">
      <alignment vertical="top"/>
    </xf>
    <xf numFmtId="0" fontId="57" fillId="2" borderId="3" xfId="0" applyFont="1" applyFill="1" applyBorder="1" applyAlignment="1">
      <alignment horizontal="justify" vertical="center"/>
    </xf>
    <xf numFmtId="0" fontId="57" fillId="2" borderId="8" xfId="0" applyFont="1" applyFill="1" applyBorder="1" applyAlignment="1">
      <alignment horizontal="left" vertical="top"/>
    </xf>
    <xf numFmtId="0" fontId="57" fillId="2" borderId="8" xfId="0" applyFont="1" applyFill="1" applyBorder="1" applyAlignment="1">
      <alignment vertical="top"/>
    </xf>
    <xf numFmtId="0" fontId="57" fillId="2" borderId="11" xfId="0" applyFont="1" applyFill="1" applyBorder="1" applyAlignment="1">
      <alignment vertical="top"/>
    </xf>
    <xf numFmtId="0" fontId="57" fillId="3" borderId="8" xfId="3" applyFont="1" applyFill="1" applyBorder="1" applyAlignment="1">
      <alignment vertical="top"/>
    </xf>
    <xf numFmtId="0" fontId="57" fillId="3" borderId="8" xfId="3" applyFont="1" applyFill="1" applyBorder="1" applyAlignment="1">
      <alignment horizontal="left" vertical="top"/>
    </xf>
    <xf numFmtId="0" fontId="57" fillId="0" borderId="8" xfId="3" applyFont="1" applyBorder="1" applyAlignment="1">
      <alignment vertical="center"/>
    </xf>
    <xf numFmtId="0" fontId="57" fillId="0" borderId="8" xfId="0" applyFont="1" applyBorder="1" applyAlignment="1" applyProtection="1">
      <alignment vertical="top"/>
      <protection locked="0"/>
    </xf>
    <xf numFmtId="0" fontId="57" fillId="27" borderId="8" xfId="0" applyFont="1" applyFill="1" applyBorder="1" applyAlignment="1"/>
    <xf numFmtId="0" fontId="57" fillId="2" borderId="0" xfId="0" applyFont="1" applyFill="1" applyAlignment="1">
      <alignment vertical="center"/>
    </xf>
    <xf numFmtId="0" fontId="57" fillId="2" borderId="8" xfId="0" applyFont="1" applyFill="1" applyBorder="1" applyAlignment="1"/>
    <xf numFmtId="0" fontId="57" fillId="2" borderId="8" xfId="0" applyFont="1" applyFill="1" applyBorder="1" applyAlignment="1">
      <alignment horizontal="justify" vertical="top"/>
    </xf>
    <xf numFmtId="0" fontId="57" fillId="2" borderId="8" xfId="0" applyFont="1" applyFill="1" applyBorder="1" applyAlignment="1" applyProtection="1">
      <alignment vertical="top"/>
      <protection locked="0"/>
    </xf>
    <xf numFmtId="0" fontId="2" fillId="2" borderId="8" xfId="0" applyFont="1" applyFill="1" applyBorder="1" applyAlignment="1">
      <alignment horizontal="left" vertical="center"/>
    </xf>
    <xf numFmtId="0" fontId="2" fillId="0" borderId="8" xfId="0" applyFont="1" applyBorder="1" applyAlignment="1"/>
    <xf numFmtId="0" fontId="4" fillId="30" borderId="8" xfId="3" applyFont="1" applyFill="1" applyBorder="1" applyAlignment="1">
      <alignment vertical="center"/>
    </xf>
    <xf numFmtId="0" fontId="4" fillId="3" borderId="17" xfId="3" applyFont="1" applyFill="1" applyBorder="1" applyAlignment="1">
      <alignment vertical="center"/>
    </xf>
    <xf numFmtId="0" fontId="4" fillId="0" borderId="8" xfId="0" applyFont="1" applyBorder="1" applyAlignment="1"/>
    <xf numFmtId="0" fontId="4" fillId="0" borderId="18" xfId="0" applyFont="1" applyBorder="1" applyAlignment="1" applyProtection="1">
      <alignment vertical="center"/>
      <protection locked="0"/>
    </xf>
    <xf numFmtId="0" fontId="4" fillId="2" borderId="8" xfId="0" applyFont="1" applyFill="1" applyBorder="1" applyAlignment="1"/>
    <xf numFmtId="0" fontId="65" fillId="0" borderId="8" xfId="0" applyFont="1" applyBorder="1" applyAlignment="1">
      <alignment vertical="center"/>
    </xf>
    <xf numFmtId="0" fontId="66" fillId="0" borderId="8" xfId="0" applyFont="1" applyBorder="1" applyAlignment="1"/>
    <xf numFmtId="0" fontId="66" fillId="0" borderId="8" xfId="0" applyFont="1" applyBorder="1" applyAlignment="1">
      <alignment horizontal="left" vertical="center"/>
    </xf>
    <xf numFmtId="0" fontId="65" fillId="0" borderId="35" xfId="0" applyFont="1" applyBorder="1" applyAlignment="1">
      <alignment vertical="center"/>
    </xf>
    <xf numFmtId="0" fontId="2" fillId="0" borderId="8" xfId="0" applyFont="1" applyBorder="1" applyAlignment="1">
      <alignment horizontal="left" vertical="top"/>
    </xf>
    <xf numFmtId="0" fontId="2" fillId="0" borderId="17" xfId="0" applyFont="1" applyBorder="1" applyAlignment="1">
      <alignment horizontal="left"/>
    </xf>
    <xf numFmtId="0" fontId="65" fillId="2" borderId="8" xfId="0" applyFont="1" applyFill="1" applyBorder="1" applyAlignment="1"/>
    <xf numFmtId="0" fontId="67" fillId="0" borderId="8" xfId="0" applyFont="1" applyBorder="1" applyAlignment="1"/>
    <xf numFmtId="0" fontId="0" fillId="0" borderId="0" xfId="0" applyAlignment="1"/>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6"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6" xfId="0" applyFont="1" applyFill="1" applyBorder="1" applyAlignment="1">
      <alignment horizontal="center" vertical="center"/>
    </xf>
    <xf numFmtId="0" fontId="16" fillId="0" borderId="9" xfId="0" applyFont="1" applyFill="1" applyBorder="1" applyAlignment="1" applyProtection="1">
      <alignment horizontal="left" vertical="center"/>
      <protection locked="0"/>
    </xf>
    <xf numFmtId="0" fontId="16" fillId="0" borderId="8" xfId="0" applyFont="1" applyFill="1" applyBorder="1" applyAlignment="1" applyProtection="1">
      <alignment horizontal="left" vertical="center"/>
      <protection locked="0"/>
    </xf>
    <xf numFmtId="0" fontId="16" fillId="0" borderId="20" xfId="0" applyFont="1" applyFill="1" applyBorder="1" applyAlignment="1">
      <alignment horizontal="left" vertical="center"/>
    </xf>
    <xf numFmtId="0" fontId="14" fillId="0" borderId="8" xfId="0" applyFont="1" applyFill="1" applyBorder="1" applyAlignment="1">
      <alignment horizontal="center" vertical="center" wrapText="1"/>
    </xf>
    <xf numFmtId="0" fontId="68" fillId="0" borderId="8" xfId="0" applyFont="1" applyFill="1" applyBorder="1" applyAlignment="1">
      <alignment horizontal="center" vertical="center" wrapText="1"/>
    </xf>
    <xf numFmtId="0" fontId="68" fillId="0" borderId="8" xfId="0" applyFont="1" applyFill="1" applyBorder="1" applyAlignment="1" applyProtection="1">
      <alignment horizontal="center" vertical="center" wrapText="1"/>
      <protection locked="0"/>
    </xf>
    <xf numFmtId="0" fontId="16" fillId="0" borderId="3" xfId="0" applyFont="1" applyFill="1" applyBorder="1" applyAlignment="1">
      <alignment horizontal="left" vertical="center"/>
    </xf>
    <xf numFmtId="0" fontId="16" fillId="0" borderId="8" xfId="3" applyFont="1" applyFill="1" applyBorder="1" applyAlignment="1">
      <alignment horizontal="left" vertical="center"/>
    </xf>
    <xf numFmtId="0" fontId="16" fillId="0" borderId="8" xfId="0" applyFont="1" applyFill="1" applyBorder="1" applyAlignment="1">
      <alignment horizontal="left" vertical="center"/>
    </xf>
    <xf numFmtId="0" fontId="16" fillId="0" borderId="0" xfId="0" applyFont="1" applyFill="1" applyAlignment="1">
      <alignment horizontal="left" vertical="center" wrapText="1"/>
    </xf>
    <xf numFmtId="0" fontId="16" fillId="0" borderId="0" xfId="0" applyFont="1" applyFill="1" applyAlignment="1" applyProtection="1">
      <alignment horizontal="left" vertical="center"/>
      <protection locked="0"/>
    </xf>
    <xf numFmtId="0" fontId="16" fillId="0" borderId="0" xfId="0" applyFont="1" applyFill="1" applyAlignment="1" applyProtection="1">
      <alignment horizontal="center" vertical="center" wrapText="1"/>
      <protection locked="0"/>
    </xf>
    <xf numFmtId="0" fontId="16" fillId="0" borderId="0" xfId="0" applyFont="1" applyFill="1" applyAlignment="1">
      <alignment horizontal="center" vertical="center" wrapText="1"/>
    </xf>
    <xf numFmtId="0" fontId="16" fillId="0" borderId="0" xfId="0" applyFont="1" applyFill="1" applyAlignment="1">
      <alignment horizontal="left" vertical="center"/>
    </xf>
    <xf numFmtId="0" fontId="14" fillId="0" borderId="0" xfId="0" applyFont="1" applyFill="1" applyAlignment="1">
      <alignment horizontal="left" vertical="center" wrapText="1"/>
    </xf>
    <xf numFmtId="0" fontId="14" fillId="0" borderId="0" xfId="0" applyFont="1" applyFill="1" applyAlignment="1">
      <alignment horizontal="left" vertical="center"/>
    </xf>
    <xf numFmtId="0" fontId="16" fillId="0" borderId="20" xfId="0" applyFont="1" applyFill="1" applyBorder="1" applyAlignment="1" applyProtection="1">
      <alignment horizontal="left" vertical="center"/>
      <protection locked="0"/>
    </xf>
    <xf numFmtId="0" fontId="16" fillId="0" borderId="3"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8" xfId="0" applyFont="1" applyFill="1" applyBorder="1" applyAlignment="1" applyProtection="1">
      <alignment horizontal="left" vertical="center" wrapText="1"/>
      <protection locked="0"/>
    </xf>
    <xf numFmtId="0" fontId="16" fillId="0" borderId="20" xfId="0" applyFont="1" applyFill="1" applyBorder="1" applyAlignment="1">
      <alignment horizontal="left" vertical="center" wrapText="1"/>
    </xf>
    <xf numFmtId="0" fontId="16" fillId="0" borderId="45" xfId="0" applyFont="1" applyFill="1" applyBorder="1" applyAlignment="1">
      <alignment horizontal="center" vertical="center" wrapText="1"/>
    </xf>
    <xf numFmtId="0" fontId="68" fillId="0" borderId="3"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4" fillId="0" borderId="0" xfId="0" applyFont="1" applyFill="1" applyAlignment="1">
      <alignment horizontal="center" vertical="center" wrapText="1"/>
    </xf>
    <xf numFmtId="0" fontId="16" fillId="0" borderId="9" xfId="0" applyFont="1" applyFill="1" applyBorder="1" applyAlignment="1">
      <alignment horizontal="left" vertical="center"/>
    </xf>
    <xf numFmtId="0" fontId="16" fillId="0" borderId="20" xfId="3" applyFont="1" applyFill="1" applyBorder="1" applyAlignment="1">
      <alignment horizontal="left" vertical="center"/>
    </xf>
    <xf numFmtId="0" fontId="14" fillId="0" borderId="3" xfId="0" applyFont="1" applyFill="1" applyBorder="1" applyAlignment="1">
      <alignment horizontal="center" vertical="center" wrapText="1"/>
    </xf>
    <xf numFmtId="0" fontId="16" fillId="0" borderId="8" xfId="0" applyFont="1" applyFill="1" applyBorder="1" applyAlignment="1" applyProtection="1">
      <alignment horizontal="center" vertical="center" wrapText="1"/>
      <protection locked="0"/>
    </xf>
    <xf numFmtId="0" fontId="16" fillId="0" borderId="20" xfId="0" applyFont="1" applyFill="1" applyBorder="1" applyAlignment="1">
      <alignment horizontal="center" vertical="center" wrapText="1"/>
    </xf>
    <xf numFmtId="0" fontId="16" fillId="0" borderId="3" xfId="0" applyFont="1" applyFill="1" applyBorder="1" applyAlignment="1" applyProtection="1">
      <alignment horizontal="center" vertical="center" wrapText="1"/>
      <protection locked="0"/>
    </xf>
    <xf numFmtId="0" fontId="68" fillId="0" borderId="3" xfId="0" applyFont="1" applyFill="1" applyBorder="1" applyAlignment="1" applyProtection="1">
      <alignment horizontal="center" vertical="center" wrapText="1"/>
      <protection locked="0"/>
    </xf>
    <xf numFmtId="1" fontId="16" fillId="0" borderId="8" xfId="0" applyNumberFormat="1" applyFont="1" applyFill="1" applyBorder="1" applyAlignment="1">
      <alignment horizontal="center" vertical="center" wrapText="1"/>
    </xf>
    <xf numFmtId="2" fontId="14" fillId="0" borderId="20" xfId="0" applyNumberFormat="1" applyFont="1" applyFill="1" applyBorder="1" applyAlignment="1">
      <alignment horizontal="center" vertical="center" wrapText="1"/>
    </xf>
    <xf numFmtId="0" fontId="14" fillId="0" borderId="20" xfId="0" applyFont="1" applyFill="1" applyBorder="1" applyAlignment="1">
      <alignment horizontal="center" vertical="center" wrapText="1"/>
    </xf>
    <xf numFmtId="1" fontId="14" fillId="0" borderId="20" xfId="0" applyNumberFormat="1" applyFont="1" applyFill="1" applyBorder="1" applyAlignment="1">
      <alignment horizontal="center" vertical="center" wrapText="1"/>
    </xf>
    <xf numFmtId="0" fontId="16" fillId="0" borderId="35" xfId="0" applyFont="1" applyFill="1" applyBorder="1" applyAlignment="1">
      <alignment horizontal="left" vertical="center" wrapText="1"/>
    </xf>
    <xf numFmtId="0" fontId="16" fillId="0" borderId="45" xfId="0" applyFont="1" applyFill="1" applyBorder="1" applyAlignment="1">
      <alignment horizontal="left" vertical="center"/>
    </xf>
    <xf numFmtId="0" fontId="16" fillId="0" borderId="57" xfId="0" applyFont="1" applyFill="1" applyBorder="1" applyAlignment="1">
      <alignment horizontal="left" vertical="center" wrapText="1"/>
    </xf>
    <xf numFmtId="0" fontId="16" fillId="0" borderId="35" xfId="0" applyFont="1" applyFill="1" applyBorder="1" applyAlignment="1">
      <alignment horizontal="left" vertical="center"/>
    </xf>
    <xf numFmtId="0" fontId="14" fillId="0" borderId="35" xfId="0" applyFont="1" applyFill="1" applyBorder="1" applyAlignment="1">
      <alignment horizontal="center" vertical="center" wrapText="1"/>
    </xf>
    <xf numFmtId="0" fontId="68" fillId="0" borderId="18" xfId="0" applyFont="1" applyFill="1" applyBorder="1" applyAlignment="1">
      <alignment horizontal="center" vertical="center" wrapText="1"/>
    </xf>
    <xf numFmtId="0" fontId="14" fillId="0" borderId="8" xfId="0" applyFont="1" applyFill="1" applyBorder="1" applyAlignment="1" applyProtection="1">
      <alignment horizontal="center" vertical="center" wrapText="1"/>
      <protection locked="0"/>
    </xf>
    <xf numFmtId="0" fontId="16" fillId="0" borderId="21" xfId="0" applyFont="1" applyFill="1" applyBorder="1" applyAlignment="1">
      <alignment horizontal="left" vertical="center" wrapText="1"/>
    </xf>
    <xf numFmtId="0" fontId="16" fillId="0" borderId="35" xfId="0" applyFont="1" applyFill="1" applyBorder="1" applyAlignment="1" applyProtection="1">
      <alignment horizontal="left" vertical="center"/>
      <protection locked="0"/>
    </xf>
    <xf numFmtId="0" fontId="16" fillId="0" borderId="0" xfId="3" applyFont="1" applyFill="1" applyBorder="1" applyAlignment="1">
      <alignment horizontal="left" vertical="center"/>
    </xf>
    <xf numFmtId="0" fontId="16" fillId="0" borderId="16" xfId="0" applyFont="1" applyFill="1" applyBorder="1" applyAlignment="1" applyProtection="1">
      <alignment horizontal="left" vertical="center"/>
      <protection locked="0"/>
    </xf>
    <xf numFmtId="0" fontId="16" fillId="0" borderId="17" xfId="3" applyFont="1" applyFill="1" applyBorder="1" applyAlignment="1">
      <alignment horizontal="left" vertical="center"/>
    </xf>
    <xf numFmtId="2" fontId="14" fillId="0" borderId="8" xfId="0" applyNumberFormat="1" applyFont="1" applyFill="1" applyBorder="1" applyAlignment="1">
      <alignment horizontal="center" vertical="center" wrapText="1"/>
    </xf>
    <xf numFmtId="0" fontId="68" fillId="0" borderId="20" xfId="0" applyFont="1" applyFill="1" applyBorder="1" applyAlignment="1">
      <alignment horizontal="center" vertical="center" wrapText="1"/>
    </xf>
    <xf numFmtId="2" fontId="14" fillId="0" borderId="3" xfId="0" applyNumberFormat="1" applyFont="1" applyFill="1" applyBorder="1" applyAlignment="1">
      <alignment horizontal="center" vertical="center" wrapText="1"/>
    </xf>
    <xf numFmtId="0" fontId="68" fillId="0" borderId="35"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68" fillId="0" borderId="20" xfId="0" applyFont="1" applyFill="1" applyBorder="1" applyAlignment="1" applyProtection="1">
      <alignment horizontal="center" vertical="center" wrapText="1"/>
      <protection locked="0"/>
    </xf>
    <xf numFmtId="1" fontId="14" fillId="0" borderId="8" xfId="0" applyNumberFormat="1" applyFont="1" applyFill="1" applyBorder="1" applyAlignment="1">
      <alignment horizontal="center" vertical="center" wrapText="1"/>
    </xf>
    <xf numFmtId="0" fontId="68" fillId="0" borderId="18" xfId="0" applyFont="1" applyFill="1" applyBorder="1" applyAlignment="1" applyProtection="1">
      <alignment horizontal="center" vertical="center" wrapText="1"/>
      <protection locked="0"/>
    </xf>
    <xf numFmtId="12" fontId="14" fillId="0" borderId="8" xfId="0" applyNumberFormat="1" applyFont="1" applyFill="1" applyBorder="1" applyAlignment="1">
      <alignment horizontal="center" vertical="center" wrapText="1"/>
    </xf>
    <xf numFmtId="0" fontId="16" fillId="0" borderId="18" xfId="0" applyFont="1" applyFill="1" applyBorder="1" applyAlignment="1">
      <alignment horizontal="left" vertical="center" wrapText="1"/>
    </xf>
    <xf numFmtId="0" fontId="16" fillId="0" borderId="18" xfId="0" applyFont="1" applyFill="1" applyBorder="1" applyAlignment="1">
      <alignment horizontal="left" vertical="center"/>
    </xf>
    <xf numFmtId="0" fontId="16" fillId="0" borderId="40" xfId="0" applyFont="1" applyFill="1" applyBorder="1" applyAlignment="1">
      <alignment horizontal="left" vertical="center" wrapText="1"/>
    </xf>
    <xf numFmtId="0" fontId="16" fillId="0" borderId="9" xfId="3" applyFont="1" applyFill="1" applyBorder="1" applyAlignment="1">
      <alignment horizontal="left" vertical="center"/>
    </xf>
    <xf numFmtId="0" fontId="16" fillId="0" borderId="11" xfId="0" applyFont="1" applyFill="1" applyBorder="1" applyAlignment="1">
      <alignment horizontal="left" vertical="center"/>
    </xf>
    <xf numFmtId="0" fontId="14" fillId="0" borderId="3" xfId="0" applyFont="1" applyFill="1" applyBorder="1" applyAlignment="1" applyProtection="1">
      <alignment horizontal="center" vertical="center" wrapText="1"/>
      <protection locked="0"/>
    </xf>
    <xf numFmtId="0" fontId="14" fillId="0" borderId="18" xfId="0" applyFont="1" applyFill="1" applyBorder="1" applyAlignment="1">
      <alignment horizontal="center" vertical="center" wrapText="1"/>
    </xf>
    <xf numFmtId="0" fontId="14" fillId="0" borderId="20" xfId="0" applyFont="1" applyFill="1" applyBorder="1" applyAlignment="1" applyProtection="1">
      <alignment horizontal="center" vertical="center" wrapText="1"/>
      <protection locked="0"/>
    </xf>
    <xf numFmtId="0" fontId="24" fillId="0" borderId="20" xfId="0" applyFont="1" applyFill="1" applyBorder="1" applyAlignment="1">
      <alignment horizontal="center" vertical="center" wrapText="1"/>
    </xf>
    <xf numFmtId="1" fontId="24" fillId="0" borderId="20" xfId="0" applyNumberFormat="1" applyFont="1" applyFill="1" applyBorder="1" applyAlignment="1">
      <alignment horizontal="center" vertical="center" wrapText="1"/>
    </xf>
    <xf numFmtId="2" fontId="16" fillId="0" borderId="20" xfId="0" applyNumberFormat="1" applyFont="1" applyFill="1" applyBorder="1" applyAlignment="1">
      <alignment horizontal="left" vertical="center"/>
    </xf>
    <xf numFmtId="0" fontId="16" fillId="0" borderId="17" xfId="0" applyFont="1" applyFill="1" applyBorder="1" applyAlignment="1">
      <alignment horizontal="left" vertical="center" wrapText="1"/>
    </xf>
    <xf numFmtId="0" fontId="16" fillId="0" borderId="17" xfId="0" applyFont="1" applyFill="1" applyBorder="1" applyAlignment="1">
      <alignment horizontal="left" vertical="center"/>
    </xf>
    <xf numFmtId="0" fontId="68" fillId="0" borderId="17" xfId="0" applyFont="1" applyFill="1" applyBorder="1" applyAlignment="1" applyProtection="1">
      <alignment horizontal="center" vertical="center" wrapText="1"/>
      <protection locked="0"/>
    </xf>
    <xf numFmtId="2" fontId="16" fillId="0" borderId="8" xfId="0" applyNumberFormat="1" applyFont="1" applyFill="1" applyBorder="1" applyAlignment="1">
      <alignment horizontal="left" vertical="center"/>
    </xf>
    <xf numFmtId="0" fontId="24" fillId="0" borderId="8" xfId="0" applyFont="1" applyFill="1" applyBorder="1" applyAlignment="1">
      <alignment horizontal="center" vertical="center" wrapText="1"/>
    </xf>
    <xf numFmtId="0" fontId="16" fillId="0" borderId="0" xfId="0" applyFont="1" applyFill="1" applyBorder="1" applyAlignment="1" applyProtection="1">
      <alignment horizontal="center" vertical="center" wrapText="1"/>
      <protection locked="0"/>
    </xf>
    <xf numFmtId="0" fontId="24" fillId="0" borderId="3" xfId="0" applyFont="1" applyFill="1" applyBorder="1" applyAlignment="1">
      <alignment horizontal="center" vertical="center" wrapText="1"/>
    </xf>
    <xf numFmtId="1" fontId="24" fillId="0" borderId="8" xfId="0" applyNumberFormat="1" applyFont="1" applyFill="1" applyBorder="1" applyAlignment="1">
      <alignment horizontal="center" vertical="center" wrapText="1"/>
    </xf>
    <xf numFmtId="0" fontId="16" fillId="0" borderId="14" xfId="0" applyFont="1" applyFill="1" applyBorder="1" applyAlignment="1">
      <alignment horizontal="left" vertical="center"/>
    </xf>
    <xf numFmtId="0" fontId="16" fillId="0" borderId="0" xfId="0" applyFont="1" applyFill="1" applyBorder="1" applyAlignment="1">
      <alignment horizontal="left" vertical="center"/>
    </xf>
    <xf numFmtId="0" fontId="16"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1" xfId="0" applyFont="1" applyBorder="1" applyAlignment="1">
      <alignment horizontal="center" vertical="center" wrapText="1"/>
    </xf>
    <xf numFmtId="0" fontId="17" fillId="2" borderId="3" xfId="0" applyFont="1" applyFill="1" applyBorder="1" applyAlignment="1" applyProtection="1">
      <alignment horizontal="center" vertical="center"/>
      <protection locked="0"/>
    </xf>
    <xf numFmtId="0" fontId="16" fillId="0" borderId="42" xfId="0" applyFont="1" applyFill="1" applyBorder="1" applyAlignment="1">
      <alignment horizontal="left" vertical="center" wrapText="1"/>
    </xf>
    <xf numFmtId="0" fontId="16" fillId="0" borderId="11" xfId="0" applyFont="1" applyFill="1" applyBorder="1" applyAlignment="1" applyProtection="1">
      <alignment horizontal="left" vertical="center"/>
      <protection locked="0"/>
    </xf>
    <xf numFmtId="0" fontId="69" fillId="10" borderId="11" xfId="0" applyFont="1" applyFill="1" applyBorder="1" applyAlignment="1">
      <alignmen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98">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theme="8" tint="-0.499984740745262"/>
      </font>
      <fill>
        <patternFill>
          <bgColor theme="8" tint="0.79998168889431442"/>
        </patternFill>
      </fill>
    </dxf>
    <dxf>
      <font>
        <color theme="8" tint="-0.499984740745262"/>
      </font>
      <fill>
        <patternFill>
          <bgColor theme="8" tint="0.79998168889431442"/>
        </patternFill>
      </fill>
    </dxf>
    <dxf>
      <font>
        <color theme="8" tint="-0.499984740745262"/>
      </font>
      <fill>
        <patternFill patternType="solid">
          <bgColor theme="8" tint="0.79995117038483843"/>
        </patternFill>
      </fill>
    </dxf>
    <dxf>
      <font>
        <color theme="8" tint="-0.499984740745262"/>
      </font>
      <fill>
        <patternFill patternType="solid">
          <bgColor theme="8" tint="0.79995117038483843"/>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56"/>
  <sheetViews>
    <sheetView tabSelected="1" workbookViewId="0">
      <selection activeCell="D28" sqref="D28"/>
    </sheetView>
  </sheetViews>
  <sheetFormatPr defaultColWidth="0" defaultRowHeight="15.6" x14ac:dyDescent="0.3"/>
  <cols>
    <col min="1" max="1" width="5.109375" style="1" customWidth="1"/>
    <col min="2" max="2" width="46" customWidth="1"/>
    <col min="3" max="3" width="46.5546875" customWidth="1"/>
    <col min="4" max="4" width="26.5546875" style="36" customWidth="1"/>
    <col min="5" max="5" width="15.5546875" style="36" customWidth="1"/>
    <col min="6" max="6" width="14.88671875" style="36" customWidth="1"/>
    <col min="7" max="7" width="14.44140625" style="36" customWidth="1"/>
    <col min="8" max="16384" width="9.109375" hidden="1"/>
  </cols>
  <sheetData>
    <row r="1" spans="1:7" ht="21" x14ac:dyDescent="0.3">
      <c r="A1" s="28" t="s">
        <v>46</v>
      </c>
      <c r="B1" s="27" t="s">
        <v>47</v>
      </c>
      <c r="C1" s="93" t="s">
        <v>84</v>
      </c>
      <c r="D1" s="93"/>
      <c r="E1" s="93"/>
      <c r="F1" s="93"/>
      <c r="G1" s="93"/>
    </row>
    <row r="2" spans="1:7" ht="18" x14ac:dyDescent="0.35">
      <c r="A2" s="94" t="s">
        <v>48</v>
      </c>
      <c r="B2" s="95"/>
      <c r="C2" s="96">
        <f>D19+D27+D34+D39</f>
        <v>12</v>
      </c>
      <c r="D2" s="96"/>
      <c r="E2" s="96"/>
      <c r="F2" s="96"/>
      <c r="G2" s="96"/>
    </row>
    <row r="3" spans="1:7" ht="134.4" customHeight="1" x14ac:dyDescent="0.3">
      <c r="A3" s="97" t="s">
        <v>49</v>
      </c>
      <c r="B3" s="98"/>
      <c r="C3" s="598" t="s">
        <v>803</v>
      </c>
      <c r="D3" s="598"/>
      <c r="E3" s="598"/>
      <c r="F3" s="598"/>
      <c r="G3" s="598"/>
    </row>
    <row r="4" spans="1:7" ht="14.4" x14ac:dyDescent="0.3">
      <c r="A4" s="101" t="s">
        <v>13</v>
      </c>
      <c r="B4" s="102"/>
      <c r="C4" s="102"/>
      <c r="D4" s="102"/>
      <c r="E4" s="102"/>
      <c r="F4" s="102"/>
      <c r="G4" s="102"/>
    </row>
    <row r="5" spans="1:7" ht="14.4" x14ac:dyDescent="0.3">
      <c r="A5" s="99" t="s">
        <v>50</v>
      </c>
      <c r="B5" s="100"/>
      <c r="C5" s="100"/>
      <c r="D5" s="100"/>
      <c r="E5" s="100"/>
      <c r="F5" s="100"/>
      <c r="G5" s="100"/>
    </row>
    <row r="6" spans="1:7" ht="14.4" x14ac:dyDescent="0.3">
      <c r="A6" s="99" t="s">
        <v>51</v>
      </c>
      <c r="B6" s="100"/>
      <c r="C6" s="100"/>
      <c r="D6" s="100"/>
      <c r="E6" s="100"/>
      <c r="F6" s="100"/>
      <c r="G6" s="100"/>
    </row>
    <row r="7" spans="1:7" ht="14.4" x14ac:dyDescent="0.3">
      <c r="A7" s="99" t="s">
        <v>52</v>
      </c>
      <c r="B7" s="100"/>
      <c r="C7" s="100"/>
      <c r="D7" s="100"/>
      <c r="E7" s="100"/>
      <c r="F7" s="100"/>
      <c r="G7" s="100"/>
    </row>
    <row r="8" spans="1:7" ht="14.4" x14ac:dyDescent="0.3">
      <c r="A8" s="99" t="s">
        <v>53</v>
      </c>
      <c r="B8" s="100"/>
      <c r="C8" s="100"/>
      <c r="D8" s="100"/>
      <c r="E8" s="100"/>
      <c r="F8" s="100"/>
      <c r="G8" s="100"/>
    </row>
    <row r="9" spans="1:7" ht="14.4" x14ac:dyDescent="0.3">
      <c r="A9" s="99" t="s">
        <v>54</v>
      </c>
      <c r="B9" s="100"/>
      <c r="C9" s="100"/>
      <c r="D9" s="100"/>
      <c r="E9" s="100"/>
      <c r="F9" s="100"/>
      <c r="G9" s="100"/>
    </row>
    <row r="10" spans="1:7" ht="14.4" x14ac:dyDescent="0.3">
      <c r="A10" s="99" t="s">
        <v>55</v>
      </c>
      <c r="B10" s="100"/>
      <c r="C10" s="100"/>
      <c r="D10" s="100"/>
      <c r="E10" s="100"/>
      <c r="F10" s="100"/>
      <c r="G10" s="100"/>
    </row>
    <row r="11" spans="1:7" ht="14.4" x14ac:dyDescent="0.3">
      <c r="A11" s="99" t="s">
        <v>56</v>
      </c>
      <c r="B11" s="100"/>
      <c r="C11" s="100"/>
      <c r="D11" s="100"/>
      <c r="E11" s="100"/>
      <c r="F11" s="100"/>
      <c r="G11" s="100"/>
    </row>
    <row r="12" spans="1:7" ht="14.4" x14ac:dyDescent="0.3">
      <c r="A12" s="83" t="s">
        <v>19</v>
      </c>
      <c r="B12" s="84"/>
      <c r="C12" s="84"/>
      <c r="D12" s="84"/>
      <c r="E12" s="84"/>
      <c r="F12" s="84"/>
      <c r="G12" s="84"/>
    </row>
    <row r="13" spans="1:7" ht="17.399999999999999" x14ac:dyDescent="0.3">
      <c r="A13" s="85" t="s">
        <v>12</v>
      </c>
      <c r="B13" s="86"/>
      <c r="C13" s="86"/>
      <c r="D13" s="86"/>
      <c r="E13" s="82"/>
      <c r="F13" s="82"/>
      <c r="G13" s="86"/>
    </row>
    <row r="14" spans="1:7" s="36" customFormat="1" ht="46.8" x14ac:dyDescent="0.3">
      <c r="A14" s="34" t="s">
        <v>0</v>
      </c>
      <c r="B14" s="34" t="s">
        <v>1</v>
      </c>
      <c r="C14" s="32" t="s">
        <v>10</v>
      </c>
      <c r="D14" s="32" t="s">
        <v>2</v>
      </c>
      <c r="E14" s="41"/>
      <c r="F14" s="42"/>
      <c r="G14" s="37" t="s">
        <v>57</v>
      </c>
    </row>
    <row r="15" spans="1:7" s="36" customFormat="1" ht="31.2" x14ac:dyDescent="0.3">
      <c r="A15" s="57">
        <v>1</v>
      </c>
      <c r="B15" s="17" t="s">
        <v>41</v>
      </c>
      <c r="C15" s="29" t="s">
        <v>16</v>
      </c>
      <c r="D15" s="16" t="s">
        <v>5</v>
      </c>
      <c r="E15" s="43"/>
      <c r="F15" s="44"/>
      <c r="G15" s="26">
        <v>1</v>
      </c>
    </row>
    <row r="16" spans="1:7" s="36" customFormat="1" ht="31.2" x14ac:dyDescent="0.3">
      <c r="A16" s="58">
        <v>2</v>
      </c>
      <c r="B16" s="59" t="s">
        <v>28</v>
      </c>
      <c r="C16" s="60" t="s">
        <v>16</v>
      </c>
      <c r="D16" s="33" t="s">
        <v>5</v>
      </c>
      <c r="E16" s="43"/>
      <c r="F16" s="44"/>
      <c r="G16" s="38">
        <v>1</v>
      </c>
    </row>
    <row r="17" spans="1:7" s="36" customFormat="1" ht="31.2" x14ac:dyDescent="0.3">
      <c r="A17" s="62"/>
      <c r="B17" s="69" t="s">
        <v>39</v>
      </c>
      <c r="C17" s="63" t="s">
        <v>16</v>
      </c>
      <c r="D17" s="16" t="s">
        <v>7</v>
      </c>
      <c r="E17" s="43"/>
      <c r="F17" s="44"/>
      <c r="G17" s="38">
        <v>1</v>
      </c>
    </row>
    <row r="18" spans="1:7" ht="17.399999999999999" x14ac:dyDescent="0.3">
      <c r="A18" s="90" t="s">
        <v>77</v>
      </c>
      <c r="B18" s="91"/>
      <c r="C18" s="91"/>
      <c r="D18" s="92">
        <v>1</v>
      </c>
      <c r="E18" s="92"/>
      <c r="F18" s="92"/>
      <c r="G18" s="92"/>
    </row>
    <row r="19" spans="1:7" x14ac:dyDescent="0.3">
      <c r="A19" s="87" t="s">
        <v>17</v>
      </c>
      <c r="B19" s="88"/>
      <c r="C19" s="88"/>
      <c r="D19" s="89">
        <v>4</v>
      </c>
      <c r="E19" s="89"/>
      <c r="F19" s="89"/>
      <c r="G19" s="89"/>
    </row>
    <row r="20" spans="1:7" s="36" customFormat="1" ht="46.8" x14ac:dyDescent="0.3">
      <c r="A20" s="34" t="s">
        <v>0</v>
      </c>
      <c r="B20" s="34" t="s">
        <v>1</v>
      </c>
      <c r="C20" s="34" t="s">
        <v>10</v>
      </c>
      <c r="D20" s="34" t="s">
        <v>2</v>
      </c>
      <c r="E20" s="34" t="s">
        <v>58</v>
      </c>
      <c r="F20" s="34" t="s">
        <v>59</v>
      </c>
      <c r="G20" s="34" t="s">
        <v>57</v>
      </c>
    </row>
    <row r="21" spans="1:7" s="36" customFormat="1" ht="31.2" x14ac:dyDescent="0.3">
      <c r="A21" s="61">
        <v>1</v>
      </c>
      <c r="B21" s="14" t="s">
        <v>42</v>
      </c>
      <c r="C21" s="15" t="s">
        <v>16</v>
      </c>
      <c r="D21" s="16" t="s">
        <v>7</v>
      </c>
      <c r="E21" s="39">
        <v>1</v>
      </c>
      <c r="F21" s="39" t="s">
        <v>75</v>
      </c>
      <c r="G21" s="39">
        <f>$D$19*E21/IF(F21="на 1 р.м.",1,IF(F21="на 2 р.м.",2,#VALUE!))</f>
        <v>2</v>
      </c>
    </row>
    <row r="22" spans="1:7" s="36" customFormat="1" ht="31.2" x14ac:dyDescent="0.3">
      <c r="A22" s="61">
        <v>2</v>
      </c>
      <c r="B22" s="14" t="s">
        <v>24</v>
      </c>
      <c r="C22" s="15" t="s">
        <v>16</v>
      </c>
      <c r="D22" s="16" t="s">
        <v>7</v>
      </c>
      <c r="E22" s="39">
        <v>1</v>
      </c>
      <c r="F22" s="39" t="s">
        <v>60</v>
      </c>
      <c r="G22" s="39">
        <f>$D$19*E22/IF(F22="на 1 р.м.",1,IF(F22="на 2 р.м.",2,#VALUE!))</f>
        <v>4</v>
      </c>
    </row>
    <row r="23" spans="1:7" ht="31.2" x14ac:dyDescent="0.3">
      <c r="A23" s="61">
        <v>3</v>
      </c>
      <c r="B23" s="537" t="s">
        <v>655</v>
      </c>
      <c r="C23" s="15" t="s">
        <v>16</v>
      </c>
      <c r="D23" s="16" t="s">
        <v>11</v>
      </c>
      <c r="E23" s="39">
        <v>1</v>
      </c>
      <c r="F23" s="39" t="s">
        <v>60</v>
      </c>
      <c r="G23" s="39">
        <f t="shared" ref="G23:G25" si="0">$D$19*E23/IF(F23="на 1 р.м.",1,IF(F23="на 2 р.м.",2,#VALUE!))</f>
        <v>4</v>
      </c>
    </row>
    <row r="24" spans="1:7" ht="31.2" x14ac:dyDescent="0.3">
      <c r="A24" s="61">
        <v>4</v>
      </c>
      <c r="B24" s="537" t="s">
        <v>730</v>
      </c>
      <c r="C24" s="15" t="s">
        <v>16</v>
      </c>
      <c r="D24" s="16" t="s">
        <v>11</v>
      </c>
      <c r="E24" s="39">
        <v>1</v>
      </c>
      <c r="F24" s="39" t="s">
        <v>60</v>
      </c>
      <c r="G24" s="39">
        <f t="shared" si="0"/>
        <v>4</v>
      </c>
    </row>
    <row r="25" spans="1:7" ht="31.2" x14ac:dyDescent="0.3">
      <c r="A25" s="61">
        <v>5</v>
      </c>
      <c r="B25" s="537" t="s">
        <v>657</v>
      </c>
      <c r="C25" s="15" t="s">
        <v>16</v>
      </c>
      <c r="D25" s="16" t="s">
        <v>11</v>
      </c>
      <c r="E25" s="39">
        <v>1</v>
      </c>
      <c r="F25" s="39" t="s">
        <v>60</v>
      </c>
      <c r="G25" s="39">
        <f t="shared" si="0"/>
        <v>4</v>
      </c>
    </row>
    <row r="26" spans="1:7" ht="17.399999999999999" x14ac:dyDescent="0.3">
      <c r="A26" s="90" t="s">
        <v>77</v>
      </c>
      <c r="B26" s="91"/>
      <c r="C26" s="91"/>
      <c r="D26" s="92">
        <v>2</v>
      </c>
      <c r="E26" s="92"/>
      <c r="F26" s="92"/>
      <c r="G26" s="92"/>
    </row>
    <row r="27" spans="1:7" x14ac:dyDescent="0.3">
      <c r="A27" s="87" t="s">
        <v>17</v>
      </c>
      <c r="B27" s="88"/>
      <c r="C27" s="88"/>
      <c r="D27" s="89">
        <v>4</v>
      </c>
      <c r="E27" s="89"/>
      <c r="F27" s="89"/>
      <c r="G27" s="89"/>
    </row>
    <row r="28" spans="1:7" s="36" customFormat="1" ht="46.8" x14ac:dyDescent="0.3">
      <c r="A28" s="34" t="s">
        <v>0</v>
      </c>
      <c r="B28" s="34" t="s">
        <v>1</v>
      </c>
      <c r="C28" s="34" t="s">
        <v>10</v>
      </c>
      <c r="D28" s="34" t="s">
        <v>2</v>
      </c>
      <c r="E28" s="34" t="s">
        <v>58</v>
      </c>
      <c r="F28" s="34" t="s">
        <v>59</v>
      </c>
      <c r="G28" s="34" t="s">
        <v>57</v>
      </c>
    </row>
    <row r="29" spans="1:7" s="36" customFormat="1" ht="93.6" x14ac:dyDescent="0.3">
      <c r="A29" s="61">
        <v>1</v>
      </c>
      <c r="B29" s="17" t="s">
        <v>43</v>
      </c>
      <c r="C29" s="29" t="s">
        <v>71</v>
      </c>
      <c r="D29" s="21" t="s">
        <v>5</v>
      </c>
      <c r="E29" s="39">
        <v>1</v>
      </c>
      <c r="F29" s="39" t="s">
        <v>60</v>
      </c>
      <c r="G29" s="39">
        <f>$D$27*E29/IF(F29="на 1 р.м.",1,IF(F29="на 2 р.м.",2,#VALUE!))</f>
        <v>4</v>
      </c>
    </row>
    <row r="30" spans="1:7" s="36" customFormat="1" ht="46.8" x14ac:dyDescent="0.3">
      <c r="A30" s="61">
        <v>2</v>
      </c>
      <c r="B30" s="537" t="s">
        <v>783</v>
      </c>
      <c r="C30" s="15" t="s">
        <v>76</v>
      </c>
      <c r="D30" s="21" t="s">
        <v>18</v>
      </c>
      <c r="E30" s="39">
        <v>1</v>
      </c>
      <c r="F30" s="39" t="s">
        <v>60</v>
      </c>
      <c r="G30" s="39">
        <f>$D$27*E30/IF(F30="на 1 р.м.",1,IF(F30="на 2 р.м.",2,#VALUE!))</f>
        <v>4</v>
      </c>
    </row>
    <row r="31" spans="1:7" s="36" customFormat="1" ht="31.2" x14ac:dyDescent="0.3">
      <c r="A31" s="62">
        <v>3</v>
      </c>
      <c r="B31" s="72" t="s">
        <v>61</v>
      </c>
      <c r="C31" s="20" t="s">
        <v>16</v>
      </c>
      <c r="D31" s="21" t="s">
        <v>7</v>
      </c>
      <c r="E31" s="39">
        <v>1</v>
      </c>
      <c r="F31" s="39" t="s">
        <v>60</v>
      </c>
      <c r="G31" s="39">
        <f>$D$27*E31/IF(F31="на 1 р.м.",1,IF(F31="на 2 р.м.",2,#VALUE!))</f>
        <v>4</v>
      </c>
    </row>
    <row r="32" spans="1:7" s="36" customFormat="1" ht="31.2" x14ac:dyDescent="0.3">
      <c r="A32" s="61">
        <v>4</v>
      </c>
      <c r="B32" s="77" t="s">
        <v>62</v>
      </c>
      <c r="C32" s="20" t="s">
        <v>16</v>
      </c>
      <c r="D32" s="21" t="s">
        <v>7</v>
      </c>
      <c r="E32" s="39">
        <v>1</v>
      </c>
      <c r="F32" s="39" t="s">
        <v>60</v>
      </c>
      <c r="G32" s="39">
        <f>$D$27*E32/IF(F32="на 1 р.м.",1,IF(F32="на 2 р.м.",2,#VALUE!))</f>
        <v>4</v>
      </c>
    </row>
    <row r="33" spans="1:7" ht="17.399999999999999" x14ac:dyDescent="0.3">
      <c r="A33" s="90" t="s">
        <v>77</v>
      </c>
      <c r="B33" s="91"/>
      <c r="C33" s="91"/>
      <c r="D33" s="92">
        <v>3</v>
      </c>
      <c r="E33" s="92"/>
      <c r="F33" s="92"/>
      <c r="G33" s="92"/>
    </row>
    <row r="34" spans="1:7" x14ac:dyDescent="0.3">
      <c r="A34" s="87" t="s">
        <v>17</v>
      </c>
      <c r="B34" s="88"/>
      <c r="C34" s="88"/>
      <c r="D34" s="89">
        <v>2</v>
      </c>
      <c r="E34" s="89"/>
      <c r="F34" s="89"/>
      <c r="G34" s="89"/>
    </row>
    <row r="35" spans="1:7" s="36" customFormat="1" ht="46.8" x14ac:dyDescent="0.3">
      <c r="A35" s="34" t="s">
        <v>0</v>
      </c>
      <c r="B35" s="34" t="s">
        <v>1</v>
      </c>
      <c r="C35" s="34" t="s">
        <v>10</v>
      </c>
      <c r="D35" s="34" t="s">
        <v>2</v>
      </c>
      <c r="E35" s="34" t="s">
        <v>58</v>
      </c>
      <c r="F35" s="34" t="s">
        <v>59</v>
      </c>
      <c r="G35" s="34" t="s">
        <v>57</v>
      </c>
    </row>
    <row r="36" spans="1:7" s="36" customFormat="1" ht="31.2" x14ac:dyDescent="0.3">
      <c r="A36" s="61">
        <v>1</v>
      </c>
      <c r="B36" s="537" t="s">
        <v>767</v>
      </c>
      <c r="C36" s="63" t="s">
        <v>16</v>
      </c>
      <c r="D36" s="16" t="s">
        <v>7</v>
      </c>
      <c r="E36" s="39">
        <v>1</v>
      </c>
      <c r="F36" s="39" t="s">
        <v>60</v>
      </c>
      <c r="G36" s="39">
        <f>$D$34*E36/IF(F36="на 1 р.м.",1,IF(F36="на 2 р.м.",2,#VALUE!))</f>
        <v>2</v>
      </c>
    </row>
    <row r="37" spans="1:7" ht="31.2" x14ac:dyDescent="0.3">
      <c r="A37" s="61">
        <v>2</v>
      </c>
      <c r="B37" s="537" t="s">
        <v>569</v>
      </c>
      <c r="C37" s="63" t="s">
        <v>16</v>
      </c>
      <c r="D37" s="16" t="s">
        <v>11</v>
      </c>
      <c r="E37" s="39">
        <v>1</v>
      </c>
      <c r="F37" s="39" t="s">
        <v>60</v>
      </c>
      <c r="G37" s="39">
        <f>$D$34*E37/IF(F37="на 1 р.м.",1,IF(F37="на 2 р.м.",2,#VALUE!))</f>
        <v>2</v>
      </c>
    </row>
    <row r="38" spans="1:7" ht="17.399999999999999" x14ac:dyDescent="0.3">
      <c r="A38" s="90" t="s">
        <v>77</v>
      </c>
      <c r="B38" s="91"/>
      <c r="C38" s="91"/>
      <c r="D38" s="92">
        <v>4</v>
      </c>
      <c r="E38" s="92"/>
      <c r="F38" s="92"/>
      <c r="G38" s="92"/>
    </row>
    <row r="39" spans="1:7" x14ac:dyDescent="0.3">
      <c r="A39" s="87" t="s">
        <v>17</v>
      </c>
      <c r="B39" s="88"/>
      <c r="C39" s="88"/>
      <c r="D39" s="89">
        <v>2</v>
      </c>
      <c r="E39" s="89"/>
      <c r="F39" s="89"/>
      <c r="G39" s="89"/>
    </row>
    <row r="40" spans="1:7" s="36" customFormat="1" ht="46.8" x14ac:dyDescent="0.3">
      <c r="A40" s="34" t="s">
        <v>0</v>
      </c>
      <c r="B40" s="34" t="s">
        <v>1</v>
      </c>
      <c r="C40" s="34" t="s">
        <v>10</v>
      </c>
      <c r="D40" s="34" t="s">
        <v>2</v>
      </c>
      <c r="E40" s="34" t="s">
        <v>58</v>
      </c>
      <c r="F40" s="34" t="s">
        <v>59</v>
      </c>
      <c r="G40" s="34" t="s">
        <v>57</v>
      </c>
    </row>
    <row r="41" spans="1:7" ht="31.2" x14ac:dyDescent="0.3">
      <c r="A41" s="61">
        <v>1</v>
      </c>
      <c r="B41" s="537" t="s">
        <v>798</v>
      </c>
      <c r="C41" s="63" t="s">
        <v>16</v>
      </c>
      <c r="D41" s="16" t="s">
        <v>11</v>
      </c>
      <c r="E41" s="39">
        <v>1</v>
      </c>
      <c r="F41" s="39" t="s">
        <v>60</v>
      </c>
      <c r="G41" s="39">
        <f>$D$39*E41/IF(F41="на 1 р.м.",1,IF(F41="на 2 р.м.",2,#VALUE!))</f>
        <v>2</v>
      </c>
    </row>
    <row r="42" spans="1:7" ht="31.2" x14ac:dyDescent="0.3">
      <c r="A42" s="61">
        <v>2</v>
      </c>
      <c r="B42" s="537" t="s">
        <v>641</v>
      </c>
      <c r="C42" s="63" t="s">
        <v>16</v>
      </c>
      <c r="D42" s="16" t="s">
        <v>11</v>
      </c>
      <c r="E42" s="39">
        <v>1</v>
      </c>
      <c r="F42" s="39" t="s">
        <v>60</v>
      </c>
      <c r="G42" s="39">
        <f t="shared" ref="G42:G43" si="1">$D$39*E42/IF(F42="на 1 р.м.",1,IF(F42="на 2 р.м.",2,#VALUE!))</f>
        <v>2</v>
      </c>
    </row>
    <row r="43" spans="1:7" ht="31.2" x14ac:dyDescent="0.3">
      <c r="A43" s="61">
        <v>3</v>
      </c>
      <c r="B43" s="537" t="s">
        <v>351</v>
      </c>
      <c r="C43" s="63" t="s">
        <v>16</v>
      </c>
      <c r="D43" s="16" t="s">
        <v>7</v>
      </c>
      <c r="E43" s="39">
        <v>1</v>
      </c>
      <c r="F43" s="39" t="s">
        <v>60</v>
      </c>
      <c r="G43" s="39">
        <f t="shared" si="1"/>
        <v>2</v>
      </c>
    </row>
    <row r="44" spans="1:7" ht="17.399999999999999" x14ac:dyDescent="0.3">
      <c r="A44" s="79" t="s">
        <v>15</v>
      </c>
      <c r="B44" s="80"/>
      <c r="C44" s="80"/>
      <c r="D44" s="80"/>
      <c r="E44" s="81"/>
      <c r="F44" s="81"/>
      <c r="G44" s="80"/>
    </row>
    <row r="45" spans="1:7" s="36" customFormat="1" ht="46.8" x14ac:dyDescent="0.3">
      <c r="A45" s="34" t="s">
        <v>0</v>
      </c>
      <c r="B45" s="34" t="s">
        <v>1</v>
      </c>
      <c r="C45" s="32" t="s">
        <v>10</v>
      </c>
      <c r="D45" s="32" t="s">
        <v>2</v>
      </c>
      <c r="E45" s="41"/>
      <c r="F45" s="42"/>
      <c r="G45" s="37" t="s">
        <v>57</v>
      </c>
    </row>
    <row r="46" spans="1:7" s="36" customFormat="1" ht="31.2" x14ac:dyDescent="0.3">
      <c r="A46" s="64">
        <v>1</v>
      </c>
      <c r="B46" s="17" t="s">
        <v>43</v>
      </c>
      <c r="C46" s="15" t="s">
        <v>16</v>
      </c>
      <c r="D46" s="25" t="s">
        <v>5</v>
      </c>
      <c r="E46" s="45"/>
      <c r="F46" s="46"/>
      <c r="G46" s="26">
        <v>1</v>
      </c>
    </row>
    <row r="47" spans="1:7" s="36" customFormat="1" ht="31.2" x14ac:dyDescent="0.3">
      <c r="A47" s="64">
        <v>2</v>
      </c>
      <c r="B47" s="14" t="s">
        <v>42</v>
      </c>
      <c r="C47" s="15" t="s">
        <v>16</v>
      </c>
      <c r="D47" s="25" t="s">
        <v>7</v>
      </c>
      <c r="E47" s="45"/>
      <c r="F47" s="46"/>
      <c r="G47" s="26">
        <v>1</v>
      </c>
    </row>
    <row r="48" spans="1:7" s="36" customFormat="1" ht="31.2" x14ac:dyDescent="0.3">
      <c r="A48" s="64">
        <v>3</v>
      </c>
      <c r="B48" s="14" t="s">
        <v>24</v>
      </c>
      <c r="C48" s="15" t="s">
        <v>16</v>
      </c>
      <c r="D48" s="25" t="s">
        <v>7</v>
      </c>
      <c r="E48" s="47"/>
      <c r="F48" s="48"/>
      <c r="G48" s="26">
        <v>1</v>
      </c>
    </row>
    <row r="49" spans="1:7" ht="17.399999999999999" x14ac:dyDescent="0.3">
      <c r="A49" s="79" t="s">
        <v>14</v>
      </c>
      <c r="B49" s="80"/>
      <c r="C49" s="80"/>
      <c r="D49" s="80"/>
      <c r="E49" s="82"/>
      <c r="F49" s="82"/>
      <c r="G49" s="80"/>
    </row>
    <row r="50" spans="1:7" s="36" customFormat="1" ht="46.8" x14ac:dyDescent="0.3">
      <c r="A50" s="34" t="s">
        <v>0</v>
      </c>
      <c r="B50" s="34" t="s">
        <v>1</v>
      </c>
      <c r="C50" s="32" t="s">
        <v>10</v>
      </c>
      <c r="D50" s="32" t="s">
        <v>2</v>
      </c>
      <c r="E50" s="41"/>
      <c r="F50" s="42"/>
      <c r="G50" s="37" t="s">
        <v>57</v>
      </c>
    </row>
    <row r="51" spans="1:7" s="36" customFormat="1" ht="31.2" x14ac:dyDescent="0.3">
      <c r="A51" s="64">
        <v>1</v>
      </c>
      <c r="B51" s="17" t="s">
        <v>20</v>
      </c>
      <c r="C51" s="29" t="s">
        <v>16</v>
      </c>
      <c r="D51" s="35" t="s">
        <v>9</v>
      </c>
      <c r="E51" s="43"/>
      <c r="F51" s="44"/>
      <c r="G51" s="40">
        <v>1</v>
      </c>
    </row>
    <row r="52" spans="1:7" s="36" customFormat="1" ht="31.2" x14ac:dyDescent="0.3">
      <c r="A52" s="64">
        <v>2</v>
      </c>
      <c r="B52" s="14" t="s">
        <v>23</v>
      </c>
      <c r="C52" s="29" t="s">
        <v>16</v>
      </c>
      <c r="D52" s="35" t="s">
        <v>9</v>
      </c>
      <c r="E52" s="43"/>
      <c r="F52" s="44"/>
      <c r="G52" s="40">
        <v>1</v>
      </c>
    </row>
    <row r="53" spans="1:7" s="36" customFormat="1" ht="31.2" x14ac:dyDescent="0.3">
      <c r="A53" s="64">
        <v>3</v>
      </c>
      <c r="B53" s="30" t="s">
        <v>36</v>
      </c>
      <c r="C53" s="29" t="s">
        <v>16</v>
      </c>
      <c r="D53" s="25" t="s">
        <v>32</v>
      </c>
      <c r="E53" s="43"/>
      <c r="F53" s="44"/>
      <c r="G53" s="26">
        <f>$C$2</f>
        <v>12</v>
      </c>
    </row>
    <row r="54" spans="1:7" s="36" customFormat="1" ht="31.2" x14ac:dyDescent="0.3">
      <c r="A54" s="64">
        <v>4</v>
      </c>
      <c r="B54" s="17" t="s">
        <v>21</v>
      </c>
      <c r="C54" s="29" t="s">
        <v>16</v>
      </c>
      <c r="D54" s="35" t="s">
        <v>9</v>
      </c>
      <c r="E54" s="49"/>
      <c r="F54" s="50"/>
      <c r="G54" s="40">
        <v>1</v>
      </c>
    </row>
    <row r="55" spans="1:7" s="36" customFormat="1" ht="31.2" x14ac:dyDescent="0.3">
      <c r="A55" s="64">
        <v>5</v>
      </c>
      <c r="B55" s="31" t="s">
        <v>40</v>
      </c>
      <c r="C55" s="29" t="s">
        <v>16</v>
      </c>
      <c r="D55" s="25" t="s">
        <v>32</v>
      </c>
      <c r="E55" s="49"/>
      <c r="F55" s="50"/>
      <c r="G55" s="26">
        <f>$C$2</f>
        <v>12</v>
      </c>
    </row>
    <row r="56" spans="1:7" s="36" customFormat="1" ht="31.2" x14ac:dyDescent="0.3">
      <c r="A56" s="64">
        <v>6</v>
      </c>
      <c r="B56" s="14" t="s">
        <v>22</v>
      </c>
      <c r="C56" s="29" t="s">
        <v>16</v>
      </c>
      <c r="D56" s="35" t="s">
        <v>9</v>
      </c>
      <c r="E56" s="51"/>
      <c r="F56" s="52"/>
      <c r="G56" s="40">
        <v>1</v>
      </c>
    </row>
  </sheetData>
  <sortState xmlns:xlrd2="http://schemas.microsoft.com/office/spreadsheetml/2017/richdata2" ref="B51:G56">
    <sortCondition ref="B51:B56"/>
  </sortState>
  <mergeCells count="33">
    <mergeCell ref="A38:C38"/>
    <mergeCell ref="D38:G38"/>
    <mergeCell ref="A39:C39"/>
    <mergeCell ref="D39:G39"/>
    <mergeCell ref="A9:G9"/>
    <mergeCell ref="A10:G10"/>
    <mergeCell ref="A11:G11"/>
    <mergeCell ref="A4:G4"/>
    <mergeCell ref="A5:G5"/>
    <mergeCell ref="A6:G6"/>
    <mergeCell ref="A7:G7"/>
    <mergeCell ref="A8:G8"/>
    <mergeCell ref="C1:G1"/>
    <mergeCell ref="A2:B2"/>
    <mergeCell ref="C2:G2"/>
    <mergeCell ref="A3:B3"/>
    <mergeCell ref="C3:G3"/>
    <mergeCell ref="A44:G44"/>
    <mergeCell ref="A49:G49"/>
    <mergeCell ref="A12:G12"/>
    <mergeCell ref="A13:G13"/>
    <mergeCell ref="A27:C27"/>
    <mergeCell ref="D27:G27"/>
    <mergeCell ref="A19:C19"/>
    <mergeCell ref="D19:G19"/>
    <mergeCell ref="A18:C18"/>
    <mergeCell ref="D18:G18"/>
    <mergeCell ref="A26:C26"/>
    <mergeCell ref="D26:G26"/>
    <mergeCell ref="A33:C33"/>
    <mergeCell ref="D33:G33"/>
    <mergeCell ref="A34:C34"/>
    <mergeCell ref="D34:G34"/>
  </mergeCells>
  <conditionalFormatting sqref="B56">
    <cfRule type="cellIs" dxfId="197" priority="95" operator="equal">
      <formula>"Аппаратный тренажер "</formula>
    </cfRule>
  </conditionalFormatting>
  <conditionalFormatting sqref="D15:D16">
    <cfRule type="cellIs" dxfId="196" priority="71" operator="equal">
      <formula>"Техника безопасности"</formula>
    </cfRule>
    <cfRule type="cellIs" dxfId="195" priority="72" operator="equal">
      <formula>"Охрана труда"</formula>
    </cfRule>
    <cfRule type="endsWith" dxfId="194" priority="73" operator="endsWith" text="Оборудование">
      <formula>RIGHT(D15,LEN("Оборудование"))="Оборудование"</formula>
    </cfRule>
    <cfRule type="containsText" dxfId="193" priority="74" operator="containsText" text="Программное обеспечение">
      <formula>NOT(ISERROR(SEARCH("Программное обеспечение",D15)))</formula>
    </cfRule>
    <cfRule type="endsWith" dxfId="192" priority="75" operator="endsWith" text="Оборудование IT">
      <formula>RIGHT(D15,LEN("Оборудование IT"))="Оборудование IT"</formula>
    </cfRule>
    <cfRule type="containsText" dxfId="191" priority="76" operator="containsText" text="Мебель">
      <formula>NOT(ISERROR(SEARCH("Мебель",D15)))</formula>
    </cfRule>
  </conditionalFormatting>
  <conditionalFormatting sqref="D21:D22">
    <cfRule type="cellIs" dxfId="190" priority="61" operator="equal">
      <formula>"Техника безопасности"</formula>
    </cfRule>
    <cfRule type="cellIs" dxfId="189" priority="62" operator="equal">
      <formula>"Охрана труда"</formula>
    </cfRule>
    <cfRule type="endsWith" dxfId="188" priority="63" operator="endsWith" text="Оборудование">
      <formula>RIGHT(D21,LEN("Оборудование"))="Оборудование"</formula>
    </cfRule>
    <cfRule type="containsText" dxfId="187" priority="64" operator="containsText" text="Программное обеспечение">
      <formula>NOT(ISERROR(SEARCH("Программное обеспечение",D21)))</formula>
    </cfRule>
    <cfRule type="endsWith" dxfId="186" priority="65" operator="endsWith" text="Оборудование IT">
      <formula>RIGHT(D21,LEN("Оборудование IT"))="Оборудование IT"</formula>
    </cfRule>
    <cfRule type="containsText" dxfId="185" priority="66" operator="containsText" text="Мебель">
      <formula>NOT(ISERROR(SEARCH("Мебель",D21)))</formula>
    </cfRule>
  </conditionalFormatting>
  <conditionalFormatting sqref="D29:D32">
    <cfRule type="endsWith" dxfId="184" priority="57" operator="endsWith" text="Оборудование">
      <formula>RIGHT(D29,LEN("Оборудование"))="Оборудование"</formula>
    </cfRule>
    <cfRule type="containsText" dxfId="183" priority="58" operator="containsText" text="Программное обеспечение">
      <formula>NOT(ISERROR(SEARCH("Программное обеспечение",D29)))</formula>
    </cfRule>
    <cfRule type="endsWith" dxfId="182" priority="59" operator="endsWith" text="Оборудование IT">
      <formula>RIGHT(D29,LEN("Оборудование IT"))="Оборудование IT"</formula>
    </cfRule>
    <cfRule type="containsText" dxfId="181" priority="60" operator="containsText" text="Мебель">
      <formula>NOT(ISERROR(SEARCH("Мебель",D29)))</formula>
    </cfRule>
  </conditionalFormatting>
  <conditionalFormatting sqref="D46:D48">
    <cfRule type="cellIs" dxfId="180" priority="83" operator="equal">
      <formula>"Техника безопасности"</formula>
    </cfRule>
    <cfRule type="cellIs" dxfId="179" priority="84" operator="equal">
      <formula>"Охрана труда"</formula>
    </cfRule>
    <cfRule type="endsWith" dxfId="178" priority="85" operator="endsWith" text="Оборудование">
      <formula>RIGHT(D46,LEN("Оборудование"))="Оборудование"</formula>
    </cfRule>
    <cfRule type="containsText" dxfId="177" priority="86" operator="containsText" text="Программное обеспечение">
      <formula>NOT(ISERROR(SEARCH("Программное обеспечение",D46)))</formula>
    </cfRule>
    <cfRule type="endsWith" dxfId="176" priority="87" operator="endsWith" text="Оборудование IT">
      <formula>RIGHT(D46,LEN("Оборудование IT"))="Оборудование IT"</formula>
    </cfRule>
    <cfRule type="containsText" dxfId="175" priority="88" operator="containsText" text="Мебель">
      <formula>NOT(ISERROR(SEARCH("Мебель",D46)))</formula>
    </cfRule>
  </conditionalFormatting>
  <conditionalFormatting sqref="D51:D56">
    <cfRule type="cellIs" dxfId="174" priority="89" operator="equal">
      <formula>"Техника безопасности"</formula>
    </cfRule>
    <cfRule type="cellIs" dxfId="173" priority="90" operator="equal">
      <formula>"Охрана труда"</formula>
    </cfRule>
    <cfRule type="endsWith" dxfId="172" priority="91" operator="endsWith" text="Оборудование">
      <formula>RIGHT(D51,LEN("Оборудование"))="Оборудование"</formula>
    </cfRule>
    <cfRule type="containsText" dxfId="171" priority="92" operator="containsText" text="Программное обеспечение">
      <formula>NOT(ISERROR(SEARCH("Программное обеспечение",D51)))</formula>
    </cfRule>
    <cfRule type="endsWith" dxfId="170" priority="93" operator="endsWith" text="Оборудование IT">
      <formula>RIGHT(D51,LEN("Оборудование IT"))="Оборудование IT"</formula>
    </cfRule>
  </conditionalFormatting>
  <conditionalFormatting sqref="D55:D56">
    <cfRule type="containsText" dxfId="169" priority="94" operator="containsText" text="Мебель">
      <formula>NOT(ISERROR(SEARCH("Мебель",D55)))</formula>
    </cfRule>
  </conditionalFormatting>
  <conditionalFormatting sqref="D17">
    <cfRule type="expression" dxfId="168" priority="50">
      <formula>EXACT("Учебные пособия",D17)</formula>
    </cfRule>
    <cfRule type="expression" dxfId="167" priority="51">
      <formula>EXACT("Техника безопасности",D17)</formula>
    </cfRule>
    <cfRule type="expression" dxfId="166" priority="52">
      <formula>EXACT("Охрана труда",D17)</formula>
    </cfRule>
    <cfRule type="expression" dxfId="165" priority="53">
      <formula>EXACT("Программное обеспечение",D17)</formula>
    </cfRule>
    <cfRule type="expression" dxfId="164" priority="54">
      <formula>EXACT("Оборудование IT",D17)</formula>
    </cfRule>
    <cfRule type="expression" dxfId="163" priority="55">
      <formula>EXACT("Мебель",D17)</formula>
    </cfRule>
    <cfRule type="expression" dxfId="162" priority="56">
      <formula>EXACT("Оборудование",D17)</formula>
    </cfRule>
  </conditionalFormatting>
  <conditionalFormatting sqref="D36">
    <cfRule type="expression" dxfId="161" priority="36">
      <formula>EXACT("Учебные пособия",D36)</formula>
    </cfRule>
    <cfRule type="expression" dxfId="160" priority="37">
      <formula>EXACT("Техника безопасности",D36)</formula>
    </cfRule>
    <cfRule type="expression" dxfId="159" priority="38">
      <formula>EXACT("Охрана труда",D36)</formula>
    </cfRule>
    <cfRule type="expression" dxfId="158" priority="39">
      <formula>EXACT("Программное обеспечение",D36)</formula>
    </cfRule>
    <cfRule type="expression" dxfId="157" priority="40">
      <formula>EXACT("Оборудование IT",D36)</formula>
    </cfRule>
    <cfRule type="expression" dxfId="156" priority="41">
      <formula>EXACT("Мебель",D36)</formula>
    </cfRule>
    <cfRule type="expression" dxfId="155" priority="42">
      <formula>EXACT("Оборудование",D36)</formula>
    </cfRule>
  </conditionalFormatting>
  <conditionalFormatting sqref="D37">
    <cfRule type="expression" dxfId="154" priority="29">
      <formula>EXACT("Учебные пособия",D37)</formula>
    </cfRule>
    <cfRule type="expression" dxfId="153" priority="30">
      <formula>EXACT("Техника безопасности",D37)</formula>
    </cfRule>
    <cfRule type="expression" dxfId="152" priority="31">
      <formula>EXACT("Охрана труда",D37)</formula>
    </cfRule>
    <cfRule type="expression" dxfId="151" priority="32">
      <formula>EXACT("Программное обеспечение",D37)</formula>
    </cfRule>
    <cfRule type="expression" dxfId="150" priority="33">
      <formula>EXACT("Оборудование IT",D37)</formula>
    </cfRule>
    <cfRule type="expression" dxfId="149" priority="34">
      <formula>EXACT("Мебель",D37)</formula>
    </cfRule>
    <cfRule type="expression" dxfId="148" priority="35">
      <formula>EXACT("Оборудование",D37)</formula>
    </cfRule>
  </conditionalFormatting>
  <conditionalFormatting sqref="D23:D25">
    <cfRule type="expression" dxfId="147" priority="22">
      <formula>EXACT("Учебные пособия",D23)</formula>
    </cfRule>
    <cfRule type="expression" dxfId="146" priority="23">
      <formula>EXACT("Техника безопасности",D23)</formula>
    </cfRule>
    <cfRule type="expression" dxfId="145" priority="24">
      <formula>EXACT("Охрана труда",D23)</formula>
    </cfRule>
    <cfRule type="expression" dxfId="144" priority="25">
      <formula>EXACT("Программное обеспечение",D23)</formula>
    </cfRule>
    <cfRule type="expression" dxfId="143" priority="26">
      <formula>EXACT("Оборудование IT",D23)</formula>
    </cfRule>
    <cfRule type="expression" dxfId="142" priority="27">
      <formula>EXACT("Мебель",D23)</formula>
    </cfRule>
    <cfRule type="expression" dxfId="141" priority="28">
      <formula>EXACT("Оборудование",D23)</formula>
    </cfRule>
  </conditionalFormatting>
  <conditionalFormatting sqref="D42">
    <cfRule type="expression" dxfId="140" priority="15">
      <formula>EXACT("Учебные пособия",D42)</formula>
    </cfRule>
    <cfRule type="expression" dxfId="139" priority="16">
      <formula>EXACT("Техника безопасности",D42)</formula>
    </cfRule>
    <cfRule type="expression" dxfId="138" priority="17">
      <formula>EXACT("Охрана труда",D42)</formula>
    </cfRule>
    <cfRule type="expression" dxfId="137" priority="18">
      <formula>EXACT("Программное обеспечение",D42)</formula>
    </cfRule>
    <cfRule type="expression" dxfId="136" priority="19">
      <formula>EXACT("Оборудование IT",D42)</formula>
    </cfRule>
    <cfRule type="expression" dxfId="135" priority="20">
      <formula>EXACT("Мебель",D42)</formula>
    </cfRule>
    <cfRule type="expression" dxfId="134" priority="21">
      <formula>EXACT("Оборудование",D42)</formula>
    </cfRule>
  </conditionalFormatting>
  <conditionalFormatting sqref="D41">
    <cfRule type="expression" dxfId="133" priority="8">
      <formula>EXACT("Учебные пособия",D41)</formula>
    </cfRule>
    <cfRule type="expression" dxfId="132" priority="9">
      <formula>EXACT("Техника безопасности",D41)</formula>
    </cfRule>
    <cfRule type="expression" dxfId="131" priority="10">
      <formula>EXACT("Охрана труда",D41)</formula>
    </cfRule>
    <cfRule type="expression" dxfId="130" priority="11">
      <formula>EXACT("Программное обеспечение",D41)</formula>
    </cfRule>
    <cfRule type="expression" dxfId="129" priority="12">
      <formula>EXACT("Оборудование IT",D41)</formula>
    </cfRule>
    <cfRule type="expression" dxfId="128" priority="13">
      <formula>EXACT("Мебель",D41)</formula>
    </cfRule>
    <cfRule type="expression" dxfId="127" priority="14">
      <formula>EXACT("Оборудование",D41)</formula>
    </cfRule>
  </conditionalFormatting>
  <conditionalFormatting sqref="D43">
    <cfRule type="expression" dxfId="126" priority="1">
      <formula>EXACT("Учебные пособия",D43)</formula>
    </cfRule>
    <cfRule type="expression" dxfId="125" priority="2">
      <formula>EXACT("Техника безопасности",D43)</formula>
    </cfRule>
    <cfRule type="expression" dxfId="124" priority="3">
      <formula>EXACT("Охрана труда",D43)</formula>
    </cfRule>
    <cfRule type="expression" dxfId="123" priority="4">
      <formula>EXACT("Программное обеспечение",D43)</formula>
    </cfRule>
    <cfRule type="expression" dxfId="122" priority="5">
      <formula>EXACT("Оборудование IT",D43)</formula>
    </cfRule>
    <cfRule type="expression" dxfId="121" priority="6">
      <formula>EXACT("Мебель",D43)</formula>
    </cfRule>
    <cfRule type="expression" dxfId="120" priority="7">
      <formula>EXACT("Оборудование",D43)</formula>
    </cfRule>
  </conditionalFormatting>
  <dataValidations count="2">
    <dataValidation type="list" allowBlank="1" showInputMessage="1" showErrorMessage="1" sqref="F21:F25 F29:F32 F36:F37 F41:F43" xr:uid="{860AB650-7BE1-4DA1-902C-ACE91A8B4EA4}">
      <formula1>"на 1 р.м.,на 2 р.м."</formula1>
    </dataValidation>
    <dataValidation allowBlank="1" showErrorMessage="1" sqref="D26 D18 B27:C32 B1:C16 C44:C1048576 B34:C35 D33 D38 B37 B39:B1048576 C39:C40 B19:C25"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D4:D13 D51:D1048576 D21:D25 D15:D17 D46:D49 D2 D29:D32 D36:D37 D41:D44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79"/>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3" customWidth="1"/>
    <col min="3" max="3" width="54.44140625" customWidth="1"/>
    <col min="4" max="4" width="21.44140625" style="4" customWidth="1"/>
    <col min="5" max="5" width="16.88671875" customWidth="1"/>
    <col min="8" max="16384" width="9.109375" hidden="1"/>
  </cols>
  <sheetData>
    <row r="1" spans="1:5" ht="27.6" x14ac:dyDescent="0.3">
      <c r="A1" s="2" t="s">
        <v>0</v>
      </c>
      <c r="B1" s="3" t="s">
        <v>1</v>
      </c>
      <c r="C1" s="2" t="s">
        <v>10</v>
      </c>
      <c r="D1" s="2" t="s">
        <v>2</v>
      </c>
      <c r="E1" s="24" t="s">
        <v>57</v>
      </c>
    </row>
    <row r="2" spans="1:5" ht="21" x14ac:dyDescent="0.3">
      <c r="A2" s="103" t="s">
        <v>7</v>
      </c>
      <c r="B2" s="103"/>
      <c r="C2" s="103"/>
      <c r="D2" s="103"/>
      <c r="E2" s="103"/>
    </row>
    <row r="3" spans="1:5" s="36" customFormat="1" ht="31.2" x14ac:dyDescent="0.3">
      <c r="A3" s="62">
        <v>1</v>
      </c>
      <c r="B3" s="17" t="s">
        <v>31</v>
      </c>
      <c r="C3" s="63" t="s">
        <v>16</v>
      </c>
      <c r="D3" s="16" t="s">
        <v>7</v>
      </c>
      <c r="E3" s="65">
        <v>1</v>
      </c>
    </row>
    <row r="4" spans="1:5" s="36" customFormat="1" ht="31.2" x14ac:dyDescent="0.3">
      <c r="A4" s="62">
        <v>2</v>
      </c>
      <c r="B4" s="17" t="s">
        <v>30</v>
      </c>
      <c r="C4" s="63" t="s">
        <v>16</v>
      </c>
      <c r="D4" s="16" t="s">
        <v>7</v>
      </c>
      <c r="E4" s="65">
        <v>1</v>
      </c>
    </row>
    <row r="5" spans="1:5" s="36" customFormat="1" ht="31.2" x14ac:dyDescent="0.3">
      <c r="A5" s="61">
        <v>3</v>
      </c>
      <c r="B5" s="66" t="s">
        <v>70</v>
      </c>
      <c r="C5" s="29" t="s">
        <v>16</v>
      </c>
      <c r="D5" s="16" t="s">
        <v>7</v>
      </c>
      <c r="E5" s="68">
        <v>1</v>
      </c>
    </row>
    <row r="6" spans="1:5" s="36" customFormat="1" ht="31.2" x14ac:dyDescent="0.3">
      <c r="A6" s="62">
        <v>4</v>
      </c>
      <c r="B6" s="70" t="s">
        <v>35</v>
      </c>
      <c r="C6" s="63" t="s">
        <v>16</v>
      </c>
      <c r="D6" s="16" t="s">
        <v>7</v>
      </c>
      <c r="E6" s="71">
        <v>1</v>
      </c>
    </row>
    <row r="7" spans="1:5" s="36" customFormat="1" ht="31.2" x14ac:dyDescent="0.3">
      <c r="A7" s="62">
        <v>5</v>
      </c>
      <c r="B7" s="537" t="s">
        <v>567</v>
      </c>
      <c r="C7" s="63" t="s">
        <v>16</v>
      </c>
      <c r="D7" s="16" t="s">
        <v>7</v>
      </c>
      <c r="E7" s="71">
        <v>1</v>
      </c>
    </row>
    <row r="8" spans="1:5" ht="31.2" x14ac:dyDescent="0.3">
      <c r="A8" s="61">
        <v>6</v>
      </c>
      <c r="B8" s="537" t="s">
        <v>324</v>
      </c>
      <c r="C8" s="63" t="s">
        <v>16</v>
      </c>
      <c r="D8" s="16" t="s">
        <v>7</v>
      </c>
      <c r="E8" s="71">
        <v>1</v>
      </c>
    </row>
    <row r="9" spans="1:5" ht="31.2" x14ac:dyDescent="0.3">
      <c r="A9" s="62">
        <v>7</v>
      </c>
      <c r="B9" s="17" t="s">
        <v>65</v>
      </c>
      <c r="C9" s="63" t="s">
        <v>16</v>
      </c>
      <c r="D9" s="16" t="s">
        <v>7</v>
      </c>
      <c r="E9" s="71">
        <v>1</v>
      </c>
    </row>
    <row r="10" spans="1:5" ht="31.2" x14ac:dyDescent="0.3">
      <c r="A10" s="62">
        <v>8</v>
      </c>
      <c r="B10" s="17" t="s">
        <v>64</v>
      </c>
      <c r="C10" s="63" t="s">
        <v>16</v>
      </c>
      <c r="D10" s="16" t="s">
        <v>7</v>
      </c>
      <c r="E10" s="71">
        <v>1</v>
      </c>
    </row>
    <row r="11" spans="1:5" ht="31.2" x14ac:dyDescent="0.3">
      <c r="A11" s="62">
        <v>9</v>
      </c>
      <c r="B11" s="537" t="s">
        <v>750</v>
      </c>
      <c r="C11" s="63" t="s">
        <v>16</v>
      </c>
      <c r="D11" s="16" t="s">
        <v>7</v>
      </c>
      <c r="E11" s="71">
        <v>1</v>
      </c>
    </row>
    <row r="12" spans="1:5" ht="21" x14ac:dyDescent="0.3">
      <c r="A12" s="103" t="s">
        <v>5</v>
      </c>
      <c r="B12" s="103"/>
      <c r="C12" s="103"/>
      <c r="D12" s="103"/>
      <c r="E12" s="103"/>
    </row>
    <row r="13" spans="1:5" s="36" customFormat="1" ht="31.2" x14ac:dyDescent="0.3">
      <c r="A13" s="62">
        <v>1</v>
      </c>
      <c r="B13" s="593" t="s">
        <v>741</v>
      </c>
      <c r="C13" s="63" t="s">
        <v>16</v>
      </c>
      <c r="D13" s="16" t="s">
        <v>5</v>
      </c>
      <c r="E13" s="73">
        <v>1</v>
      </c>
    </row>
    <row r="14" spans="1:5" s="36" customFormat="1" ht="31.2" x14ac:dyDescent="0.3">
      <c r="A14" s="62">
        <v>2</v>
      </c>
      <c r="B14" s="593" t="s">
        <v>163</v>
      </c>
      <c r="C14" s="63" t="s">
        <v>16</v>
      </c>
      <c r="D14" s="16" t="s">
        <v>5</v>
      </c>
      <c r="E14" s="73">
        <v>1</v>
      </c>
    </row>
    <row r="15" spans="1:5" s="36" customFormat="1" ht="31.2" x14ac:dyDescent="0.3">
      <c r="A15" s="62">
        <v>3</v>
      </c>
      <c r="B15" s="593" t="s">
        <v>310</v>
      </c>
      <c r="C15" s="63" t="s">
        <v>16</v>
      </c>
      <c r="D15" s="16" t="s">
        <v>5</v>
      </c>
      <c r="E15" s="73">
        <v>1</v>
      </c>
    </row>
    <row r="16" spans="1:5" s="36" customFormat="1" ht="31.2" x14ac:dyDescent="0.3">
      <c r="A16" s="62">
        <v>4</v>
      </c>
      <c r="B16" s="72" t="s">
        <v>26</v>
      </c>
      <c r="C16" s="63" t="s">
        <v>16</v>
      </c>
      <c r="D16" s="16" t="s">
        <v>5</v>
      </c>
      <c r="E16" s="73">
        <v>1</v>
      </c>
    </row>
    <row r="17" spans="1:5" s="36" customFormat="1" ht="31.2" x14ac:dyDescent="0.3">
      <c r="A17" s="62">
        <v>5</v>
      </c>
      <c r="B17" s="19" t="s">
        <v>25</v>
      </c>
      <c r="C17" s="63" t="s">
        <v>16</v>
      </c>
      <c r="D17" s="16" t="s">
        <v>5</v>
      </c>
      <c r="E17" s="73">
        <v>1</v>
      </c>
    </row>
    <row r="18" spans="1:5" s="36" customFormat="1" ht="31.2" x14ac:dyDescent="0.3">
      <c r="A18" s="62">
        <v>6</v>
      </c>
      <c r="B18" s="17" t="s">
        <v>43</v>
      </c>
      <c r="C18" s="15" t="s">
        <v>16</v>
      </c>
      <c r="D18" s="16" t="s">
        <v>5</v>
      </c>
      <c r="E18" s="73">
        <v>1</v>
      </c>
    </row>
    <row r="19" spans="1:5" s="36" customFormat="1" ht="31.2" x14ac:dyDescent="0.3">
      <c r="A19" s="62">
        <v>7</v>
      </c>
      <c r="B19" s="14" t="s">
        <v>28</v>
      </c>
      <c r="C19" s="29" t="s">
        <v>16</v>
      </c>
      <c r="D19" s="16" t="s">
        <v>5</v>
      </c>
      <c r="E19" s="73">
        <v>1</v>
      </c>
    </row>
    <row r="20" spans="1:5" s="36" customFormat="1" ht="31.2" x14ac:dyDescent="0.3">
      <c r="A20" s="62">
        <v>8</v>
      </c>
      <c r="B20" s="17" t="s">
        <v>29</v>
      </c>
      <c r="C20" s="63" t="s">
        <v>16</v>
      </c>
      <c r="D20" s="16" t="s">
        <v>5</v>
      </c>
      <c r="E20" s="73">
        <v>1</v>
      </c>
    </row>
    <row r="21" spans="1:5" s="36" customFormat="1" ht="31.2" x14ac:dyDescent="0.3">
      <c r="A21" s="62">
        <v>9</v>
      </c>
      <c r="B21" s="72" t="s">
        <v>27</v>
      </c>
      <c r="C21" s="63" t="s">
        <v>16</v>
      </c>
      <c r="D21" s="16" t="s">
        <v>5</v>
      </c>
      <c r="E21" s="594">
        <v>1</v>
      </c>
    </row>
    <row r="22" spans="1:5" ht="31.2" x14ac:dyDescent="0.3">
      <c r="A22" s="62">
        <v>10</v>
      </c>
      <c r="B22" s="30" t="s">
        <v>45</v>
      </c>
      <c r="C22" s="29" t="s">
        <v>16</v>
      </c>
      <c r="D22" s="16" t="s">
        <v>5</v>
      </c>
      <c r="E22" s="73">
        <v>1</v>
      </c>
    </row>
    <row r="23" spans="1:5" ht="31.2" x14ac:dyDescent="0.3">
      <c r="A23" s="62">
        <v>11</v>
      </c>
      <c r="B23" s="537" t="s">
        <v>306</v>
      </c>
      <c r="C23" s="29" t="s">
        <v>16</v>
      </c>
      <c r="D23" s="16" t="s">
        <v>5</v>
      </c>
      <c r="E23" s="73">
        <v>1</v>
      </c>
    </row>
    <row r="24" spans="1:5" ht="31.2" x14ac:dyDescent="0.3">
      <c r="A24" s="62">
        <v>12</v>
      </c>
      <c r="B24" s="582" t="s">
        <v>358</v>
      </c>
      <c r="C24" s="29" t="s">
        <v>16</v>
      </c>
      <c r="D24" s="16" t="s">
        <v>5</v>
      </c>
      <c r="E24" s="73">
        <v>1</v>
      </c>
    </row>
    <row r="25" spans="1:5" ht="31.2" x14ac:dyDescent="0.3">
      <c r="A25" s="62">
        <v>13</v>
      </c>
      <c r="B25" s="537" t="s">
        <v>353</v>
      </c>
      <c r="C25" s="29" t="s">
        <v>16</v>
      </c>
      <c r="D25" s="16" t="s">
        <v>5</v>
      </c>
      <c r="E25" s="73">
        <v>1</v>
      </c>
    </row>
    <row r="26" spans="1:5" ht="62.4" x14ac:dyDescent="0.3">
      <c r="A26" s="62">
        <v>14</v>
      </c>
      <c r="B26" s="17" t="s">
        <v>63</v>
      </c>
      <c r="C26" s="29" t="s">
        <v>72</v>
      </c>
      <c r="D26" s="16" t="s">
        <v>5</v>
      </c>
      <c r="E26" s="595">
        <v>1</v>
      </c>
    </row>
    <row r="27" spans="1:5" ht="31.2" x14ac:dyDescent="0.3">
      <c r="A27" s="62">
        <v>15</v>
      </c>
      <c r="B27" s="537" t="s">
        <v>748</v>
      </c>
      <c r="C27" s="29" t="s">
        <v>16</v>
      </c>
      <c r="D27" s="16" t="s">
        <v>5</v>
      </c>
      <c r="E27" s="73">
        <v>1</v>
      </c>
    </row>
    <row r="28" spans="1:5" ht="31.2" x14ac:dyDescent="0.3">
      <c r="A28" s="62">
        <v>16</v>
      </c>
      <c r="B28" s="30" t="s">
        <v>44</v>
      </c>
      <c r="C28" s="29" t="s">
        <v>16</v>
      </c>
      <c r="D28" s="16" t="s">
        <v>11</v>
      </c>
      <c r="E28" s="73">
        <v>1</v>
      </c>
    </row>
    <row r="29" spans="1:5" ht="21" x14ac:dyDescent="0.3">
      <c r="A29" s="104" t="s">
        <v>38</v>
      </c>
      <c r="B29" s="105"/>
      <c r="C29" s="105"/>
      <c r="D29" s="105"/>
      <c r="E29" s="106"/>
    </row>
    <row r="30" spans="1:5" s="36" customFormat="1" ht="31.2" x14ac:dyDescent="0.3">
      <c r="A30" s="61">
        <v>1</v>
      </c>
      <c r="B30" s="537" t="s">
        <v>467</v>
      </c>
      <c r="C30" s="63" t="s">
        <v>16</v>
      </c>
      <c r="D30" s="16" t="s">
        <v>18</v>
      </c>
      <c r="E30" s="73">
        <v>1</v>
      </c>
    </row>
    <row r="31" spans="1:5" s="36" customFormat="1" ht="31.2" x14ac:dyDescent="0.3">
      <c r="A31" s="61">
        <v>2</v>
      </c>
      <c r="B31" s="537" t="s">
        <v>251</v>
      </c>
      <c r="C31" s="63" t="s">
        <v>16</v>
      </c>
      <c r="D31" s="16" t="s">
        <v>18</v>
      </c>
      <c r="E31" s="73">
        <v>1</v>
      </c>
    </row>
    <row r="32" spans="1:5" s="36" customFormat="1" ht="31.2" x14ac:dyDescent="0.3">
      <c r="A32" s="61">
        <v>3</v>
      </c>
      <c r="B32" s="536" t="s">
        <v>784</v>
      </c>
      <c r="C32" s="63" t="s">
        <v>16</v>
      </c>
      <c r="D32" s="16" t="s">
        <v>18</v>
      </c>
      <c r="E32" s="73">
        <v>1</v>
      </c>
    </row>
    <row r="33" spans="1:5" s="36" customFormat="1" ht="31.2" x14ac:dyDescent="0.3">
      <c r="A33" s="61">
        <v>4</v>
      </c>
      <c r="B33" s="596" t="s">
        <v>768</v>
      </c>
      <c r="C33" s="63" t="s">
        <v>16</v>
      </c>
      <c r="D33" s="16" t="s">
        <v>18</v>
      </c>
      <c r="E33" s="73">
        <v>1</v>
      </c>
    </row>
    <row r="34" spans="1:5" s="36" customFormat="1" ht="31.2" x14ac:dyDescent="0.3">
      <c r="A34" s="61">
        <v>5</v>
      </c>
      <c r="B34" s="573" t="s">
        <v>799</v>
      </c>
      <c r="C34" s="63" t="s">
        <v>16</v>
      </c>
      <c r="D34" s="16" t="s">
        <v>18</v>
      </c>
      <c r="E34" s="73">
        <v>1</v>
      </c>
    </row>
    <row r="35" spans="1:5" s="36" customFormat="1" ht="31.2" x14ac:dyDescent="0.3">
      <c r="A35" s="61">
        <v>6</v>
      </c>
      <c r="B35" s="537" t="s">
        <v>785</v>
      </c>
      <c r="C35" s="63" t="s">
        <v>16</v>
      </c>
      <c r="D35" s="16" t="s">
        <v>18</v>
      </c>
      <c r="E35" s="73">
        <v>1</v>
      </c>
    </row>
    <row r="36" spans="1:5" s="36" customFormat="1" ht="46.8" x14ac:dyDescent="0.3">
      <c r="A36" s="61">
        <v>7</v>
      </c>
      <c r="B36" s="537" t="s">
        <v>800</v>
      </c>
      <c r="C36" s="63" t="s">
        <v>16</v>
      </c>
      <c r="D36" s="16" t="s">
        <v>18</v>
      </c>
      <c r="E36" s="73">
        <v>1</v>
      </c>
    </row>
    <row r="37" spans="1:5" s="36" customFormat="1" ht="31.2" x14ac:dyDescent="0.3">
      <c r="A37" s="61">
        <v>8</v>
      </c>
      <c r="B37" s="537" t="s">
        <v>781</v>
      </c>
      <c r="C37" s="63" t="s">
        <v>16</v>
      </c>
      <c r="D37" s="16" t="s">
        <v>18</v>
      </c>
      <c r="E37" s="73">
        <v>1</v>
      </c>
    </row>
    <row r="38" spans="1:5" ht="31.2" x14ac:dyDescent="0.3">
      <c r="A38" s="61">
        <v>9</v>
      </c>
      <c r="B38" s="537" t="s">
        <v>543</v>
      </c>
      <c r="C38" s="63" t="s">
        <v>16</v>
      </c>
      <c r="D38" s="16" t="s">
        <v>18</v>
      </c>
      <c r="E38" s="73">
        <v>1</v>
      </c>
    </row>
    <row r="39" spans="1:5" ht="21" x14ac:dyDescent="0.3">
      <c r="A39" s="104" t="s">
        <v>801</v>
      </c>
      <c r="B39" s="105"/>
      <c r="C39" s="105"/>
      <c r="D39" s="105"/>
      <c r="E39" s="106"/>
    </row>
    <row r="40" spans="1:5" ht="31.2" x14ac:dyDescent="0.3">
      <c r="A40" s="74">
        <v>1</v>
      </c>
      <c r="B40" s="537" t="s">
        <v>777</v>
      </c>
      <c r="C40" s="63" t="s">
        <v>16</v>
      </c>
      <c r="D40" s="16" t="s">
        <v>11</v>
      </c>
      <c r="E40" s="73">
        <v>1</v>
      </c>
    </row>
    <row r="41" spans="1:5" ht="31.2" x14ac:dyDescent="0.3">
      <c r="A41" s="74">
        <v>2</v>
      </c>
      <c r="B41" s="537" t="s">
        <v>769</v>
      </c>
      <c r="C41" s="63" t="s">
        <v>16</v>
      </c>
      <c r="D41" s="16" t="s">
        <v>11</v>
      </c>
      <c r="E41" s="73">
        <v>1</v>
      </c>
    </row>
    <row r="42" spans="1:5" ht="31.2" x14ac:dyDescent="0.3">
      <c r="A42" s="74">
        <v>3</v>
      </c>
      <c r="B42" s="537" t="s">
        <v>774</v>
      </c>
      <c r="C42" s="63" t="s">
        <v>16</v>
      </c>
      <c r="D42" s="16" t="s">
        <v>11</v>
      </c>
      <c r="E42" s="73">
        <v>1</v>
      </c>
    </row>
    <row r="43" spans="1:5" ht="31.2" x14ac:dyDescent="0.3">
      <c r="A43" s="74">
        <v>4</v>
      </c>
      <c r="B43" s="537" t="s">
        <v>788</v>
      </c>
      <c r="C43" s="63" t="s">
        <v>16</v>
      </c>
      <c r="D43" s="16" t="s">
        <v>11</v>
      </c>
      <c r="E43" s="73">
        <v>1</v>
      </c>
    </row>
    <row r="44" spans="1:5" ht="31.2" x14ac:dyDescent="0.3">
      <c r="A44" s="74">
        <v>5</v>
      </c>
      <c r="B44" s="537" t="s">
        <v>795</v>
      </c>
      <c r="C44" s="63" t="s">
        <v>16</v>
      </c>
      <c r="D44" s="16" t="s">
        <v>11</v>
      </c>
      <c r="E44" s="73">
        <v>1</v>
      </c>
    </row>
    <row r="45" spans="1:5" ht="31.2" x14ac:dyDescent="0.3">
      <c r="A45" s="74">
        <v>6</v>
      </c>
      <c r="B45" s="537" t="s">
        <v>776</v>
      </c>
      <c r="C45" s="63" t="s">
        <v>16</v>
      </c>
      <c r="D45" s="16" t="s">
        <v>11</v>
      </c>
      <c r="E45" s="73">
        <v>1</v>
      </c>
    </row>
    <row r="46" spans="1:5" ht="31.2" x14ac:dyDescent="0.3">
      <c r="A46" s="74">
        <v>7</v>
      </c>
      <c r="B46" s="537" t="s">
        <v>797</v>
      </c>
      <c r="C46" s="63" t="s">
        <v>16</v>
      </c>
      <c r="D46" s="16" t="s">
        <v>11</v>
      </c>
      <c r="E46" s="73">
        <v>1</v>
      </c>
    </row>
    <row r="47" spans="1:5" ht="31.2" x14ac:dyDescent="0.3">
      <c r="A47" s="74">
        <v>8</v>
      </c>
      <c r="B47" s="537" t="s">
        <v>780</v>
      </c>
      <c r="C47" s="63" t="s">
        <v>16</v>
      </c>
      <c r="D47" s="16" t="s">
        <v>11</v>
      </c>
      <c r="E47" s="73">
        <v>1</v>
      </c>
    </row>
    <row r="48" spans="1:5" ht="31.2" x14ac:dyDescent="0.3">
      <c r="A48" s="74">
        <v>9</v>
      </c>
      <c r="B48" s="537" t="s">
        <v>789</v>
      </c>
      <c r="C48" s="63" t="s">
        <v>16</v>
      </c>
      <c r="D48" s="16" t="s">
        <v>11</v>
      </c>
      <c r="E48" s="73">
        <v>1</v>
      </c>
    </row>
    <row r="49" spans="1:5" ht="31.2" x14ac:dyDescent="0.3">
      <c r="A49" s="74">
        <v>10</v>
      </c>
      <c r="B49" s="537" t="s">
        <v>790</v>
      </c>
      <c r="C49" s="63" t="s">
        <v>16</v>
      </c>
      <c r="D49" s="16" t="s">
        <v>11</v>
      </c>
      <c r="E49" s="73">
        <v>1</v>
      </c>
    </row>
    <row r="50" spans="1:5" ht="21" x14ac:dyDescent="0.3">
      <c r="A50" s="104" t="s">
        <v>802</v>
      </c>
      <c r="B50" s="105"/>
      <c r="C50" s="105"/>
      <c r="D50" s="105"/>
      <c r="E50" s="106"/>
    </row>
    <row r="51" spans="1:5" ht="31.2" x14ac:dyDescent="0.3">
      <c r="A51" s="74">
        <v>1</v>
      </c>
      <c r="B51" s="537" t="s">
        <v>771</v>
      </c>
      <c r="C51" s="63" t="s">
        <v>16</v>
      </c>
      <c r="D51" s="16" t="s">
        <v>11</v>
      </c>
      <c r="E51" s="73">
        <v>1</v>
      </c>
    </row>
    <row r="52" spans="1:5" ht="31.2" x14ac:dyDescent="0.3">
      <c r="A52" s="74">
        <v>2</v>
      </c>
      <c r="B52" s="537" t="s">
        <v>786</v>
      </c>
      <c r="C52" s="63" t="s">
        <v>16</v>
      </c>
      <c r="D52" s="16" t="s">
        <v>11</v>
      </c>
      <c r="E52" s="73">
        <v>1</v>
      </c>
    </row>
    <row r="53" spans="1:5" ht="31.2" x14ac:dyDescent="0.3">
      <c r="A53" s="74">
        <v>3</v>
      </c>
      <c r="B53" s="537" t="s">
        <v>787</v>
      </c>
      <c r="C53" s="63" t="s">
        <v>16</v>
      </c>
      <c r="D53" s="16" t="s">
        <v>11</v>
      </c>
      <c r="E53" s="73">
        <v>1</v>
      </c>
    </row>
    <row r="54" spans="1:5" ht="31.2" x14ac:dyDescent="0.3">
      <c r="A54" s="74">
        <v>4</v>
      </c>
      <c r="B54" s="537" t="s">
        <v>391</v>
      </c>
      <c r="C54" s="63" t="s">
        <v>16</v>
      </c>
      <c r="D54" s="16" t="s">
        <v>11</v>
      </c>
      <c r="E54" s="73">
        <v>1</v>
      </c>
    </row>
    <row r="55" spans="1:5" ht="31.2" x14ac:dyDescent="0.3">
      <c r="A55" s="74">
        <v>5</v>
      </c>
      <c r="B55" s="557" t="s">
        <v>791</v>
      </c>
      <c r="C55" s="63" t="s">
        <v>16</v>
      </c>
      <c r="D55" s="16" t="s">
        <v>11</v>
      </c>
      <c r="E55" s="73">
        <v>1</v>
      </c>
    </row>
    <row r="56" spans="1:5" ht="31.2" x14ac:dyDescent="0.3">
      <c r="A56" s="74">
        <v>6</v>
      </c>
      <c r="B56" s="550" t="s">
        <v>792</v>
      </c>
      <c r="C56" s="63" t="s">
        <v>16</v>
      </c>
      <c r="D56" s="16" t="s">
        <v>11</v>
      </c>
      <c r="E56" s="73">
        <v>1</v>
      </c>
    </row>
    <row r="57" spans="1:5" ht="31.2" x14ac:dyDescent="0.3">
      <c r="A57" s="74">
        <v>7</v>
      </c>
      <c r="B57" s="550" t="s">
        <v>70</v>
      </c>
      <c r="C57" s="63" t="s">
        <v>16</v>
      </c>
      <c r="D57" s="16" t="s">
        <v>11</v>
      </c>
      <c r="E57" s="73">
        <v>1</v>
      </c>
    </row>
    <row r="58" spans="1:5" ht="31.2" x14ac:dyDescent="0.3">
      <c r="A58" s="74">
        <v>8</v>
      </c>
      <c r="B58" s="537" t="s">
        <v>773</v>
      </c>
      <c r="C58" s="63" t="s">
        <v>16</v>
      </c>
      <c r="D58" s="16" t="s">
        <v>11</v>
      </c>
      <c r="E58" s="73">
        <v>1</v>
      </c>
    </row>
    <row r="59" spans="1:5" ht="31.2" x14ac:dyDescent="0.3">
      <c r="A59" s="74">
        <v>9</v>
      </c>
      <c r="B59" s="537" t="s">
        <v>393</v>
      </c>
      <c r="C59" s="63" t="s">
        <v>16</v>
      </c>
      <c r="D59" s="16" t="s">
        <v>11</v>
      </c>
      <c r="E59" s="73">
        <v>1</v>
      </c>
    </row>
    <row r="60" spans="1:5" ht="31.2" x14ac:dyDescent="0.3">
      <c r="A60" s="74">
        <v>10</v>
      </c>
      <c r="B60" s="537" t="s">
        <v>574</v>
      </c>
      <c r="C60" s="63" t="s">
        <v>16</v>
      </c>
      <c r="D60" s="16" t="s">
        <v>11</v>
      </c>
      <c r="E60" s="73">
        <v>1</v>
      </c>
    </row>
    <row r="61" spans="1:5" ht="31.2" x14ac:dyDescent="0.3">
      <c r="A61" s="74">
        <v>11</v>
      </c>
      <c r="B61" s="537" t="s">
        <v>778</v>
      </c>
      <c r="C61" s="63" t="s">
        <v>16</v>
      </c>
      <c r="D61" s="16" t="s">
        <v>11</v>
      </c>
      <c r="E61" s="73">
        <v>1</v>
      </c>
    </row>
    <row r="62" spans="1:5" ht="31.2" x14ac:dyDescent="0.3">
      <c r="A62" s="74">
        <v>12</v>
      </c>
      <c r="B62" s="537" t="s">
        <v>779</v>
      </c>
      <c r="C62" s="63" t="s">
        <v>16</v>
      </c>
      <c r="D62" s="16" t="s">
        <v>11</v>
      </c>
      <c r="E62" s="73">
        <v>1</v>
      </c>
    </row>
    <row r="63" spans="1:5" ht="31.2" x14ac:dyDescent="0.3">
      <c r="A63" s="74">
        <v>13</v>
      </c>
      <c r="B63" s="537" t="s">
        <v>794</v>
      </c>
      <c r="C63" s="63" t="s">
        <v>16</v>
      </c>
      <c r="D63" s="16" t="s">
        <v>11</v>
      </c>
      <c r="E63" s="73">
        <v>1</v>
      </c>
    </row>
    <row r="64" spans="1:5" ht="31.2" x14ac:dyDescent="0.3">
      <c r="A64" s="74">
        <v>14</v>
      </c>
      <c r="B64" s="537" t="s">
        <v>770</v>
      </c>
      <c r="C64" s="63" t="s">
        <v>16</v>
      </c>
      <c r="D64" s="16" t="s">
        <v>11</v>
      </c>
      <c r="E64" s="73">
        <v>1</v>
      </c>
    </row>
    <row r="65" spans="1:5" ht="31.2" x14ac:dyDescent="0.3">
      <c r="A65" s="74">
        <v>15</v>
      </c>
      <c r="B65" s="536" t="s">
        <v>733</v>
      </c>
      <c r="C65" s="63" t="s">
        <v>16</v>
      </c>
      <c r="D65" s="16" t="s">
        <v>11</v>
      </c>
      <c r="E65" s="73">
        <v>1</v>
      </c>
    </row>
    <row r="66" spans="1:5" ht="31.2" x14ac:dyDescent="0.3">
      <c r="A66" s="74">
        <v>16</v>
      </c>
      <c r="B66" s="537" t="s">
        <v>622</v>
      </c>
      <c r="C66" s="63" t="s">
        <v>16</v>
      </c>
      <c r="D66" s="16" t="s">
        <v>11</v>
      </c>
      <c r="E66" s="73">
        <v>1</v>
      </c>
    </row>
    <row r="67" spans="1:5" ht="31.2" x14ac:dyDescent="0.3">
      <c r="A67" s="74">
        <v>17</v>
      </c>
      <c r="B67" s="537" t="s">
        <v>735</v>
      </c>
      <c r="C67" s="63" t="s">
        <v>16</v>
      </c>
      <c r="D67" s="16" t="s">
        <v>11</v>
      </c>
      <c r="E67" s="73">
        <v>1</v>
      </c>
    </row>
    <row r="68" spans="1:5" ht="31.2" x14ac:dyDescent="0.3">
      <c r="A68" s="74">
        <v>18</v>
      </c>
      <c r="B68" s="573" t="s">
        <v>775</v>
      </c>
      <c r="C68" s="63" t="s">
        <v>16</v>
      </c>
      <c r="D68" s="16" t="s">
        <v>11</v>
      </c>
      <c r="E68" s="73">
        <v>1</v>
      </c>
    </row>
    <row r="69" spans="1:5" ht="31.2" x14ac:dyDescent="0.3">
      <c r="A69" s="74">
        <v>19</v>
      </c>
      <c r="B69" s="537" t="s">
        <v>753</v>
      </c>
      <c r="C69" s="63" t="s">
        <v>16</v>
      </c>
      <c r="D69" s="16" t="s">
        <v>11</v>
      </c>
      <c r="E69" s="73">
        <v>1</v>
      </c>
    </row>
    <row r="70" spans="1:5" ht="31.2" x14ac:dyDescent="0.3">
      <c r="A70" s="74">
        <v>20</v>
      </c>
      <c r="B70" s="537" t="s">
        <v>372</v>
      </c>
      <c r="C70" s="63" t="s">
        <v>16</v>
      </c>
      <c r="D70" s="16" t="s">
        <v>11</v>
      </c>
      <c r="E70" s="73">
        <v>1</v>
      </c>
    </row>
    <row r="71" spans="1:5" ht="31.2" x14ac:dyDescent="0.3">
      <c r="A71" s="74">
        <v>21</v>
      </c>
      <c r="B71" s="537" t="s">
        <v>772</v>
      </c>
      <c r="C71" s="63" t="s">
        <v>16</v>
      </c>
      <c r="D71" s="16" t="s">
        <v>11</v>
      </c>
      <c r="E71" s="73">
        <v>1</v>
      </c>
    </row>
    <row r="72" spans="1:5" ht="31.2" x14ac:dyDescent="0.3">
      <c r="A72" s="74">
        <v>22</v>
      </c>
      <c r="B72" s="537" t="s">
        <v>734</v>
      </c>
      <c r="C72" s="63" t="s">
        <v>16</v>
      </c>
      <c r="D72" s="16" t="s">
        <v>11</v>
      </c>
      <c r="E72" s="73">
        <v>1</v>
      </c>
    </row>
    <row r="73" spans="1:5" ht="31.2" x14ac:dyDescent="0.3">
      <c r="A73" s="74">
        <v>23</v>
      </c>
      <c r="B73" s="537" t="s">
        <v>726</v>
      </c>
      <c r="C73" s="63" t="s">
        <v>16</v>
      </c>
      <c r="D73" s="16" t="s">
        <v>11</v>
      </c>
      <c r="E73" s="73">
        <v>1</v>
      </c>
    </row>
    <row r="74" spans="1:5" ht="31.2" x14ac:dyDescent="0.3">
      <c r="A74" s="74">
        <v>24</v>
      </c>
      <c r="B74" s="537" t="s">
        <v>641</v>
      </c>
      <c r="C74" s="63" t="s">
        <v>16</v>
      </c>
      <c r="D74" s="16" t="s">
        <v>11</v>
      </c>
      <c r="E74" s="73">
        <v>1</v>
      </c>
    </row>
    <row r="75" spans="1:5" ht="31.2" x14ac:dyDescent="0.3">
      <c r="A75" s="74">
        <v>25</v>
      </c>
      <c r="B75" s="537" t="s">
        <v>641</v>
      </c>
      <c r="C75" s="63" t="s">
        <v>16</v>
      </c>
      <c r="D75" s="16" t="s">
        <v>11</v>
      </c>
      <c r="E75" s="73">
        <v>1</v>
      </c>
    </row>
    <row r="76" spans="1:5" ht="31.2" x14ac:dyDescent="0.3">
      <c r="A76" s="74">
        <v>26</v>
      </c>
      <c r="B76" s="537" t="s">
        <v>796</v>
      </c>
      <c r="C76" s="63" t="s">
        <v>16</v>
      </c>
      <c r="D76" s="16" t="s">
        <v>11</v>
      </c>
      <c r="E76" s="73">
        <v>1</v>
      </c>
    </row>
    <row r="77" spans="1:5" ht="31.2" x14ac:dyDescent="0.3">
      <c r="A77" s="74">
        <v>27</v>
      </c>
      <c r="B77" s="537" t="s">
        <v>389</v>
      </c>
      <c r="C77" s="63" t="s">
        <v>16</v>
      </c>
      <c r="D77" s="16" t="s">
        <v>11</v>
      </c>
      <c r="E77" s="73">
        <v>1</v>
      </c>
    </row>
    <row r="78" spans="1:5" ht="31.2" x14ac:dyDescent="0.3">
      <c r="A78" s="74">
        <v>28</v>
      </c>
      <c r="B78" s="537" t="s">
        <v>612</v>
      </c>
      <c r="C78" s="63" t="s">
        <v>16</v>
      </c>
      <c r="D78" s="16" t="s">
        <v>11</v>
      </c>
      <c r="E78" s="73">
        <v>1</v>
      </c>
    </row>
    <row r="79" spans="1:5" ht="31.2" x14ac:dyDescent="0.3">
      <c r="A79" s="74">
        <v>29</v>
      </c>
      <c r="B79" s="537" t="s">
        <v>620</v>
      </c>
      <c r="C79" s="63" t="s">
        <v>16</v>
      </c>
      <c r="D79" s="16" t="s">
        <v>11</v>
      </c>
      <c r="E79" s="73">
        <v>1</v>
      </c>
    </row>
  </sheetData>
  <sortState xmlns:xlrd2="http://schemas.microsoft.com/office/spreadsheetml/2017/richdata2" ref="B51:E79">
    <sortCondition ref="B51:B79"/>
  </sortState>
  <mergeCells count="5">
    <mergeCell ref="A2:E2"/>
    <mergeCell ref="A12:E12"/>
    <mergeCell ref="A29:E29"/>
    <mergeCell ref="A50:E50"/>
    <mergeCell ref="A39:E39"/>
  </mergeCells>
  <conditionalFormatting sqref="D1:D2">
    <cfRule type="endsWith" dxfId="119" priority="157" operator="endsWith" text="Оборудование">
      <formula>RIGHT(D1,LEN("Оборудование"))="Оборудование"</formula>
    </cfRule>
    <cfRule type="containsText" dxfId="118" priority="158" operator="containsText" text="Программное обеспечение">
      <formula>NOT(ISERROR(SEARCH("Программное обеспечение",D1)))</formula>
    </cfRule>
    <cfRule type="endsWith" dxfId="117" priority="159" operator="endsWith" text="Оборудование IT">
      <formula>RIGHT(D1,LEN("Оборудование IT"))="Оборудование IT"</formula>
    </cfRule>
    <cfRule type="containsText" dxfId="116" priority="160" operator="containsText" text="Мебель">
      <formula>NOT(ISERROR(SEARCH("Мебель",D1)))</formula>
    </cfRule>
  </conditionalFormatting>
  <conditionalFormatting sqref="D3:D11 D51:D79 D40:D49">
    <cfRule type="expression" dxfId="115" priority="113">
      <formula>EXACT("Учебные пособия",D3)</formula>
    </cfRule>
    <cfRule type="expression" dxfId="114" priority="114">
      <formula>EXACT("Техника безопасности",D3)</formula>
    </cfRule>
    <cfRule type="expression" dxfId="113" priority="115">
      <formula>EXACT("Охрана труда",D3)</formula>
    </cfRule>
    <cfRule type="expression" dxfId="112" priority="116">
      <formula>EXACT("Программное обеспечение",D3)</formula>
    </cfRule>
    <cfRule type="expression" dxfId="111" priority="117">
      <formula>EXACT("Оборудование IT",D3)</formula>
    </cfRule>
    <cfRule type="expression" dxfId="110" priority="118">
      <formula>EXACT("Мебель",D3)</formula>
    </cfRule>
    <cfRule type="expression" dxfId="109" priority="119">
      <formula>EXACT("Оборудование",D3)</formula>
    </cfRule>
  </conditionalFormatting>
  <conditionalFormatting sqref="D12">
    <cfRule type="endsWith" dxfId="108" priority="244" operator="endsWith" text="Оборудование">
      <formula>RIGHT(D12,LEN("Оборудование"))="Оборудование"</formula>
    </cfRule>
    <cfRule type="containsText" dxfId="107" priority="245" operator="containsText" text="Программное обеспечение">
      <formula>NOT(ISERROR(SEARCH("Программное обеспечение",D12)))</formula>
    </cfRule>
    <cfRule type="endsWith" dxfId="106" priority="246" operator="endsWith" text="Оборудование IT">
      <formula>RIGHT(D12,LEN("Оборудование IT"))="Оборудование IT"</formula>
    </cfRule>
    <cfRule type="containsText" dxfId="105" priority="247" operator="containsText" text="Мебель">
      <formula>NOT(ISERROR(SEARCH("Мебель",D12)))</formula>
    </cfRule>
  </conditionalFormatting>
  <conditionalFormatting sqref="D13:D28">
    <cfRule type="expression" dxfId="104" priority="127">
      <formula>EXACT("Учебные пособия",D13)</formula>
    </cfRule>
    <cfRule type="expression" dxfId="103" priority="128">
      <formula>EXACT("Техника безопасности",D13)</formula>
    </cfRule>
    <cfRule type="expression" dxfId="102" priority="129">
      <formula>EXACT("Охрана труда",D13)</formula>
    </cfRule>
    <cfRule type="expression" dxfId="101" priority="130">
      <formula>EXACT("Программное обеспечение",D13)</formula>
    </cfRule>
    <cfRule type="expression" dxfId="100" priority="131">
      <formula>EXACT("Оборудование IT",D13)</formula>
    </cfRule>
    <cfRule type="expression" dxfId="99" priority="132">
      <formula>EXACT("Мебель",D13)</formula>
    </cfRule>
    <cfRule type="expression" dxfId="98" priority="133">
      <formula>EXACT("Оборудование",D13)</formula>
    </cfRule>
  </conditionalFormatting>
  <conditionalFormatting sqref="D29 D39:D50">
    <cfRule type="containsText" dxfId="97" priority="233" operator="containsText" text="Программное обеспечение">
      <formula>NOT(ISERROR(SEARCH("Программное обеспечение",D29)))</formula>
    </cfRule>
    <cfRule type="endsWith" dxfId="96" priority="234" operator="endsWith" text="Оборудование IT">
      <formula>RIGHT(D29,LEN("Оборудование IT"))="Оборудование IT"</formula>
    </cfRule>
  </conditionalFormatting>
  <conditionalFormatting sqref="D29">
    <cfRule type="containsText" dxfId="95" priority="235" operator="containsText" text="Мебель">
      <formula>NOT(ISERROR(SEARCH("Мебель",D29)))</formula>
    </cfRule>
  </conditionalFormatting>
  <conditionalFormatting sqref="D30:D38">
    <cfRule type="expression" dxfId="94" priority="120">
      <formula>EXACT("Учебные пособия",D30)</formula>
    </cfRule>
    <cfRule type="expression" dxfId="93" priority="121">
      <formula>EXACT("Техника безопасности",D30)</formula>
    </cfRule>
    <cfRule type="expression" dxfId="92" priority="122">
      <formula>EXACT("Охрана труда",D30)</formula>
    </cfRule>
    <cfRule type="expression" dxfId="91" priority="123">
      <formula>EXACT("Программное обеспечение",D30)</formula>
    </cfRule>
    <cfRule type="expression" dxfId="90" priority="124">
      <formula>EXACT("Оборудование IT",D30)</formula>
    </cfRule>
    <cfRule type="expression" dxfId="89" priority="125">
      <formula>EXACT("Мебель",D30)</formula>
    </cfRule>
    <cfRule type="expression" dxfId="88" priority="126">
      <formula>EXACT("Оборудование",D30)</formula>
    </cfRule>
  </conditionalFormatting>
  <conditionalFormatting sqref="D29 D39:D50">
    <cfRule type="endsWith" dxfId="87" priority="232" operator="endsWith" text="Оборудование">
      <formula>RIGHT(D29,LEN("Оборудование"))="Оборудование"</formula>
    </cfRule>
  </conditionalFormatting>
  <conditionalFormatting sqref="D39:D50">
    <cfRule type="containsText" dxfId="86" priority="178" operator="containsText" text="Мебель">
      <formula>NOT(ISERROR(SEARCH("Мебель",D39)))</formula>
    </cfRule>
    <cfRule type="cellIs" dxfId="85" priority="179" operator="equal">
      <formula>"Техника безопасности"</formula>
    </cfRule>
    <cfRule type="cellIs" dxfId="84" priority="180" operator="equal">
      <formula>"Охрана труда"</formula>
    </cfRule>
    <cfRule type="endsWith" dxfId="83" priority="219" operator="endsWith" text="Оборудование">
      <formula>RIGHT(D39,LEN("Оборудование"))="Оборудование"</formula>
    </cfRule>
    <cfRule type="containsText" dxfId="82" priority="220" operator="containsText" text="Программное обеспечение">
      <formula>NOT(ISERROR(SEARCH("Программное обеспечение",D39)))</formula>
    </cfRule>
    <cfRule type="endsWith" dxfId="81" priority="221" operator="endsWith" text="Оборудование IT">
      <formula>RIGHT(D39,LEN("Оборудование IT"))="Оборудование IT"</formula>
    </cfRule>
    <cfRule type="containsText" dxfId="80" priority="222" operator="containsText" text="Мебель">
      <formula>NOT(ISERROR(SEARCH("Мебель",D39)))</formula>
    </cfRule>
  </conditionalFormatting>
  <conditionalFormatting sqref="D80:D9964">
    <cfRule type="endsWith" dxfId="79" priority="193" operator="endsWith" text="Оборудование">
      <formula>RIGHT(D80,LEN("Оборудование"))="Оборудование"</formula>
    </cfRule>
    <cfRule type="containsText" dxfId="78" priority="194" operator="containsText" text="Программное обеспечение">
      <formula>NOT(ISERROR(SEARCH("Программное обеспечение",D80)))</formula>
    </cfRule>
    <cfRule type="endsWith" dxfId="77" priority="195" operator="endsWith" text="Оборудование IT">
      <formula>RIGHT(D80,LEN("Оборудование IT"))="Оборудование IT"</formula>
    </cfRule>
    <cfRule type="containsText" dxfId="76" priority="196" operator="containsText" text="Мебель">
      <formula>NOT(ISERROR(SEARCH("Мебель",D80)))</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8" xr:uid="{B246106D-E3B1-483B-9D24-73CDB5AA3ED4}"/>
    <dataValidation allowBlank="1" showErrorMessage="1" sqref="B8:B11 B22:B28 B31:B37 B40:B49 B51:B79" xr:uid="{5558E4CB-3522-4121-8FB0-5055B9E651C2}"/>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D12 D1:D2 D39:D50 D80:D1048576</xm:sqref>
        </x14:dataValidation>
        <x14:dataValidation type="list" allowBlank="1" showInputMessage="1" showErrorMessage="1" xr:uid="{64B009F1-9C6A-4E7B-AA87-D9067D5E25EA}">
          <x14:formula1>
            <xm:f>Виды!$A$1:$A$7</xm:f>
          </x14:formula1>
          <xm:sqref>D13:D28 D3:D11 D30:D38 D40:D49 D51:D79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56" activePane="bottomLeft" state="frozen"/>
      <selection activeCell="A52" sqref="A52"/>
      <selection pane="bottomLeft" activeCell="A52" sqref="A52"/>
    </sheetView>
  </sheetViews>
  <sheetFormatPr defaultRowHeight="15.6" x14ac:dyDescent="0.3"/>
  <cols>
    <col min="1" max="1" width="32.6640625" style="527" customWidth="1"/>
    <col min="2" max="2" width="100.6640625" style="528" customWidth="1"/>
    <col min="3" max="3" width="25.6640625" style="538" bestFit="1" customWidth="1"/>
    <col min="4" max="4" width="14.44140625" style="538" customWidth="1"/>
    <col min="5" max="5" width="25.6640625" style="538" customWidth="1"/>
    <col min="6" max="6" width="14.33203125" style="538" customWidth="1"/>
    <col min="7" max="7" width="13.88671875" style="11" customWidth="1"/>
    <col min="8" max="8" width="20.88671875" style="11" customWidth="1"/>
    <col min="9" max="16384" width="8.88671875" style="53"/>
  </cols>
  <sheetData>
    <row r="1" spans="1:8" ht="31.2" x14ac:dyDescent="0.3">
      <c r="A1" s="510" t="s">
        <v>1</v>
      </c>
      <c r="B1" s="512" t="s">
        <v>10</v>
      </c>
      <c r="C1" s="511" t="s">
        <v>2</v>
      </c>
      <c r="D1" s="510" t="s">
        <v>4</v>
      </c>
      <c r="E1" s="510" t="s">
        <v>3</v>
      </c>
      <c r="F1" s="510" t="s">
        <v>8</v>
      </c>
      <c r="G1" s="508" t="s">
        <v>33</v>
      </c>
      <c r="H1" s="508" t="s">
        <v>34</v>
      </c>
    </row>
    <row r="2" spans="1:8" hidden="1" x14ac:dyDescent="0.3">
      <c r="A2" s="537" t="s">
        <v>741</v>
      </c>
      <c r="B2" s="520" t="s">
        <v>162</v>
      </c>
      <c r="C2" s="16" t="s">
        <v>5</v>
      </c>
      <c r="D2" s="531">
        <v>1</v>
      </c>
      <c r="E2" s="531" t="s">
        <v>137</v>
      </c>
      <c r="F2" s="531">
        <v>1</v>
      </c>
      <c r="G2" s="11">
        <f>COUNTIF($A$2:$A$999,A2)</f>
        <v>1</v>
      </c>
      <c r="H2" s="11" t="s">
        <v>37</v>
      </c>
    </row>
    <row r="3" spans="1:8" ht="31.2" hidden="1" x14ac:dyDescent="0.3">
      <c r="A3" s="537" t="s">
        <v>163</v>
      </c>
      <c r="B3" s="520" t="s">
        <v>164</v>
      </c>
      <c r="C3" s="16" t="s">
        <v>5</v>
      </c>
      <c r="D3" s="531">
        <v>1</v>
      </c>
      <c r="E3" s="531" t="s">
        <v>137</v>
      </c>
      <c r="F3" s="531">
        <v>1</v>
      </c>
      <c r="G3" s="11">
        <f>COUNTIF($A$2:$A$999,A3)</f>
        <v>1</v>
      </c>
      <c r="H3" s="11" t="s">
        <v>37</v>
      </c>
    </row>
    <row r="4" spans="1:8" hidden="1" x14ac:dyDescent="0.3">
      <c r="A4" s="537" t="s">
        <v>310</v>
      </c>
      <c r="B4" s="521" t="s">
        <v>311</v>
      </c>
      <c r="C4" s="16" t="s">
        <v>5</v>
      </c>
      <c r="D4" s="516">
        <v>1</v>
      </c>
      <c r="E4" s="516" t="s">
        <v>130</v>
      </c>
      <c r="F4" s="516">
        <v>1</v>
      </c>
      <c r="G4" s="11">
        <f>COUNTIF($A$2:$A$999,A4)</f>
        <v>1</v>
      </c>
      <c r="H4" s="11" t="s">
        <v>37</v>
      </c>
    </row>
    <row r="5" spans="1:8" ht="46.8" hidden="1" x14ac:dyDescent="0.3">
      <c r="A5" s="537" t="s">
        <v>765</v>
      </c>
      <c r="B5" s="521" t="s">
        <v>680</v>
      </c>
      <c r="C5" s="16" t="s">
        <v>5</v>
      </c>
      <c r="D5" s="531">
        <v>1</v>
      </c>
      <c r="E5" s="531" t="s">
        <v>6</v>
      </c>
      <c r="F5" s="531">
        <v>1</v>
      </c>
      <c r="G5" s="11">
        <f>COUNTIF($A$2:$A$999,A5)</f>
        <v>1</v>
      </c>
      <c r="H5" s="11" t="s">
        <v>37</v>
      </c>
    </row>
    <row r="6" spans="1:8" hidden="1" x14ac:dyDescent="0.3">
      <c r="A6" s="537" t="s">
        <v>745</v>
      </c>
      <c r="B6" s="521" t="s">
        <v>231</v>
      </c>
      <c r="C6" s="16" t="s">
        <v>5</v>
      </c>
      <c r="D6" s="586">
        <v>5</v>
      </c>
      <c r="E6" s="586" t="s">
        <v>130</v>
      </c>
      <c r="F6" s="589">
        <f>D6</f>
        <v>5</v>
      </c>
      <c r="G6" s="11">
        <f>COUNTIF($A$2:$A$999,A6)</f>
        <v>1</v>
      </c>
      <c r="H6" s="11" t="s">
        <v>37</v>
      </c>
    </row>
    <row r="7" spans="1:8" hidden="1" x14ac:dyDescent="0.3">
      <c r="A7" s="537" t="s">
        <v>312</v>
      </c>
      <c r="B7" s="521" t="s">
        <v>313</v>
      </c>
      <c r="C7" s="16" t="s">
        <v>5</v>
      </c>
      <c r="D7" s="516">
        <v>1</v>
      </c>
      <c r="E7" s="516" t="s">
        <v>130</v>
      </c>
      <c r="F7" s="516">
        <v>1</v>
      </c>
      <c r="G7" s="11">
        <f>COUNTIF($A$2:$A$999,A7)</f>
        <v>1</v>
      </c>
      <c r="H7" s="11" t="s">
        <v>37</v>
      </c>
    </row>
    <row r="8" spans="1:8" hidden="1" x14ac:dyDescent="0.3">
      <c r="A8" s="537" t="s">
        <v>228</v>
      </c>
      <c r="B8" s="521" t="s">
        <v>229</v>
      </c>
      <c r="C8" s="16" t="s">
        <v>5</v>
      </c>
      <c r="D8" s="586">
        <v>6</v>
      </c>
      <c r="E8" s="586" t="s">
        <v>130</v>
      </c>
      <c r="F8" s="589">
        <f>D8</f>
        <v>6</v>
      </c>
      <c r="G8" s="11">
        <f>COUNTIF($A$2:$A$999,A8)</f>
        <v>1</v>
      </c>
      <c r="H8" s="11" t="s">
        <v>37</v>
      </c>
    </row>
    <row r="9" spans="1:8" hidden="1" x14ac:dyDescent="0.3">
      <c r="A9" s="537" t="s">
        <v>152</v>
      </c>
      <c r="B9" s="520" t="s">
        <v>153</v>
      </c>
      <c r="C9" s="16" t="s">
        <v>11</v>
      </c>
      <c r="D9" s="531">
        <v>2</v>
      </c>
      <c r="E9" s="531" t="s">
        <v>137</v>
      </c>
      <c r="F9" s="531">
        <v>2</v>
      </c>
      <c r="G9" s="11">
        <f>COUNTIF($A$2:$A$999,A9)</f>
        <v>1</v>
      </c>
      <c r="H9" s="11" t="s">
        <v>37</v>
      </c>
    </row>
    <row r="10" spans="1:8" x14ac:dyDescent="0.3">
      <c r="A10" s="537" t="s">
        <v>751</v>
      </c>
      <c r="B10" s="514" t="s">
        <v>327</v>
      </c>
      <c r="C10" s="16" t="s">
        <v>7</v>
      </c>
      <c r="D10" s="542">
        <v>1</v>
      </c>
      <c r="E10" s="531" t="s">
        <v>6</v>
      </c>
      <c r="F10" s="542">
        <v>1</v>
      </c>
      <c r="G10" s="11">
        <f>COUNTIF($A$2:$A$999,A10)</f>
        <v>1</v>
      </c>
      <c r="H10" s="11" t="s">
        <v>37</v>
      </c>
    </row>
    <row r="11" spans="1:8" ht="46.8" hidden="1" x14ac:dyDescent="0.3">
      <c r="A11" s="537" t="s">
        <v>349</v>
      </c>
      <c r="B11" s="521" t="s">
        <v>350</v>
      </c>
      <c r="C11" s="16" t="s">
        <v>11</v>
      </c>
      <c r="D11" s="516">
        <v>1</v>
      </c>
      <c r="E11" s="516" t="s">
        <v>130</v>
      </c>
      <c r="F11" s="516">
        <v>1</v>
      </c>
      <c r="G11" s="11">
        <f>COUNTIF($A$2:$A$999,A11)</f>
        <v>1</v>
      </c>
      <c r="H11" s="11" t="s">
        <v>37</v>
      </c>
    </row>
    <row r="12" spans="1:8" ht="31.2" hidden="1" x14ac:dyDescent="0.3">
      <c r="A12" s="537" t="s">
        <v>759</v>
      </c>
      <c r="B12" s="520" t="s">
        <v>611</v>
      </c>
      <c r="C12" s="16" t="s">
        <v>11</v>
      </c>
      <c r="D12" s="542">
        <v>4</v>
      </c>
      <c r="E12" s="542" t="s">
        <v>130</v>
      </c>
      <c r="F12" s="542">
        <f>D12</f>
        <v>4</v>
      </c>
      <c r="G12" s="11">
        <f>COUNTIF($A$2:$A$999,A12)</f>
        <v>1</v>
      </c>
      <c r="H12" s="11" t="s">
        <v>37</v>
      </c>
    </row>
    <row r="13" spans="1:8" ht="31.2" hidden="1" x14ac:dyDescent="0.3">
      <c r="A13" s="537" t="s">
        <v>321</v>
      </c>
      <c r="B13" s="514" t="s">
        <v>322</v>
      </c>
      <c r="C13" s="16" t="s">
        <v>18</v>
      </c>
      <c r="D13" s="531">
        <v>1</v>
      </c>
      <c r="E13" s="516" t="s">
        <v>323</v>
      </c>
      <c r="F13" s="531">
        <v>1</v>
      </c>
      <c r="G13" s="11">
        <f>COUNTIF($A$2:$A$999,A13)</f>
        <v>2</v>
      </c>
      <c r="H13" s="11" t="s">
        <v>37</v>
      </c>
    </row>
    <row r="14" spans="1:8" ht="31.2" hidden="1" x14ac:dyDescent="0.3">
      <c r="A14" s="537" t="s">
        <v>321</v>
      </c>
      <c r="B14" s="521" t="s">
        <v>380</v>
      </c>
      <c r="C14" s="16" t="s">
        <v>18</v>
      </c>
      <c r="D14" s="531">
        <v>1</v>
      </c>
      <c r="E14" s="516" t="s">
        <v>130</v>
      </c>
      <c r="F14" s="516">
        <v>1</v>
      </c>
      <c r="G14" s="11">
        <f>COUNTIF($A$2:$A$999,A14)</f>
        <v>2</v>
      </c>
      <c r="H14" s="11" t="s">
        <v>37</v>
      </c>
    </row>
    <row r="15" spans="1:8" x14ac:dyDescent="0.3">
      <c r="A15" s="537" t="s">
        <v>749</v>
      </c>
      <c r="B15" s="521" t="s">
        <v>309</v>
      </c>
      <c r="C15" s="16" t="s">
        <v>7</v>
      </c>
      <c r="D15" s="516">
        <v>1</v>
      </c>
      <c r="E15" s="516" t="s">
        <v>130</v>
      </c>
      <c r="F15" s="516">
        <v>1</v>
      </c>
      <c r="G15" s="11">
        <f>COUNTIF($A$2:$A$999,A15)</f>
        <v>2</v>
      </c>
      <c r="H15" s="11" t="s">
        <v>37</v>
      </c>
    </row>
    <row r="16" spans="1:8" x14ac:dyDescent="0.3">
      <c r="A16" s="537" t="s">
        <v>749</v>
      </c>
      <c r="B16" s="521" t="s">
        <v>348</v>
      </c>
      <c r="C16" s="16" t="s">
        <v>7</v>
      </c>
      <c r="D16" s="516">
        <v>1</v>
      </c>
      <c r="E16" s="516" t="s">
        <v>130</v>
      </c>
      <c r="F16" s="516">
        <v>1</v>
      </c>
      <c r="G16" s="11">
        <f>COUNTIF($A$2:$A$999,A16)</f>
        <v>2</v>
      </c>
      <c r="H16" s="11" t="s">
        <v>37</v>
      </c>
    </row>
    <row r="17" spans="1:8" hidden="1" x14ac:dyDescent="0.3">
      <c r="A17" s="537" t="s">
        <v>739</v>
      </c>
      <c r="B17" s="521" t="s">
        <v>151</v>
      </c>
      <c r="C17" s="16" t="s">
        <v>11</v>
      </c>
      <c r="D17" s="531">
        <v>1</v>
      </c>
      <c r="E17" s="531" t="s">
        <v>137</v>
      </c>
      <c r="F17" s="531">
        <v>1</v>
      </c>
      <c r="G17" s="11">
        <f>COUNTIF($A$2:$A$999,A17)</f>
        <v>1</v>
      </c>
      <c r="H17" s="11" t="s">
        <v>37</v>
      </c>
    </row>
    <row r="18" spans="1:8" x14ac:dyDescent="0.3">
      <c r="A18" s="537" t="s">
        <v>387</v>
      </c>
      <c r="B18" s="521" t="s">
        <v>388</v>
      </c>
      <c r="C18" s="16" t="s">
        <v>7</v>
      </c>
      <c r="D18" s="516">
        <v>2</v>
      </c>
      <c r="E18" s="516" t="s">
        <v>130</v>
      </c>
      <c r="F18" s="516">
        <v>2</v>
      </c>
      <c r="G18" s="11">
        <f>COUNTIF($A$2:$A$999,A18)</f>
        <v>1</v>
      </c>
      <c r="H18" s="11" t="s">
        <v>37</v>
      </c>
    </row>
    <row r="19" spans="1:8" x14ac:dyDescent="0.3">
      <c r="A19" s="537" t="s">
        <v>618</v>
      </c>
      <c r="B19" s="520" t="s">
        <v>619</v>
      </c>
      <c r="C19" s="16" t="s">
        <v>7</v>
      </c>
      <c r="D19" s="516">
        <v>1</v>
      </c>
      <c r="E19" s="556" t="s">
        <v>130</v>
      </c>
      <c r="F19" s="516">
        <v>1</v>
      </c>
      <c r="G19" s="11">
        <f>COUNTIF($A$2:$A$999,A19)</f>
        <v>1</v>
      </c>
      <c r="H19" s="11" t="s">
        <v>37</v>
      </c>
    </row>
    <row r="20" spans="1:8" hidden="1" x14ac:dyDescent="0.3">
      <c r="A20" s="533" t="s">
        <v>499</v>
      </c>
      <c r="B20" s="540" t="s">
        <v>500</v>
      </c>
      <c r="C20" s="16" t="s">
        <v>5</v>
      </c>
      <c r="D20" s="567">
        <v>1</v>
      </c>
      <c r="E20" s="563" t="s">
        <v>491</v>
      </c>
      <c r="F20" s="563">
        <v>1</v>
      </c>
      <c r="G20" s="11">
        <f>COUNTIF($A$2:$A$999,A20)</f>
        <v>1</v>
      </c>
      <c r="H20" s="11" t="s">
        <v>37</v>
      </c>
    </row>
    <row r="21" spans="1:8" hidden="1" x14ac:dyDescent="0.3">
      <c r="A21" s="533" t="s">
        <v>746</v>
      </c>
      <c r="B21" s="515" t="s">
        <v>301</v>
      </c>
      <c r="C21" s="16" t="s">
        <v>5</v>
      </c>
      <c r="D21" s="548">
        <v>1</v>
      </c>
      <c r="E21" s="548" t="s">
        <v>130</v>
      </c>
      <c r="F21" s="548">
        <v>1</v>
      </c>
      <c r="G21" s="11">
        <f>COUNTIF($A$2:$A$999,A21)</f>
        <v>2</v>
      </c>
      <c r="H21" s="11" t="s">
        <v>37</v>
      </c>
    </row>
    <row r="22" spans="1:8" hidden="1" x14ac:dyDescent="0.3">
      <c r="A22" s="533" t="s">
        <v>746</v>
      </c>
      <c r="B22" s="515" t="s">
        <v>301</v>
      </c>
      <c r="C22" s="16" t="s">
        <v>5</v>
      </c>
      <c r="D22" s="548">
        <v>1</v>
      </c>
      <c r="E22" s="548" t="s">
        <v>130</v>
      </c>
      <c r="F22" s="548">
        <v>1</v>
      </c>
      <c r="G22" s="11">
        <f>COUNTIF($A$2:$A$999,A22)</f>
        <v>2</v>
      </c>
      <c r="H22" s="11" t="s">
        <v>37</v>
      </c>
    </row>
    <row r="23" spans="1:8" ht="46.8" hidden="1" x14ac:dyDescent="0.3">
      <c r="A23" s="533" t="s">
        <v>740</v>
      </c>
      <c r="B23" s="529" t="s">
        <v>155</v>
      </c>
      <c r="C23" s="16" t="s">
        <v>5</v>
      </c>
      <c r="D23" s="543">
        <v>1</v>
      </c>
      <c r="E23" s="543" t="s">
        <v>137</v>
      </c>
      <c r="F23" s="543">
        <v>1</v>
      </c>
      <c r="G23" s="11">
        <f>COUNTIF($A$2:$A$999,A23)</f>
        <v>1</v>
      </c>
      <c r="H23" s="11" t="s">
        <v>37</v>
      </c>
    </row>
    <row r="24" spans="1:8" hidden="1" x14ac:dyDescent="0.3">
      <c r="A24" s="533" t="s">
        <v>317</v>
      </c>
      <c r="B24" s="515" t="s">
        <v>318</v>
      </c>
      <c r="C24" s="16" t="s">
        <v>5</v>
      </c>
      <c r="D24" s="548">
        <v>1</v>
      </c>
      <c r="E24" s="548" t="s">
        <v>130</v>
      </c>
      <c r="F24" s="548">
        <v>1</v>
      </c>
      <c r="G24" s="11">
        <f>COUNTIF($A$2:$A$999,A24)</f>
        <v>1</v>
      </c>
      <c r="H24" s="11" t="s">
        <v>37</v>
      </c>
    </row>
    <row r="25" spans="1:8" ht="31.2" hidden="1" x14ac:dyDescent="0.3">
      <c r="A25" s="533" t="s">
        <v>757</v>
      </c>
      <c r="B25" s="515" t="s">
        <v>452</v>
      </c>
      <c r="C25" s="16" t="s">
        <v>5</v>
      </c>
      <c r="D25" s="567">
        <v>1</v>
      </c>
      <c r="E25" s="567" t="s">
        <v>448</v>
      </c>
      <c r="F25" s="567">
        <v>1</v>
      </c>
      <c r="G25" s="11">
        <f>COUNTIF($A$2:$A$999,A25)</f>
        <v>2</v>
      </c>
      <c r="H25" s="11" t="s">
        <v>37</v>
      </c>
    </row>
    <row r="26" spans="1:8" ht="31.2" hidden="1" x14ac:dyDescent="0.3">
      <c r="A26" s="533" t="s">
        <v>757</v>
      </c>
      <c r="B26" s="515" t="s">
        <v>509</v>
      </c>
      <c r="C26" s="16" t="s">
        <v>5</v>
      </c>
      <c r="D26" s="567">
        <v>1</v>
      </c>
      <c r="E26" s="563" t="s">
        <v>491</v>
      </c>
      <c r="F26" s="567">
        <v>1</v>
      </c>
      <c r="G26" s="11">
        <f>COUNTIF($A$2:$A$999,A26)</f>
        <v>2</v>
      </c>
      <c r="H26" s="11" t="s">
        <v>37</v>
      </c>
    </row>
    <row r="27" spans="1:8" ht="31.2" hidden="1" x14ac:dyDescent="0.3">
      <c r="A27" s="533" t="s">
        <v>518</v>
      </c>
      <c r="B27" s="515" t="s">
        <v>519</v>
      </c>
      <c r="C27" s="16" t="s">
        <v>5</v>
      </c>
      <c r="D27" s="563">
        <v>1</v>
      </c>
      <c r="E27" s="563" t="s">
        <v>491</v>
      </c>
      <c r="F27" s="563">
        <v>1</v>
      </c>
      <c r="G27" s="11">
        <f>COUNTIF($A$2:$A$999,A27)</f>
        <v>1</v>
      </c>
      <c r="H27" s="11" t="s">
        <v>37</v>
      </c>
    </row>
    <row r="28" spans="1:8" ht="31.2" hidden="1" x14ac:dyDescent="0.3">
      <c r="A28" s="533" t="s">
        <v>216</v>
      </c>
      <c r="B28" s="515" t="s">
        <v>217</v>
      </c>
      <c r="C28" s="16" t="s">
        <v>5</v>
      </c>
      <c r="D28" s="579">
        <v>6</v>
      </c>
      <c r="E28" s="579" t="s">
        <v>130</v>
      </c>
      <c r="F28" s="580">
        <f>D28</f>
        <v>6</v>
      </c>
      <c r="G28" s="11">
        <f>COUNTIF($A$2:$A$999,A28)</f>
        <v>1</v>
      </c>
      <c r="H28" s="11" t="s">
        <v>37</v>
      </c>
    </row>
    <row r="29" spans="1:8" ht="31.2" hidden="1" x14ac:dyDescent="0.3">
      <c r="A29" s="533" t="s">
        <v>744</v>
      </c>
      <c r="B29" s="515" t="s">
        <v>225</v>
      </c>
      <c r="C29" s="16" t="s">
        <v>5</v>
      </c>
      <c r="D29" s="579">
        <v>3</v>
      </c>
      <c r="E29" s="579" t="s">
        <v>130</v>
      </c>
      <c r="F29" s="580">
        <f>D29</f>
        <v>3</v>
      </c>
      <c r="G29" s="11">
        <f>COUNTIF($A$2:$A$999,A29)</f>
        <v>1</v>
      </c>
      <c r="H29" s="11" t="s">
        <v>37</v>
      </c>
    </row>
    <row r="30" spans="1:8" hidden="1" x14ac:dyDescent="0.3">
      <c r="A30" s="533" t="s">
        <v>478</v>
      </c>
      <c r="B30" s="515" t="s">
        <v>523</v>
      </c>
      <c r="C30" s="16" t="s">
        <v>5</v>
      </c>
      <c r="D30" s="563">
        <v>1</v>
      </c>
      <c r="E30" s="563" t="s">
        <v>507</v>
      </c>
      <c r="F30" s="563">
        <v>1</v>
      </c>
      <c r="G30" s="11">
        <f>COUNTIF($A$2:$A$999,A30)</f>
        <v>1</v>
      </c>
      <c r="H30" s="11" t="s">
        <v>37</v>
      </c>
    </row>
    <row r="31" spans="1:8" hidden="1" x14ac:dyDescent="0.3">
      <c r="A31" s="533" t="s">
        <v>472</v>
      </c>
      <c r="B31" s="515" t="s">
        <v>522</v>
      </c>
      <c r="C31" s="16" t="s">
        <v>5</v>
      </c>
      <c r="D31" s="563">
        <v>1</v>
      </c>
      <c r="E31" s="563" t="s">
        <v>507</v>
      </c>
      <c r="F31" s="563">
        <v>1</v>
      </c>
      <c r="G31" s="11">
        <f>COUNTIF($A$2:$A$999,A31)</f>
        <v>1</v>
      </c>
      <c r="H31" s="11" t="s">
        <v>37</v>
      </c>
    </row>
    <row r="32" spans="1:8" ht="31.2" hidden="1" x14ac:dyDescent="0.3">
      <c r="A32" s="557" t="s">
        <v>391</v>
      </c>
      <c r="B32" s="515" t="s">
        <v>392</v>
      </c>
      <c r="C32" s="16" t="s">
        <v>11</v>
      </c>
      <c r="D32" s="548">
        <v>2</v>
      </c>
      <c r="E32" s="548" t="s">
        <v>130</v>
      </c>
      <c r="F32" s="548">
        <v>2</v>
      </c>
      <c r="G32" s="11">
        <f>COUNTIF($A$2:$A$999,A32)</f>
        <v>1</v>
      </c>
      <c r="H32" s="11" t="s">
        <v>37</v>
      </c>
    </row>
    <row r="33" spans="1:8" ht="31.2" hidden="1" x14ac:dyDescent="0.3">
      <c r="A33" s="537" t="s">
        <v>571</v>
      </c>
      <c r="B33" s="521" t="s">
        <v>572</v>
      </c>
      <c r="C33" s="16" t="s">
        <v>5</v>
      </c>
      <c r="D33" s="531">
        <v>1</v>
      </c>
      <c r="E33" s="542" t="s">
        <v>130</v>
      </c>
      <c r="F33" s="516">
        <f>D33</f>
        <v>1</v>
      </c>
      <c r="G33" s="11">
        <f>COUNTIF($A$2:$A$999,A33)</f>
        <v>2</v>
      </c>
      <c r="H33" s="11" t="s">
        <v>37</v>
      </c>
    </row>
    <row r="34" spans="1:8" ht="31.2" hidden="1" x14ac:dyDescent="0.3">
      <c r="A34" s="537" t="s">
        <v>571</v>
      </c>
      <c r="B34" s="539" t="s">
        <v>572</v>
      </c>
      <c r="C34" s="16" t="s">
        <v>5</v>
      </c>
      <c r="D34" s="531">
        <v>1</v>
      </c>
      <c r="E34" s="542" t="s">
        <v>130</v>
      </c>
      <c r="F34" s="516">
        <f>D34</f>
        <v>1</v>
      </c>
      <c r="G34" s="11">
        <f>COUNTIF($A$2:$A$999,A34)</f>
        <v>2</v>
      </c>
      <c r="H34" s="11" t="s">
        <v>37</v>
      </c>
    </row>
    <row r="35" spans="1:8" hidden="1" x14ac:dyDescent="0.3">
      <c r="A35" s="537" t="s">
        <v>516</v>
      </c>
      <c r="B35" s="539" t="s">
        <v>517</v>
      </c>
      <c r="C35" s="16" t="s">
        <v>5</v>
      </c>
      <c r="D35" s="517">
        <v>1</v>
      </c>
      <c r="E35" s="517" t="s">
        <v>491</v>
      </c>
      <c r="F35" s="517">
        <v>1</v>
      </c>
      <c r="G35" s="11">
        <f>COUNTIF($A$2:$A$999,A35)</f>
        <v>1</v>
      </c>
      <c r="H35" s="11" t="s">
        <v>37</v>
      </c>
    </row>
    <row r="36" spans="1:8" hidden="1" x14ac:dyDescent="0.3">
      <c r="A36" s="537" t="s">
        <v>209</v>
      </c>
      <c r="B36" s="521" t="s">
        <v>210</v>
      </c>
      <c r="C36" s="16" t="s">
        <v>5</v>
      </c>
      <c r="D36" s="586">
        <v>6</v>
      </c>
      <c r="E36" s="586" t="s">
        <v>130</v>
      </c>
      <c r="F36" s="589">
        <f>D36</f>
        <v>6</v>
      </c>
      <c r="G36" s="11">
        <f>COUNTIF($A$2:$A$999,A36)</f>
        <v>1</v>
      </c>
      <c r="H36" s="11" t="s">
        <v>37</v>
      </c>
    </row>
    <row r="37" spans="1:8" ht="31.2" hidden="1" x14ac:dyDescent="0.3">
      <c r="A37" s="537" t="s">
        <v>742</v>
      </c>
      <c r="B37" s="539" t="s">
        <v>213</v>
      </c>
      <c r="C37" s="16" t="s">
        <v>5</v>
      </c>
      <c r="D37" s="586">
        <v>5</v>
      </c>
      <c r="E37" s="586" t="s">
        <v>130</v>
      </c>
      <c r="F37" s="589">
        <f>D37</f>
        <v>5</v>
      </c>
      <c r="G37" s="11">
        <f>COUNTIF($A$2:$A$999,A37)</f>
        <v>1</v>
      </c>
      <c r="H37" s="11" t="s">
        <v>37</v>
      </c>
    </row>
    <row r="38" spans="1:8" ht="31.2" hidden="1" x14ac:dyDescent="0.3">
      <c r="A38" s="571" t="s">
        <v>214</v>
      </c>
      <c r="B38" s="539" t="s">
        <v>215</v>
      </c>
      <c r="C38" s="16" t="s">
        <v>5</v>
      </c>
      <c r="D38" s="586">
        <v>1</v>
      </c>
      <c r="E38" s="586" t="s">
        <v>130</v>
      </c>
      <c r="F38" s="589">
        <f>D38</f>
        <v>1</v>
      </c>
      <c r="G38" s="11">
        <f>COUNTIF($A$2:$A$999,A38)</f>
        <v>1</v>
      </c>
      <c r="H38" s="11" t="s">
        <v>37</v>
      </c>
    </row>
    <row r="39" spans="1:8" hidden="1" x14ac:dyDescent="0.3">
      <c r="A39" s="537" t="s">
        <v>315</v>
      </c>
      <c r="B39" s="521" t="s">
        <v>316</v>
      </c>
      <c r="C39" s="16" t="s">
        <v>5</v>
      </c>
      <c r="D39" s="516">
        <v>1</v>
      </c>
      <c r="E39" s="516" t="s">
        <v>6</v>
      </c>
      <c r="F39" s="516">
        <v>1</v>
      </c>
      <c r="G39" s="11">
        <f>COUNTIF($A$2:$A$999,A39)</f>
        <v>1</v>
      </c>
      <c r="H39" s="11" t="s">
        <v>37</v>
      </c>
    </row>
    <row r="40" spans="1:8" ht="31.2" hidden="1" x14ac:dyDescent="0.3">
      <c r="A40" s="537" t="s">
        <v>683</v>
      </c>
      <c r="B40" s="521" t="s">
        <v>684</v>
      </c>
      <c r="C40" s="16" t="s">
        <v>5</v>
      </c>
      <c r="D40" s="531">
        <v>1</v>
      </c>
      <c r="E40" s="531" t="s">
        <v>6</v>
      </c>
      <c r="F40" s="531">
        <v>1</v>
      </c>
      <c r="G40" s="11">
        <f>COUNTIF($A$2:$A$999,A40)</f>
        <v>1</v>
      </c>
      <c r="H40" s="11" t="s">
        <v>37</v>
      </c>
    </row>
    <row r="41" spans="1:8" hidden="1" x14ac:dyDescent="0.3">
      <c r="A41" s="537" t="s">
        <v>470</v>
      </c>
      <c r="B41" s="521" t="s">
        <v>521</v>
      </c>
      <c r="C41" s="16" t="s">
        <v>5</v>
      </c>
      <c r="D41" s="517">
        <v>1</v>
      </c>
      <c r="E41" s="517" t="s">
        <v>507</v>
      </c>
      <c r="F41" s="517">
        <v>1</v>
      </c>
      <c r="G41" s="11">
        <f>COUNTIF($A$2:$A$999,A41)</f>
        <v>1</v>
      </c>
      <c r="H41" s="11" t="s">
        <v>37</v>
      </c>
    </row>
    <row r="42" spans="1:8" hidden="1" x14ac:dyDescent="0.3">
      <c r="A42" s="537" t="s">
        <v>218</v>
      </c>
      <c r="B42" s="521" t="s">
        <v>219</v>
      </c>
      <c r="C42" s="16" t="s">
        <v>5</v>
      </c>
      <c r="D42" s="586">
        <v>2</v>
      </c>
      <c r="E42" s="586" t="s">
        <v>130</v>
      </c>
      <c r="F42" s="589">
        <f>D42</f>
        <v>2</v>
      </c>
      <c r="G42" s="11">
        <f>COUNTIF($A$2:$A$999,A42)</f>
        <v>1</v>
      </c>
      <c r="H42" s="11" t="s">
        <v>37</v>
      </c>
    </row>
    <row r="43" spans="1:8" hidden="1" x14ac:dyDescent="0.3">
      <c r="A43" s="550" t="s">
        <v>70</v>
      </c>
      <c r="B43" s="590" t="s">
        <v>691</v>
      </c>
      <c r="C43" s="16" t="s">
        <v>11</v>
      </c>
      <c r="D43" s="531">
        <v>1</v>
      </c>
      <c r="E43" s="511" t="s">
        <v>6</v>
      </c>
      <c r="F43" s="511">
        <v>1</v>
      </c>
      <c r="G43" s="11">
        <f>COUNTIF($A$2:$A$999,A43)</f>
        <v>1</v>
      </c>
      <c r="H43" s="11" t="s">
        <v>37</v>
      </c>
    </row>
    <row r="44" spans="1:8" x14ac:dyDescent="0.3">
      <c r="A44" s="537" t="s">
        <v>591</v>
      </c>
      <c r="B44" s="539" t="s">
        <v>336</v>
      </c>
      <c r="C44" s="16" t="s">
        <v>7</v>
      </c>
      <c r="D44" s="516">
        <v>1</v>
      </c>
      <c r="E44" s="516" t="s">
        <v>130</v>
      </c>
      <c r="F44" s="516">
        <v>1</v>
      </c>
      <c r="G44" s="11">
        <f>COUNTIF($A$2:$A$999,A44)</f>
        <v>1</v>
      </c>
      <c r="H44" s="11" t="s">
        <v>37</v>
      </c>
    </row>
    <row r="45" spans="1:8" hidden="1" x14ac:dyDescent="0.3">
      <c r="A45" s="537" t="s">
        <v>393</v>
      </c>
      <c r="B45" s="539" t="s">
        <v>394</v>
      </c>
      <c r="C45" s="16" t="s">
        <v>11</v>
      </c>
      <c r="D45" s="542">
        <v>5</v>
      </c>
      <c r="E45" s="542" t="s">
        <v>6</v>
      </c>
      <c r="F45" s="542">
        <v>5</v>
      </c>
      <c r="G45" s="11">
        <f>COUNTIF($A$2:$A$999,A45)</f>
        <v>3</v>
      </c>
      <c r="H45" s="11" t="s">
        <v>37</v>
      </c>
    </row>
    <row r="46" spans="1:8" hidden="1" x14ac:dyDescent="0.3">
      <c r="A46" s="537" t="s">
        <v>393</v>
      </c>
      <c r="B46" s="574" t="s">
        <v>573</v>
      </c>
      <c r="C46" s="16" t="s">
        <v>11</v>
      </c>
      <c r="D46" s="516">
        <v>2</v>
      </c>
      <c r="E46" s="556" t="s">
        <v>130</v>
      </c>
      <c r="F46" s="516">
        <f>D46</f>
        <v>2</v>
      </c>
      <c r="G46" s="11">
        <f>COUNTIF($A$2:$A$999,A46)</f>
        <v>3</v>
      </c>
      <c r="H46" s="11" t="s">
        <v>37</v>
      </c>
    </row>
    <row r="47" spans="1:8" hidden="1" x14ac:dyDescent="0.3">
      <c r="A47" s="537" t="s">
        <v>393</v>
      </c>
      <c r="B47" s="520" t="s">
        <v>615</v>
      </c>
      <c r="C47" s="16" t="s">
        <v>11</v>
      </c>
      <c r="D47" s="542">
        <v>5</v>
      </c>
      <c r="E47" s="542" t="s">
        <v>130</v>
      </c>
      <c r="F47" s="542">
        <f>D47</f>
        <v>5</v>
      </c>
      <c r="G47" s="11">
        <f>COUNTIF($A$2:$A$999,A47)</f>
        <v>3</v>
      </c>
      <c r="H47" s="11" t="s">
        <v>37</v>
      </c>
    </row>
    <row r="48" spans="1:8" hidden="1" x14ac:dyDescent="0.3">
      <c r="A48" s="537" t="s">
        <v>639</v>
      </c>
      <c r="B48" s="574" t="s">
        <v>640</v>
      </c>
      <c r="C48" s="16" t="s">
        <v>11</v>
      </c>
      <c r="D48" s="542">
        <v>6</v>
      </c>
      <c r="E48" s="542" t="s">
        <v>130</v>
      </c>
      <c r="F48" s="542">
        <v>6</v>
      </c>
      <c r="G48" s="11">
        <f>COUNTIF($A$2:$A$999,A48)</f>
        <v>1</v>
      </c>
      <c r="H48" s="11" t="s">
        <v>37</v>
      </c>
    </row>
    <row r="49" spans="1:8" hidden="1" x14ac:dyDescent="0.3">
      <c r="A49" s="537" t="s">
        <v>616</v>
      </c>
      <c r="B49" s="574" t="s">
        <v>617</v>
      </c>
      <c r="C49" s="16" t="s">
        <v>11</v>
      </c>
      <c r="D49" s="542">
        <v>6</v>
      </c>
      <c r="E49" s="542" t="s">
        <v>130</v>
      </c>
      <c r="F49" s="542">
        <v>6</v>
      </c>
      <c r="G49" s="11">
        <f>COUNTIF($A$2:$A$999,A49)</f>
        <v>1</v>
      </c>
      <c r="H49" s="11" t="s">
        <v>37</v>
      </c>
    </row>
    <row r="50" spans="1:8" ht="46.8" hidden="1" x14ac:dyDescent="0.3">
      <c r="A50" s="537" t="s">
        <v>756</v>
      </c>
      <c r="B50" s="539" t="s">
        <v>377</v>
      </c>
      <c r="C50" s="16" t="s">
        <v>11</v>
      </c>
      <c r="D50" s="516">
        <v>1</v>
      </c>
      <c r="E50" s="516" t="s">
        <v>130</v>
      </c>
      <c r="F50" s="516">
        <v>1</v>
      </c>
      <c r="G50" s="11">
        <f>COUNTIF($A$2:$A$999,A50)</f>
        <v>1</v>
      </c>
      <c r="H50" s="11" t="s">
        <v>37</v>
      </c>
    </row>
    <row r="51" spans="1:8" ht="46.8" hidden="1" x14ac:dyDescent="0.3">
      <c r="A51" s="537" t="s">
        <v>156</v>
      </c>
      <c r="B51" s="513" t="s">
        <v>157</v>
      </c>
      <c r="C51" s="16" t="s">
        <v>11</v>
      </c>
      <c r="D51" s="531">
        <v>1</v>
      </c>
      <c r="E51" s="531" t="s">
        <v>137</v>
      </c>
      <c r="F51" s="531">
        <v>1</v>
      </c>
      <c r="G51" s="11">
        <f>COUNTIF($A$2:$A$999,A51)</f>
        <v>1</v>
      </c>
      <c r="H51" s="11" t="s">
        <v>37</v>
      </c>
    </row>
    <row r="52" spans="1:8" hidden="1" x14ac:dyDescent="0.3">
      <c r="A52" s="537" t="s">
        <v>569</v>
      </c>
      <c r="B52" s="521" t="s">
        <v>570</v>
      </c>
      <c r="C52" s="16" t="s">
        <v>11</v>
      </c>
      <c r="D52" s="516">
        <v>10</v>
      </c>
      <c r="E52" s="556" t="s">
        <v>130</v>
      </c>
      <c r="F52" s="516">
        <v>10</v>
      </c>
      <c r="G52" s="11">
        <f>COUNTIF($A$2:$A$999,A52)</f>
        <v>1</v>
      </c>
      <c r="H52" s="11" t="s">
        <v>37</v>
      </c>
    </row>
    <row r="53" spans="1:8" hidden="1" x14ac:dyDescent="0.3">
      <c r="A53" s="537" t="s">
        <v>476</v>
      </c>
      <c r="B53" s="521" t="s">
        <v>477</v>
      </c>
      <c r="C53" s="16" t="s">
        <v>5</v>
      </c>
      <c r="D53" s="517">
        <v>1</v>
      </c>
      <c r="E53" s="517" t="s">
        <v>520</v>
      </c>
      <c r="F53" s="517">
        <v>1</v>
      </c>
      <c r="G53" s="11">
        <f>COUNTIF($A$2:$A$999,A53)</f>
        <v>1</v>
      </c>
      <c r="H53" s="11" t="s">
        <v>37</v>
      </c>
    </row>
    <row r="54" spans="1:8" hidden="1" x14ac:dyDescent="0.3">
      <c r="A54" s="537" t="s">
        <v>574</v>
      </c>
      <c r="B54" s="514" t="s">
        <v>575</v>
      </c>
      <c r="C54" s="16" t="s">
        <v>11</v>
      </c>
      <c r="D54" s="542">
        <v>2</v>
      </c>
      <c r="E54" s="542" t="s">
        <v>130</v>
      </c>
      <c r="F54" s="542">
        <v>2</v>
      </c>
      <c r="G54" s="11">
        <f>COUNTIF($A$2:$A$999,A54)</f>
        <v>1</v>
      </c>
      <c r="H54" s="11" t="s">
        <v>37</v>
      </c>
    </row>
    <row r="55" spans="1:8" x14ac:dyDescent="0.3">
      <c r="A55" s="537" t="s">
        <v>747</v>
      </c>
      <c r="B55" s="521" t="s">
        <v>303</v>
      </c>
      <c r="C55" s="16" t="s">
        <v>7</v>
      </c>
      <c r="D55" s="516">
        <v>1</v>
      </c>
      <c r="E55" s="516" t="s">
        <v>130</v>
      </c>
      <c r="F55" s="516">
        <v>1</v>
      </c>
      <c r="G55" s="11">
        <f>COUNTIF($A$2:$A$999,A55)</f>
        <v>2</v>
      </c>
      <c r="H55" s="11" t="s">
        <v>37</v>
      </c>
    </row>
    <row r="56" spans="1:8" x14ac:dyDescent="0.3">
      <c r="A56" s="537" t="s">
        <v>747</v>
      </c>
      <c r="B56" s="521" t="s">
        <v>347</v>
      </c>
      <c r="C56" s="16" t="s">
        <v>7</v>
      </c>
      <c r="D56" s="516">
        <v>1</v>
      </c>
      <c r="E56" s="516" t="s">
        <v>130</v>
      </c>
      <c r="F56" s="516">
        <v>1</v>
      </c>
      <c r="G56" s="11">
        <f>COUNTIF($A$2:$A$999,A56)</f>
        <v>2</v>
      </c>
      <c r="H56" s="11" t="s">
        <v>37</v>
      </c>
    </row>
    <row r="57" spans="1:8" ht="31.2" hidden="1" x14ac:dyDescent="0.3">
      <c r="A57" s="537" t="s">
        <v>220</v>
      </c>
      <c r="B57" s="539" t="s">
        <v>221</v>
      </c>
      <c r="C57" s="16" t="s">
        <v>5</v>
      </c>
      <c r="D57" s="586">
        <v>30</v>
      </c>
      <c r="E57" s="586" t="s">
        <v>130</v>
      </c>
      <c r="F57" s="589">
        <f>D57</f>
        <v>30</v>
      </c>
      <c r="G57" s="11">
        <f>COUNTIF($A$2:$A$999,A57)</f>
        <v>1</v>
      </c>
      <c r="H57" s="11" t="s">
        <v>37</v>
      </c>
    </row>
    <row r="58" spans="1:8" hidden="1" x14ac:dyDescent="0.3">
      <c r="A58" s="537" t="s">
        <v>27</v>
      </c>
      <c r="B58" s="539" t="s">
        <v>364</v>
      </c>
      <c r="C58" s="16" t="s">
        <v>5</v>
      </c>
      <c r="D58" s="516">
        <v>1</v>
      </c>
      <c r="E58" s="516" t="s">
        <v>130</v>
      </c>
      <c r="F58" s="516">
        <v>1</v>
      </c>
      <c r="G58" s="11">
        <f>COUNTIF($A$2:$A$999,A58)</f>
        <v>1</v>
      </c>
      <c r="H58" s="11" t="s">
        <v>37</v>
      </c>
    </row>
    <row r="59" spans="1:8" x14ac:dyDescent="0.3">
      <c r="A59" s="537" t="s">
        <v>503</v>
      </c>
      <c r="B59" s="574" t="s">
        <v>504</v>
      </c>
      <c r="C59" s="16" t="s">
        <v>7</v>
      </c>
      <c r="D59" s="517">
        <v>1</v>
      </c>
      <c r="E59" s="517" t="s">
        <v>491</v>
      </c>
      <c r="F59" s="517">
        <v>1</v>
      </c>
      <c r="G59" s="11">
        <f>COUNTIF($A$2:$A$999,A59)</f>
        <v>1</v>
      </c>
      <c r="H59" s="11" t="s">
        <v>37</v>
      </c>
    </row>
    <row r="60" spans="1:8" hidden="1" x14ac:dyDescent="0.3">
      <c r="A60" s="537" t="s">
        <v>146</v>
      </c>
      <c r="B60" s="521" t="s">
        <v>147</v>
      </c>
      <c r="C60" s="16" t="s">
        <v>11</v>
      </c>
      <c r="D60" s="531">
        <v>1</v>
      </c>
      <c r="E60" s="531" t="s">
        <v>137</v>
      </c>
      <c r="F60" s="531">
        <v>1</v>
      </c>
      <c r="G60" s="11">
        <f>COUNTIF($A$2:$A$999,A60)</f>
        <v>1</v>
      </c>
      <c r="H60" s="11" t="s">
        <v>37</v>
      </c>
    </row>
    <row r="61" spans="1:8" ht="62.4" hidden="1" x14ac:dyDescent="0.3">
      <c r="A61" s="537" t="s">
        <v>142</v>
      </c>
      <c r="B61" s="521" t="s">
        <v>143</v>
      </c>
      <c r="C61" s="16" t="s">
        <v>11</v>
      </c>
      <c r="D61" s="531">
        <v>1</v>
      </c>
      <c r="E61" s="531" t="s">
        <v>137</v>
      </c>
      <c r="F61" s="531">
        <v>1</v>
      </c>
      <c r="G61" s="11">
        <f>COUNTIF($A$2:$A$999,A61)</f>
        <v>1</v>
      </c>
      <c r="H61" s="11" t="s">
        <v>37</v>
      </c>
    </row>
    <row r="62" spans="1:8" hidden="1" x14ac:dyDescent="0.3">
      <c r="A62" s="537" t="s">
        <v>685</v>
      </c>
      <c r="B62" s="521" t="s">
        <v>686</v>
      </c>
      <c r="C62" s="16" t="s">
        <v>5</v>
      </c>
      <c r="D62" s="531">
        <v>1</v>
      </c>
      <c r="E62" s="531" t="s">
        <v>6</v>
      </c>
      <c r="F62" s="531">
        <v>1</v>
      </c>
      <c r="G62" s="11">
        <f>COUNTIF($A$2:$A$999,A62)</f>
        <v>1</v>
      </c>
      <c r="H62" s="11" t="s">
        <v>37</v>
      </c>
    </row>
    <row r="63" spans="1:8" hidden="1" x14ac:dyDescent="0.3">
      <c r="A63" s="537" t="s">
        <v>622</v>
      </c>
      <c r="B63" s="521" t="s">
        <v>623</v>
      </c>
      <c r="C63" s="16" t="s">
        <v>11</v>
      </c>
      <c r="D63" s="531">
        <v>6</v>
      </c>
      <c r="E63" s="531" t="s">
        <v>130</v>
      </c>
      <c r="F63" s="542">
        <f>D63</f>
        <v>6</v>
      </c>
      <c r="G63" s="11">
        <f>COUNTIF($A$2:$A$999,A63)</f>
        <v>2</v>
      </c>
      <c r="H63" s="11" t="s">
        <v>37</v>
      </c>
    </row>
    <row r="64" spans="1:8" hidden="1" x14ac:dyDescent="0.3">
      <c r="A64" s="537" t="s">
        <v>622</v>
      </c>
      <c r="B64" s="521" t="s">
        <v>624</v>
      </c>
      <c r="C64" s="16" t="s">
        <v>11</v>
      </c>
      <c r="D64" s="542">
        <v>6</v>
      </c>
      <c r="E64" s="531" t="s">
        <v>130</v>
      </c>
      <c r="F64" s="542">
        <f>D64</f>
        <v>6</v>
      </c>
      <c r="G64" s="11">
        <f>COUNTIF($A$2:$A$999,A64)</f>
        <v>2</v>
      </c>
      <c r="H64" s="11" t="s">
        <v>37</v>
      </c>
    </row>
    <row r="65" spans="1:8" ht="46.8" hidden="1" x14ac:dyDescent="0.3">
      <c r="A65" s="537" t="s">
        <v>755</v>
      </c>
      <c r="B65" s="521" t="s">
        <v>375</v>
      </c>
      <c r="C65" s="16" t="s">
        <v>11</v>
      </c>
      <c r="D65" s="516">
        <v>1</v>
      </c>
      <c r="E65" s="516" t="s">
        <v>130</v>
      </c>
      <c r="F65" s="516">
        <v>1</v>
      </c>
      <c r="G65" s="11">
        <f>COUNTIF($A$2:$A$999,A65)</f>
        <v>1</v>
      </c>
      <c r="H65" s="11" t="s">
        <v>37</v>
      </c>
    </row>
    <row r="66" spans="1:8" ht="31.2" hidden="1" x14ac:dyDescent="0.3">
      <c r="A66" s="537" t="s">
        <v>753</v>
      </c>
      <c r="B66" s="521" t="s">
        <v>363</v>
      </c>
      <c r="C66" s="16" t="s">
        <v>11</v>
      </c>
      <c r="D66" s="516">
        <v>1</v>
      </c>
      <c r="E66" s="516" t="s">
        <v>130</v>
      </c>
      <c r="F66" s="516">
        <v>1</v>
      </c>
      <c r="G66" s="11">
        <f>COUNTIF($A$2:$A$999,A66)</f>
        <v>1</v>
      </c>
      <c r="H66" s="11" t="s">
        <v>37</v>
      </c>
    </row>
    <row r="67" spans="1:8" ht="31.2" hidden="1" x14ac:dyDescent="0.3">
      <c r="A67" s="537" t="s">
        <v>372</v>
      </c>
      <c r="B67" s="521" t="s">
        <v>373</v>
      </c>
      <c r="C67" s="16" t="s">
        <v>11</v>
      </c>
      <c r="D67" s="516">
        <v>1</v>
      </c>
      <c r="E67" s="516" t="s">
        <v>130</v>
      </c>
      <c r="F67" s="516">
        <v>1</v>
      </c>
      <c r="G67" s="11">
        <f>COUNTIF($A$2:$A$999,A67)</f>
        <v>1</v>
      </c>
      <c r="H67" s="11" t="s">
        <v>37</v>
      </c>
    </row>
    <row r="68" spans="1:8" x14ac:dyDescent="0.3">
      <c r="A68" s="537" t="s">
        <v>385</v>
      </c>
      <c r="B68" s="521" t="s">
        <v>386</v>
      </c>
      <c r="C68" s="16" t="s">
        <v>7</v>
      </c>
      <c r="D68" s="516">
        <v>1</v>
      </c>
      <c r="E68" s="516" t="s">
        <v>130</v>
      </c>
      <c r="F68" s="516">
        <v>1</v>
      </c>
      <c r="G68" s="11">
        <f>COUNTIF($A$2:$A$999,A68)</f>
        <v>1</v>
      </c>
      <c r="H68" s="11" t="s">
        <v>37</v>
      </c>
    </row>
    <row r="69" spans="1:8" x14ac:dyDescent="0.3">
      <c r="A69" s="537" t="s">
        <v>138</v>
      </c>
      <c r="B69" s="520" t="s">
        <v>139</v>
      </c>
      <c r="C69" s="16" t="s">
        <v>7</v>
      </c>
      <c r="D69" s="531">
        <v>1</v>
      </c>
      <c r="E69" s="531" t="s">
        <v>137</v>
      </c>
      <c r="F69" s="531">
        <v>1</v>
      </c>
      <c r="G69" s="11">
        <f>COUNTIF($A$2:$A$999,A69)</f>
        <v>1</v>
      </c>
      <c r="H69" s="11" t="s">
        <v>37</v>
      </c>
    </row>
    <row r="70" spans="1:8" ht="31.2" hidden="1" x14ac:dyDescent="0.3">
      <c r="A70" s="537" t="s">
        <v>758</v>
      </c>
      <c r="B70" s="514" t="s">
        <v>511</v>
      </c>
      <c r="C70" s="16" t="s">
        <v>18</v>
      </c>
      <c r="D70" s="517">
        <v>1</v>
      </c>
      <c r="E70" s="517" t="s">
        <v>491</v>
      </c>
      <c r="F70" s="517">
        <v>1</v>
      </c>
      <c r="G70" s="11">
        <f>COUNTIF($A$2:$A$999,A70)</f>
        <v>1</v>
      </c>
      <c r="H70" s="11" t="s">
        <v>37</v>
      </c>
    </row>
    <row r="71" spans="1:8" ht="31.2" hidden="1" x14ac:dyDescent="0.3">
      <c r="A71" s="537" t="s">
        <v>627</v>
      </c>
      <c r="B71" s="514" t="s">
        <v>628</v>
      </c>
      <c r="C71" s="16" t="s">
        <v>11</v>
      </c>
      <c r="D71" s="542">
        <v>1</v>
      </c>
      <c r="E71" s="531" t="s">
        <v>130</v>
      </c>
      <c r="F71" s="542">
        <f>D71</f>
        <v>1</v>
      </c>
      <c r="G71" s="11">
        <f>COUNTIF($A$2:$A$999,A71)</f>
        <v>1</v>
      </c>
      <c r="H71" s="11" t="s">
        <v>37</v>
      </c>
    </row>
    <row r="72" spans="1:8" ht="31.2" hidden="1" x14ac:dyDescent="0.3">
      <c r="A72" s="537" t="s">
        <v>629</v>
      </c>
      <c r="B72" s="514" t="s">
        <v>630</v>
      </c>
      <c r="C72" s="16" t="s">
        <v>11</v>
      </c>
      <c r="D72" s="542">
        <v>1</v>
      </c>
      <c r="E72" s="531" t="s">
        <v>130</v>
      </c>
      <c r="F72" s="542">
        <f>D72</f>
        <v>1</v>
      </c>
      <c r="G72" s="11">
        <f>COUNTIF($A$2:$A$999,A72)</f>
        <v>1</v>
      </c>
      <c r="H72" s="11" t="s">
        <v>37</v>
      </c>
    </row>
    <row r="73" spans="1:8" ht="31.2" hidden="1" x14ac:dyDescent="0.3">
      <c r="A73" s="537" t="s">
        <v>635</v>
      </c>
      <c r="B73" s="514" t="s">
        <v>632</v>
      </c>
      <c r="C73" s="16" t="s">
        <v>11</v>
      </c>
      <c r="D73" s="542">
        <v>1</v>
      </c>
      <c r="E73" s="531" t="s">
        <v>130</v>
      </c>
      <c r="F73" s="542">
        <f>D73</f>
        <v>1</v>
      </c>
      <c r="G73" s="11">
        <f>COUNTIF($A$2:$A$999,A73)</f>
        <v>2</v>
      </c>
      <c r="H73" s="11" t="s">
        <v>37</v>
      </c>
    </row>
    <row r="74" spans="1:8" ht="31.2" hidden="1" x14ac:dyDescent="0.3">
      <c r="A74" s="537" t="s">
        <v>635</v>
      </c>
      <c r="B74" s="521" t="s">
        <v>636</v>
      </c>
      <c r="C74" s="16" t="s">
        <v>11</v>
      </c>
      <c r="D74" s="531">
        <v>1</v>
      </c>
      <c r="E74" s="542" t="s">
        <v>130</v>
      </c>
      <c r="F74" s="531">
        <v>1</v>
      </c>
      <c r="G74" s="11">
        <f>COUNTIF($A$2:$A$999,A74)</f>
        <v>2</v>
      </c>
      <c r="H74" s="11" t="s">
        <v>37</v>
      </c>
    </row>
    <row r="75" spans="1:8" ht="31.2" hidden="1" x14ac:dyDescent="0.3">
      <c r="A75" s="537" t="s">
        <v>761</v>
      </c>
      <c r="B75" s="514" t="s">
        <v>634</v>
      </c>
      <c r="C75" s="16" t="s">
        <v>11</v>
      </c>
      <c r="D75" s="542">
        <v>1</v>
      </c>
      <c r="E75" s="516" t="s">
        <v>130</v>
      </c>
      <c r="F75" s="542">
        <f>D75</f>
        <v>1</v>
      </c>
      <c r="G75" s="11">
        <f>COUNTIF($A$2:$A$999,A75)</f>
        <v>1</v>
      </c>
      <c r="H75" s="11" t="s">
        <v>37</v>
      </c>
    </row>
    <row r="76" spans="1:8" ht="46.8" hidden="1" x14ac:dyDescent="0.3">
      <c r="A76" s="537" t="s">
        <v>144</v>
      </c>
      <c r="B76" s="521" t="s">
        <v>145</v>
      </c>
      <c r="C76" s="16" t="s">
        <v>11</v>
      </c>
      <c r="D76" s="531">
        <v>1</v>
      </c>
      <c r="E76" s="531" t="s">
        <v>137</v>
      </c>
      <c r="F76" s="531">
        <v>1</v>
      </c>
      <c r="G76" s="11">
        <f>COUNTIF($A$2:$A$999,A76)</f>
        <v>1</v>
      </c>
      <c r="H76" s="11" t="s">
        <v>37</v>
      </c>
    </row>
    <row r="77" spans="1:8" ht="31.2" hidden="1" x14ac:dyDescent="0.3">
      <c r="A77" s="537" t="s">
        <v>456</v>
      </c>
      <c r="B77" s="521" t="s">
        <v>457</v>
      </c>
      <c r="C77" s="16" t="s">
        <v>5</v>
      </c>
      <c r="D77" s="517">
        <v>1</v>
      </c>
      <c r="E77" s="517" t="s">
        <v>458</v>
      </c>
      <c r="F77" s="517">
        <v>1</v>
      </c>
      <c r="G77" s="11">
        <f>COUNTIF($A$2:$A$999,A77)</f>
        <v>1</v>
      </c>
      <c r="H77" s="11" t="s">
        <v>37</v>
      </c>
    </row>
    <row r="78" spans="1:8" ht="31.2" hidden="1" x14ac:dyDescent="0.3">
      <c r="A78" s="537" t="s">
        <v>383</v>
      </c>
      <c r="B78" s="521" t="s">
        <v>384</v>
      </c>
      <c r="C78" s="16" t="s">
        <v>11</v>
      </c>
      <c r="D78" s="516">
        <v>1</v>
      </c>
      <c r="E78" s="516" t="s">
        <v>130</v>
      </c>
      <c r="F78" s="516">
        <v>1</v>
      </c>
      <c r="G78" s="11">
        <f>COUNTIF($A$2:$A$999,A78)</f>
        <v>1</v>
      </c>
      <c r="H78" s="11" t="s">
        <v>37</v>
      </c>
    </row>
    <row r="79" spans="1:8" ht="31.2" hidden="1" x14ac:dyDescent="0.3">
      <c r="A79" s="537" t="s">
        <v>381</v>
      </c>
      <c r="B79" s="521" t="s">
        <v>382</v>
      </c>
      <c r="C79" s="16" t="s">
        <v>11</v>
      </c>
      <c r="D79" s="516">
        <v>1</v>
      </c>
      <c r="E79" s="516" t="s">
        <v>130</v>
      </c>
      <c r="F79" s="516">
        <v>1</v>
      </c>
      <c r="G79" s="11">
        <f>COUNTIF($A$2:$A$999,A79)</f>
        <v>1</v>
      </c>
      <c r="H79" s="11" t="s">
        <v>37</v>
      </c>
    </row>
    <row r="80" spans="1:8" ht="31.2" x14ac:dyDescent="0.3">
      <c r="A80" s="537" t="s">
        <v>368</v>
      </c>
      <c r="B80" s="521" t="s">
        <v>369</v>
      </c>
      <c r="C80" s="16" t="s">
        <v>7</v>
      </c>
      <c r="D80" s="516">
        <v>1</v>
      </c>
      <c r="E80" s="516" t="s">
        <v>130</v>
      </c>
      <c r="F80" s="516">
        <v>1</v>
      </c>
      <c r="G80" s="11">
        <f>COUNTIF($A$2:$A$999,A80)</f>
        <v>1</v>
      </c>
      <c r="H80" s="11" t="s">
        <v>37</v>
      </c>
    </row>
    <row r="81" spans="1:8" hidden="1" x14ac:dyDescent="0.3">
      <c r="A81" s="537" t="s">
        <v>306</v>
      </c>
      <c r="B81" s="521" t="s">
        <v>307</v>
      </c>
      <c r="C81" s="16" t="s">
        <v>5</v>
      </c>
      <c r="D81" s="577">
        <v>1</v>
      </c>
      <c r="E81" s="516" t="s">
        <v>130</v>
      </c>
      <c r="F81" s="516">
        <v>1</v>
      </c>
      <c r="G81" s="11">
        <f>COUNTIF($A$2:$A$999,A81)</f>
        <v>1</v>
      </c>
      <c r="H81" s="11" t="s">
        <v>37</v>
      </c>
    </row>
    <row r="82" spans="1:8" hidden="1" x14ac:dyDescent="0.3">
      <c r="A82" s="537" t="s">
        <v>135</v>
      </c>
      <c r="B82" s="520" t="s">
        <v>136</v>
      </c>
      <c r="C82" s="16" t="s">
        <v>5</v>
      </c>
      <c r="D82" s="511">
        <v>1</v>
      </c>
      <c r="E82" s="531" t="s">
        <v>137</v>
      </c>
      <c r="F82" s="566">
        <v>1</v>
      </c>
      <c r="G82" s="11">
        <f>COUNTIF($A$2:$A$999,A82)</f>
        <v>1</v>
      </c>
      <c r="H82" s="11" t="s">
        <v>37</v>
      </c>
    </row>
    <row r="83" spans="1:8" ht="31.2" hidden="1" x14ac:dyDescent="0.3">
      <c r="A83" s="537" t="s">
        <v>641</v>
      </c>
      <c r="B83" s="521" t="s">
        <v>642</v>
      </c>
      <c r="C83" s="16" t="s">
        <v>11</v>
      </c>
      <c r="D83" s="542">
        <v>6</v>
      </c>
      <c r="E83" s="516" t="s">
        <v>130</v>
      </c>
      <c r="F83" s="587">
        <v>6</v>
      </c>
      <c r="G83" s="11">
        <f>COUNTIF($A$2:$A$999,A83)</f>
        <v>1</v>
      </c>
      <c r="H83" s="11" t="s">
        <v>37</v>
      </c>
    </row>
    <row r="84" spans="1:8" hidden="1" x14ac:dyDescent="0.3">
      <c r="A84" s="537" t="s">
        <v>512</v>
      </c>
      <c r="B84" s="521" t="s">
        <v>513</v>
      </c>
      <c r="C84" s="16" t="s">
        <v>5</v>
      </c>
      <c r="D84" s="517">
        <v>1</v>
      </c>
      <c r="E84" s="517" t="s">
        <v>491</v>
      </c>
      <c r="F84" s="517">
        <v>1</v>
      </c>
      <c r="G84" s="11">
        <f>COUNTIF($A$2:$A$999,A84)</f>
        <v>1</v>
      </c>
      <c r="H84" s="11" t="s">
        <v>37</v>
      </c>
    </row>
    <row r="85" spans="1:8" hidden="1" x14ac:dyDescent="0.3">
      <c r="A85" s="537" t="s">
        <v>226</v>
      </c>
      <c r="B85" s="521" t="s">
        <v>227</v>
      </c>
      <c r="C85" s="16" t="s">
        <v>5</v>
      </c>
      <c r="D85" s="586">
        <v>1</v>
      </c>
      <c r="E85" s="586" t="s">
        <v>130</v>
      </c>
      <c r="F85" s="589">
        <f>D85</f>
        <v>1</v>
      </c>
      <c r="G85" s="11">
        <f>COUNTIF($A$2:$A$999,A85)</f>
        <v>1</v>
      </c>
      <c r="H85" s="11" t="s">
        <v>37</v>
      </c>
    </row>
    <row r="86" spans="1:8" hidden="1" x14ac:dyDescent="0.3">
      <c r="A86" s="537" t="s">
        <v>165</v>
      </c>
      <c r="B86" s="520" t="s">
        <v>166</v>
      </c>
      <c r="C86" s="16" t="s">
        <v>11</v>
      </c>
      <c r="D86" s="531">
        <v>1</v>
      </c>
      <c r="E86" s="531" t="s">
        <v>167</v>
      </c>
      <c r="F86" s="531">
        <v>1</v>
      </c>
      <c r="G86" s="11">
        <f>COUNTIF($A$2:$A$999,A86)</f>
        <v>1</v>
      </c>
      <c r="H86" s="11" t="s">
        <v>37</v>
      </c>
    </row>
    <row r="87" spans="1:8" hidden="1" x14ac:dyDescent="0.3">
      <c r="A87" s="537" t="s">
        <v>159</v>
      </c>
      <c r="B87" s="520" t="s">
        <v>160</v>
      </c>
      <c r="C87" s="16" t="s">
        <v>11</v>
      </c>
      <c r="D87" s="531">
        <v>5</v>
      </c>
      <c r="E87" s="531" t="s">
        <v>137</v>
      </c>
      <c r="F87" s="531">
        <v>5</v>
      </c>
      <c r="G87" s="11">
        <f>COUNTIF($A$2:$A$999,A87)</f>
        <v>3</v>
      </c>
      <c r="H87" s="11" t="s">
        <v>37</v>
      </c>
    </row>
    <row r="88" spans="1:8" hidden="1" x14ac:dyDescent="0.3">
      <c r="A88" s="537" t="s">
        <v>159</v>
      </c>
      <c r="B88" s="521" t="s">
        <v>454</v>
      </c>
      <c r="C88" s="16" t="s">
        <v>11</v>
      </c>
      <c r="D88" s="517">
        <v>1</v>
      </c>
      <c r="E88" s="517" t="s">
        <v>455</v>
      </c>
      <c r="F88" s="517">
        <v>10</v>
      </c>
      <c r="G88" s="11">
        <f>COUNTIF($A$2:$A$999,A88)</f>
        <v>3</v>
      </c>
      <c r="H88" s="11" t="s">
        <v>37</v>
      </c>
    </row>
    <row r="89" spans="1:8" hidden="1" x14ac:dyDescent="0.3">
      <c r="A89" s="537" t="s">
        <v>159</v>
      </c>
      <c r="B89" s="521" t="s">
        <v>524</v>
      </c>
      <c r="C89" s="16" t="s">
        <v>11</v>
      </c>
      <c r="D89" s="517">
        <v>1</v>
      </c>
      <c r="E89" s="517" t="s">
        <v>525</v>
      </c>
      <c r="F89" s="517">
        <v>3</v>
      </c>
      <c r="G89" s="11">
        <f>COUNTIF($A$2:$A$999,A89)</f>
        <v>3</v>
      </c>
      <c r="H89" s="11" t="s">
        <v>37</v>
      </c>
    </row>
    <row r="90" spans="1:8" ht="31.2" x14ac:dyDescent="0.3">
      <c r="A90" s="537" t="s">
        <v>637</v>
      </c>
      <c r="B90" s="520" t="s">
        <v>638</v>
      </c>
      <c r="C90" s="16" t="s">
        <v>7</v>
      </c>
      <c r="D90" s="542">
        <v>3</v>
      </c>
      <c r="E90" s="542" t="s">
        <v>130</v>
      </c>
      <c r="F90" s="542">
        <f>D90</f>
        <v>3</v>
      </c>
      <c r="G90" s="11">
        <f>COUNTIF($A$2:$A$999,A90)</f>
        <v>1</v>
      </c>
      <c r="H90" s="11" t="s">
        <v>37</v>
      </c>
    </row>
    <row r="91" spans="1:8" ht="62.4" x14ac:dyDescent="0.3">
      <c r="A91" s="537" t="s">
        <v>140</v>
      </c>
      <c r="B91" s="591" t="s">
        <v>141</v>
      </c>
      <c r="C91" s="16" t="s">
        <v>7</v>
      </c>
      <c r="D91" s="531">
        <v>2</v>
      </c>
      <c r="E91" s="531" t="s">
        <v>137</v>
      </c>
      <c r="F91" s="531">
        <v>2</v>
      </c>
      <c r="G91" s="11">
        <f>COUNTIF($A$2:$A$999,A91)</f>
        <v>1</v>
      </c>
      <c r="H91" s="11" t="s">
        <v>37</v>
      </c>
    </row>
    <row r="92" spans="1:8" x14ac:dyDescent="0.3">
      <c r="A92" s="537" t="s">
        <v>39</v>
      </c>
      <c r="B92" s="520" t="s">
        <v>129</v>
      </c>
      <c r="C92" s="16" t="s">
        <v>7</v>
      </c>
      <c r="D92" s="542">
        <v>1</v>
      </c>
      <c r="E92" s="542" t="s">
        <v>130</v>
      </c>
      <c r="F92" s="542">
        <v>1</v>
      </c>
      <c r="G92" s="11">
        <f>COUNTIF($A$2:$A$999,A92)</f>
        <v>4</v>
      </c>
      <c r="H92" s="11" t="s">
        <v>766</v>
      </c>
    </row>
    <row r="93" spans="1:8" x14ac:dyDescent="0.3">
      <c r="A93" s="537" t="s">
        <v>39</v>
      </c>
      <c r="B93" s="520" t="s">
        <v>132</v>
      </c>
      <c r="C93" s="16" t="s">
        <v>7</v>
      </c>
      <c r="D93" s="542">
        <v>1</v>
      </c>
      <c r="E93" s="542" t="s">
        <v>130</v>
      </c>
      <c r="F93" s="542">
        <v>1</v>
      </c>
      <c r="G93" s="11">
        <f>COUNTIF($A$2:$A$999,A93)</f>
        <v>4</v>
      </c>
      <c r="H93" s="11" t="s">
        <v>766</v>
      </c>
    </row>
    <row r="94" spans="1:8" x14ac:dyDescent="0.3">
      <c r="A94" s="537" t="s">
        <v>39</v>
      </c>
      <c r="B94" s="575" t="s">
        <v>355</v>
      </c>
      <c r="C94" s="16" t="s">
        <v>7</v>
      </c>
      <c r="D94" s="516">
        <v>3</v>
      </c>
      <c r="E94" s="516" t="s">
        <v>130</v>
      </c>
      <c r="F94" s="516">
        <v>3</v>
      </c>
      <c r="G94" s="11">
        <f>COUNTIF($A$2:$A$999,A94)</f>
        <v>4</v>
      </c>
      <c r="H94" s="11" t="s">
        <v>766</v>
      </c>
    </row>
    <row r="95" spans="1:8" x14ac:dyDescent="0.3">
      <c r="A95" s="537" t="s">
        <v>39</v>
      </c>
      <c r="B95" s="521" t="s">
        <v>508</v>
      </c>
      <c r="C95" s="16" t="s">
        <v>7</v>
      </c>
      <c r="D95" s="517">
        <v>1</v>
      </c>
      <c r="E95" s="517" t="s">
        <v>507</v>
      </c>
      <c r="F95" s="517">
        <v>2</v>
      </c>
      <c r="G95" s="11">
        <f>COUNTIF($A$2:$A$999,A95)</f>
        <v>4</v>
      </c>
      <c r="H95" s="11" t="s">
        <v>766</v>
      </c>
    </row>
    <row r="96" spans="1:8" hidden="1" x14ac:dyDescent="0.3">
      <c r="A96" s="537" t="s">
        <v>514</v>
      </c>
      <c r="B96" s="521" t="s">
        <v>515</v>
      </c>
      <c r="C96" s="16" t="s">
        <v>5</v>
      </c>
      <c r="D96" s="517">
        <v>1</v>
      </c>
      <c r="E96" s="517" t="s">
        <v>491</v>
      </c>
      <c r="F96" s="517">
        <v>1</v>
      </c>
      <c r="G96" s="11">
        <f>COUNTIF($A$2:$A$999,A96)</f>
        <v>1</v>
      </c>
      <c r="H96" s="11" t="s">
        <v>37</v>
      </c>
    </row>
    <row r="97" spans="1:8" hidden="1" x14ac:dyDescent="0.3">
      <c r="A97" s="537" t="s">
        <v>689</v>
      </c>
      <c r="B97" s="521" t="s">
        <v>690</v>
      </c>
      <c r="C97" s="16" t="s">
        <v>11</v>
      </c>
      <c r="D97" s="531">
        <v>1</v>
      </c>
      <c r="E97" s="531" t="s">
        <v>6</v>
      </c>
      <c r="F97" s="531">
        <v>1</v>
      </c>
      <c r="G97" s="11">
        <f>COUNTIF($A$2:$A$999,A97)</f>
        <v>1</v>
      </c>
      <c r="H97" s="11" t="s">
        <v>37</v>
      </c>
    </row>
    <row r="98" spans="1:8" x14ac:dyDescent="0.3">
      <c r="A98" s="537" t="s">
        <v>446</v>
      </c>
      <c r="B98" s="520" t="s">
        <v>447</v>
      </c>
      <c r="C98" s="16" t="s">
        <v>7</v>
      </c>
      <c r="D98" s="518">
        <v>1</v>
      </c>
      <c r="E98" s="518" t="s">
        <v>448</v>
      </c>
      <c r="F98" s="518">
        <v>1</v>
      </c>
      <c r="G98" s="11">
        <f>COUNTIF($A$2:$A$999,A98)</f>
        <v>1</v>
      </c>
      <c r="H98" s="11" t="s">
        <v>37</v>
      </c>
    </row>
    <row r="99" spans="1:8" x14ac:dyDescent="0.3">
      <c r="A99" s="537" t="s">
        <v>360</v>
      </c>
      <c r="B99" s="521" t="s">
        <v>361</v>
      </c>
      <c r="C99" s="16" t="s">
        <v>7</v>
      </c>
      <c r="D99" s="516">
        <v>1</v>
      </c>
      <c r="E99" s="516" t="s">
        <v>130</v>
      </c>
      <c r="F99" s="516">
        <v>1</v>
      </c>
      <c r="G99" s="11">
        <f>COUNTIF($A$2:$A$999,A99)</f>
        <v>2</v>
      </c>
      <c r="H99" s="11" t="s">
        <v>37</v>
      </c>
    </row>
    <row r="100" spans="1:8" x14ac:dyDescent="0.3">
      <c r="A100" s="537" t="s">
        <v>360</v>
      </c>
      <c r="B100" s="521" t="s">
        <v>366</v>
      </c>
      <c r="C100" s="16" t="s">
        <v>7</v>
      </c>
      <c r="D100" s="516">
        <v>1</v>
      </c>
      <c r="E100" s="516" t="s">
        <v>130</v>
      </c>
      <c r="F100" s="516">
        <v>1</v>
      </c>
      <c r="G100" s="11">
        <f>COUNTIF($A$2:$A$999,A100)</f>
        <v>2</v>
      </c>
      <c r="H100" s="11" t="s">
        <v>37</v>
      </c>
    </row>
    <row r="101" spans="1:8" x14ac:dyDescent="0.3">
      <c r="A101" s="537" t="s">
        <v>232</v>
      </c>
      <c r="B101" s="521" t="s">
        <v>233</v>
      </c>
      <c r="C101" s="16" t="s">
        <v>7</v>
      </c>
      <c r="D101" s="516">
        <v>2</v>
      </c>
      <c r="E101" s="586" t="s">
        <v>130</v>
      </c>
      <c r="F101" s="568">
        <v>2</v>
      </c>
      <c r="G101" s="11">
        <f>COUNTIF($A$2:$A$999,A101)</f>
        <v>1</v>
      </c>
      <c r="H101" s="11" t="s">
        <v>37</v>
      </c>
    </row>
    <row r="102" spans="1:8" x14ac:dyDescent="0.3">
      <c r="A102" s="537" t="s">
        <v>752</v>
      </c>
      <c r="B102" s="521" t="s">
        <v>357</v>
      </c>
      <c r="C102" s="16" t="s">
        <v>7</v>
      </c>
      <c r="D102" s="516">
        <v>1</v>
      </c>
      <c r="E102" s="516" t="s">
        <v>130</v>
      </c>
      <c r="F102" s="541">
        <v>1</v>
      </c>
      <c r="G102" s="11">
        <f>COUNTIF($A$2:$A$999,A102)</f>
        <v>1</v>
      </c>
      <c r="H102" s="11" t="s">
        <v>37</v>
      </c>
    </row>
    <row r="103" spans="1:8" x14ac:dyDescent="0.3">
      <c r="A103" s="537" t="s">
        <v>24</v>
      </c>
      <c r="B103" s="514" t="s">
        <v>149</v>
      </c>
      <c r="C103" s="16" t="s">
        <v>7</v>
      </c>
      <c r="D103" s="531">
        <v>3</v>
      </c>
      <c r="E103" s="531" t="s">
        <v>137</v>
      </c>
      <c r="F103" s="531">
        <v>3</v>
      </c>
      <c r="G103" s="11">
        <f>COUNTIF($A$2:$A$999,A103)</f>
        <v>1</v>
      </c>
      <c r="H103" s="11" t="s">
        <v>37</v>
      </c>
    </row>
    <row r="104" spans="1:8" x14ac:dyDescent="0.3">
      <c r="A104" s="537" t="s">
        <v>754</v>
      </c>
      <c r="B104" s="521" t="s">
        <v>371</v>
      </c>
      <c r="C104" s="16" t="s">
        <v>7</v>
      </c>
      <c r="D104" s="516">
        <v>10</v>
      </c>
      <c r="E104" s="516" t="s">
        <v>130</v>
      </c>
      <c r="F104" s="516">
        <v>10</v>
      </c>
      <c r="G104" s="11">
        <f>COUNTIF($A$2:$A$999,A104)</f>
        <v>1</v>
      </c>
      <c r="H104" s="11" t="s">
        <v>37</v>
      </c>
    </row>
    <row r="105" spans="1:8" x14ac:dyDescent="0.3">
      <c r="A105" s="537" t="s">
        <v>501</v>
      </c>
      <c r="B105" s="520" t="s">
        <v>460</v>
      </c>
      <c r="C105" s="16" t="s">
        <v>7</v>
      </c>
      <c r="D105" s="518">
        <v>1</v>
      </c>
      <c r="E105" s="517" t="s">
        <v>458</v>
      </c>
      <c r="F105" s="518">
        <v>10</v>
      </c>
      <c r="G105" s="11">
        <f>COUNTIF($A$2:$A$999,A105)</f>
        <v>2</v>
      </c>
      <c r="H105" s="11" t="s">
        <v>37</v>
      </c>
    </row>
    <row r="106" spans="1:8" x14ac:dyDescent="0.3">
      <c r="A106" s="537" t="s">
        <v>501</v>
      </c>
      <c r="B106" s="521" t="s">
        <v>502</v>
      </c>
      <c r="C106" s="16" t="s">
        <v>7</v>
      </c>
      <c r="D106" s="518">
        <v>1</v>
      </c>
      <c r="E106" s="517" t="s">
        <v>468</v>
      </c>
      <c r="F106" s="518">
        <v>1</v>
      </c>
      <c r="G106" s="11">
        <f>COUNTIF($A$2:$A$999,A106)</f>
        <v>2</v>
      </c>
      <c r="H106" s="11" t="s">
        <v>37</v>
      </c>
    </row>
    <row r="107" spans="1:8" x14ac:dyDescent="0.3">
      <c r="A107" s="537" t="s">
        <v>463</v>
      </c>
      <c r="B107" s="521" t="s">
        <v>579</v>
      </c>
      <c r="C107" s="16" t="s">
        <v>7</v>
      </c>
      <c r="D107" s="516">
        <v>18</v>
      </c>
      <c r="E107" s="556" t="s">
        <v>130</v>
      </c>
      <c r="F107" s="516">
        <f>D107</f>
        <v>18</v>
      </c>
      <c r="G107" s="11">
        <f>COUNTIF($A$2:$A$999,A107)</f>
        <v>1</v>
      </c>
      <c r="H107" s="11" t="s">
        <v>37</v>
      </c>
    </row>
    <row r="108" spans="1:8" x14ac:dyDescent="0.3">
      <c r="A108" s="537" t="s">
        <v>351</v>
      </c>
      <c r="B108" s="521" t="s">
        <v>644</v>
      </c>
      <c r="C108" s="16" t="s">
        <v>7</v>
      </c>
      <c r="D108" s="542">
        <v>6</v>
      </c>
      <c r="E108" s="516" t="s">
        <v>130</v>
      </c>
      <c r="F108" s="542">
        <f>D108</f>
        <v>6</v>
      </c>
      <c r="G108" s="11">
        <f>COUNTIF($A$2:$A$999,A108)</f>
        <v>2</v>
      </c>
      <c r="H108" s="11" t="s">
        <v>37</v>
      </c>
    </row>
    <row r="109" spans="1:8" x14ac:dyDescent="0.3">
      <c r="A109" s="537" t="s">
        <v>351</v>
      </c>
      <c r="B109" s="521" t="s">
        <v>352</v>
      </c>
      <c r="C109" s="16" t="s">
        <v>7</v>
      </c>
      <c r="D109" s="516">
        <v>1</v>
      </c>
      <c r="E109" s="516" t="s">
        <v>323</v>
      </c>
      <c r="F109" s="541">
        <v>1</v>
      </c>
      <c r="G109" s="11">
        <f>COUNTIF($A$2:$A$999,A109)</f>
        <v>2</v>
      </c>
      <c r="H109" s="11" t="s">
        <v>37</v>
      </c>
    </row>
    <row r="110" spans="1:8" ht="31.2" hidden="1" x14ac:dyDescent="0.3">
      <c r="A110" s="582" t="s">
        <v>358</v>
      </c>
      <c r="B110" s="583" t="s">
        <v>359</v>
      </c>
      <c r="C110" s="16" t="s">
        <v>5</v>
      </c>
      <c r="D110" s="516">
        <v>1</v>
      </c>
      <c r="E110" s="516" t="s">
        <v>130</v>
      </c>
      <c r="F110" s="516">
        <v>1</v>
      </c>
      <c r="G110" s="11">
        <f>COUNTIF($A$2:$A$999,A110)</f>
        <v>1</v>
      </c>
      <c r="H110" s="11" t="s">
        <v>37</v>
      </c>
    </row>
    <row r="111" spans="1:8" hidden="1" x14ac:dyDescent="0.3">
      <c r="A111" s="537" t="s">
        <v>353</v>
      </c>
      <c r="B111" s="521" t="s">
        <v>354</v>
      </c>
      <c r="C111" s="16" t="s">
        <v>5</v>
      </c>
      <c r="D111" s="516">
        <v>1</v>
      </c>
      <c r="E111" s="516" t="s">
        <v>130</v>
      </c>
      <c r="F111" s="516">
        <v>1</v>
      </c>
      <c r="G111" s="11">
        <f>COUNTIF($A$2:$A$999,A111)</f>
        <v>1</v>
      </c>
      <c r="H111" s="11" t="s">
        <v>37</v>
      </c>
    </row>
    <row r="112" spans="1:8" hidden="1" x14ac:dyDescent="0.3">
      <c r="A112" s="537" t="s">
        <v>687</v>
      </c>
      <c r="B112" s="521" t="s">
        <v>688</v>
      </c>
      <c r="C112" s="16" t="s">
        <v>11</v>
      </c>
      <c r="D112" s="531">
        <v>1</v>
      </c>
      <c r="E112" s="531" t="s">
        <v>6</v>
      </c>
      <c r="F112" s="531">
        <v>1</v>
      </c>
      <c r="G112" s="11">
        <f>COUNTIF($A$2:$A$999,A112)</f>
        <v>1</v>
      </c>
      <c r="H112" s="11" t="s">
        <v>37</v>
      </c>
    </row>
    <row r="113" spans="1:8" hidden="1" x14ac:dyDescent="0.3">
      <c r="A113" s="537" t="s">
        <v>762</v>
      </c>
      <c r="B113" s="520" t="s">
        <v>678</v>
      </c>
      <c r="C113" s="16" t="s">
        <v>11</v>
      </c>
      <c r="D113" s="531">
        <v>1</v>
      </c>
      <c r="E113" s="531" t="s">
        <v>6</v>
      </c>
      <c r="F113" s="531">
        <v>1</v>
      </c>
      <c r="G113" s="11">
        <f>COUNTIF($A$2:$A$999,A113)</f>
        <v>1</v>
      </c>
      <c r="H113" s="11" t="s">
        <v>37</v>
      </c>
    </row>
    <row r="114" spans="1:8" hidden="1" x14ac:dyDescent="0.3">
      <c r="A114" s="537" t="s">
        <v>389</v>
      </c>
      <c r="B114" s="521" t="s">
        <v>390</v>
      </c>
      <c r="C114" s="16" t="s">
        <v>11</v>
      </c>
      <c r="D114" s="516">
        <v>2</v>
      </c>
      <c r="E114" s="516" t="s">
        <v>130</v>
      </c>
      <c r="F114" s="516">
        <v>2</v>
      </c>
      <c r="G114" s="11">
        <f>COUNTIF($A$2:$A$999,A114)</f>
        <v>1</v>
      </c>
      <c r="H114" s="11" t="s">
        <v>37</v>
      </c>
    </row>
    <row r="115" spans="1:8" hidden="1" x14ac:dyDescent="0.3">
      <c r="A115" s="537" t="s">
        <v>612</v>
      </c>
      <c r="B115" s="520" t="s">
        <v>613</v>
      </c>
      <c r="C115" s="16" t="s">
        <v>11</v>
      </c>
      <c r="D115" s="542">
        <v>4</v>
      </c>
      <c r="E115" s="542" t="s">
        <v>130</v>
      </c>
      <c r="F115" s="542">
        <f>D115</f>
        <v>4</v>
      </c>
      <c r="G115" s="11">
        <f>COUNTIF($A$2:$A$999,A115)</f>
        <v>1</v>
      </c>
      <c r="H115" s="11" t="s">
        <v>37</v>
      </c>
    </row>
    <row r="116" spans="1:8" ht="78" hidden="1" x14ac:dyDescent="0.3">
      <c r="A116" s="537" t="s">
        <v>328</v>
      </c>
      <c r="B116" s="532" t="s">
        <v>764</v>
      </c>
      <c r="C116" s="16" t="s">
        <v>74</v>
      </c>
      <c r="D116" s="542">
        <v>15</v>
      </c>
      <c r="E116" s="516" t="s">
        <v>6</v>
      </c>
      <c r="F116" s="531">
        <v>15</v>
      </c>
      <c r="G116" s="11">
        <f>COUNTIF($A$2:$A$999,A116)</f>
        <v>2</v>
      </c>
      <c r="H116" s="11" t="s">
        <v>37</v>
      </c>
    </row>
    <row r="117" spans="1:8" hidden="1" x14ac:dyDescent="0.3">
      <c r="A117" s="571" t="s">
        <v>328</v>
      </c>
      <c r="B117" s="572" t="s">
        <v>395</v>
      </c>
      <c r="C117" s="16" t="s">
        <v>74</v>
      </c>
      <c r="D117" s="587">
        <v>13</v>
      </c>
      <c r="E117" s="577" t="s">
        <v>6</v>
      </c>
      <c r="F117" s="531">
        <v>13</v>
      </c>
      <c r="G117" s="11">
        <f>COUNTIF($A$2:$A$999,A117)</f>
        <v>2</v>
      </c>
      <c r="H117" s="11" t="s">
        <v>37</v>
      </c>
    </row>
    <row r="118" spans="1:8" ht="31.2" hidden="1" x14ac:dyDescent="0.3">
      <c r="A118" s="537" t="s">
        <v>620</v>
      </c>
      <c r="B118" s="514" t="s">
        <v>621</v>
      </c>
      <c r="C118" s="16" t="s">
        <v>11</v>
      </c>
      <c r="D118" s="542">
        <v>6</v>
      </c>
      <c r="E118" s="516" t="s">
        <v>130</v>
      </c>
      <c r="F118" s="542">
        <f>D118</f>
        <v>6</v>
      </c>
      <c r="G118" s="11">
        <f>COUNTIF($A$2:$A$999,A118)</f>
        <v>1</v>
      </c>
      <c r="H118" s="11" t="s">
        <v>37</v>
      </c>
    </row>
    <row r="119" spans="1:8" hidden="1" x14ac:dyDescent="0.3">
      <c r="A119" s="537" t="s">
        <v>567</v>
      </c>
      <c r="B119" s="521" t="s">
        <v>568</v>
      </c>
      <c r="C119" s="16" t="s">
        <v>11</v>
      </c>
      <c r="D119" s="516">
        <v>1</v>
      </c>
      <c r="E119" s="556" t="s">
        <v>130</v>
      </c>
      <c r="F119" s="542">
        <f>D119</f>
        <v>1</v>
      </c>
      <c r="G119" s="11">
        <f>COUNTIF($A$2:$A$999,A119)</f>
        <v>1</v>
      </c>
      <c r="H119" s="11" t="s">
        <v>37</v>
      </c>
    </row>
    <row r="120" spans="1:8" x14ac:dyDescent="0.3">
      <c r="A120" s="537" t="s">
        <v>324</v>
      </c>
      <c r="B120" s="514" t="s">
        <v>325</v>
      </c>
      <c r="C120" s="16" t="s">
        <v>7</v>
      </c>
      <c r="D120" s="542">
        <v>1</v>
      </c>
      <c r="E120" s="531" t="s">
        <v>6</v>
      </c>
      <c r="F120" s="542">
        <v>1</v>
      </c>
      <c r="G120" s="11">
        <f>COUNTIF($A$2:$A$999,A120)</f>
        <v>1</v>
      </c>
      <c r="H120" s="11" t="s">
        <v>37</v>
      </c>
    </row>
    <row r="121" spans="1:8" ht="31.2" hidden="1" x14ac:dyDescent="0.3">
      <c r="A121" s="537" t="s">
        <v>748</v>
      </c>
      <c r="B121" s="521" t="s">
        <v>305</v>
      </c>
      <c r="C121" s="16" t="s">
        <v>5</v>
      </c>
      <c r="D121" s="516">
        <v>1</v>
      </c>
      <c r="E121" s="516" t="s">
        <v>130</v>
      </c>
      <c r="F121" s="516">
        <v>1</v>
      </c>
      <c r="G121" s="11">
        <f>COUNTIF($A$2:$A$999,A121)</f>
        <v>1</v>
      </c>
      <c r="H121" s="11" t="s">
        <v>37</v>
      </c>
    </row>
    <row r="122" spans="1:8" x14ac:dyDescent="0.3">
      <c r="A122" s="537" t="s">
        <v>133</v>
      </c>
      <c r="B122" s="520" t="s">
        <v>134</v>
      </c>
      <c r="C122" s="16" t="s">
        <v>7</v>
      </c>
      <c r="D122" s="542">
        <v>1</v>
      </c>
      <c r="E122" s="542" t="s">
        <v>130</v>
      </c>
      <c r="F122" s="542">
        <v>1</v>
      </c>
      <c r="G122" s="11">
        <f>COUNTIF($A$2:$A$999,A122)</f>
        <v>2</v>
      </c>
      <c r="H122" s="11" t="s">
        <v>37</v>
      </c>
    </row>
    <row r="123" spans="1:8" x14ac:dyDescent="0.3">
      <c r="A123" s="537" t="s">
        <v>133</v>
      </c>
      <c r="B123" s="521" t="s">
        <v>449</v>
      </c>
      <c r="C123" s="16" t="s">
        <v>7</v>
      </c>
      <c r="D123" s="584">
        <v>1</v>
      </c>
      <c r="E123" s="518" t="s">
        <v>450</v>
      </c>
      <c r="F123" s="518">
        <v>2</v>
      </c>
      <c r="G123" s="11">
        <f>COUNTIF($A$2:$A$999,A123)</f>
        <v>2</v>
      </c>
      <c r="H123" s="11" t="s">
        <v>37</v>
      </c>
    </row>
    <row r="124" spans="1:8" x14ac:dyDescent="0.3">
      <c r="A124" s="537" t="s">
        <v>65</v>
      </c>
      <c r="B124" s="521" t="s">
        <v>378</v>
      </c>
      <c r="C124" s="16" t="s">
        <v>7</v>
      </c>
      <c r="D124" s="516">
        <v>1</v>
      </c>
      <c r="E124" s="516" t="s">
        <v>130</v>
      </c>
      <c r="F124" s="516">
        <v>1</v>
      </c>
      <c r="G124" s="11">
        <f>COUNTIF($A$2:$A$999,A124)</f>
        <v>1</v>
      </c>
      <c r="H124" s="11" t="s">
        <v>37</v>
      </c>
    </row>
    <row r="125" spans="1:8" hidden="1" x14ac:dyDescent="0.3">
      <c r="A125" s="537" t="s">
        <v>763</v>
      </c>
      <c r="B125" s="521" t="s">
        <v>682</v>
      </c>
      <c r="C125" s="16" t="s">
        <v>5</v>
      </c>
      <c r="D125" s="531">
        <v>1</v>
      </c>
      <c r="E125" s="531" t="s">
        <v>6</v>
      </c>
      <c r="F125" s="531">
        <v>1</v>
      </c>
      <c r="G125" s="11">
        <f>COUNTIF($A$2:$A$999,A125)</f>
        <v>1</v>
      </c>
      <c r="H125" s="11" t="s">
        <v>37</v>
      </c>
    </row>
    <row r="126" spans="1:8" ht="31.2" hidden="1" x14ac:dyDescent="0.3">
      <c r="A126" s="537" t="s">
        <v>743</v>
      </c>
      <c r="B126" s="521" t="s">
        <v>223</v>
      </c>
      <c r="C126" s="16" t="s">
        <v>5</v>
      </c>
      <c r="D126" s="586">
        <v>6</v>
      </c>
      <c r="E126" s="586" t="s">
        <v>130</v>
      </c>
      <c r="F126" s="589">
        <f>D126</f>
        <v>6</v>
      </c>
      <c r="G126" s="11">
        <f>COUNTIF($A$2:$A$999,A126)</f>
        <v>1</v>
      </c>
      <c r="H126" s="11" t="s">
        <v>37</v>
      </c>
    </row>
    <row r="127" spans="1:8" x14ac:dyDescent="0.3">
      <c r="A127" s="537" t="s">
        <v>750</v>
      </c>
      <c r="B127" s="521" t="s">
        <v>320</v>
      </c>
      <c r="C127" s="16" t="s">
        <v>7</v>
      </c>
      <c r="D127" s="516">
        <v>2</v>
      </c>
      <c r="E127" s="516" t="s">
        <v>130</v>
      </c>
      <c r="F127" s="516">
        <v>2</v>
      </c>
      <c r="G127" s="11">
        <f>COUNTIF($A$2:$A$999,A127)</f>
        <v>2</v>
      </c>
      <c r="H127" s="11" t="s">
        <v>37</v>
      </c>
    </row>
    <row r="128" spans="1:8" x14ac:dyDescent="0.3">
      <c r="A128" s="537" t="s">
        <v>750</v>
      </c>
      <c r="B128" s="521" t="s">
        <v>379</v>
      </c>
      <c r="C128" s="16" t="s">
        <v>7</v>
      </c>
      <c r="D128" s="516">
        <v>2</v>
      </c>
      <c r="E128" s="516" t="s">
        <v>130</v>
      </c>
      <c r="F128" s="516">
        <v>2</v>
      </c>
      <c r="G128" s="11">
        <f>COUNTIF($A$2:$A$999,A128)</f>
        <v>2</v>
      </c>
      <c r="H128" s="11" t="s">
        <v>37</v>
      </c>
    </row>
    <row r="129" spans="1:8" x14ac:dyDescent="0.3">
      <c r="A129" s="537" t="s">
        <v>505</v>
      </c>
      <c r="B129" s="521" t="s">
        <v>506</v>
      </c>
      <c r="C129" s="16" t="s">
        <v>7</v>
      </c>
      <c r="D129" s="518">
        <v>1</v>
      </c>
      <c r="E129" s="535" t="s">
        <v>507</v>
      </c>
      <c r="F129" s="518">
        <v>2</v>
      </c>
      <c r="G129" s="11">
        <f>COUNTIF($A$2:$A$999,A129)</f>
        <v>1</v>
      </c>
      <c r="H129" s="11" t="s">
        <v>37</v>
      </c>
    </row>
    <row r="130" spans="1:8" x14ac:dyDescent="0.3">
      <c r="A130" s="537" t="s">
        <v>565</v>
      </c>
      <c r="B130" s="521" t="s">
        <v>566</v>
      </c>
      <c r="C130" s="16" t="s">
        <v>7</v>
      </c>
      <c r="D130" s="541">
        <v>2</v>
      </c>
      <c r="E130" s="576" t="s">
        <v>130</v>
      </c>
      <c r="F130" s="544">
        <f>D130</f>
        <v>2</v>
      </c>
      <c r="G130" s="11">
        <f>COUNTIF($A$2:$A$999,A130)</f>
        <v>1</v>
      </c>
      <c r="H130" s="11" t="s">
        <v>37</v>
      </c>
    </row>
    <row r="131" spans="1:8" ht="31.2" hidden="1" x14ac:dyDescent="0.3">
      <c r="A131" s="592" t="s">
        <v>760</v>
      </c>
      <c r="B131" s="514" t="s">
        <v>626</v>
      </c>
      <c r="C131" s="16" t="s">
        <v>11</v>
      </c>
      <c r="D131" s="544">
        <v>1</v>
      </c>
      <c r="E131" s="530" t="s">
        <v>130</v>
      </c>
      <c r="F131" s="544">
        <f>D131</f>
        <v>1</v>
      </c>
      <c r="G131" s="11">
        <f>COUNTIF($A$2:$A$999,A131)</f>
        <v>1</v>
      </c>
      <c r="H131" s="11" t="s">
        <v>37</v>
      </c>
    </row>
    <row r="132" spans="1:8" ht="31.2" x14ac:dyDescent="0.3">
      <c r="A132" s="537" t="s">
        <v>235</v>
      </c>
      <c r="B132" s="585" t="s">
        <v>236</v>
      </c>
      <c r="C132" s="16" t="s">
        <v>7</v>
      </c>
      <c r="D132" s="531">
        <v>10</v>
      </c>
      <c r="E132" s="588" t="s">
        <v>130</v>
      </c>
      <c r="F132" s="568">
        <v>10</v>
      </c>
      <c r="G132" s="11">
        <f>COUNTIF($A$2:$A$999,A132)</f>
        <v>1</v>
      </c>
      <c r="H132" s="11" t="s">
        <v>37</v>
      </c>
    </row>
    <row r="133" spans="1:8" x14ac:dyDescent="0.3">
      <c r="C133" s="524"/>
    </row>
    <row r="134" spans="1:8" x14ac:dyDescent="0.3">
      <c r="C134" s="524"/>
    </row>
    <row r="135" spans="1:8" x14ac:dyDescent="0.3">
      <c r="C135" s="524"/>
    </row>
    <row r="136" spans="1:8" x14ac:dyDescent="0.3">
      <c r="C136" s="524"/>
    </row>
    <row r="137" spans="1:8" x14ac:dyDescent="0.3">
      <c r="C137" s="524"/>
    </row>
    <row r="138" spans="1:8" x14ac:dyDescent="0.3">
      <c r="C138" s="524"/>
    </row>
    <row r="139" spans="1:8" x14ac:dyDescent="0.3">
      <c r="C139" s="524"/>
    </row>
    <row r="140" spans="1:8" x14ac:dyDescent="0.3">
      <c r="C140" s="524"/>
    </row>
    <row r="141" spans="1:8" x14ac:dyDescent="0.3">
      <c r="C141" s="524"/>
    </row>
    <row r="142" spans="1:8" x14ac:dyDescent="0.3">
      <c r="C142" s="524"/>
    </row>
    <row r="143" spans="1:8" x14ac:dyDescent="0.3">
      <c r="C143" s="524"/>
    </row>
    <row r="144" spans="1:8" x14ac:dyDescent="0.3">
      <c r="C144" s="524"/>
    </row>
    <row r="145" spans="3:3" x14ac:dyDescent="0.3">
      <c r="C145" s="524"/>
    </row>
    <row r="146" spans="3:3" x14ac:dyDescent="0.3">
      <c r="C146" s="524"/>
    </row>
    <row r="147" spans="3:3" x14ac:dyDescent="0.3">
      <c r="C147" s="524"/>
    </row>
    <row r="148" spans="3:3" x14ac:dyDescent="0.3">
      <c r="C148" s="524"/>
    </row>
    <row r="149" spans="3:3" x14ac:dyDescent="0.3">
      <c r="C149" s="524"/>
    </row>
    <row r="150" spans="3:3" x14ac:dyDescent="0.3">
      <c r="C150" s="524"/>
    </row>
    <row r="151" spans="3:3" x14ac:dyDescent="0.3">
      <c r="C151" s="524"/>
    </row>
    <row r="152" spans="3:3" x14ac:dyDescent="0.3">
      <c r="C152" s="524"/>
    </row>
    <row r="153" spans="3:3" x14ac:dyDescent="0.3">
      <c r="C153" s="524"/>
    </row>
    <row r="154" spans="3:3" x14ac:dyDescent="0.3">
      <c r="C154" s="524"/>
    </row>
    <row r="155" spans="3:3" x14ac:dyDescent="0.3">
      <c r="C155" s="524"/>
    </row>
    <row r="156" spans="3:3" x14ac:dyDescent="0.3">
      <c r="C156" s="524"/>
    </row>
    <row r="157" spans="3:3" x14ac:dyDescent="0.3">
      <c r="C157" s="524"/>
    </row>
    <row r="158" spans="3:3" x14ac:dyDescent="0.3">
      <c r="C158" s="524"/>
    </row>
    <row r="159" spans="3:3" x14ac:dyDescent="0.3">
      <c r="C159" s="524"/>
    </row>
    <row r="160" spans="3:3" x14ac:dyDescent="0.3">
      <c r="C160" s="524"/>
    </row>
    <row r="161" spans="3:3" x14ac:dyDescent="0.3">
      <c r="C161" s="524"/>
    </row>
    <row r="162" spans="3:3" x14ac:dyDescent="0.3">
      <c r="C162" s="524"/>
    </row>
    <row r="163" spans="3:3" x14ac:dyDescent="0.3">
      <c r="C163" s="524"/>
    </row>
    <row r="164" spans="3:3" x14ac:dyDescent="0.3">
      <c r="C164" s="524"/>
    </row>
    <row r="165" spans="3:3" x14ac:dyDescent="0.3">
      <c r="C165" s="524"/>
    </row>
    <row r="166" spans="3:3" x14ac:dyDescent="0.3">
      <c r="C166" s="524"/>
    </row>
    <row r="167" spans="3:3" x14ac:dyDescent="0.3">
      <c r="C167" s="524"/>
    </row>
    <row r="168" spans="3:3" x14ac:dyDescent="0.3">
      <c r="C168" s="524"/>
    </row>
    <row r="169" spans="3:3" x14ac:dyDescent="0.3">
      <c r="C169" s="524"/>
    </row>
    <row r="170" spans="3:3" x14ac:dyDescent="0.3">
      <c r="C170" s="524"/>
    </row>
    <row r="171" spans="3:3" x14ac:dyDescent="0.3">
      <c r="C171" s="524"/>
    </row>
    <row r="172" spans="3:3" x14ac:dyDescent="0.3">
      <c r="C172" s="524"/>
    </row>
    <row r="173" spans="3:3" x14ac:dyDescent="0.3">
      <c r="C173" s="524"/>
    </row>
    <row r="174" spans="3:3" x14ac:dyDescent="0.3">
      <c r="C174" s="524"/>
    </row>
    <row r="175" spans="3:3" x14ac:dyDescent="0.3">
      <c r="C175" s="524"/>
    </row>
    <row r="176" spans="3:3" x14ac:dyDescent="0.3">
      <c r="C176" s="524"/>
    </row>
    <row r="177" spans="3:3" x14ac:dyDescent="0.3">
      <c r="C177" s="524"/>
    </row>
    <row r="178" spans="3:3" x14ac:dyDescent="0.3">
      <c r="C178" s="524"/>
    </row>
    <row r="179" spans="3:3" x14ac:dyDescent="0.3">
      <c r="C179" s="524"/>
    </row>
    <row r="180" spans="3:3" x14ac:dyDescent="0.3">
      <c r="C180" s="524"/>
    </row>
    <row r="181" spans="3:3" x14ac:dyDescent="0.3">
      <c r="C181" s="524"/>
    </row>
    <row r="182" spans="3:3" x14ac:dyDescent="0.3">
      <c r="C182" s="524"/>
    </row>
    <row r="183" spans="3:3" x14ac:dyDescent="0.3">
      <c r="C183" s="524"/>
    </row>
    <row r="184" spans="3:3" x14ac:dyDescent="0.3">
      <c r="C184" s="524"/>
    </row>
    <row r="185" spans="3:3" x14ac:dyDescent="0.3">
      <c r="C185" s="524"/>
    </row>
    <row r="186" spans="3:3" x14ac:dyDescent="0.3">
      <c r="C186" s="524"/>
    </row>
    <row r="187" spans="3:3" x14ac:dyDescent="0.3">
      <c r="C187" s="524"/>
    </row>
    <row r="188" spans="3:3" x14ac:dyDescent="0.3">
      <c r="C188" s="524"/>
    </row>
    <row r="189" spans="3:3" x14ac:dyDescent="0.3">
      <c r="C189" s="524"/>
    </row>
    <row r="190" spans="3:3" x14ac:dyDescent="0.3">
      <c r="C190" s="524"/>
    </row>
    <row r="191" spans="3:3" x14ac:dyDescent="0.3">
      <c r="C191" s="524"/>
    </row>
    <row r="192" spans="3:3" x14ac:dyDescent="0.3">
      <c r="C192" s="524"/>
    </row>
    <row r="193" spans="3:3" x14ac:dyDescent="0.3">
      <c r="C193" s="524"/>
    </row>
    <row r="194" spans="3:3" x14ac:dyDescent="0.3">
      <c r="C194" s="524"/>
    </row>
    <row r="195" spans="3:3" x14ac:dyDescent="0.3">
      <c r="C195" s="524"/>
    </row>
    <row r="196" spans="3:3" x14ac:dyDescent="0.3">
      <c r="C196" s="524"/>
    </row>
    <row r="197" spans="3:3" x14ac:dyDescent="0.3">
      <c r="C197" s="524"/>
    </row>
    <row r="198" spans="3:3" x14ac:dyDescent="0.3">
      <c r="C198" s="524"/>
    </row>
    <row r="199" spans="3:3" x14ac:dyDescent="0.3">
      <c r="C199" s="524"/>
    </row>
    <row r="200" spans="3:3" x14ac:dyDescent="0.3">
      <c r="C200" s="524"/>
    </row>
    <row r="201" spans="3:3" x14ac:dyDescent="0.3">
      <c r="C201" s="524"/>
    </row>
    <row r="202" spans="3:3" x14ac:dyDescent="0.3">
      <c r="C202" s="524"/>
    </row>
    <row r="203" spans="3:3" x14ac:dyDescent="0.3">
      <c r="C203" s="524"/>
    </row>
    <row r="204" spans="3:3" x14ac:dyDescent="0.3">
      <c r="C204" s="524"/>
    </row>
    <row r="205" spans="3:3" x14ac:dyDescent="0.3">
      <c r="C205" s="524"/>
    </row>
    <row r="206" spans="3:3" x14ac:dyDescent="0.3">
      <c r="C206" s="524"/>
    </row>
    <row r="207" spans="3:3" x14ac:dyDescent="0.3">
      <c r="C207" s="524"/>
    </row>
    <row r="208" spans="3:3" x14ac:dyDescent="0.3">
      <c r="C208" s="524"/>
    </row>
    <row r="209" spans="3:3" x14ac:dyDescent="0.3">
      <c r="C209" s="524"/>
    </row>
    <row r="210" spans="3:3" x14ac:dyDescent="0.3">
      <c r="C210" s="524"/>
    </row>
    <row r="211" spans="3:3" x14ac:dyDescent="0.3">
      <c r="C211" s="524"/>
    </row>
    <row r="212" spans="3:3" x14ac:dyDescent="0.3">
      <c r="C212" s="524"/>
    </row>
    <row r="213" spans="3:3" x14ac:dyDescent="0.3">
      <c r="C213" s="524"/>
    </row>
    <row r="214" spans="3:3" x14ac:dyDescent="0.3">
      <c r="C214" s="524"/>
    </row>
    <row r="215" spans="3:3" x14ac:dyDescent="0.3">
      <c r="C215" s="524"/>
    </row>
    <row r="216" spans="3:3" x14ac:dyDescent="0.3">
      <c r="C216" s="524"/>
    </row>
    <row r="217" spans="3:3" x14ac:dyDescent="0.3">
      <c r="C217" s="524"/>
    </row>
    <row r="218" spans="3:3" x14ac:dyDescent="0.3">
      <c r="C218" s="524"/>
    </row>
    <row r="219" spans="3:3" x14ac:dyDescent="0.3">
      <c r="C219" s="524"/>
    </row>
    <row r="220" spans="3:3" x14ac:dyDescent="0.3">
      <c r="C220" s="524"/>
    </row>
    <row r="221" spans="3:3" x14ac:dyDescent="0.3">
      <c r="C221" s="524"/>
    </row>
    <row r="222" spans="3:3" x14ac:dyDescent="0.3">
      <c r="C222" s="524"/>
    </row>
    <row r="223" spans="3:3" x14ac:dyDescent="0.3">
      <c r="C223" s="524"/>
    </row>
    <row r="224" spans="3:3" x14ac:dyDescent="0.3">
      <c r="C224" s="524"/>
    </row>
    <row r="225" spans="3:3" x14ac:dyDescent="0.3">
      <c r="C225" s="524"/>
    </row>
    <row r="226" spans="3:3" x14ac:dyDescent="0.3">
      <c r="C226" s="524"/>
    </row>
    <row r="227" spans="3:3" x14ac:dyDescent="0.3">
      <c r="C227" s="524"/>
    </row>
    <row r="228" spans="3:3" x14ac:dyDescent="0.3">
      <c r="C228" s="524"/>
    </row>
    <row r="229" spans="3:3" x14ac:dyDescent="0.3">
      <c r="C229" s="524"/>
    </row>
    <row r="230" spans="3:3" x14ac:dyDescent="0.3">
      <c r="C230" s="524"/>
    </row>
    <row r="231" spans="3:3" x14ac:dyDescent="0.3">
      <c r="C231" s="524"/>
    </row>
    <row r="232" spans="3:3" x14ac:dyDescent="0.3">
      <c r="C232" s="524"/>
    </row>
    <row r="233" spans="3:3" x14ac:dyDescent="0.3">
      <c r="C233" s="524"/>
    </row>
    <row r="234" spans="3:3" x14ac:dyDescent="0.3">
      <c r="C234" s="524"/>
    </row>
    <row r="235" spans="3:3" x14ac:dyDescent="0.3">
      <c r="C235" s="524"/>
    </row>
    <row r="236" spans="3:3" x14ac:dyDescent="0.3">
      <c r="C236" s="524"/>
    </row>
    <row r="237" spans="3:3" x14ac:dyDescent="0.3">
      <c r="C237" s="524"/>
    </row>
    <row r="238" spans="3:3" x14ac:dyDescent="0.3">
      <c r="C238" s="524"/>
    </row>
    <row r="239" spans="3:3" x14ac:dyDescent="0.3">
      <c r="C239" s="524"/>
    </row>
    <row r="240" spans="3:3" x14ac:dyDescent="0.3">
      <c r="C240" s="524"/>
    </row>
    <row r="241" spans="3:3" x14ac:dyDescent="0.3">
      <c r="C241" s="524"/>
    </row>
    <row r="242" spans="3:3" x14ac:dyDescent="0.3">
      <c r="C242" s="524"/>
    </row>
    <row r="243" spans="3:3" x14ac:dyDescent="0.3">
      <c r="C243" s="524"/>
    </row>
    <row r="244" spans="3:3" x14ac:dyDescent="0.3">
      <c r="C244" s="524"/>
    </row>
    <row r="245" spans="3:3" x14ac:dyDescent="0.3">
      <c r="C245" s="524"/>
    </row>
    <row r="246" spans="3:3" x14ac:dyDescent="0.3">
      <c r="C246" s="524"/>
    </row>
    <row r="247" spans="3:3" x14ac:dyDescent="0.3">
      <c r="C247" s="524"/>
    </row>
    <row r="248" spans="3:3" x14ac:dyDescent="0.3">
      <c r="C248" s="524"/>
    </row>
    <row r="249" spans="3:3" x14ac:dyDescent="0.3">
      <c r="C249" s="524"/>
    </row>
    <row r="250" spans="3:3" x14ac:dyDescent="0.3">
      <c r="C250" s="524"/>
    </row>
    <row r="251" spans="3:3" x14ac:dyDescent="0.3">
      <c r="C251" s="524"/>
    </row>
    <row r="252" spans="3:3" x14ac:dyDescent="0.3">
      <c r="C252" s="524"/>
    </row>
    <row r="253" spans="3:3" x14ac:dyDescent="0.3">
      <c r="C253" s="524"/>
    </row>
    <row r="254" spans="3:3" x14ac:dyDescent="0.3">
      <c r="C254" s="524"/>
    </row>
    <row r="255" spans="3:3" x14ac:dyDescent="0.3">
      <c r="C255" s="524"/>
    </row>
    <row r="256" spans="3:3" x14ac:dyDescent="0.3">
      <c r="C256" s="524"/>
    </row>
    <row r="257" spans="3:3" x14ac:dyDescent="0.3">
      <c r="C257" s="524"/>
    </row>
    <row r="258" spans="3:3" x14ac:dyDescent="0.3">
      <c r="C258" s="524"/>
    </row>
    <row r="259" spans="3:3" x14ac:dyDescent="0.3">
      <c r="C259" s="524"/>
    </row>
    <row r="260" spans="3:3" x14ac:dyDescent="0.3">
      <c r="C260" s="524"/>
    </row>
    <row r="261" spans="3:3" x14ac:dyDescent="0.3">
      <c r="C261" s="524"/>
    </row>
    <row r="262" spans="3:3" x14ac:dyDescent="0.3">
      <c r="C262" s="524"/>
    </row>
    <row r="263" spans="3:3" x14ac:dyDescent="0.3">
      <c r="C263" s="524"/>
    </row>
    <row r="264" spans="3:3" x14ac:dyDescent="0.3">
      <c r="C264" s="524"/>
    </row>
    <row r="265" spans="3:3" x14ac:dyDescent="0.3">
      <c r="C265" s="524"/>
    </row>
    <row r="266" spans="3:3" x14ac:dyDescent="0.3">
      <c r="C266" s="524"/>
    </row>
    <row r="267" spans="3:3" x14ac:dyDescent="0.3">
      <c r="C267" s="524"/>
    </row>
    <row r="268" spans="3:3" x14ac:dyDescent="0.3">
      <c r="C268" s="524"/>
    </row>
    <row r="269" spans="3:3" x14ac:dyDescent="0.3">
      <c r="C269" s="524"/>
    </row>
    <row r="270" spans="3:3" x14ac:dyDescent="0.3">
      <c r="C270" s="524"/>
    </row>
    <row r="271" spans="3:3" x14ac:dyDescent="0.3">
      <c r="C271" s="524"/>
    </row>
    <row r="272" spans="3:3" x14ac:dyDescent="0.3">
      <c r="C272" s="524"/>
    </row>
    <row r="273" spans="3:3" x14ac:dyDescent="0.3">
      <c r="C273" s="524"/>
    </row>
    <row r="274" spans="3:3" x14ac:dyDescent="0.3">
      <c r="C274" s="524"/>
    </row>
    <row r="275" spans="3:3" x14ac:dyDescent="0.3">
      <c r="C275" s="524"/>
    </row>
    <row r="276" spans="3:3" x14ac:dyDescent="0.3">
      <c r="C276" s="524"/>
    </row>
    <row r="277" spans="3:3" x14ac:dyDescent="0.3">
      <c r="C277" s="524"/>
    </row>
    <row r="278" spans="3:3" x14ac:dyDescent="0.3">
      <c r="C278" s="524"/>
    </row>
    <row r="279" spans="3:3" x14ac:dyDescent="0.3">
      <c r="C279" s="524"/>
    </row>
    <row r="280" spans="3:3" x14ac:dyDescent="0.3">
      <c r="C280" s="524"/>
    </row>
    <row r="281" spans="3:3" x14ac:dyDescent="0.3">
      <c r="C281" s="524"/>
    </row>
    <row r="282" spans="3:3" x14ac:dyDescent="0.3">
      <c r="C282" s="524"/>
    </row>
    <row r="283" spans="3:3" x14ac:dyDescent="0.3">
      <c r="C283" s="524"/>
    </row>
    <row r="284" spans="3:3" x14ac:dyDescent="0.3">
      <c r="C284" s="524"/>
    </row>
    <row r="285" spans="3:3" x14ac:dyDescent="0.3">
      <c r="C285" s="524"/>
    </row>
    <row r="286" spans="3:3" x14ac:dyDescent="0.3">
      <c r="C286" s="524"/>
    </row>
    <row r="287" spans="3:3" x14ac:dyDescent="0.3">
      <c r="C287" s="524"/>
    </row>
    <row r="288" spans="3:3" x14ac:dyDescent="0.3">
      <c r="C288" s="524"/>
    </row>
    <row r="289" spans="3:3" x14ac:dyDescent="0.3">
      <c r="C289" s="524"/>
    </row>
    <row r="290" spans="3:3" x14ac:dyDescent="0.3">
      <c r="C290" s="524"/>
    </row>
    <row r="291" spans="3:3" x14ac:dyDescent="0.3">
      <c r="C291" s="524"/>
    </row>
    <row r="292" spans="3:3" x14ac:dyDescent="0.3">
      <c r="C292" s="524"/>
    </row>
    <row r="293" spans="3:3" x14ac:dyDescent="0.3">
      <c r="C293" s="524"/>
    </row>
    <row r="294" spans="3:3" x14ac:dyDescent="0.3">
      <c r="C294" s="524"/>
    </row>
    <row r="295" spans="3:3" x14ac:dyDescent="0.3">
      <c r="C295" s="524"/>
    </row>
    <row r="296" spans="3:3" x14ac:dyDescent="0.3">
      <c r="C296" s="524"/>
    </row>
    <row r="297" spans="3:3" x14ac:dyDescent="0.3">
      <c r="C297" s="524"/>
    </row>
    <row r="298" spans="3:3" x14ac:dyDescent="0.3">
      <c r="C298" s="524"/>
    </row>
    <row r="299" spans="3:3" x14ac:dyDescent="0.3">
      <c r="C299" s="524"/>
    </row>
    <row r="300" spans="3:3" x14ac:dyDescent="0.3">
      <c r="C300" s="524"/>
    </row>
    <row r="301" spans="3:3" x14ac:dyDescent="0.3">
      <c r="C301" s="524"/>
    </row>
    <row r="302" spans="3:3" x14ac:dyDescent="0.3">
      <c r="C302" s="524"/>
    </row>
    <row r="303" spans="3:3" x14ac:dyDescent="0.3">
      <c r="C303" s="524"/>
    </row>
    <row r="304" spans="3:3" x14ac:dyDescent="0.3">
      <c r="C304" s="524"/>
    </row>
    <row r="305" spans="3:3" x14ac:dyDescent="0.3">
      <c r="C305" s="524"/>
    </row>
    <row r="306" spans="3:3" x14ac:dyDescent="0.3">
      <c r="C306" s="524"/>
    </row>
    <row r="307" spans="3:3" x14ac:dyDescent="0.3">
      <c r="C307" s="524"/>
    </row>
    <row r="308" spans="3:3" x14ac:dyDescent="0.3">
      <c r="C308" s="524"/>
    </row>
    <row r="309" spans="3:3" x14ac:dyDescent="0.3">
      <c r="C309" s="524"/>
    </row>
    <row r="310" spans="3:3" x14ac:dyDescent="0.3">
      <c r="C310" s="524"/>
    </row>
    <row r="311" spans="3:3" x14ac:dyDescent="0.3">
      <c r="C311" s="524"/>
    </row>
    <row r="312" spans="3:3" x14ac:dyDescent="0.3">
      <c r="C312" s="524"/>
    </row>
    <row r="313" spans="3:3" x14ac:dyDescent="0.3">
      <c r="C313" s="524"/>
    </row>
    <row r="314" spans="3:3" x14ac:dyDescent="0.3">
      <c r="C314" s="524"/>
    </row>
    <row r="315" spans="3:3" x14ac:dyDescent="0.3">
      <c r="C315" s="524"/>
    </row>
    <row r="316" spans="3:3" x14ac:dyDescent="0.3">
      <c r="C316" s="524"/>
    </row>
    <row r="317" spans="3:3" x14ac:dyDescent="0.3">
      <c r="C317" s="524"/>
    </row>
    <row r="318" spans="3:3" x14ac:dyDescent="0.3">
      <c r="C318" s="524"/>
    </row>
    <row r="319" spans="3:3" x14ac:dyDescent="0.3">
      <c r="C319" s="524"/>
    </row>
    <row r="320" spans="3:3" x14ac:dyDescent="0.3">
      <c r="C320" s="524"/>
    </row>
    <row r="321" spans="3:3" x14ac:dyDescent="0.3">
      <c r="C321" s="524"/>
    </row>
    <row r="322" spans="3:3" x14ac:dyDescent="0.3">
      <c r="C322" s="524"/>
    </row>
    <row r="323" spans="3:3" x14ac:dyDescent="0.3">
      <c r="C323" s="524"/>
    </row>
    <row r="324" spans="3:3" x14ac:dyDescent="0.3">
      <c r="C324" s="524"/>
    </row>
    <row r="325" spans="3:3" x14ac:dyDescent="0.3">
      <c r="C325" s="524"/>
    </row>
    <row r="326" spans="3:3" x14ac:dyDescent="0.3">
      <c r="C326" s="524"/>
    </row>
    <row r="327" spans="3:3" x14ac:dyDescent="0.3">
      <c r="C327" s="524"/>
    </row>
    <row r="328" spans="3:3" x14ac:dyDescent="0.3">
      <c r="C328" s="524"/>
    </row>
    <row r="329" spans="3:3" x14ac:dyDescent="0.3">
      <c r="C329" s="524"/>
    </row>
    <row r="330" spans="3:3" x14ac:dyDescent="0.3">
      <c r="C330" s="524"/>
    </row>
    <row r="331" spans="3:3" x14ac:dyDescent="0.3">
      <c r="C331" s="524"/>
    </row>
    <row r="332" spans="3:3" x14ac:dyDescent="0.3">
      <c r="C332" s="524"/>
    </row>
    <row r="333" spans="3:3" x14ac:dyDescent="0.3">
      <c r="C333" s="524"/>
    </row>
    <row r="334" spans="3:3" x14ac:dyDescent="0.3">
      <c r="C334" s="524"/>
    </row>
    <row r="335" spans="3:3" x14ac:dyDescent="0.3">
      <c r="C335" s="524"/>
    </row>
    <row r="336" spans="3:3" x14ac:dyDescent="0.3">
      <c r="C336" s="524"/>
    </row>
    <row r="337" spans="3:3" x14ac:dyDescent="0.3">
      <c r="C337" s="524"/>
    </row>
    <row r="338" spans="3:3" x14ac:dyDescent="0.3">
      <c r="C338" s="524"/>
    </row>
    <row r="339" spans="3:3" x14ac:dyDescent="0.3">
      <c r="C339" s="524"/>
    </row>
    <row r="340" spans="3:3" x14ac:dyDescent="0.3">
      <c r="C340" s="524"/>
    </row>
    <row r="341" spans="3:3" x14ac:dyDescent="0.3">
      <c r="C341" s="524"/>
    </row>
    <row r="342" spans="3:3" x14ac:dyDescent="0.3">
      <c r="C342" s="524"/>
    </row>
    <row r="343" spans="3:3" x14ac:dyDescent="0.3">
      <c r="C343" s="524"/>
    </row>
    <row r="344" spans="3:3" x14ac:dyDescent="0.3">
      <c r="C344" s="524"/>
    </row>
    <row r="345" spans="3:3" x14ac:dyDescent="0.3">
      <c r="C345" s="524"/>
    </row>
    <row r="346" spans="3:3" x14ac:dyDescent="0.3">
      <c r="C346" s="524"/>
    </row>
    <row r="347" spans="3:3" x14ac:dyDescent="0.3">
      <c r="C347" s="524"/>
    </row>
    <row r="348" spans="3:3" x14ac:dyDescent="0.3">
      <c r="C348" s="524"/>
    </row>
    <row r="349" spans="3:3" x14ac:dyDescent="0.3">
      <c r="C349" s="524"/>
    </row>
    <row r="350" spans="3:3" x14ac:dyDescent="0.3">
      <c r="C350" s="524"/>
    </row>
    <row r="351" spans="3:3" x14ac:dyDescent="0.3">
      <c r="C351" s="524"/>
    </row>
    <row r="352" spans="3:3" x14ac:dyDescent="0.3">
      <c r="C352" s="524"/>
    </row>
    <row r="353" spans="3:3" x14ac:dyDescent="0.3">
      <c r="C353" s="524"/>
    </row>
    <row r="354" spans="3:3" x14ac:dyDescent="0.3">
      <c r="C354" s="524"/>
    </row>
    <row r="355" spans="3:3" x14ac:dyDescent="0.3">
      <c r="C355" s="524"/>
    </row>
    <row r="356" spans="3:3" x14ac:dyDescent="0.3">
      <c r="C356" s="524"/>
    </row>
    <row r="357" spans="3:3" x14ac:dyDescent="0.3">
      <c r="C357" s="524"/>
    </row>
    <row r="358" spans="3:3" x14ac:dyDescent="0.3">
      <c r="C358" s="524"/>
    </row>
    <row r="359" spans="3:3" x14ac:dyDescent="0.3">
      <c r="C359" s="524"/>
    </row>
    <row r="360" spans="3:3" x14ac:dyDescent="0.3">
      <c r="C360" s="524"/>
    </row>
    <row r="361" spans="3:3" x14ac:dyDescent="0.3">
      <c r="C361" s="524"/>
    </row>
    <row r="362" spans="3:3" x14ac:dyDescent="0.3">
      <c r="C362" s="524"/>
    </row>
    <row r="363" spans="3:3" x14ac:dyDescent="0.3">
      <c r="C363" s="524"/>
    </row>
    <row r="364" spans="3:3" x14ac:dyDescent="0.3">
      <c r="C364" s="524"/>
    </row>
    <row r="365" spans="3:3" x14ac:dyDescent="0.3">
      <c r="C365" s="524"/>
    </row>
    <row r="366" spans="3:3" x14ac:dyDescent="0.3">
      <c r="C366" s="524"/>
    </row>
    <row r="367" spans="3:3" x14ac:dyDescent="0.3">
      <c r="C367" s="524"/>
    </row>
    <row r="368" spans="3:3" x14ac:dyDescent="0.3">
      <c r="C368" s="524"/>
    </row>
    <row r="369" spans="3:3" x14ac:dyDescent="0.3">
      <c r="C369" s="524"/>
    </row>
    <row r="370" spans="3:3" x14ac:dyDescent="0.3">
      <c r="C370" s="524"/>
    </row>
    <row r="371" spans="3:3" x14ac:dyDescent="0.3">
      <c r="C371" s="524"/>
    </row>
    <row r="372" spans="3:3" x14ac:dyDescent="0.3">
      <c r="C372" s="524"/>
    </row>
    <row r="373" spans="3:3" x14ac:dyDescent="0.3">
      <c r="C373" s="524"/>
    </row>
    <row r="374" spans="3:3" x14ac:dyDescent="0.3">
      <c r="C374" s="524"/>
    </row>
    <row r="375" spans="3:3" x14ac:dyDescent="0.3">
      <c r="C375" s="524"/>
    </row>
    <row r="376" spans="3:3" x14ac:dyDescent="0.3">
      <c r="C376" s="524"/>
    </row>
    <row r="377" spans="3:3" x14ac:dyDescent="0.3">
      <c r="C377" s="524"/>
    </row>
    <row r="378" spans="3:3" x14ac:dyDescent="0.3">
      <c r="C378" s="524"/>
    </row>
    <row r="379" spans="3:3" x14ac:dyDescent="0.3">
      <c r="C379" s="524"/>
    </row>
    <row r="380" spans="3:3" x14ac:dyDescent="0.3">
      <c r="C380" s="524"/>
    </row>
    <row r="381" spans="3:3" x14ac:dyDescent="0.3">
      <c r="C381" s="524"/>
    </row>
    <row r="382" spans="3:3" x14ac:dyDescent="0.3">
      <c r="C382" s="524"/>
    </row>
    <row r="383" spans="3:3" x14ac:dyDescent="0.3">
      <c r="C383" s="524"/>
    </row>
    <row r="384" spans="3:3" x14ac:dyDescent="0.3">
      <c r="C384" s="524"/>
    </row>
    <row r="385" spans="3:3" x14ac:dyDescent="0.3">
      <c r="C385" s="524"/>
    </row>
    <row r="386" spans="3:3" x14ac:dyDescent="0.3">
      <c r="C386" s="524"/>
    </row>
    <row r="387" spans="3:3" x14ac:dyDescent="0.3">
      <c r="C387" s="524"/>
    </row>
    <row r="388" spans="3:3" x14ac:dyDescent="0.3">
      <c r="C388" s="524"/>
    </row>
    <row r="389" spans="3:3" x14ac:dyDescent="0.3">
      <c r="C389" s="524"/>
    </row>
    <row r="390" spans="3:3" x14ac:dyDescent="0.3">
      <c r="C390" s="524"/>
    </row>
    <row r="391" spans="3:3" x14ac:dyDescent="0.3">
      <c r="C391" s="524"/>
    </row>
    <row r="392" spans="3:3" x14ac:dyDescent="0.3">
      <c r="C392" s="524"/>
    </row>
    <row r="393" spans="3:3" x14ac:dyDescent="0.3">
      <c r="C393" s="524"/>
    </row>
    <row r="394" spans="3:3" x14ac:dyDescent="0.3">
      <c r="C394" s="524"/>
    </row>
    <row r="395" spans="3:3" x14ac:dyDescent="0.3">
      <c r="C395" s="524"/>
    </row>
    <row r="396" spans="3:3" x14ac:dyDescent="0.3">
      <c r="C396" s="524"/>
    </row>
    <row r="397" spans="3:3" x14ac:dyDescent="0.3">
      <c r="C397" s="524"/>
    </row>
    <row r="398" spans="3:3" x14ac:dyDescent="0.3">
      <c r="C398" s="524"/>
    </row>
    <row r="399" spans="3:3" x14ac:dyDescent="0.3">
      <c r="C399" s="524"/>
    </row>
    <row r="400" spans="3:3" x14ac:dyDescent="0.3">
      <c r="C400" s="524"/>
    </row>
    <row r="401" spans="3:3" x14ac:dyDescent="0.3">
      <c r="C401" s="524"/>
    </row>
    <row r="402" spans="3:3" x14ac:dyDescent="0.3">
      <c r="C402" s="524"/>
    </row>
    <row r="403" spans="3:3" x14ac:dyDescent="0.3">
      <c r="C403" s="524"/>
    </row>
    <row r="404" spans="3:3" x14ac:dyDescent="0.3">
      <c r="C404" s="524"/>
    </row>
    <row r="405" spans="3:3" x14ac:dyDescent="0.3">
      <c r="C405" s="524"/>
    </row>
    <row r="406" spans="3:3" x14ac:dyDescent="0.3">
      <c r="C406" s="524"/>
    </row>
    <row r="407" spans="3:3" x14ac:dyDescent="0.3">
      <c r="C407" s="524"/>
    </row>
    <row r="408" spans="3:3" x14ac:dyDescent="0.3">
      <c r="C408" s="524"/>
    </row>
    <row r="409" spans="3:3" x14ac:dyDescent="0.3">
      <c r="C409" s="524"/>
    </row>
    <row r="410" spans="3:3" x14ac:dyDescent="0.3">
      <c r="C410" s="524"/>
    </row>
    <row r="411" spans="3:3" x14ac:dyDescent="0.3">
      <c r="C411" s="524"/>
    </row>
    <row r="412" spans="3:3" x14ac:dyDescent="0.3">
      <c r="C412" s="524"/>
    </row>
    <row r="413" spans="3:3" x14ac:dyDescent="0.3">
      <c r="C413" s="524"/>
    </row>
    <row r="414" spans="3:3" x14ac:dyDescent="0.3">
      <c r="C414" s="524"/>
    </row>
    <row r="415" spans="3:3" x14ac:dyDescent="0.3">
      <c r="C415" s="524"/>
    </row>
    <row r="416" spans="3:3" x14ac:dyDescent="0.3">
      <c r="C416" s="524"/>
    </row>
    <row r="417" spans="3:3" x14ac:dyDescent="0.3">
      <c r="C417" s="524"/>
    </row>
    <row r="418" spans="3:3" x14ac:dyDescent="0.3">
      <c r="C418" s="524"/>
    </row>
    <row r="419" spans="3:3" x14ac:dyDescent="0.3">
      <c r="C419" s="524"/>
    </row>
    <row r="420" spans="3:3" x14ac:dyDescent="0.3">
      <c r="C420" s="524"/>
    </row>
    <row r="421" spans="3:3" x14ac:dyDescent="0.3">
      <c r="C421" s="524"/>
    </row>
    <row r="422" spans="3:3" x14ac:dyDescent="0.3">
      <c r="C422" s="524"/>
    </row>
    <row r="423" spans="3:3" x14ac:dyDescent="0.3">
      <c r="C423" s="524"/>
    </row>
    <row r="424" spans="3:3" x14ac:dyDescent="0.3">
      <c r="C424" s="524"/>
    </row>
    <row r="425" spans="3:3" x14ac:dyDescent="0.3">
      <c r="C425" s="524"/>
    </row>
    <row r="426" spans="3:3" x14ac:dyDescent="0.3">
      <c r="C426" s="524"/>
    </row>
    <row r="427" spans="3:3" x14ac:dyDescent="0.3">
      <c r="C427" s="524"/>
    </row>
    <row r="428" spans="3:3" x14ac:dyDescent="0.3">
      <c r="C428" s="524"/>
    </row>
    <row r="429" spans="3:3" x14ac:dyDescent="0.3">
      <c r="C429" s="524"/>
    </row>
    <row r="430" spans="3:3" x14ac:dyDescent="0.3">
      <c r="C430" s="524"/>
    </row>
    <row r="431" spans="3:3" x14ac:dyDescent="0.3">
      <c r="C431" s="524"/>
    </row>
    <row r="432" spans="3:3" x14ac:dyDescent="0.3">
      <c r="C432" s="524"/>
    </row>
    <row r="433" spans="3:3" x14ac:dyDescent="0.3">
      <c r="C433" s="524"/>
    </row>
    <row r="434" spans="3:3" x14ac:dyDescent="0.3">
      <c r="C434" s="524"/>
    </row>
    <row r="435" spans="3:3" x14ac:dyDescent="0.3">
      <c r="C435" s="524"/>
    </row>
    <row r="436" spans="3:3" x14ac:dyDescent="0.3">
      <c r="C436" s="524"/>
    </row>
    <row r="437" spans="3:3" x14ac:dyDescent="0.3">
      <c r="C437" s="524"/>
    </row>
    <row r="438" spans="3:3" x14ac:dyDescent="0.3">
      <c r="C438" s="524"/>
    </row>
    <row r="439" spans="3:3" x14ac:dyDescent="0.3">
      <c r="C439" s="524"/>
    </row>
    <row r="440" spans="3:3" x14ac:dyDescent="0.3">
      <c r="C440" s="524"/>
    </row>
    <row r="441" spans="3:3" x14ac:dyDescent="0.3">
      <c r="C441" s="524"/>
    </row>
    <row r="442" spans="3:3" x14ac:dyDescent="0.3">
      <c r="C442" s="524"/>
    </row>
    <row r="443" spans="3:3" x14ac:dyDescent="0.3">
      <c r="C443" s="524"/>
    </row>
    <row r="444" spans="3:3" x14ac:dyDescent="0.3">
      <c r="C444" s="524"/>
    </row>
    <row r="445" spans="3:3" x14ac:dyDescent="0.3">
      <c r="C445" s="524"/>
    </row>
    <row r="446" spans="3:3" x14ac:dyDescent="0.3">
      <c r="C446" s="524"/>
    </row>
    <row r="447" spans="3:3" x14ac:dyDescent="0.3">
      <c r="C447" s="524"/>
    </row>
    <row r="448" spans="3:3" x14ac:dyDescent="0.3">
      <c r="C448" s="524"/>
    </row>
    <row r="449" spans="3:3" x14ac:dyDescent="0.3">
      <c r="C449" s="524"/>
    </row>
    <row r="450" spans="3:3" x14ac:dyDescent="0.3">
      <c r="C450" s="524"/>
    </row>
    <row r="451" spans="3:3" x14ac:dyDescent="0.3">
      <c r="C451" s="524"/>
    </row>
    <row r="452" spans="3:3" x14ac:dyDescent="0.3">
      <c r="C452" s="524"/>
    </row>
    <row r="453" spans="3:3" x14ac:dyDescent="0.3">
      <c r="C453" s="524"/>
    </row>
    <row r="454" spans="3:3" x14ac:dyDescent="0.3">
      <c r="C454" s="524"/>
    </row>
    <row r="455" spans="3:3" x14ac:dyDescent="0.3">
      <c r="C455" s="524"/>
    </row>
    <row r="456" spans="3:3" x14ac:dyDescent="0.3">
      <c r="C456" s="524"/>
    </row>
    <row r="457" spans="3:3" x14ac:dyDescent="0.3">
      <c r="C457" s="524"/>
    </row>
    <row r="458" spans="3:3" x14ac:dyDescent="0.3">
      <c r="C458" s="524"/>
    </row>
    <row r="459" spans="3:3" x14ac:dyDescent="0.3">
      <c r="C459" s="524"/>
    </row>
    <row r="460" spans="3:3" x14ac:dyDescent="0.3">
      <c r="C460" s="524"/>
    </row>
    <row r="461" spans="3:3" x14ac:dyDescent="0.3">
      <c r="C461" s="524"/>
    </row>
    <row r="462" spans="3:3" x14ac:dyDescent="0.3">
      <c r="C462" s="524"/>
    </row>
    <row r="463" spans="3:3" x14ac:dyDescent="0.3">
      <c r="C463" s="524"/>
    </row>
    <row r="464" spans="3:3" x14ac:dyDescent="0.3">
      <c r="C464" s="524"/>
    </row>
    <row r="465" spans="3:3" x14ac:dyDescent="0.3">
      <c r="C465" s="524"/>
    </row>
    <row r="466" spans="3:3" x14ac:dyDescent="0.3">
      <c r="C466" s="524"/>
    </row>
    <row r="467" spans="3:3" x14ac:dyDescent="0.3">
      <c r="C467" s="524"/>
    </row>
    <row r="468" spans="3:3" x14ac:dyDescent="0.3">
      <c r="C468" s="524"/>
    </row>
    <row r="469" spans="3:3" x14ac:dyDescent="0.3">
      <c r="C469" s="524"/>
    </row>
    <row r="470" spans="3:3" x14ac:dyDescent="0.3">
      <c r="C470" s="524"/>
    </row>
    <row r="471" spans="3:3" x14ac:dyDescent="0.3">
      <c r="C471" s="524"/>
    </row>
    <row r="472" spans="3:3" x14ac:dyDescent="0.3">
      <c r="C472" s="524"/>
    </row>
    <row r="473" spans="3:3" x14ac:dyDescent="0.3">
      <c r="C473" s="524"/>
    </row>
    <row r="474" spans="3:3" x14ac:dyDescent="0.3">
      <c r="C474" s="524"/>
    </row>
    <row r="475" spans="3:3" x14ac:dyDescent="0.3">
      <c r="C475" s="524"/>
    </row>
    <row r="476" spans="3:3" x14ac:dyDescent="0.3">
      <c r="C476" s="524"/>
    </row>
    <row r="477" spans="3:3" x14ac:dyDescent="0.3">
      <c r="C477" s="524"/>
    </row>
    <row r="478" spans="3:3" x14ac:dyDescent="0.3">
      <c r="C478" s="524"/>
    </row>
    <row r="479" spans="3:3" x14ac:dyDescent="0.3">
      <c r="C479" s="524"/>
    </row>
    <row r="480" spans="3:3" x14ac:dyDescent="0.3">
      <c r="C480" s="524"/>
    </row>
    <row r="481" spans="3:3" x14ac:dyDescent="0.3">
      <c r="C481" s="524"/>
    </row>
    <row r="482" spans="3:3" x14ac:dyDescent="0.3">
      <c r="C482" s="524"/>
    </row>
    <row r="483" spans="3:3" x14ac:dyDescent="0.3">
      <c r="C483" s="524"/>
    </row>
    <row r="484" spans="3:3" x14ac:dyDescent="0.3">
      <c r="C484" s="524"/>
    </row>
    <row r="485" spans="3:3" x14ac:dyDescent="0.3">
      <c r="C485" s="524"/>
    </row>
    <row r="486" spans="3:3" x14ac:dyDescent="0.3">
      <c r="C486" s="524"/>
    </row>
    <row r="487" spans="3:3" x14ac:dyDescent="0.3">
      <c r="C487" s="524"/>
    </row>
    <row r="488" spans="3:3" x14ac:dyDescent="0.3">
      <c r="C488" s="524"/>
    </row>
    <row r="489" spans="3:3" x14ac:dyDescent="0.3">
      <c r="C489" s="524"/>
    </row>
    <row r="490" spans="3:3" x14ac:dyDescent="0.3">
      <c r="C490" s="524"/>
    </row>
    <row r="491" spans="3:3" x14ac:dyDescent="0.3">
      <c r="C491" s="524"/>
    </row>
    <row r="492" spans="3:3" x14ac:dyDescent="0.3">
      <c r="C492" s="524"/>
    </row>
    <row r="493" spans="3:3" x14ac:dyDescent="0.3">
      <c r="C493" s="524"/>
    </row>
    <row r="494" spans="3:3" x14ac:dyDescent="0.3">
      <c r="C494" s="524"/>
    </row>
    <row r="495" spans="3:3" x14ac:dyDescent="0.3">
      <c r="C495" s="524"/>
    </row>
    <row r="496" spans="3:3" x14ac:dyDescent="0.3">
      <c r="C496" s="524"/>
    </row>
    <row r="497" spans="3:3" x14ac:dyDescent="0.3">
      <c r="C497" s="524"/>
    </row>
    <row r="498" spans="3:3" x14ac:dyDescent="0.3">
      <c r="C498" s="524"/>
    </row>
    <row r="499" spans="3:3" x14ac:dyDescent="0.3">
      <c r="C499" s="524"/>
    </row>
    <row r="500" spans="3:3" x14ac:dyDescent="0.3">
      <c r="C500" s="524"/>
    </row>
    <row r="501" spans="3:3" x14ac:dyDescent="0.3">
      <c r="C501" s="524"/>
    </row>
    <row r="502" spans="3:3" x14ac:dyDescent="0.3">
      <c r="C502" s="524"/>
    </row>
    <row r="503" spans="3:3" x14ac:dyDescent="0.3">
      <c r="C503" s="524"/>
    </row>
    <row r="504" spans="3:3" x14ac:dyDescent="0.3">
      <c r="C504" s="524"/>
    </row>
    <row r="505" spans="3:3" x14ac:dyDescent="0.3">
      <c r="C505" s="524"/>
    </row>
    <row r="506" spans="3:3" x14ac:dyDescent="0.3">
      <c r="C506" s="524"/>
    </row>
    <row r="507" spans="3:3" x14ac:dyDescent="0.3">
      <c r="C507" s="524"/>
    </row>
    <row r="508" spans="3:3" x14ac:dyDescent="0.3">
      <c r="C508" s="524"/>
    </row>
    <row r="509" spans="3:3" x14ac:dyDescent="0.3">
      <c r="C509" s="524"/>
    </row>
    <row r="510" spans="3:3" x14ac:dyDescent="0.3">
      <c r="C510" s="524"/>
    </row>
    <row r="511" spans="3:3" x14ac:dyDescent="0.3">
      <c r="C511" s="524"/>
    </row>
    <row r="512" spans="3:3" x14ac:dyDescent="0.3">
      <c r="C512" s="524"/>
    </row>
    <row r="513" spans="3:3" x14ac:dyDescent="0.3">
      <c r="C513" s="524"/>
    </row>
    <row r="514" spans="3:3" x14ac:dyDescent="0.3">
      <c r="C514" s="524"/>
    </row>
    <row r="515" spans="3:3" x14ac:dyDescent="0.3">
      <c r="C515" s="524"/>
    </row>
    <row r="516" spans="3:3" x14ac:dyDescent="0.3">
      <c r="C516" s="524"/>
    </row>
    <row r="517" spans="3:3" x14ac:dyDescent="0.3">
      <c r="C517" s="524"/>
    </row>
    <row r="518" spans="3:3" x14ac:dyDescent="0.3">
      <c r="C518" s="524"/>
    </row>
    <row r="519" spans="3:3" x14ac:dyDescent="0.3">
      <c r="C519" s="524"/>
    </row>
    <row r="520" spans="3:3" x14ac:dyDescent="0.3">
      <c r="C520" s="524"/>
    </row>
    <row r="521" spans="3:3" x14ac:dyDescent="0.3">
      <c r="C521" s="524"/>
    </row>
    <row r="522" spans="3:3" x14ac:dyDescent="0.3">
      <c r="C522" s="524"/>
    </row>
    <row r="523" spans="3:3" x14ac:dyDescent="0.3">
      <c r="C523" s="524"/>
    </row>
    <row r="524" spans="3:3" x14ac:dyDescent="0.3">
      <c r="C524" s="524"/>
    </row>
    <row r="525" spans="3:3" x14ac:dyDescent="0.3">
      <c r="C525" s="524"/>
    </row>
    <row r="526" spans="3:3" x14ac:dyDescent="0.3">
      <c r="C526" s="524"/>
    </row>
    <row r="527" spans="3:3" x14ac:dyDescent="0.3">
      <c r="C527" s="524"/>
    </row>
    <row r="528" spans="3:3" x14ac:dyDescent="0.3">
      <c r="C528" s="524"/>
    </row>
    <row r="529" spans="3:3" x14ac:dyDescent="0.3">
      <c r="C529" s="524"/>
    </row>
    <row r="530" spans="3:3" x14ac:dyDescent="0.3">
      <c r="C530" s="524"/>
    </row>
    <row r="531" spans="3:3" x14ac:dyDescent="0.3">
      <c r="C531" s="524"/>
    </row>
    <row r="532" spans="3:3" x14ac:dyDescent="0.3">
      <c r="C532" s="524"/>
    </row>
    <row r="533" spans="3:3" x14ac:dyDescent="0.3">
      <c r="C533" s="524"/>
    </row>
    <row r="534" spans="3:3" x14ac:dyDescent="0.3">
      <c r="C534" s="524"/>
    </row>
    <row r="535" spans="3:3" x14ac:dyDescent="0.3">
      <c r="C535" s="524"/>
    </row>
    <row r="536" spans="3:3" x14ac:dyDescent="0.3">
      <c r="C536" s="524"/>
    </row>
    <row r="537" spans="3:3" x14ac:dyDescent="0.3">
      <c r="C537" s="524"/>
    </row>
    <row r="538" spans="3:3" x14ac:dyDescent="0.3">
      <c r="C538" s="524"/>
    </row>
    <row r="539" spans="3:3" x14ac:dyDescent="0.3">
      <c r="C539" s="524"/>
    </row>
    <row r="540" spans="3:3" x14ac:dyDescent="0.3">
      <c r="C540" s="524"/>
    </row>
    <row r="541" spans="3:3" x14ac:dyDescent="0.3">
      <c r="C541" s="524"/>
    </row>
    <row r="542" spans="3:3" x14ac:dyDescent="0.3">
      <c r="C542" s="524"/>
    </row>
    <row r="543" spans="3:3" x14ac:dyDescent="0.3">
      <c r="C543" s="524"/>
    </row>
    <row r="544" spans="3:3" x14ac:dyDescent="0.3">
      <c r="C544" s="524"/>
    </row>
    <row r="545" spans="3:3" x14ac:dyDescent="0.3">
      <c r="C545" s="524"/>
    </row>
    <row r="546" spans="3:3" x14ac:dyDescent="0.3">
      <c r="C546" s="524"/>
    </row>
    <row r="547" spans="3:3" x14ac:dyDescent="0.3">
      <c r="C547" s="524"/>
    </row>
    <row r="548" spans="3:3" x14ac:dyDescent="0.3">
      <c r="C548" s="524"/>
    </row>
    <row r="549" spans="3:3" x14ac:dyDescent="0.3">
      <c r="C549" s="524"/>
    </row>
    <row r="550" spans="3:3" x14ac:dyDescent="0.3">
      <c r="C550" s="524"/>
    </row>
    <row r="551" spans="3:3" x14ac:dyDescent="0.3">
      <c r="C551" s="524"/>
    </row>
    <row r="552" spans="3:3" x14ac:dyDescent="0.3">
      <c r="C552" s="524"/>
    </row>
    <row r="553" spans="3:3" x14ac:dyDescent="0.3">
      <c r="C553" s="524"/>
    </row>
    <row r="554" spans="3:3" x14ac:dyDescent="0.3">
      <c r="C554" s="524"/>
    </row>
    <row r="555" spans="3:3" x14ac:dyDescent="0.3">
      <c r="C555" s="524"/>
    </row>
    <row r="556" spans="3:3" x14ac:dyDescent="0.3">
      <c r="C556" s="524"/>
    </row>
    <row r="557" spans="3:3" x14ac:dyDescent="0.3">
      <c r="C557" s="524"/>
    </row>
    <row r="558" spans="3:3" x14ac:dyDescent="0.3">
      <c r="C558" s="524"/>
    </row>
    <row r="559" spans="3:3" x14ac:dyDescent="0.3">
      <c r="C559" s="524"/>
    </row>
    <row r="560" spans="3:3" x14ac:dyDescent="0.3">
      <c r="C560" s="524"/>
    </row>
    <row r="561" spans="3:3" x14ac:dyDescent="0.3">
      <c r="C561" s="524"/>
    </row>
    <row r="562" spans="3:3" x14ac:dyDescent="0.3">
      <c r="C562" s="524"/>
    </row>
    <row r="563" spans="3:3" x14ac:dyDescent="0.3">
      <c r="C563" s="524"/>
    </row>
    <row r="564" spans="3:3" x14ac:dyDescent="0.3">
      <c r="C564" s="524"/>
    </row>
    <row r="565" spans="3:3" x14ac:dyDescent="0.3">
      <c r="C565" s="524"/>
    </row>
    <row r="566" spans="3:3" x14ac:dyDescent="0.3">
      <c r="C566" s="524"/>
    </row>
    <row r="567" spans="3:3" x14ac:dyDescent="0.3">
      <c r="C567" s="524"/>
    </row>
    <row r="568" spans="3:3" x14ac:dyDescent="0.3">
      <c r="C568" s="524"/>
    </row>
    <row r="569" spans="3:3" x14ac:dyDescent="0.3">
      <c r="C569" s="524"/>
    </row>
    <row r="570" spans="3:3" x14ac:dyDescent="0.3">
      <c r="C570" s="524"/>
    </row>
    <row r="571" spans="3:3" x14ac:dyDescent="0.3">
      <c r="C571" s="524"/>
    </row>
    <row r="572" spans="3:3" x14ac:dyDescent="0.3">
      <c r="C572" s="524"/>
    </row>
    <row r="573" spans="3:3" x14ac:dyDescent="0.3">
      <c r="C573" s="524"/>
    </row>
    <row r="574" spans="3:3" x14ac:dyDescent="0.3">
      <c r="C574" s="524"/>
    </row>
    <row r="575" spans="3:3" x14ac:dyDescent="0.3">
      <c r="C575" s="524"/>
    </row>
    <row r="576" spans="3:3" x14ac:dyDescent="0.3">
      <c r="C576" s="524"/>
    </row>
    <row r="577" spans="3:3" x14ac:dyDescent="0.3">
      <c r="C577" s="524"/>
    </row>
    <row r="578" spans="3:3" x14ac:dyDescent="0.3">
      <c r="C578" s="524"/>
    </row>
    <row r="579" spans="3:3" x14ac:dyDescent="0.3">
      <c r="C579" s="524"/>
    </row>
    <row r="580" spans="3:3" x14ac:dyDescent="0.3">
      <c r="C580" s="524"/>
    </row>
    <row r="581" spans="3:3" x14ac:dyDescent="0.3">
      <c r="C581" s="524"/>
    </row>
    <row r="582" spans="3:3" x14ac:dyDescent="0.3">
      <c r="C582" s="524"/>
    </row>
    <row r="583" spans="3:3" x14ac:dyDescent="0.3">
      <c r="C583" s="524"/>
    </row>
    <row r="584" spans="3:3" x14ac:dyDescent="0.3">
      <c r="C584" s="524"/>
    </row>
    <row r="585" spans="3:3" x14ac:dyDescent="0.3">
      <c r="C585" s="524"/>
    </row>
    <row r="586" spans="3:3" x14ac:dyDescent="0.3">
      <c r="C586" s="524"/>
    </row>
    <row r="587" spans="3:3" x14ac:dyDescent="0.3">
      <c r="C587" s="524"/>
    </row>
    <row r="588" spans="3:3" x14ac:dyDescent="0.3">
      <c r="C588" s="524"/>
    </row>
    <row r="589" spans="3:3" x14ac:dyDescent="0.3">
      <c r="C589" s="524"/>
    </row>
    <row r="590" spans="3:3" x14ac:dyDescent="0.3">
      <c r="C590" s="524"/>
    </row>
    <row r="591" spans="3:3" x14ac:dyDescent="0.3">
      <c r="C591" s="524"/>
    </row>
    <row r="592" spans="3:3" x14ac:dyDescent="0.3">
      <c r="C592" s="524"/>
    </row>
    <row r="593" spans="3:3" x14ac:dyDescent="0.3">
      <c r="C593" s="524"/>
    </row>
    <row r="594" spans="3:3" x14ac:dyDescent="0.3">
      <c r="C594" s="524"/>
    </row>
    <row r="595" spans="3:3" x14ac:dyDescent="0.3">
      <c r="C595" s="524"/>
    </row>
    <row r="596" spans="3:3" x14ac:dyDescent="0.3">
      <c r="C596" s="524"/>
    </row>
    <row r="597" spans="3:3" x14ac:dyDescent="0.3">
      <c r="C597" s="524"/>
    </row>
    <row r="598" spans="3:3" x14ac:dyDescent="0.3">
      <c r="C598" s="524"/>
    </row>
    <row r="599" spans="3:3" x14ac:dyDescent="0.3">
      <c r="C599" s="524"/>
    </row>
    <row r="600" spans="3:3" x14ac:dyDescent="0.3">
      <c r="C600" s="524"/>
    </row>
    <row r="601" spans="3:3" x14ac:dyDescent="0.3">
      <c r="C601" s="524"/>
    </row>
    <row r="602" spans="3:3" x14ac:dyDescent="0.3">
      <c r="C602" s="524"/>
    </row>
    <row r="603" spans="3:3" x14ac:dyDescent="0.3">
      <c r="C603" s="524"/>
    </row>
    <row r="604" spans="3:3" x14ac:dyDescent="0.3">
      <c r="C604" s="524"/>
    </row>
    <row r="605" spans="3:3" x14ac:dyDescent="0.3">
      <c r="C605" s="524"/>
    </row>
    <row r="606" spans="3:3" x14ac:dyDescent="0.3">
      <c r="C606" s="524"/>
    </row>
    <row r="607" spans="3:3" x14ac:dyDescent="0.3">
      <c r="C607" s="524"/>
    </row>
    <row r="608" spans="3:3" x14ac:dyDescent="0.3">
      <c r="C608" s="524"/>
    </row>
    <row r="609" spans="3:3" x14ac:dyDescent="0.3">
      <c r="C609" s="524"/>
    </row>
    <row r="610" spans="3:3" x14ac:dyDescent="0.3">
      <c r="C610" s="524"/>
    </row>
    <row r="611" spans="3:3" x14ac:dyDescent="0.3">
      <c r="C611" s="524"/>
    </row>
    <row r="612" spans="3:3" x14ac:dyDescent="0.3">
      <c r="C612" s="524"/>
    </row>
    <row r="613" spans="3:3" x14ac:dyDescent="0.3">
      <c r="C613" s="524"/>
    </row>
    <row r="614" spans="3:3" x14ac:dyDescent="0.3">
      <c r="C614" s="524"/>
    </row>
    <row r="615" spans="3:3" x14ac:dyDescent="0.3">
      <c r="C615" s="524"/>
    </row>
    <row r="616" spans="3:3" x14ac:dyDescent="0.3">
      <c r="C616" s="524"/>
    </row>
    <row r="617" spans="3:3" x14ac:dyDescent="0.3">
      <c r="C617" s="524"/>
    </row>
    <row r="618" spans="3:3" x14ac:dyDescent="0.3">
      <c r="C618" s="524"/>
    </row>
    <row r="619" spans="3:3" x14ac:dyDescent="0.3">
      <c r="C619" s="524"/>
    </row>
    <row r="620" spans="3:3" x14ac:dyDescent="0.3">
      <c r="C620" s="524"/>
    </row>
    <row r="621" spans="3:3" x14ac:dyDescent="0.3">
      <c r="C621" s="524"/>
    </row>
    <row r="622" spans="3:3" x14ac:dyDescent="0.3">
      <c r="C622" s="524"/>
    </row>
    <row r="623" spans="3:3" x14ac:dyDescent="0.3">
      <c r="C623" s="524"/>
    </row>
    <row r="624" spans="3:3" x14ac:dyDescent="0.3">
      <c r="C624" s="524"/>
    </row>
    <row r="625" spans="3:3" x14ac:dyDescent="0.3">
      <c r="C625" s="524"/>
    </row>
    <row r="626" spans="3:3" x14ac:dyDescent="0.3">
      <c r="C626" s="524"/>
    </row>
    <row r="627" spans="3:3" x14ac:dyDescent="0.3">
      <c r="C627" s="524"/>
    </row>
    <row r="628" spans="3:3" x14ac:dyDescent="0.3">
      <c r="C628" s="524"/>
    </row>
    <row r="629" spans="3:3" x14ac:dyDescent="0.3">
      <c r="C629" s="524"/>
    </row>
    <row r="630" spans="3:3" x14ac:dyDescent="0.3">
      <c r="C630" s="524"/>
    </row>
    <row r="631" spans="3:3" x14ac:dyDescent="0.3">
      <c r="C631" s="524"/>
    </row>
    <row r="632" spans="3:3" x14ac:dyDescent="0.3">
      <c r="C632" s="524"/>
    </row>
    <row r="633" spans="3:3" x14ac:dyDescent="0.3">
      <c r="C633" s="524"/>
    </row>
    <row r="634" spans="3:3" x14ac:dyDescent="0.3">
      <c r="C634" s="524"/>
    </row>
    <row r="635" spans="3:3" x14ac:dyDescent="0.3">
      <c r="C635" s="524"/>
    </row>
    <row r="636" spans="3:3" x14ac:dyDescent="0.3">
      <c r="C636" s="524"/>
    </row>
    <row r="637" spans="3:3" x14ac:dyDescent="0.3">
      <c r="C637" s="524"/>
    </row>
    <row r="638" spans="3:3" x14ac:dyDescent="0.3">
      <c r="C638" s="524"/>
    </row>
    <row r="639" spans="3:3" x14ac:dyDescent="0.3">
      <c r="C639" s="524"/>
    </row>
    <row r="640" spans="3:3" x14ac:dyDescent="0.3">
      <c r="C640" s="524"/>
    </row>
    <row r="641" spans="3:3" x14ac:dyDescent="0.3">
      <c r="C641" s="524"/>
    </row>
    <row r="642" spans="3:3" x14ac:dyDescent="0.3">
      <c r="C642" s="524"/>
    </row>
    <row r="643" spans="3:3" x14ac:dyDescent="0.3">
      <c r="C643" s="524"/>
    </row>
    <row r="644" spans="3:3" x14ac:dyDescent="0.3">
      <c r="C644" s="524"/>
    </row>
    <row r="645" spans="3:3" x14ac:dyDescent="0.3">
      <c r="C645" s="524"/>
    </row>
    <row r="646" spans="3:3" x14ac:dyDescent="0.3">
      <c r="C646" s="524"/>
    </row>
    <row r="647" spans="3:3" x14ac:dyDescent="0.3">
      <c r="C647" s="524"/>
    </row>
    <row r="648" spans="3:3" x14ac:dyDescent="0.3">
      <c r="C648" s="524"/>
    </row>
    <row r="649" spans="3:3" x14ac:dyDescent="0.3">
      <c r="C649" s="524"/>
    </row>
    <row r="650" spans="3:3" x14ac:dyDescent="0.3">
      <c r="C650" s="524"/>
    </row>
    <row r="651" spans="3:3" x14ac:dyDescent="0.3">
      <c r="C651" s="524"/>
    </row>
    <row r="652" spans="3:3" x14ac:dyDescent="0.3">
      <c r="C652" s="524"/>
    </row>
    <row r="653" spans="3:3" x14ac:dyDescent="0.3">
      <c r="C653" s="524"/>
    </row>
    <row r="654" spans="3:3" x14ac:dyDescent="0.3">
      <c r="C654" s="524"/>
    </row>
    <row r="655" spans="3:3" x14ac:dyDescent="0.3">
      <c r="C655" s="524"/>
    </row>
    <row r="656" spans="3:3" x14ac:dyDescent="0.3">
      <c r="C656" s="524"/>
    </row>
    <row r="657" spans="3:3" x14ac:dyDescent="0.3">
      <c r="C657" s="524"/>
    </row>
    <row r="658" spans="3:3" x14ac:dyDescent="0.3">
      <c r="C658" s="524"/>
    </row>
    <row r="659" spans="3:3" x14ac:dyDescent="0.3">
      <c r="C659" s="524"/>
    </row>
    <row r="660" spans="3:3" x14ac:dyDescent="0.3">
      <c r="C660" s="524"/>
    </row>
    <row r="661" spans="3:3" x14ac:dyDescent="0.3">
      <c r="C661" s="524"/>
    </row>
    <row r="662" spans="3:3" x14ac:dyDescent="0.3">
      <c r="C662" s="524"/>
    </row>
    <row r="663" spans="3:3" x14ac:dyDescent="0.3">
      <c r="C663" s="524"/>
    </row>
    <row r="664" spans="3:3" x14ac:dyDescent="0.3">
      <c r="C664" s="524"/>
    </row>
    <row r="665" spans="3:3" x14ac:dyDescent="0.3">
      <c r="C665" s="524"/>
    </row>
    <row r="666" spans="3:3" x14ac:dyDescent="0.3">
      <c r="C666" s="524"/>
    </row>
    <row r="667" spans="3:3" x14ac:dyDescent="0.3">
      <c r="C667" s="524"/>
    </row>
    <row r="668" spans="3:3" x14ac:dyDescent="0.3">
      <c r="C668" s="524"/>
    </row>
    <row r="669" spans="3:3" x14ac:dyDescent="0.3">
      <c r="C669" s="524"/>
    </row>
    <row r="670" spans="3:3" x14ac:dyDescent="0.3">
      <c r="C670" s="524"/>
    </row>
    <row r="671" spans="3:3" x14ac:dyDescent="0.3">
      <c r="C671" s="524"/>
    </row>
    <row r="672" spans="3:3" x14ac:dyDescent="0.3">
      <c r="C672" s="524"/>
    </row>
    <row r="673" spans="3:3" x14ac:dyDescent="0.3">
      <c r="C673" s="524"/>
    </row>
    <row r="674" spans="3:3" x14ac:dyDescent="0.3">
      <c r="C674" s="524"/>
    </row>
    <row r="675" spans="3:3" x14ac:dyDescent="0.3">
      <c r="C675" s="524"/>
    </row>
    <row r="676" spans="3:3" x14ac:dyDescent="0.3">
      <c r="C676" s="524"/>
    </row>
    <row r="677" spans="3:3" x14ac:dyDescent="0.3">
      <c r="C677" s="524"/>
    </row>
    <row r="678" spans="3:3" x14ac:dyDescent="0.3">
      <c r="C678" s="524"/>
    </row>
    <row r="679" spans="3:3" x14ac:dyDescent="0.3">
      <c r="C679" s="524"/>
    </row>
    <row r="680" spans="3:3" x14ac:dyDescent="0.3">
      <c r="C680" s="524"/>
    </row>
    <row r="681" spans="3:3" x14ac:dyDescent="0.3">
      <c r="C681" s="524"/>
    </row>
    <row r="682" spans="3:3" x14ac:dyDescent="0.3">
      <c r="C682" s="524"/>
    </row>
    <row r="683" spans="3:3" x14ac:dyDescent="0.3">
      <c r="C683" s="524"/>
    </row>
    <row r="684" spans="3:3" x14ac:dyDescent="0.3">
      <c r="C684" s="524"/>
    </row>
    <row r="685" spans="3:3" x14ac:dyDescent="0.3">
      <c r="C685" s="524"/>
    </row>
    <row r="686" spans="3:3" x14ac:dyDescent="0.3">
      <c r="C686" s="524"/>
    </row>
    <row r="687" spans="3:3" x14ac:dyDescent="0.3">
      <c r="C687" s="524"/>
    </row>
    <row r="688" spans="3:3" x14ac:dyDescent="0.3">
      <c r="C688" s="524"/>
    </row>
    <row r="689" spans="3:3" x14ac:dyDescent="0.3">
      <c r="C689" s="524"/>
    </row>
    <row r="690" spans="3:3" x14ac:dyDescent="0.3">
      <c r="C690" s="524"/>
    </row>
    <row r="691" spans="3:3" x14ac:dyDescent="0.3">
      <c r="C691" s="524"/>
    </row>
    <row r="692" spans="3:3" x14ac:dyDescent="0.3">
      <c r="C692" s="524"/>
    </row>
    <row r="693" spans="3:3" x14ac:dyDescent="0.3">
      <c r="C693" s="524"/>
    </row>
    <row r="694" spans="3:3" x14ac:dyDescent="0.3">
      <c r="C694" s="524"/>
    </row>
    <row r="695" spans="3:3" x14ac:dyDescent="0.3">
      <c r="C695" s="524"/>
    </row>
    <row r="696" spans="3:3" x14ac:dyDescent="0.3">
      <c r="C696" s="524"/>
    </row>
    <row r="697" spans="3:3" x14ac:dyDescent="0.3">
      <c r="C697" s="524"/>
    </row>
    <row r="698" spans="3:3" x14ac:dyDescent="0.3">
      <c r="C698" s="524"/>
    </row>
    <row r="699" spans="3:3" x14ac:dyDescent="0.3">
      <c r="C699" s="524"/>
    </row>
    <row r="700" spans="3:3" x14ac:dyDescent="0.3">
      <c r="C700" s="524"/>
    </row>
    <row r="701" spans="3:3" x14ac:dyDescent="0.3">
      <c r="C701" s="524"/>
    </row>
    <row r="702" spans="3:3" x14ac:dyDescent="0.3">
      <c r="C702" s="524"/>
    </row>
    <row r="703" spans="3:3" x14ac:dyDescent="0.3">
      <c r="C703" s="524"/>
    </row>
    <row r="704" spans="3:3" x14ac:dyDescent="0.3">
      <c r="C704" s="524"/>
    </row>
    <row r="705" spans="3:3" x14ac:dyDescent="0.3">
      <c r="C705" s="524"/>
    </row>
    <row r="706" spans="3:3" x14ac:dyDescent="0.3">
      <c r="C706" s="524"/>
    </row>
    <row r="707" spans="3:3" x14ac:dyDescent="0.3">
      <c r="C707" s="524"/>
    </row>
    <row r="708" spans="3:3" x14ac:dyDescent="0.3">
      <c r="C708" s="524"/>
    </row>
    <row r="709" spans="3:3" x14ac:dyDescent="0.3">
      <c r="C709" s="524"/>
    </row>
    <row r="710" spans="3:3" x14ac:dyDescent="0.3">
      <c r="C710" s="524"/>
    </row>
    <row r="711" spans="3:3" x14ac:dyDescent="0.3">
      <c r="C711" s="524"/>
    </row>
    <row r="712" spans="3:3" x14ac:dyDescent="0.3">
      <c r="C712" s="524"/>
    </row>
    <row r="713" spans="3:3" x14ac:dyDescent="0.3">
      <c r="C713" s="524"/>
    </row>
    <row r="714" spans="3:3" x14ac:dyDescent="0.3">
      <c r="C714" s="524"/>
    </row>
    <row r="715" spans="3:3" x14ac:dyDescent="0.3">
      <c r="C715" s="524"/>
    </row>
    <row r="716" spans="3:3" x14ac:dyDescent="0.3">
      <c r="C716" s="524"/>
    </row>
    <row r="717" spans="3:3" x14ac:dyDescent="0.3">
      <c r="C717" s="524"/>
    </row>
    <row r="718" spans="3:3" x14ac:dyDescent="0.3">
      <c r="C718" s="524"/>
    </row>
    <row r="719" spans="3:3" x14ac:dyDescent="0.3">
      <c r="C719" s="524"/>
    </row>
    <row r="720" spans="3:3" x14ac:dyDescent="0.3">
      <c r="C720" s="524"/>
    </row>
    <row r="721" spans="3:3" x14ac:dyDescent="0.3">
      <c r="C721" s="524"/>
    </row>
    <row r="722" spans="3:3" x14ac:dyDescent="0.3">
      <c r="C722" s="524"/>
    </row>
    <row r="723" spans="3:3" x14ac:dyDescent="0.3">
      <c r="C723" s="524"/>
    </row>
    <row r="724" spans="3:3" x14ac:dyDescent="0.3">
      <c r="C724" s="524"/>
    </row>
    <row r="725" spans="3:3" x14ac:dyDescent="0.3">
      <c r="C725" s="524"/>
    </row>
    <row r="726" spans="3:3" x14ac:dyDescent="0.3">
      <c r="C726" s="524"/>
    </row>
    <row r="727" spans="3:3" x14ac:dyDescent="0.3">
      <c r="C727" s="524"/>
    </row>
    <row r="728" spans="3:3" x14ac:dyDescent="0.3">
      <c r="C728" s="524"/>
    </row>
    <row r="729" spans="3:3" x14ac:dyDescent="0.3">
      <c r="C729" s="524"/>
    </row>
    <row r="730" spans="3:3" x14ac:dyDescent="0.3">
      <c r="C730" s="524"/>
    </row>
    <row r="731" spans="3:3" x14ac:dyDescent="0.3">
      <c r="C731" s="524"/>
    </row>
    <row r="732" spans="3:3" x14ac:dyDescent="0.3">
      <c r="C732" s="524"/>
    </row>
    <row r="733" spans="3:3" x14ac:dyDescent="0.3">
      <c r="C733" s="524"/>
    </row>
    <row r="734" spans="3:3" x14ac:dyDescent="0.3">
      <c r="C734" s="524"/>
    </row>
    <row r="735" spans="3:3" x14ac:dyDescent="0.3">
      <c r="C735" s="524"/>
    </row>
    <row r="736" spans="3:3" x14ac:dyDescent="0.3">
      <c r="C736" s="524"/>
    </row>
    <row r="737" spans="3:3" x14ac:dyDescent="0.3">
      <c r="C737" s="524"/>
    </row>
    <row r="738" spans="3:3" x14ac:dyDescent="0.3">
      <c r="C738" s="524"/>
    </row>
    <row r="739" spans="3:3" x14ac:dyDescent="0.3">
      <c r="C739" s="524"/>
    </row>
    <row r="740" spans="3:3" x14ac:dyDescent="0.3">
      <c r="C740" s="524"/>
    </row>
    <row r="741" spans="3:3" x14ac:dyDescent="0.3">
      <c r="C741" s="524"/>
    </row>
    <row r="742" spans="3:3" x14ac:dyDescent="0.3">
      <c r="C742" s="524"/>
    </row>
    <row r="743" spans="3:3" x14ac:dyDescent="0.3">
      <c r="C743" s="524"/>
    </row>
    <row r="744" spans="3:3" x14ac:dyDescent="0.3">
      <c r="C744" s="524"/>
    </row>
    <row r="745" spans="3:3" x14ac:dyDescent="0.3">
      <c r="C745" s="524"/>
    </row>
    <row r="746" spans="3:3" x14ac:dyDescent="0.3">
      <c r="C746" s="524"/>
    </row>
    <row r="747" spans="3:3" x14ac:dyDescent="0.3">
      <c r="C747" s="524"/>
    </row>
    <row r="748" spans="3:3" x14ac:dyDescent="0.3">
      <c r="C748" s="524"/>
    </row>
    <row r="749" spans="3:3" x14ac:dyDescent="0.3">
      <c r="C749" s="524"/>
    </row>
    <row r="750" spans="3:3" x14ac:dyDescent="0.3">
      <c r="C750" s="524"/>
    </row>
    <row r="751" spans="3:3" x14ac:dyDescent="0.3">
      <c r="C751" s="524"/>
    </row>
    <row r="752" spans="3:3" x14ac:dyDescent="0.3">
      <c r="C752" s="524"/>
    </row>
    <row r="753" spans="3:3" x14ac:dyDescent="0.3">
      <c r="C753" s="524"/>
    </row>
    <row r="754" spans="3:3" x14ac:dyDescent="0.3">
      <c r="C754" s="524"/>
    </row>
    <row r="755" spans="3:3" x14ac:dyDescent="0.3">
      <c r="C755" s="524"/>
    </row>
    <row r="756" spans="3:3" x14ac:dyDescent="0.3">
      <c r="C756" s="524"/>
    </row>
    <row r="757" spans="3:3" x14ac:dyDescent="0.3">
      <c r="C757" s="524"/>
    </row>
    <row r="758" spans="3:3" x14ac:dyDescent="0.3">
      <c r="C758" s="524"/>
    </row>
    <row r="759" spans="3:3" x14ac:dyDescent="0.3">
      <c r="C759" s="524"/>
    </row>
    <row r="760" spans="3:3" x14ac:dyDescent="0.3">
      <c r="C760" s="524"/>
    </row>
    <row r="761" spans="3:3" x14ac:dyDescent="0.3">
      <c r="C761" s="524"/>
    </row>
    <row r="762" spans="3:3" x14ac:dyDescent="0.3">
      <c r="C762" s="524"/>
    </row>
    <row r="763" spans="3:3" x14ac:dyDescent="0.3">
      <c r="C763" s="524"/>
    </row>
    <row r="764" spans="3:3" x14ac:dyDescent="0.3">
      <c r="C764" s="524"/>
    </row>
    <row r="765" spans="3:3" x14ac:dyDescent="0.3">
      <c r="C765" s="524"/>
    </row>
    <row r="766" spans="3:3" x14ac:dyDescent="0.3">
      <c r="C766" s="524"/>
    </row>
    <row r="767" spans="3:3" x14ac:dyDescent="0.3">
      <c r="C767" s="524"/>
    </row>
    <row r="768" spans="3:3" x14ac:dyDescent="0.3">
      <c r="C768" s="524"/>
    </row>
    <row r="769" spans="3:3" x14ac:dyDescent="0.3">
      <c r="C769" s="524"/>
    </row>
    <row r="770" spans="3:3" x14ac:dyDescent="0.3">
      <c r="C770" s="524"/>
    </row>
    <row r="771" spans="3:3" x14ac:dyDescent="0.3">
      <c r="C771" s="524"/>
    </row>
    <row r="772" spans="3:3" x14ac:dyDescent="0.3">
      <c r="C772" s="524"/>
    </row>
    <row r="773" spans="3:3" x14ac:dyDescent="0.3">
      <c r="C773" s="524"/>
    </row>
    <row r="774" spans="3:3" x14ac:dyDescent="0.3">
      <c r="C774" s="524"/>
    </row>
    <row r="775" spans="3:3" x14ac:dyDescent="0.3">
      <c r="C775" s="524"/>
    </row>
    <row r="776" spans="3:3" x14ac:dyDescent="0.3">
      <c r="C776" s="524"/>
    </row>
    <row r="777" spans="3:3" x14ac:dyDescent="0.3">
      <c r="C777" s="524"/>
    </row>
    <row r="778" spans="3:3" x14ac:dyDescent="0.3">
      <c r="C778" s="524"/>
    </row>
    <row r="779" spans="3:3" x14ac:dyDescent="0.3">
      <c r="C779" s="524"/>
    </row>
    <row r="780" spans="3:3" x14ac:dyDescent="0.3">
      <c r="C780" s="524"/>
    </row>
    <row r="781" spans="3:3" x14ac:dyDescent="0.3">
      <c r="C781" s="524"/>
    </row>
    <row r="782" spans="3:3" x14ac:dyDescent="0.3">
      <c r="C782" s="524"/>
    </row>
    <row r="783" spans="3:3" x14ac:dyDescent="0.3">
      <c r="C783" s="524"/>
    </row>
    <row r="784" spans="3:3" x14ac:dyDescent="0.3">
      <c r="C784" s="524"/>
    </row>
    <row r="785" spans="3:3" x14ac:dyDescent="0.3">
      <c r="C785" s="524"/>
    </row>
    <row r="786" spans="3:3" x14ac:dyDescent="0.3">
      <c r="C786" s="524"/>
    </row>
    <row r="787" spans="3:3" x14ac:dyDescent="0.3">
      <c r="C787" s="524"/>
    </row>
    <row r="788" spans="3:3" x14ac:dyDescent="0.3">
      <c r="C788" s="524"/>
    </row>
    <row r="789" spans="3:3" x14ac:dyDescent="0.3">
      <c r="C789" s="524"/>
    </row>
    <row r="790" spans="3:3" x14ac:dyDescent="0.3">
      <c r="C790" s="524"/>
    </row>
    <row r="791" spans="3:3" x14ac:dyDescent="0.3">
      <c r="C791" s="524"/>
    </row>
    <row r="792" spans="3:3" x14ac:dyDescent="0.3">
      <c r="C792" s="524"/>
    </row>
    <row r="793" spans="3:3" x14ac:dyDescent="0.3">
      <c r="C793" s="524"/>
    </row>
    <row r="794" spans="3:3" x14ac:dyDescent="0.3">
      <c r="C794" s="524"/>
    </row>
    <row r="795" spans="3:3" x14ac:dyDescent="0.3">
      <c r="C795" s="524"/>
    </row>
    <row r="796" spans="3:3" x14ac:dyDescent="0.3">
      <c r="C796" s="524"/>
    </row>
    <row r="797" spans="3:3" x14ac:dyDescent="0.3">
      <c r="C797" s="524"/>
    </row>
    <row r="798" spans="3:3" x14ac:dyDescent="0.3">
      <c r="C798" s="524"/>
    </row>
    <row r="799" spans="3:3" x14ac:dyDescent="0.3">
      <c r="C799" s="524"/>
    </row>
    <row r="800" spans="3:3" x14ac:dyDescent="0.3">
      <c r="C800" s="524"/>
    </row>
    <row r="801" spans="3:3" x14ac:dyDescent="0.3">
      <c r="C801" s="524"/>
    </row>
    <row r="802" spans="3:3" x14ac:dyDescent="0.3">
      <c r="C802" s="524"/>
    </row>
    <row r="803" spans="3:3" x14ac:dyDescent="0.3">
      <c r="C803" s="524"/>
    </row>
    <row r="804" spans="3:3" x14ac:dyDescent="0.3">
      <c r="C804" s="524"/>
    </row>
    <row r="805" spans="3:3" x14ac:dyDescent="0.3">
      <c r="C805" s="524"/>
    </row>
    <row r="806" spans="3:3" x14ac:dyDescent="0.3">
      <c r="C806" s="524"/>
    </row>
    <row r="807" spans="3:3" x14ac:dyDescent="0.3">
      <c r="C807" s="524"/>
    </row>
    <row r="808" spans="3:3" x14ac:dyDescent="0.3">
      <c r="C808" s="524"/>
    </row>
    <row r="809" spans="3:3" x14ac:dyDescent="0.3">
      <c r="C809" s="524"/>
    </row>
    <row r="810" spans="3:3" x14ac:dyDescent="0.3">
      <c r="C810" s="524"/>
    </row>
    <row r="811" spans="3:3" x14ac:dyDescent="0.3">
      <c r="C811" s="524"/>
    </row>
    <row r="812" spans="3:3" x14ac:dyDescent="0.3">
      <c r="C812" s="524"/>
    </row>
    <row r="813" spans="3:3" x14ac:dyDescent="0.3">
      <c r="C813" s="524"/>
    </row>
    <row r="814" spans="3:3" x14ac:dyDescent="0.3">
      <c r="C814" s="524"/>
    </row>
    <row r="815" spans="3:3" x14ac:dyDescent="0.3">
      <c r="C815" s="524"/>
    </row>
    <row r="816" spans="3:3" x14ac:dyDescent="0.3">
      <c r="C816" s="524"/>
    </row>
    <row r="817" spans="3:3" x14ac:dyDescent="0.3">
      <c r="C817" s="524"/>
    </row>
    <row r="818" spans="3:3" x14ac:dyDescent="0.3">
      <c r="C818" s="524"/>
    </row>
    <row r="819" spans="3:3" x14ac:dyDescent="0.3">
      <c r="C819" s="524"/>
    </row>
    <row r="820" spans="3:3" x14ac:dyDescent="0.3">
      <c r="C820" s="524"/>
    </row>
    <row r="821" spans="3:3" x14ac:dyDescent="0.3">
      <c r="C821" s="524"/>
    </row>
    <row r="822" spans="3:3" x14ac:dyDescent="0.3">
      <c r="C822" s="524"/>
    </row>
    <row r="823" spans="3:3" x14ac:dyDescent="0.3">
      <c r="C823" s="524"/>
    </row>
    <row r="824" spans="3:3" x14ac:dyDescent="0.3">
      <c r="C824" s="524"/>
    </row>
    <row r="825" spans="3:3" x14ac:dyDescent="0.3">
      <c r="C825" s="524"/>
    </row>
    <row r="826" spans="3:3" x14ac:dyDescent="0.3">
      <c r="C826" s="524"/>
    </row>
    <row r="827" spans="3:3" x14ac:dyDescent="0.3">
      <c r="C827" s="524"/>
    </row>
    <row r="828" spans="3:3" x14ac:dyDescent="0.3">
      <c r="C828" s="524"/>
    </row>
    <row r="829" spans="3:3" x14ac:dyDescent="0.3">
      <c r="C829" s="524"/>
    </row>
    <row r="830" spans="3:3" x14ac:dyDescent="0.3">
      <c r="C830" s="524"/>
    </row>
    <row r="831" spans="3:3" x14ac:dyDescent="0.3">
      <c r="C831" s="524"/>
    </row>
    <row r="832" spans="3:3" x14ac:dyDescent="0.3">
      <c r="C832" s="524"/>
    </row>
    <row r="833" spans="3:3" x14ac:dyDescent="0.3">
      <c r="C833" s="524"/>
    </row>
    <row r="834" spans="3:3" x14ac:dyDescent="0.3">
      <c r="C834" s="524"/>
    </row>
    <row r="835" spans="3:3" x14ac:dyDescent="0.3">
      <c r="C835" s="524"/>
    </row>
    <row r="836" spans="3:3" x14ac:dyDescent="0.3">
      <c r="C836" s="524"/>
    </row>
    <row r="837" spans="3:3" x14ac:dyDescent="0.3">
      <c r="C837" s="524"/>
    </row>
    <row r="838" spans="3:3" x14ac:dyDescent="0.3">
      <c r="C838" s="524"/>
    </row>
    <row r="839" spans="3:3" x14ac:dyDescent="0.3">
      <c r="C839" s="524"/>
    </row>
    <row r="840" spans="3:3" x14ac:dyDescent="0.3">
      <c r="C840" s="524"/>
    </row>
    <row r="841" spans="3:3" x14ac:dyDescent="0.3">
      <c r="C841" s="524"/>
    </row>
    <row r="842" spans="3:3" x14ac:dyDescent="0.3">
      <c r="C842" s="524"/>
    </row>
    <row r="843" spans="3:3" x14ac:dyDescent="0.3">
      <c r="C843" s="524"/>
    </row>
    <row r="844" spans="3:3" x14ac:dyDescent="0.3">
      <c r="C844" s="524"/>
    </row>
    <row r="845" spans="3:3" x14ac:dyDescent="0.3">
      <c r="C845" s="524"/>
    </row>
    <row r="846" spans="3:3" x14ac:dyDescent="0.3">
      <c r="C846" s="524"/>
    </row>
    <row r="847" spans="3:3" x14ac:dyDescent="0.3">
      <c r="C847" s="524"/>
    </row>
    <row r="848" spans="3:3" x14ac:dyDescent="0.3">
      <c r="C848" s="524"/>
    </row>
    <row r="849" spans="3:3" x14ac:dyDescent="0.3">
      <c r="C849" s="524"/>
    </row>
    <row r="850" spans="3:3" x14ac:dyDescent="0.3">
      <c r="C850" s="524"/>
    </row>
    <row r="851" spans="3:3" x14ac:dyDescent="0.3">
      <c r="C851" s="524"/>
    </row>
    <row r="852" spans="3:3" x14ac:dyDescent="0.3">
      <c r="C852" s="524"/>
    </row>
    <row r="853" spans="3:3" x14ac:dyDescent="0.3">
      <c r="C853" s="524"/>
    </row>
    <row r="854" spans="3:3" x14ac:dyDescent="0.3">
      <c r="C854" s="524"/>
    </row>
    <row r="855" spans="3:3" x14ac:dyDescent="0.3">
      <c r="C855" s="524"/>
    </row>
    <row r="856" spans="3:3" x14ac:dyDescent="0.3">
      <c r="C856" s="524"/>
    </row>
    <row r="857" spans="3:3" x14ac:dyDescent="0.3">
      <c r="C857" s="524"/>
    </row>
    <row r="858" spans="3:3" x14ac:dyDescent="0.3">
      <c r="C858" s="524"/>
    </row>
    <row r="859" spans="3:3" x14ac:dyDescent="0.3">
      <c r="C859" s="524"/>
    </row>
    <row r="860" spans="3:3" x14ac:dyDescent="0.3">
      <c r="C860" s="524"/>
    </row>
    <row r="861" spans="3:3" x14ac:dyDescent="0.3">
      <c r="C861" s="524"/>
    </row>
    <row r="862" spans="3:3" x14ac:dyDescent="0.3">
      <c r="C862" s="524"/>
    </row>
    <row r="863" spans="3:3" x14ac:dyDescent="0.3">
      <c r="C863" s="524"/>
    </row>
    <row r="864" spans="3:3" x14ac:dyDescent="0.3">
      <c r="C864" s="524"/>
    </row>
    <row r="865" spans="3:3" x14ac:dyDescent="0.3">
      <c r="C865" s="524"/>
    </row>
    <row r="866" spans="3:3" x14ac:dyDescent="0.3">
      <c r="C866" s="524"/>
    </row>
    <row r="867" spans="3:3" x14ac:dyDescent="0.3">
      <c r="C867" s="524"/>
    </row>
    <row r="868" spans="3:3" x14ac:dyDescent="0.3">
      <c r="C868" s="524"/>
    </row>
    <row r="869" spans="3:3" x14ac:dyDescent="0.3">
      <c r="C869" s="524"/>
    </row>
    <row r="870" spans="3:3" x14ac:dyDescent="0.3">
      <c r="C870" s="524"/>
    </row>
    <row r="871" spans="3:3" x14ac:dyDescent="0.3">
      <c r="C871" s="524"/>
    </row>
    <row r="872" spans="3:3" x14ac:dyDescent="0.3">
      <c r="C872" s="524"/>
    </row>
    <row r="873" spans="3:3" x14ac:dyDescent="0.3">
      <c r="C873" s="524"/>
    </row>
    <row r="874" spans="3:3" x14ac:dyDescent="0.3">
      <c r="C874" s="524"/>
    </row>
    <row r="875" spans="3:3" x14ac:dyDescent="0.3">
      <c r="C875" s="524"/>
    </row>
    <row r="876" spans="3:3" x14ac:dyDescent="0.3">
      <c r="C876" s="524"/>
    </row>
    <row r="877" spans="3:3" x14ac:dyDescent="0.3">
      <c r="C877" s="524"/>
    </row>
    <row r="878" spans="3:3" x14ac:dyDescent="0.3">
      <c r="C878" s="524"/>
    </row>
    <row r="879" spans="3:3" x14ac:dyDescent="0.3">
      <c r="C879" s="524"/>
    </row>
    <row r="880" spans="3:3" x14ac:dyDescent="0.3">
      <c r="C880" s="524"/>
    </row>
    <row r="881" spans="3:3" x14ac:dyDescent="0.3">
      <c r="C881" s="524"/>
    </row>
    <row r="882" spans="3:3" x14ac:dyDescent="0.3">
      <c r="C882" s="524"/>
    </row>
    <row r="883" spans="3:3" x14ac:dyDescent="0.3">
      <c r="C883" s="524"/>
    </row>
    <row r="884" spans="3:3" x14ac:dyDescent="0.3">
      <c r="C884" s="524"/>
    </row>
    <row r="885" spans="3:3" x14ac:dyDescent="0.3">
      <c r="C885" s="524"/>
    </row>
    <row r="886" spans="3:3" x14ac:dyDescent="0.3">
      <c r="C886" s="524"/>
    </row>
    <row r="887" spans="3:3" x14ac:dyDescent="0.3">
      <c r="C887" s="524"/>
    </row>
    <row r="888" spans="3:3" x14ac:dyDescent="0.3">
      <c r="C888" s="524"/>
    </row>
    <row r="889" spans="3:3" x14ac:dyDescent="0.3">
      <c r="C889" s="524"/>
    </row>
    <row r="890" spans="3:3" x14ac:dyDescent="0.3">
      <c r="C890" s="524"/>
    </row>
    <row r="891" spans="3:3" x14ac:dyDescent="0.3">
      <c r="C891" s="524"/>
    </row>
    <row r="892" spans="3:3" x14ac:dyDescent="0.3">
      <c r="C892" s="524"/>
    </row>
    <row r="893" spans="3:3" x14ac:dyDescent="0.3">
      <c r="C893" s="524"/>
    </row>
    <row r="894" spans="3:3" x14ac:dyDescent="0.3">
      <c r="C894" s="524"/>
    </row>
    <row r="895" spans="3:3" x14ac:dyDescent="0.3">
      <c r="C895" s="524"/>
    </row>
    <row r="896" spans="3:3" x14ac:dyDescent="0.3">
      <c r="C896" s="524"/>
    </row>
    <row r="897" spans="3:3" x14ac:dyDescent="0.3">
      <c r="C897" s="524"/>
    </row>
    <row r="898" spans="3:3" x14ac:dyDescent="0.3">
      <c r="C898" s="524"/>
    </row>
    <row r="899" spans="3:3" x14ac:dyDescent="0.3">
      <c r="C899" s="524"/>
    </row>
    <row r="900" spans="3:3" x14ac:dyDescent="0.3">
      <c r="C900" s="524"/>
    </row>
    <row r="901" spans="3:3" x14ac:dyDescent="0.3">
      <c r="C901" s="524"/>
    </row>
    <row r="902" spans="3:3" x14ac:dyDescent="0.3">
      <c r="C902" s="524"/>
    </row>
    <row r="903" spans="3:3" x14ac:dyDescent="0.3">
      <c r="C903" s="524"/>
    </row>
    <row r="904" spans="3:3" x14ac:dyDescent="0.3">
      <c r="C904" s="524"/>
    </row>
    <row r="905" spans="3:3" x14ac:dyDescent="0.3">
      <c r="C905" s="524"/>
    </row>
    <row r="906" spans="3:3" x14ac:dyDescent="0.3">
      <c r="C906" s="524"/>
    </row>
    <row r="907" spans="3:3" x14ac:dyDescent="0.3">
      <c r="C907" s="524"/>
    </row>
    <row r="908" spans="3:3" x14ac:dyDescent="0.3">
      <c r="C908" s="524"/>
    </row>
    <row r="909" spans="3:3" x14ac:dyDescent="0.3">
      <c r="C909" s="524"/>
    </row>
    <row r="910" spans="3:3" x14ac:dyDescent="0.3">
      <c r="C910" s="524"/>
    </row>
    <row r="911" spans="3:3" x14ac:dyDescent="0.3">
      <c r="C911" s="524"/>
    </row>
    <row r="912" spans="3:3" x14ac:dyDescent="0.3">
      <c r="C912" s="524"/>
    </row>
    <row r="913" spans="3:3" x14ac:dyDescent="0.3">
      <c r="C913" s="524"/>
    </row>
    <row r="914" spans="3:3" x14ac:dyDescent="0.3">
      <c r="C914" s="524"/>
    </row>
    <row r="915" spans="3:3" x14ac:dyDescent="0.3">
      <c r="C915" s="524"/>
    </row>
    <row r="916" spans="3:3" x14ac:dyDescent="0.3">
      <c r="C916" s="524"/>
    </row>
    <row r="917" spans="3:3" x14ac:dyDescent="0.3">
      <c r="C917" s="524"/>
    </row>
    <row r="918" spans="3:3" x14ac:dyDescent="0.3">
      <c r="C918" s="524"/>
    </row>
    <row r="919" spans="3:3" x14ac:dyDescent="0.3">
      <c r="C919" s="524"/>
    </row>
    <row r="920" spans="3:3" x14ac:dyDescent="0.3">
      <c r="C920" s="524"/>
    </row>
    <row r="921" spans="3:3" x14ac:dyDescent="0.3">
      <c r="C921" s="524"/>
    </row>
    <row r="922" spans="3:3" x14ac:dyDescent="0.3">
      <c r="C922" s="524"/>
    </row>
    <row r="923" spans="3:3" x14ac:dyDescent="0.3">
      <c r="C923" s="524"/>
    </row>
    <row r="924" spans="3:3" x14ac:dyDescent="0.3">
      <c r="C924" s="524"/>
    </row>
    <row r="925" spans="3:3" x14ac:dyDescent="0.3">
      <c r="C925" s="524"/>
    </row>
    <row r="926" spans="3:3" x14ac:dyDescent="0.3">
      <c r="C926" s="524"/>
    </row>
    <row r="927" spans="3:3" x14ac:dyDescent="0.3">
      <c r="C927" s="524"/>
    </row>
    <row r="928" spans="3:3" x14ac:dyDescent="0.3">
      <c r="C928" s="524"/>
    </row>
    <row r="929" spans="3:3" x14ac:dyDescent="0.3">
      <c r="C929" s="524"/>
    </row>
    <row r="930" spans="3:3" x14ac:dyDescent="0.3">
      <c r="C930" s="524"/>
    </row>
    <row r="931" spans="3:3" x14ac:dyDescent="0.3">
      <c r="C931" s="524"/>
    </row>
    <row r="932" spans="3:3" x14ac:dyDescent="0.3">
      <c r="C932" s="524"/>
    </row>
    <row r="933" spans="3:3" x14ac:dyDescent="0.3">
      <c r="C933" s="524"/>
    </row>
    <row r="934" spans="3:3" x14ac:dyDescent="0.3">
      <c r="C934" s="524"/>
    </row>
    <row r="935" spans="3:3" x14ac:dyDescent="0.3">
      <c r="C935" s="524"/>
    </row>
    <row r="936" spans="3:3" x14ac:dyDescent="0.3">
      <c r="C936" s="524"/>
    </row>
    <row r="937" spans="3:3" x14ac:dyDescent="0.3">
      <c r="C937" s="524"/>
    </row>
    <row r="938" spans="3:3" x14ac:dyDescent="0.3">
      <c r="C938" s="524"/>
    </row>
    <row r="939" spans="3:3" x14ac:dyDescent="0.3">
      <c r="C939" s="524"/>
    </row>
    <row r="940" spans="3:3" x14ac:dyDescent="0.3">
      <c r="C940" s="524"/>
    </row>
    <row r="941" spans="3:3" x14ac:dyDescent="0.3">
      <c r="C941" s="524"/>
    </row>
    <row r="942" spans="3:3" x14ac:dyDescent="0.3">
      <c r="C942" s="524"/>
    </row>
    <row r="943" spans="3:3" x14ac:dyDescent="0.3">
      <c r="C943" s="524"/>
    </row>
    <row r="944" spans="3:3" x14ac:dyDescent="0.3">
      <c r="C944" s="524"/>
    </row>
    <row r="945" spans="3:3" x14ac:dyDescent="0.3">
      <c r="C945" s="524"/>
    </row>
    <row r="946" spans="3:3" x14ac:dyDescent="0.3">
      <c r="C946" s="524"/>
    </row>
    <row r="947" spans="3:3" x14ac:dyDescent="0.3">
      <c r="C947" s="524"/>
    </row>
    <row r="948" spans="3:3" x14ac:dyDescent="0.3">
      <c r="C948" s="524"/>
    </row>
    <row r="949" spans="3:3" x14ac:dyDescent="0.3">
      <c r="C949" s="524"/>
    </row>
    <row r="950" spans="3:3" x14ac:dyDescent="0.3">
      <c r="C950" s="524"/>
    </row>
    <row r="951" spans="3:3" x14ac:dyDescent="0.3">
      <c r="C951" s="524"/>
    </row>
    <row r="952" spans="3:3" x14ac:dyDescent="0.3">
      <c r="C952" s="524"/>
    </row>
    <row r="953" spans="3:3" x14ac:dyDescent="0.3">
      <c r="C953" s="524"/>
    </row>
    <row r="954" spans="3:3" x14ac:dyDescent="0.3">
      <c r="C954" s="524"/>
    </row>
    <row r="955" spans="3:3" x14ac:dyDescent="0.3">
      <c r="C955" s="524"/>
    </row>
    <row r="956" spans="3:3" x14ac:dyDescent="0.3">
      <c r="C956" s="524"/>
    </row>
    <row r="957" spans="3:3" x14ac:dyDescent="0.3">
      <c r="C957" s="524"/>
    </row>
    <row r="958" spans="3:3" x14ac:dyDescent="0.3">
      <c r="C958" s="524"/>
    </row>
    <row r="959" spans="3:3" x14ac:dyDescent="0.3">
      <c r="C959" s="524"/>
    </row>
    <row r="960" spans="3:3" x14ac:dyDescent="0.3">
      <c r="C960" s="524"/>
    </row>
    <row r="961" spans="3:3" x14ac:dyDescent="0.3">
      <c r="C961" s="524"/>
    </row>
    <row r="962" spans="3:3" x14ac:dyDescent="0.3">
      <c r="C962" s="524"/>
    </row>
    <row r="963" spans="3:3" x14ac:dyDescent="0.3">
      <c r="C963" s="524"/>
    </row>
    <row r="964" spans="3:3" x14ac:dyDescent="0.3">
      <c r="C964" s="524"/>
    </row>
    <row r="965" spans="3:3" x14ac:dyDescent="0.3">
      <c r="C965" s="524"/>
    </row>
    <row r="966" spans="3:3" x14ac:dyDescent="0.3">
      <c r="C966" s="524"/>
    </row>
    <row r="967" spans="3:3" x14ac:dyDescent="0.3">
      <c r="C967" s="524"/>
    </row>
    <row r="968" spans="3:3" x14ac:dyDescent="0.3">
      <c r="C968" s="524"/>
    </row>
    <row r="969" spans="3:3" x14ac:dyDescent="0.3">
      <c r="C969" s="524"/>
    </row>
    <row r="970" spans="3:3" x14ac:dyDescent="0.3">
      <c r="C970" s="524"/>
    </row>
    <row r="971" spans="3:3" x14ac:dyDescent="0.3">
      <c r="C971" s="524"/>
    </row>
    <row r="972" spans="3:3" x14ac:dyDescent="0.3">
      <c r="C972" s="524"/>
    </row>
    <row r="973" spans="3:3" x14ac:dyDescent="0.3">
      <c r="C973" s="524"/>
    </row>
    <row r="974" spans="3:3" x14ac:dyDescent="0.3">
      <c r="C974" s="524"/>
    </row>
    <row r="975" spans="3:3" x14ac:dyDescent="0.3">
      <c r="C975" s="524"/>
    </row>
    <row r="976" spans="3:3" x14ac:dyDescent="0.3">
      <c r="C976" s="524"/>
    </row>
    <row r="977" spans="3:3" x14ac:dyDescent="0.3">
      <c r="C977" s="524"/>
    </row>
    <row r="978" spans="3:3" x14ac:dyDescent="0.3">
      <c r="C978" s="524"/>
    </row>
    <row r="979" spans="3:3" x14ac:dyDescent="0.3">
      <c r="C979" s="524"/>
    </row>
    <row r="980" spans="3:3" x14ac:dyDescent="0.3">
      <c r="C980" s="524"/>
    </row>
    <row r="981" spans="3:3" x14ac:dyDescent="0.3">
      <c r="C981" s="524"/>
    </row>
    <row r="982" spans="3:3" x14ac:dyDescent="0.3">
      <c r="C982" s="524"/>
    </row>
    <row r="983" spans="3:3" x14ac:dyDescent="0.3">
      <c r="C983" s="524"/>
    </row>
    <row r="984" spans="3:3" x14ac:dyDescent="0.3">
      <c r="C984" s="524"/>
    </row>
    <row r="985" spans="3:3" x14ac:dyDescent="0.3">
      <c r="C985" s="524"/>
    </row>
    <row r="986" spans="3:3" x14ac:dyDescent="0.3">
      <c r="C986" s="524"/>
    </row>
    <row r="987" spans="3:3" x14ac:dyDescent="0.3">
      <c r="C987" s="524"/>
    </row>
    <row r="988" spans="3:3" x14ac:dyDescent="0.3">
      <c r="C988" s="524"/>
    </row>
    <row r="989" spans="3:3" x14ac:dyDescent="0.3">
      <c r="C989" s="524"/>
    </row>
    <row r="990" spans="3:3" x14ac:dyDescent="0.3">
      <c r="C990" s="524"/>
    </row>
    <row r="991" spans="3:3" x14ac:dyDescent="0.3">
      <c r="C991" s="524"/>
    </row>
    <row r="992" spans="3:3" x14ac:dyDescent="0.3">
      <c r="C992" s="524"/>
    </row>
    <row r="993" spans="3:3" x14ac:dyDescent="0.3">
      <c r="C993" s="524"/>
    </row>
    <row r="994" spans="3:3" x14ac:dyDescent="0.3">
      <c r="C994" s="524"/>
    </row>
    <row r="995" spans="3:3" x14ac:dyDescent="0.3">
      <c r="C995" s="524"/>
    </row>
    <row r="996" spans="3:3" x14ac:dyDescent="0.3">
      <c r="C996" s="524"/>
    </row>
    <row r="997" spans="3:3" x14ac:dyDescent="0.3">
      <c r="C997" s="524"/>
    </row>
    <row r="998" spans="3:3" x14ac:dyDescent="0.3">
      <c r="C998" s="524"/>
    </row>
    <row r="999" spans="3:3" x14ac:dyDescent="0.3">
      <c r="C999" s="524"/>
    </row>
  </sheetData>
  <autoFilter ref="A1:H132" xr:uid="{B23CC546-2D1F-4D77-8557-6B74FEFF857B}">
    <filterColumn colId="2">
      <filters>
        <filter val="Мебель"/>
      </filters>
    </filterColumn>
    <sortState xmlns:xlrd2="http://schemas.microsoft.com/office/spreadsheetml/2017/richdata2" ref="A2:H132">
      <sortCondition ref="A1:A132"/>
    </sortState>
  </autoFilter>
  <conditionalFormatting sqref="C133:C999">
    <cfRule type="expression" dxfId="75" priority="8">
      <formula>EXACT("Учебные пособия",C133)</formula>
    </cfRule>
    <cfRule type="expression" dxfId="74" priority="9">
      <formula>EXACT("Техника безопасности",C133)</formula>
    </cfRule>
    <cfRule type="expression" dxfId="73" priority="10">
      <formula>EXACT("Охрана труда",C133)</formula>
    </cfRule>
    <cfRule type="expression" dxfId="72" priority="11">
      <formula>EXACT("Программное обеспечение",C133)</formula>
    </cfRule>
    <cfRule type="expression" dxfId="71" priority="12">
      <formula>EXACT("Оборудование IT",C133)</formula>
    </cfRule>
    <cfRule type="expression" dxfId="70" priority="13">
      <formula>EXACT("Мебель",C133)</formula>
    </cfRule>
    <cfRule type="expression" dxfId="69" priority="14">
      <formula>EXACT("Оборудование",C133)</formula>
    </cfRule>
  </conditionalFormatting>
  <conditionalFormatting sqref="G2:G132">
    <cfRule type="colorScale" priority="335">
      <colorScale>
        <cfvo type="min"/>
        <cfvo type="percentile" val="50"/>
        <cfvo type="max"/>
        <color rgb="FFF8696B"/>
        <color rgb="FFFFEB84"/>
        <color rgb="FF63BE7B"/>
      </colorScale>
    </cfRule>
  </conditionalFormatting>
  <conditionalFormatting sqref="H2:H132">
    <cfRule type="cellIs" dxfId="68" priority="48" operator="equal">
      <formula>"Вариативная часть"</formula>
    </cfRule>
    <cfRule type="cellIs" dxfId="67" priority="49" operator="equal">
      <formula>"Базовая часть"</formula>
    </cfRule>
  </conditionalFormatting>
  <conditionalFormatting sqref="C2:C132">
    <cfRule type="expression" dxfId="66" priority="1">
      <formula>EXACT("Учебные пособия",C2)</formula>
    </cfRule>
    <cfRule type="expression" dxfId="65" priority="2">
      <formula>EXACT("Техника безопасности",C2)</formula>
    </cfRule>
    <cfRule type="expression" dxfId="64" priority="3">
      <formula>EXACT("Охрана труда",C2)</formula>
    </cfRule>
    <cfRule type="expression" dxfId="63" priority="4">
      <formula>EXACT("Программное обеспечение",C2)</formula>
    </cfRule>
    <cfRule type="expression" dxfId="62" priority="5">
      <formula>EXACT("Оборудование IT",C2)</formula>
    </cfRule>
    <cfRule type="expression" dxfId="61" priority="6">
      <formula>EXACT("Мебель",C2)</formula>
    </cfRule>
    <cfRule type="expression" dxfId="60" priority="7">
      <formula>EXACT("Оборудование",C2)</formula>
    </cfRule>
  </conditionalFormatting>
  <dataValidations count="3">
    <dataValidation type="list" allowBlank="1" showInputMessage="1" showErrorMessage="1" sqref="H2:H132" xr:uid="{D21DAE20-EAB0-4C6B-AEC9-307264B14F56}">
      <formula1>"Базовая часть, Вариативная часть"</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125:F132" xr:uid="{61862E86-BE38-48DD-82E1-C6471D98218B}"/>
    <dataValidation allowBlank="1" showErrorMessage="1" sqref="A2:B132" xr:uid="{A841BFE6-3D59-4EEE-8966-C58C8D7D61CD}"/>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7" activePane="bottomLeft" state="frozen"/>
      <selection activeCell="A52" sqref="A52"/>
      <selection pane="bottomLeft" activeCell="A52" sqref="A52"/>
    </sheetView>
  </sheetViews>
  <sheetFormatPr defaultRowHeight="15.6" x14ac:dyDescent="0.3"/>
  <cols>
    <col min="1" max="1" width="32.6640625" style="522" customWidth="1"/>
    <col min="2" max="2" width="100.6640625" style="526" customWidth="1"/>
    <col min="3" max="3" width="25.6640625" style="538" bestFit="1" customWidth="1"/>
    <col min="4" max="4" width="14.44140625" style="538" customWidth="1"/>
    <col min="5" max="5" width="25.6640625" style="538" customWidth="1"/>
    <col min="6" max="6" width="14.33203125" style="538" customWidth="1"/>
    <col min="7" max="7" width="13.88671875" style="11" customWidth="1"/>
    <col min="8" max="8" width="20.88671875" style="11" customWidth="1"/>
    <col min="9" max="16384" width="8.88671875" style="53"/>
  </cols>
  <sheetData>
    <row r="1" spans="1:8" ht="31.2" x14ac:dyDescent="0.3">
      <c r="A1" s="510" t="s">
        <v>1</v>
      </c>
      <c r="B1" s="512" t="s">
        <v>10</v>
      </c>
      <c r="C1" s="511" t="s">
        <v>2</v>
      </c>
      <c r="D1" s="510" t="s">
        <v>4</v>
      </c>
      <c r="E1" s="510" t="s">
        <v>3</v>
      </c>
      <c r="F1" s="510" t="s">
        <v>8</v>
      </c>
      <c r="G1" s="508" t="s">
        <v>33</v>
      </c>
      <c r="H1" s="508" t="s">
        <v>34</v>
      </c>
    </row>
    <row r="2" spans="1:8" x14ac:dyDescent="0.3">
      <c r="A2" s="537" t="s">
        <v>539</v>
      </c>
      <c r="B2" s="521" t="s">
        <v>540</v>
      </c>
      <c r="C2" s="16" t="s">
        <v>5</v>
      </c>
      <c r="D2" s="517">
        <v>1</v>
      </c>
      <c r="E2" s="518" t="s">
        <v>528</v>
      </c>
      <c r="F2" s="517">
        <v>10</v>
      </c>
      <c r="G2" s="18">
        <f>COUNTIF($A$2:$A$999,A2)</f>
        <v>1</v>
      </c>
      <c r="H2" s="18" t="s">
        <v>37</v>
      </c>
    </row>
    <row r="3" spans="1:8" ht="31.2" x14ac:dyDescent="0.3">
      <c r="A3" s="537" t="s">
        <v>593</v>
      </c>
      <c r="B3" s="520" t="s">
        <v>594</v>
      </c>
      <c r="C3" s="16" t="s">
        <v>5</v>
      </c>
      <c r="D3" s="516">
        <v>1</v>
      </c>
      <c r="E3" s="556" t="s">
        <v>334</v>
      </c>
      <c r="F3" s="516">
        <v>2</v>
      </c>
      <c r="G3" s="18">
        <f>COUNTIF($A$2:$A$999,A3)</f>
        <v>1</v>
      </c>
      <c r="H3" s="18" t="s">
        <v>37</v>
      </c>
    </row>
    <row r="4" spans="1:8" ht="31.2" x14ac:dyDescent="0.3">
      <c r="A4" s="537" t="s">
        <v>724</v>
      </c>
      <c r="B4" s="521" t="s">
        <v>694</v>
      </c>
      <c r="C4" s="16" t="s">
        <v>5</v>
      </c>
      <c r="D4" s="531">
        <v>1</v>
      </c>
      <c r="E4" s="531" t="s">
        <v>455</v>
      </c>
      <c r="F4" s="531">
        <v>10</v>
      </c>
      <c r="G4" s="18">
        <f>COUNTIF($A$2:$A$999,A4)</f>
        <v>1</v>
      </c>
      <c r="H4" s="18" t="s">
        <v>37</v>
      </c>
    </row>
    <row r="5" spans="1:8" ht="31.2" x14ac:dyDescent="0.3">
      <c r="A5" s="537" t="s">
        <v>723</v>
      </c>
      <c r="B5" s="521" t="s">
        <v>695</v>
      </c>
      <c r="C5" s="16" t="s">
        <v>5</v>
      </c>
      <c r="D5" s="531">
        <v>1</v>
      </c>
      <c r="E5" s="531" t="s">
        <v>455</v>
      </c>
      <c r="F5" s="531">
        <v>15</v>
      </c>
      <c r="G5" s="18">
        <f>COUNTIF($A$2:$A$999,A5)</f>
        <v>1</v>
      </c>
      <c r="H5" s="18" t="s">
        <v>37</v>
      </c>
    </row>
    <row r="6" spans="1:8" ht="31.2" x14ac:dyDescent="0.3">
      <c r="A6" s="537" t="s">
        <v>179</v>
      </c>
      <c r="B6" s="521" t="s">
        <v>180</v>
      </c>
      <c r="C6" s="16" t="s">
        <v>11</v>
      </c>
      <c r="D6" s="531">
        <v>1</v>
      </c>
      <c r="E6" s="531" t="s">
        <v>137</v>
      </c>
      <c r="F6" s="531">
        <v>12</v>
      </c>
      <c r="G6" s="18">
        <f>COUNTIF($A$2:$A$999,A6)</f>
        <v>1</v>
      </c>
      <c r="H6" s="18" t="s">
        <v>37</v>
      </c>
    </row>
    <row r="7" spans="1:8" x14ac:dyDescent="0.3">
      <c r="A7" s="537" t="s">
        <v>787</v>
      </c>
      <c r="B7" s="521" t="s">
        <v>419</v>
      </c>
      <c r="C7" s="16" t="s">
        <v>11</v>
      </c>
      <c r="D7" s="516">
        <v>1</v>
      </c>
      <c r="E7" s="516" t="s">
        <v>398</v>
      </c>
      <c r="F7" s="516">
        <v>3</v>
      </c>
      <c r="G7" s="18">
        <f>COUNTIF($A$2:$A$999,A7)</f>
        <v>1</v>
      </c>
      <c r="H7" s="18" t="s">
        <v>37</v>
      </c>
    </row>
    <row r="8" spans="1:8" ht="31.2" x14ac:dyDescent="0.3">
      <c r="A8" s="537" t="s">
        <v>731</v>
      </c>
      <c r="B8" s="585" t="s">
        <v>255</v>
      </c>
      <c r="C8" s="16" t="s">
        <v>5</v>
      </c>
      <c r="D8" s="516">
        <v>1</v>
      </c>
      <c r="E8" s="562" t="s">
        <v>246</v>
      </c>
      <c r="F8" s="568">
        <v>16</v>
      </c>
      <c r="G8" s="18">
        <f>COUNTIF($A$2:$A$999,A8)</f>
        <v>1</v>
      </c>
      <c r="H8" s="18" t="s">
        <v>37</v>
      </c>
    </row>
    <row r="9" spans="1:8" x14ac:dyDescent="0.3">
      <c r="A9" s="537" t="s">
        <v>478</v>
      </c>
      <c r="B9" s="521" t="s">
        <v>479</v>
      </c>
      <c r="C9" s="16" t="s">
        <v>5</v>
      </c>
      <c r="D9" s="517">
        <v>1</v>
      </c>
      <c r="E9" s="517" t="s">
        <v>468</v>
      </c>
      <c r="F9" s="517">
        <v>10</v>
      </c>
      <c r="G9" s="18">
        <f>COUNTIF($A$2:$A$999,A9)</f>
        <v>3</v>
      </c>
      <c r="H9" s="18" t="s">
        <v>37</v>
      </c>
    </row>
    <row r="10" spans="1:8" x14ac:dyDescent="0.3">
      <c r="A10" s="533" t="s">
        <v>478</v>
      </c>
      <c r="B10" s="515" t="s">
        <v>479</v>
      </c>
      <c r="C10" s="16" t="s">
        <v>5</v>
      </c>
      <c r="D10" s="563">
        <v>1</v>
      </c>
      <c r="E10" s="567" t="s">
        <v>483</v>
      </c>
      <c r="F10" s="563">
        <v>1</v>
      </c>
      <c r="G10" s="18">
        <f>COUNTIF($A$2:$A$999,A10)</f>
        <v>3</v>
      </c>
      <c r="H10" s="18" t="s">
        <v>37</v>
      </c>
    </row>
    <row r="11" spans="1:8" x14ac:dyDescent="0.3">
      <c r="A11" s="533" t="s">
        <v>478</v>
      </c>
      <c r="B11" s="515" t="s">
        <v>523</v>
      </c>
      <c r="C11" s="16" t="s">
        <v>5</v>
      </c>
      <c r="D11" s="563">
        <v>1</v>
      </c>
      <c r="E11" s="567" t="s">
        <v>528</v>
      </c>
      <c r="F11" s="563">
        <v>10</v>
      </c>
      <c r="G11" s="18">
        <f>COUNTIF($A$2:$A$999,A11)</f>
        <v>3</v>
      </c>
      <c r="H11" s="18" t="s">
        <v>37</v>
      </c>
    </row>
    <row r="12" spans="1:8" x14ac:dyDescent="0.3">
      <c r="A12" s="533" t="s">
        <v>472</v>
      </c>
      <c r="B12" s="515" t="s">
        <v>473</v>
      </c>
      <c r="C12" s="16" t="s">
        <v>5</v>
      </c>
      <c r="D12" s="563">
        <v>1</v>
      </c>
      <c r="E12" s="563" t="s">
        <v>468</v>
      </c>
      <c r="F12" s="563">
        <v>10</v>
      </c>
      <c r="G12" s="18">
        <f>COUNTIF($A$2:$A$999,A12)</f>
        <v>3</v>
      </c>
      <c r="H12" s="18" t="s">
        <v>37</v>
      </c>
    </row>
    <row r="13" spans="1:8" x14ac:dyDescent="0.3">
      <c r="A13" s="550" t="s">
        <v>472</v>
      </c>
      <c r="B13" s="553" t="s">
        <v>471</v>
      </c>
      <c r="C13" s="16" t="s">
        <v>5</v>
      </c>
      <c r="D13" s="563">
        <v>1</v>
      </c>
      <c r="E13" s="567" t="s">
        <v>483</v>
      </c>
      <c r="F13" s="563">
        <v>1</v>
      </c>
      <c r="G13" s="18">
        <f>COUNTIF($A$2:$A$999,A13)</f>
        <v>3</v>
      </c>
      <c r="H13" s="18" t="s">
        <v>37</v>
      </c>
    </row>
    <row r="14" spans="1:8" x14ac:dyDescent="0.3">
      <c r="A14" s="533" t="s">
        <v>472</v>
      </c>
      <c r="B14" s="515" t="s">
        <v>538</v>
      </c>
      <c r="C14" s="16" t="s">
        <v>5</v>
      </c>
      <c r="D14" s="563">
        <v>1</v>
      </c>
      <c r="E14" s="567" t="s">
        <v>528</v>
      </c>
      <c r="F14" s="563">
        <v>10</v>
      </c>
      <c r="G14" s="18">
        <f>COUNTIF($A$2:$A$999,A14)</f>
        <v>3</v>
      </c>
      <c r="H14" s="18" t="s">
        <v>37</v>
      </c>
    </row>
    <row r="15" spans="1:8" x14ac:dyDescent="0.3">
      <c r="A15" s="550" t="s">
        <v>597</v>
      </c>
      <c r="B15" s="558" t="s">
        <v>598</v>
      </c>
      <c r="C15" s="16" t="s">
        <v>5</v>
      </c>
      <c r="D15" s="554">
        <v>1</v>
      </c>
      <c r="E15" s="578" t="s">
        <v>334</v>
      </c>
      <c r="F15" s="543">
        <v>2</v>
      </c>
      <c r="G15" s="18">
        <f>COUNTIF($A$2:$A$999,A15)</f>
        <v>1</v>
      </c>
      <c r="H15" s="18" t="s">
        <v>37</v>
      </c>
    </row>
    <row r="16" spans="1:8" ht="31.2" x14ac:dyDescent="0.3">
      <c r="A16" s="537" t="s">
        <v>337</v>
      </c>
      <c r="B16" s="521" t="s">
        <v>338</v>
      </c>
      <c r="C16" s="16" t="s">
        <v>5</v>
      </c>
      <c r="D16" s="516">
        <v>1</v>
      </c>
      <c r="E16" s="516" t="s">
        <v>334</v>
      </c>
      <c r="F16" s="516">
        <v>15</v>
      </c>
      <c r="G16" s="18">
        <f>COUNTIF($A$2:$A$999,A16)</f>
        <v>1</v>
      </c>
      <c r="H16" s="18" t="s">
        <v>37</v>
      </c>
    </row>
    <row r="17" spans="1:8" ht="31.2" x14ac:dyDescent="0.3">
      <c r="A17" s="537" t="s">
        <v>247</v>
      </c>
      <c r="B17" s="585" t="s">
        <v>248</v>
      </c>
      <c r="C17" s="16" t="s">
        <v>5</v>
      </c>
      <c r="D17" s="516">
        <v>2</v>
      </c>
      <c r="E17" s="562" t="s">
        <v>130</v>
      </c>
      <c r="F17" s="568">
        <v>2</v>
      </c>
      <c r="G17" s="18">
        <f>COUNTIF($A$2:$A$999,A17)</f>
        <v>1</v>
      </c>
      <c r="H17" s="18" t="s">
        <v>37</v>
      </c>
    </row>
    <row r="18" spans="1:8" x14ac:dyDescent="0.3">
      <c r="A18" s="537" t="s">
        <v>470</v>
      </c>
      <c r="B18" s="591" t="s">
        <v>471</v>
      </c>
      <c r="C18" s="16" t="s">
        <v>5</v>
      </c>
      <c r="D18" s="517">
        <v>1</v>
      </c>
      <c r="E18" s="517" t="s">
        <v>468</v>
      </c>
      <c r="F18" s="517">
        <v>10</v>
      </c>
      <c r="G18" s="18">
        <f>COUNTIF($A$2:$A$999,A18)</f>
        <v>3</v>
      </c>
      <c r="H18" s="18" t="s">
        <v>37</v>
      </c>
    </row>
    <row r="19" spans="1:8" x14ac:dyDescent="0.3">
      <c r="A19" s="537" t="s">
        <v>470</v>
      </c>
      <c r="B19" s="539" t="s">
        <v>486</v>
      </c>
      <c r="C19" s="16" t="s">
        <v>5</v>
      </c>
      <c r="D19" s="517">
        <v>1</v>
      </c>
      <c r="E19" s="518" t="s">
        <v>483</v>
      </c>
      <c r="F19" s="517">
        <v>1</v>
      </c>
      <c r="G19" s="18">
        <f>COUNTIF($A$2:$A$999,A19)</f>
        <v>3</v>
      </c>
      <c r="H19" s="18" t="s">
        <v>37</v>
      </c>
    </row>
    <row r="20" spans="1:8" x14ac:dyDescent="0.3">
      <c r="A20" s="537" t="s">
        <v>470</v>
      </c>
      <c r="B20" s="539" t="s">
        <v>521</v>
      </c>
      <c r="C20" s="16" t="s">
        <v>5</v>
      </c>
      <c r="D20" s="517">
        <v>1</v>
      </c>
      <c r="E20" s="518" t="s">
        <v>528</v>
      </c>
      <c r="F20" s="517">
        <v>10</v>
      </c>
      <c r="G20" s="18">
        <f>COUNTIF($A$2:$A$999,A20)</f>
        <v>3</v>
      </c>
      <c r="H20" s="18" t="s">
        <v>37</v>
      </c>
    </row>
    <row r="21" spans="1:8" x14ac:dyDescent="0.3">
      <c r="A21" s="537" t="s">
        <v>736</v>
      </c>
      <c r="B21" s="574" t="s">
        <v>462</v>
      </c>
      <c r="C21" s="16" t="s">
        <v>7</v>
      </c>
      <c r="D21" s="517">
        <v>1</v>
      </c>
      <c r="E21" s="517" t="s">
        <v>455</v>
      </c>
      <c r="F21" s="517">
        <v>10</v>
      </c>
      <c r="G21" s="18">
        <f>COUNTIF($A$2:$A$999,A21)</f>
        <v>1</v>
      </c>
      <c r="H21" s="18" t="s">
        <v>37</v>
      </c>
    </row>
    <row r="22" spans="1:8" x14ac:dyDescent="0.3">
      <c r="A22" s="537" t="s">
        <v>591</v>
      </c>
      <c r="B22" s="539" t="s">
        <v>592</v>
      </c>
      <c r="C22" s="16" t="s">
        <v>7</v>
      </c>
      <c r="D22" s="516">
        <v>1</v>
      </c>
      <c r="E22" s="556" t="s">
        <v>334</v>
      </c>
      <c r="F22" s="531">
        <f>D22</f>
        <v>1</v>
      </c>
      <c r="G22" s="18">
        <f>COUNTIF($A$2:$A$999,A22)</f>
        <v>1</v>
      </c>
      <c r="H22" s="18" t="s">
        <v>37</v>
      </c>
    </row>
    <row r="23" spans="1:8" x14ac:dyDescent="0.3">
      <c r="A23" s="537" t="s">
        <v>655</v>
      </c>
      <c r="B23" s="574" t="s">
        <v>656</v>
      </c>
      <c r="C23" s="16" t="s">
        <v>11</v>
      </c>
      <c r="D23" s="542">
        <v>1</v>
      </c>
      <c r="E23" s="556" t="s">
        <v>334</v>
      </c>
      <c r="F23" s="542">
        <v>12</v>
      </c>
      <c r="G23" s="18">
        <f>COUNTIF($A$2:$A$999,A23)</f>
        <v>1</v>
      </c>
      <c r="H23" s="18" t="s">
        <v>37</v>
      </c>
    </row>
    <row r="24" spans="1:8" x14ac:dyDescent="0.3">
      <c r="A24" s="537" t="s">
        <v>730</v>
      </c>
      <c r="B24" s="513" t="s">
        <v>175</v>
      </c>
      <c r="C24" s="16" t="s">
        <v>11</v>
      </c>
      <c r="D24" s="531">
        <v>1</v>
      </c>
      <c r="E24" s="531" t="s">
        <v>137</v>
      </c>
      <c r="F24" s="531">
        <v>12</v>
      </c>
      <c r="G24" s="18">
        <f>COUNTIF($A$2:$A$999,A24)</f>
        <v>1</v>
      </c>
      <c r="H24" s="18" t="s">
        <v>37</v>
      </c>
    </row>
    <row r="25" spans="1:8" x14ac:dyDescent="0.3">
      <c r="A25" s="537" t="s">
        <v>732</v>
      </c>
      <c r="B25" s="539" t="s">
        <v>411</v>
      </c>
      <c r="C25" s="16" t="s">
        <v>7</v>
      </c>
      <c r="D25" s="516">
        <v>1</v>
      </c>
      <c r="E25" s="516" t="s">
        <v>412</v>
      </c>
      <c r="F25" s="516">
        <v>1</v>
      </c>
      <c r="G25" s="18">
        <f>COUNTIF($A$2:$A$999,A25)</f>
        <v>1</v>
      </c>
      <c r="H25" s="18" t="s">
        <v>37</v>
      </c>
    </row>
    <row r="26" spans="1:8" ht="46.8" x14ac:dyDescent="0.3">
      <c r="A26" s="537" t="s">
        <v>727</v>
      </c>
      <c r="B26" s="539" t="s">
        <v>488</v>
      </c>
      <c r="C26" s="16" t="s">
        <v>5</v>
      </c>
      <c r="D26" s="517">
        <v>1</v>
      </c>
      <c r="E26" s="518" t="s">
        <v>483</v>
      </c>
      <c r="F26" s="517">
        <v>1</v>
      </c>
      <c r="G26" s="18">
        <f>COUNTIF($A$2:$A$999,A26)</f>
        <v>1</v>
      </c>
      <c r="H26" s="18" t="s">
        <v>37</v>
      </c>
    </row>
    <row r="27" spans="1:8" ht="31.2" x14ac:dyDescent="0.3">
      <c r="A27" s="537" t="s">
        <v>785</v>
      </c>
      <c r="B27" s="539" t="s">
        <v>702</v>
      </c>
      <c r="C27" s="16" t="s">
        <v>18</v>
      </c>
      <c r="D27" s="531">
        <v>1</v>
      </c>
      <c r="E27" s="531" t="s">
        <v>455</v>
      </c>
      <c r="F27" s="531">
        <v>25</v>
      </c>
      <c r="G27" s="18">
        <f>COUNTIF($A$2:$A$999,A27)</f>
        <v>1</v>
      </c>
      <c r="H27" s="18" t="s">
        <v>37</v>
      </c>
    </row>
    <row r="28" spans="1:8" x14ac:dyDescent="0.3">
      <c r="A28" s="537" t="s">
        <v>476</v>
      </c>
      <c r="B28" s="539" t="s">
        <v>477</v>
      </c>
      <c r="C28" s="16" t="s">
        <v>5</v>
      </c>
      <c r="D28" s="517">
        <v>1</v>
      </c>
      <c r="E28" s="517" t="s">
        <v>468</v>
      </c>
      <c r="F28" s="517">
        <v>10</v>
      </c>
      <c r="G28" s="18">
        <f>COUNTIF($A$2:$A$999,A28)</f>
        <v>3</v>
      </c>
      <c r="H28" s="18" t="s">
        <v>37</v>
      </c>
    </row>
    <row r="29" spans="1:8" x14ac:dyDescent="0.3">
      <c r="A29" s="537" t="s">
        <v>476</v>
      </c>
      <c r="B29" s="539" t="s">
        <v>477</v>
      </c>
      <c r="C29" s="16" t="s">
        <v>5</v>
      </c>
      <c r="D29" s="517">
        <v>1</v>
      </c>
      <c r="E29" s="518" t="s">
        <v>483</v>
      </c>
      <c r="F29" s="517">
        <v>1</v>
      </c>
      <c r="G29" s="18">
        <f>COUNTIF($A$2:$A$999,A29)</f>
        <v>3</v>
      </c>
      <c r="H29" s="18" t="s">
        <v>37</v>
      </c>
    </row>
    <row r="30" spans="1:8" x14ac:dyDescent="0.3">
      <c r="A30" s="537" t="s">
        <v>476</v>
      </c>
      <c r="B30" s="539" t="s">
        <v>477</v>
      </c>
      <c r="C30" s="16" t="s">
        <v>5</v>
      </c>
      <c r="D30" s="517">
        <v>1</v>
      </c>
      <c r="E30" s="518" t="s">
        <v>537</v>
      </c>
      <c r="F30" s="517">
        <v>20</v>
      </c>
      <c r="G30" s="18">
        <f>COUNTIF($A$2:$A$999,A30)</f>
        <v>3</v>
      </c>
      <c r="H30" s="18" t="s">
        <v>37</v>
      </c>
    </row>
    <row r="31" spans="1:8" x14ac:dyDescent="0.3">
      <c r="A31" s="537" t="s">
        <v>696</v>
      </c>
      <c r="B31" s="539" t="s">
        <v>697</v>
      </c>
      <c r="C31" s="16" t="s">
        <v>5</v>
      </c>
      <c r="D31" s="531">
        <v>1</v>
      </c>
      <c r="E31" s="531" t="s">
        <v>455</v>
      </c>
      <c r="F31" s="531">
        <v>25</v>
      </c>
      <c r="G31" s="18">
        <f>COUNTIF($A$2:$A$999,A31)</f>
        <v>1</v>
      </c>
      <c r="H31" s="18" t="s">
        <v>37</v>
      </c>
    </row>
    <row r="32" spans="1:8" ht="31.2" x14ac:dyDescent="0.3">
      <c r="A32" s="537" t="s">
        <v>657</v>
      </c>
      <c r="B32" s="574" t="s">
        <v>658</v>
      </c>
      <c r="C32" s="16" t="s">
        <v>11</v>
      </c>
      <c r="D32" s="542">
        <v>1</v>
      </c>
      <c r="E32" s="556" t="s">
        <v>334</v>
      </c>
      <c r="F32" s="542">
        <v>12</v>
      </c>
      <c r="G32" s="18">
        <f>COUNTIF($A$2:$A$999,A32)</f>
        <v>1</v>
      </c>
      <c r="H32" s="18" t="s">
        <v>37</v>
      </c>
    </row>
    <row r="33" spans="1:8" ht="46.8" x14ac:dyDescent="0.3">
      <c r="A33" s="537" t="s">
        <v>788</v>
      </c>
      <c r="B33" s="521" t="s">
        <v>409</v>
      </c>
      <c r="C33" s="16" t="s">
        <v>11</v>
      </c>
      <c r="D33" s="541">
        <v>1</v>
      </c>
      <c r="E33" s="541" t="s">
        <v>405</v>
      </c>
      <c r="F33" s="516">
        <v>1</v>
      </c>
      <c r="G33" s="18">
        <f>COUNTIF($A$2:$A$999,A33)</f>
        <v>1</v>
      </c>
      <c r="H33" s="18" t="s">
        <v>37</v>
      </c>
    </row>
    <row r="34" spans="1:8" ht="31.2" x14ac:dyDescent="0.3">
      <c r="A34" s="537" t="s">
        <v>703</v>
      </c>
      <c r="B34" s="521" t="s">
        <v>704</v>
      </c>
      <c r="C34" s="16" t="s">
        <v>18</v>
      </c>
      <c r="D34" s="531">
        <v>1</v>
      </c>
      <c r="E34" s="531" t="s">
        <v>455</v>
      </c>
      <c r="F34" s="531">
        <v>25</v>
      </c>
      <c r="G34" s="18">
        <f>COUNTIF($A$2:$A$999,A34)</f>
        <v>1</v>
      </c>
      <c r="H34" s="18" t="s">
        <v>37</v>
      </c>
    </row>
    <row r="35" spans="1:8" x14ac:dyDescent="0.3">
      <c r="A35" s="573" t="s">
        <v>503</v>
      </c>
      <c r="B35" s="520" t="s">
        <v>504</v>
      </c>
      <c r="C35" s="16" t="s">
        <v>7</v>
      </c>
      <c r="D35" s="517">
        <v>1</v>
      </c>
      <c r="E35" s="518" t="s">
        <v>528</v>
      </c>
      <c r="F35" s="517">
        <v>10</v>
      </c>
      <c r="G35" s="18">
        <f>COUNTIF($A$2:$A$999,A35)</f>
        <v>1</v>
      </c>
      <c r="H35" s="18" t="s">
        <v>37</v>
      </c>
    </row>
    <row r="36" spans="1:8" ht="31.2" x14ac:dyDescent="0.3">
      <c r="A36" s="573" t="s">
        <v>733</v>
      </c>
      <c r="B36" s="521" t="s">
        <v>421</v>
      </c>
      <c r="C36" s="16" t="s">
        <v>11</v>
      </c>
      <c r="D36" s="516">
        <v>1</v>
      </c>
      <c r="E36" s="516" t="s">
        <v>398</v>
      </c>
      <c r="F36" s="516">
        <v>3</v>
      </c>
      <c r="G36" s="18">
        <f>COUNTIF($A$2:$A$999,A36)</f>
        <v>1</v>
      </c>
      <c r="H36" s="18" t="s">
        <v>37</v>
      </c>
    </row>
    <row r="37" spans="1:8" x14ac:dyDescent="0.3">
      <c r="A37" s="537" t="s">
        <v>583</v>
      </c>
      <c r="B37" s="519" t="s">
        <v>584</v>
      </c>
      <c r="C37" s="16" t="s">
        <v>5</v>
      </c>
      <c r="D37" s="516">
        <v>1</v>
      </c>
      <c r="E37" s="556" t="s">
        <v>334</v>
      </c>
      <c r="F37" s="516">
        <v>22</v>
      </c>
      <c r="G37" s="18">
        <f>COUNTIF($A$2:$A$999,A37)</f>
        <v>1</v>
      </c>
      <c r="H37" s="18" t="s">
        <v>37</v>
      </c>
    </row>
    <row r="38" spans="1:8" x14ac:dyDescent="0.3">
      <c r="A38" s="537" t="s">
        <v>480</v>
      </c>
      <c r="B38" s="514" t="s">
        <v>481</v>
      </c>
      <c r="C38" s="16" t="s">
        <v>5</v>
      </c>
      <c r="D38" s="517">
        <v>1</v>
      </c>
      <c r="E38" s="517" t="s">
        <v>468</v>
      </c>
      <c r="F38" s="517">
        <v>10</v>
      </c>
      <c r="G38" s="18">
        <f>COUNTIF($A$2:$A$999,A38)</f>
        <v>2</v>
      </c>
      <c r="H38" s="18" t="s">
        <v>37</v>
      </c>
    </row>
    <row r="39" spans="1:8" x14ac:dyDescent="0.3">
      <c r="A39" s="536" t="s">
        <v>480</v>
      </c>
      <c r="B39" s="514" t="s">
        <v>481</v>
      </c>
      <c r="C39" s="16" t="s">
        <v>5</v>
      </c>
      <c r="D39" s="517">
        <v>1</v>
      </c>
      <c r="E39" s="518" t="s">
        <v>483</v>
      </c>
      <c r="F39" s="517">
        <v>1</v>
      </c>
      <c r="G39" s="18">
        <f>COUNTIF($A$2:$A$999,A39)</f>
        <v>2</v>
      </c>
      <c r="H39" s="18" t="s">
        <v>37</v>
      </c>
    </row>
    <row r="40" spans="1:8" ht="31.2" x14ac:dyDescent="0.3">
      <c r="A40" s="537" t="s">
        <v>789</v>
      </c>
      <c r="B40" s="575" t="s">
        <v>407</v>
      </c>
      <c r="C40" s="16" t="s">
        <v>11</v>
      </c>
      <c r="D40" s="516">
        <v>1</v>
      </c>
      <c r="E40" s="516" t="s">
        <v>405</v>
      </c>
      <c r="F40" s="516">
        <v>1</v>
      </c>
      <c r="G40" s="18">
        <f>COUNTIF($A$2:$A$999,A40)</f>
        <v>1</v>
      </c>
      <c r="H40" s="18" t="s">
        <v>37</v>
      </c>
    </row>
    <row r="41" spans="1:8" ht="31.2" x14ac:dyDescent="0.3">
      <c r="A41" s="537" t="s">
        <v>531</v>
      </c>
      <c r="B41" s="514" t="s">
        <v>532</v>
      </c>
      <c r="C41" s="16" t="s">
        <v>7</v>
      </c>
      <c r="D41" s="517">
        <v>1</v>
      </c>
      <c r="E41" s="518" t="s">
        <v>528</v>
      </c>
      <c r="F41" s="517">
        <v>10</v>
      </c>
      <c r="G41" s="18">
        <f>COUNTIF($A$2:$A$999,A41)</f>
        <v>1</v>
      </c>
      <c r="H41" s="18" t="s">
        <v>37</v>
      </c>
    </row>
    <row r="42" spans="1:8" ht="31.2" x14ac:dyDescent="0.3">
      <c r="A42" s="537" t="s">
        <v>735</v>
      </c>
      <c r="B42" s="521" t="s">
        <v>426</v>
      </c>
      <c r="C42" s="16" t="s">
        <v>11</v>
      </c>
      <c r="D42" s="516">
        <v>1</v>
      </c>
      <c r="E42" s="516" t="s">
        <v>424</v>
      </c>
      <c r="F42" s="516">
        <v>2</v>
      </c>
      <c r="G42" s="18">
        <f>COUNTIF($A$2:$A$999,A42)</f>
        <v>1</v>
      </c>
      <c r="H42" s="18" t="s">
        <v>37</v>
      </c>
    </row>
    <row r="43" spans="1:8" x14ac:dyDescent="0.3">
      <c r="A43" s="536" t="s">
        <v>595</v>
      </c>
      <c r="B43" s="520" t="s">
        <v>596</v>
      </c>
      <c r="C43" s="16" t="s">
        <v>7</v>
      </c>
      <c r="D43" s="516">
        <v>1</v>
      </c>
      <c r="E43" s="556" t="s">
        <v>334</v>
      </c>
      <c r="F43" s="516">
        <v>2</v>
      </c>
      <c r="G43" s="18">
        <f>COUNTIF($A$2:$A$999,A43)</f>
        <v>1</v>
      </c>
      <c r="H43" s="18" t="s">
        <v>37</v>
      </c>
    </row>
    <row r="44" spans="1:8" x14ac:dyDescent="0.3">
      <c r="A44" s="537" t="s">
        <v>790</v>
      </c>
      <c r="B44" s="575" t="s">
        <v>404</v>
      </c>
      <c r="C44" s="16" t="s">
        <v>11</v>
      </c>
      <c r="D44" s="516">
        <v>1</v>
      </c>
      <c r="E44" s="516" t="s">
        <v>405</v>
      </c>
      <c r="F44" s="516">
        <v>1</v>
      </c>
      <c r="G44" s="18">
        <f>COUNTIF($A$2:$A$999,A44)</f>
        <v>1</v>
      </c>
      <c r="H44" s="18" t="s">
        <v>37</v>
      </c>
    </row>
    <row r="45" spans="1:8" ht="31.2" x14ac:dyDescent="0.3">
      <c r="A45" s="537" t="s">
        <v>791</v>
      </c>
      <c r="B45" s="514" t="s">
        <v>663</v>
      </c>
      <c r="C45" s="16" t="s">
        <v>11</v>
      </c>
      <c r="D45" s="542">
        <v>1</v>
      </c>
      <c r="E45" s="556" t="s">
        <v>582</v>
      </c>
      <c r="F45" s="542">
        <v>6</v>
      </c>
      <c r="G45" s="18">
        <f>COUNTIF($A$2:$A$999,A45)</f>
        <v>1</v>
      </c>
      <c r="H45" s="18" t="s">
        <v>37</v>
      </c>
    </row>
    <row r="46" spans="1:8" ht="31.2" x14ac:dyDescent="0.3">
      <c r="A46" s="537" t="s">
        <v>792</v>
      </c>
      <c r="B46" s="514" t="s">
        <v>665</v>
      </c>
      <c r="C46" s="16" t="s">
        <v>11</v>
      </c>
      <c r="D46" s="542">
        <v>1</v>
      </c>
      <c r="E46" s="556" t="s">
        <v>582</v>
      </c>
      <c r="F46" s="542">
        <v>6</v>
      </c>
      <c r="G46" s="18">
        <f>COUNTIF($A$2:$A$999,A46)</f>
        <v>1</v>
      </c>
      <c r="H46" s="18" t="s">
        <v>37</v>
      </c>
    </row>
    <row r="47" spans="1:8" ht="31.2" x14ac:dyDescent="0.3">
      <c r="A47" s="537" t="s">
        <v>734</v>
      </c>
      <c r="B47" s="521" t="s">
        <v>423</v>
      </c>
      <c r="C47" s="16" t="s">
        <v>11</v>
      </c>
      <c r="D47" s="516">
        <v>1</v>
      </c>
      <c r="E47" s="516" t="s">
        <v>424</v>
      </c>
      <c r="F47" s="516">
        <v>2</v>
      </c>
      <c r="G47" s="18">
        <f>COUNTIF($A$2:$A$999,A47)</f>
        <v>1</v>
      </c>
      <c r="H47" s="18" t="s">
        <v>37</v>
      </c>
    </row>
    <row r="48" spans="1:8" ht="31.2" x14ac:dyDescent="0.3">
      <c r="A48" s="537" t="s">
        <v>18</v>
      </c>
      <c r="B48" s="514" t="s">
        <v>534</v>
      </c>
      <c r="C48" s="16" t="s">
        <v>18</v>
      </c>
      <c r="D48" s="517">
        <v>1</v>
      </c>
      <c r="E48" s="518" t="s">
        <v>528</v>
      </c>
      <c r="F48" s="518">
        <v>10</v>
      </c>
      <c r="G48" s="18">
        <f>COUNTIF($A$2:$A$999,A48)</f>
        <v>2</v>
      </c>
      <c r="H48" s="18"/>
    </row>
    <row r="49" spans="1:8" ht="31.2" x14ac:dyDescent="0.3">
      <c r="A49" s="537" t="s">
        <v>18</v>
      </c>
      <c r="B49" s="514" t="s">
        <v>535</v>
      </c>
      <c r="C49" s="16" t="s">
        <v>18</v>
      </c>
      <c r="D49" s="517">
        <v>1</v>
      </c>
      <c r="E49" s="518" t="s">
        <v>528</v>
      </c>
      <c r="F49" s="518">
        <v>10</v>
      </c>
      <c r="G49" s="18">
        <f>COUNTIF($A$2:$A$999,A49)</f>
        <v>2</v>
      </c>
      <c r="H49" s="18"/>
    </row>
    <row r="50" spans="1:8" ht="46.8" x14ac:dyDescent="0.3">
      <c r="A50" s="536" t="s">
        <v>543</v>
      </c>
      <c r="B50" s="536" t="s">
        <v>536</v>
      </c>
      <c r="C50" s="16" t="s">
        <v>18</v>
      </c>
      <c r="D50" s="517">
        <v>1</v>
      </c>
      <c r="E50" s="518" t="s">
        <v>528</v>
      </c>
      <c r="F50" s="517">
        <v>10</v>
      </c>
      <c r="G50" s="18">
        <f>COUNTIF($A$2:$A$999,A50)</f>
        <v>1</v>
      </c>
      <c r="H50" s="18" t="s">
        <v>37</v>
      </c>
    </row>
    <row r="51" spans="1:8" ht="31.2" x14ac:dyDescent="0.3">
      <c r="A51" s="596" t="s">
        <v>781</v>
      </c>
      <c r="B51" s="521" t="s">
        <v>586</v>
      </c>
      <c r="C51" s="16" t="s">
        <v>18</v>
      </c>
      <c r="D51" s="516">
        <v>1</v>
      </c>
      <c r="E51" s="556" t="s">
        <v>334</v>
      </c>
      <c r="F51" s="516">
        <v>22</v>
      </c>
      <c r="G51" s="18">
        <f>COUNTIF($A$2:$A$999,A51)</f>
        <v>1</v>
      </c>
      <c r="H51" s="18" t="s">
        <v>37</v>
      </c>
    </row>
    <row r="52" spans="1:8" ht="31.2" x14ac:dyDescent="0.3">
      <c r="A52" s="573" t="s">
        <v>782</v>
      </c>
      <c r="B52" s="521" t="s">
        <v>649</v>
      </c>
      <c r="C52" s="16" t="s">
        <v>18</v>
      </c>
      <c r="D52" s="516">
        <v>1</v>
      </c>
      <c r="E52" s="556" t="s">
        <v>334</v>
      </c>
      <c r="F52" s="516">
        <v>2</v>
      </c>
      <c r="G52" s="18">
        <f>COUNTIF($A$2:$A$999,A52)</f>
        <v>1</v>
      </c>
      <c r="H52" s="18" t="s">
        <v>37</v>
      </c>
    </row>
    <row r="53" spans="1:8" ht="46.8" x14ac:dyDescent="0.3">
      <c r="A53" s="537" t="s">
        <v>783</v>
      </c>
      <c r="B53" s="521" t="s">
        <v>705</v>
      </c>
      <c r="C53" s="16" t="s">
        <v>18</v>
      </c>
      <c r="D53" s="531">
        <v>1</v>
      </c>
      <c r="E53" s="531" t="s">
        <v>455</v>
      </c>
      <c r="F53" s="531">
        <v>25</v>
      </c>
      <c r="G53" s="18">
        <f>COUNTIF($A$2:$A$999,A53)</f>
        <v>1</v>
      </c>
      <c r="H53" s="18" t="s">
        <v>37</v>
      </c>
    </row>
    <row r="54" spans="1:8" ht="62.4" x14ac:dyDescent="0.3">
      <c r="A54" s="537" t="s">
        <v>467</v>
      </c>
      <c r="B54" s="521" t="s">
        <v>467</v>
      </c>
      <c r="C54" s="16" t="s">
        <v>18</v>
      </c>
      <c r="D54" s="517">
        <v>1</v>
      </c>
      <c r="E54" s="517" t="s">
        <v>468</v>
      </c>
      <c r="F54" s="517">
        <v>10</v>
      </c>
      <c r="G54" s="18">
        <f>COUNTIF($A$2:$A$999,A54)</f>
        <v>2</v>
      </c>
      <c r="H54" s="18" t="s">
        <v>37</v>
      </c>
    </row>
    <row r="55" spans="1:8" ht="46.8" x14ac:dyDescent="0.3">
      <c r="A55" s="537" t="s">
        <v>784</v>
      </c>
      <c r="B55" s="537" t="s">
        <v>469</v>
      </c>
      <c r="C55" s="16" t="s">
        <v>18</v>
      </c>
      <c r="D55" s="517">
        <v>1</v>
      </c>
      <c r="E55" s="517" t="s">
        <v>468</v>
      </c>
      <c r="F55" s="517">
        <v>10</v>
      </c>
      <c r="G55" s="18">
        <f>COUNTIF($A$2:$A$999,A55)</f>
        <v>1</v>
      </c>
      <c r="H55" s="18" t="s">
        <v>37</v>
      </c>
    </row>
    <row r="56" spans="1:8" ht="62.4" x14ac:dyDescent="0.3">
      <c r="A56" s="537" t="s">
        <v>467</v>
      </c>
      <c r="B56" s="537" t="s">
        <v>467</v>
      </c>
      <c r="C56" s="16" t="s">
        <v>18</v>
      </c>
      <c r="D56" s="517">
        <v>1</v>
      </c>
      <c r="E56" s="518" t="s">
        <v>483</v>
      </c>
      <c r="F56" s="517">
        <v>1</v>
      </c>
      <c r="G56" s="18">
        <f>COUNTIF($A$2:$A$999,A56)</f>
        <v>2</v>
      </c>
      <c r="H56" s="18" t="s">
        <v>37</v>
      </c>
    </row>
    <row r="57" spans="1:8" ht="46.8" x14ac:dyDescent="0.3">
      <c r="A57" s="537" t="s">
        <v>469</v>
      </c>
      <c r="B57" s="537" t="s">
        <v>469</v>
      </c>
      <c r="C57" s="16" t="s">
        <v>18</v>
      </c>
      <c r="D57" s="517">
        <v>1</v>
      </c>
      <c r="E57" s="518" t="s">
        <v>483</v>
      </c>
      <c r="F57" s="517">
        <v>1</v>
      </c>
      <c r="G57" s="18">
        <f>COUNTIF($A$2:$A$999,A57)</f>
        <v>1</v>
      </c>
      <c r="H57" s="18" t="s">
        <v>37</v>
      </c>
    </row>
    <row r="58" spans="1:8" ht="31.2" x14ac:dyDescent="0.3">
      <c r="A58" s="537" t="s">
        <v>251</v>
      </c>
      <c r="B58" s="521" t="s">
        <v>728</v>
      </c>
      <c r="C58" s="16" t="s">
        <v>18</v>
      </c>
      <c r="D58" s="516">
        <v>1</v>
      </c>
      <c r="E58" s="562" t="s">
        <v>253</v>
      </c>
      <c r="F58" s="568">
        <v>1</v>
      </c>
      <c r="G58" s="18">
        <f>COUNTIF($A$2:$A$999,A58)</f>
        <v>1</v>
      </c>
      <c r="H58" s="18" t="s">
        <v>37</v>
      </c>
    </row>
    <row r="59" spans="1:8" ht="31.2" x14ac:dyDescent="0.3">
      <c r="A59" s="537" t="s">
        <v>793</v>
      </c>
      <c r="B59" s="520" t="s">
        <v>659</v>
      </c>
      <c r="C59" s="16" t="s">
        <v>11</v>
      </c>
      <c r="D59" s="542">
        <v>1</v>
      </c>
      <c r="E59" s="556" t="s">
        <v>582</v>
      </c>
      <c r="F59" s="542">
        <v>6</v>
      </c>
      <c r="G59" s="18">
        <f>COUNTIF($A$2:$A$999,A59)</f>
        <v>1</v>
      </c>
      <c r="H59" s="18"/>
    </row>
    <row r="60" spans="1:8" ht="62.4" x14ac:dyDescent="0.3">
      <c r="A60" s="536" t="s">
        <v>726</v>
      </c>
      <c r="B60" s="521" t="s">
        <v>171</v>
      </c>
      <c r="C60" s="16" t="s">
        <v>11</v>
      </c>
      <c r="D60" s="531">
        <v>1</v>
      </c>
      <c r="E60" s="531" t="s">
        <v>137</v>
      </c>
      <c r="F60" s="531">
        <v>12</v>
      </c>
      <c r="G60" s="18">
        <f>COUNTIF($A$2:$A$999,A60)</f>
        <v>1</v>
      </c>
      <c r="H60" s="18" t="s">
        <v>37</v>
      </c>
    </row>
    <row r="61" spans="1:8" x14ac:dyDescent="0.3">
      <c r="A61" s="537" t="s">
        <v>794</v>
      </c>
      <c r="B61" s="520" t="s">
        <v>661</v>
      </c>
      <c r="C61" s="16" t="s">
        <v>11</v>
      </c>
      <c r="D61" s="542">
        <v>1</v>
      </c>
      <c r="E61" s="556" t="s">
        <v>582</v>
      </c>
      <c r="F61" s="542">
        <v>6</v>
      </c>
      <c r="G61" s="18">
        <f>COUNTIF($A$2:$A$999,A61)</f>
        <v>1</v>
      </c>
      <c r="H61" s="18" t="s">
        <v>37</v>
      </c>
    </row>
    <row r="62" spans="1:8" ht="31.2" x14ac:dyDescent="0.3">
      <c r="A62" s="537" t="s">
        <v>729</v>
      </c>
      <c r="B62" s="575" t="s">
        <v>173</v>
      </c>
      <c r="C62" s="16" t="s">
        <v>11</v>
      </c>
      <c r="D62" s="531">
        <v>1</v>
      </c>
      <c r="E62" s="531" t="s">
        <v>137</v>
      </c>
      <c r="F62" s="531">
        <v>12</v>
      </c>
      <c r="G62" s="18">
        <f>COUNTIF($A$2:$A$999,A62)</f>
        <v>1</v>
      </c>
      <c r="H62" s="18" t="s">
        <v>37</v>
      </c>
    </row>
    <row r="63" spans="1:8" ht="31.2" x14ac:dyDescent="0.3">
      <c r="A63" s="537" t="s">
        <v>641</v>
      </c>
      <c r="B63" s="521" t="s">
        <v>415</v>
      </c>
      <c r="C63" s="16" t="s">
        <v>11</v>
      </c>
      <c r="D63" s="516">
        <v>1</v>
      </c>
      <c r="E63" s="516" t="s">
        <v>334</v>
      </c>
      <c r="F63" s="516">
        <v>12</v>
      </c>
      <c r="G63" s="18">
        <f>COUNTIF($A$2:$A$999,A63)</f>
        <v>2</v>
      </c>
      <c r="H63" s="18" t="s">
        <v>37</v>
      </c>
    </row>
    <row r="64" spans="1:8" ht="31.2" x14ac:dyDescent="0.3">
      <c r="A64" s="537" t="s">
        <v>641</v>
      </c>
      <c r="B64" s="521" t="s">
        <v>642</v>
      </c>
      <c r="C64" s="16" t="s">
        <v>11</v>
      </c>
      <c r="D64" s="542">
        <v>1</v>
      </c>
      <c r="E64" s="556" t="s">
        <v>582</v>
      </c>
      <c r="F64" s="542">
        <v>6</v>
      </c>
      <c r="G64" s="18">
        <f>COUNTIF($A$2:$A$999,A64)</f>
        <v>2</v>
      </c>
      <c r="H64" s="18" t="s">
        <v>37</v>
      </c>
    </row>
    <row r="65" spans="1:8" x14ac:dyDescent="0.3">
      <c r="A65" s="537" t="s">
        <v>159</v>
      </c>
      <c r="B65" s="521" t="s">
        <v>524</v>
      </c>
      <c r="C65" s="16" t="s">
        <v>5</v>
      </c>
      <c r="D65" s="517">
        <v>1</v>
      </c>
      <c r="E65" s="518" t="s">
        <v>528</v>
      </c>
      <c r="F65" s="517">
        <v>10</v>
      </c>
      <c r="G65" s="18">
        <f>COUNTIF($A$2:$A$999,A65)</f>
        <v>1</v>
      </c>
      <c r="H65" s="18" t="s">
        <v>37</v>
      </c>
    </row>
    <row r="66" spans="1:8" x14ac:dyDescent="0.3">
      <c r="A66" s="537" t="s">
        <v>249</v>
      </c>
      <c r="B66" s="585" t="s">
        <v>250</v>
      </c>
      <c r="C66" s="16" t="s">
        <v>5</v>
      </c>
      <c r="D66" s="516">
        <v>1</v>
      </c>
      <c r="E66" s="562" t="s">
        <v>246</v>
      </c>
      <c r="F66" s="568">
        <v>32</v>
      </c>
      <c r="G66" s="18">
        <f>COUNTIF($A$2:$A$999,A66)</f>
        <v>1</v>
      </c>
      <c r="H66" s="18" t="s">
        <v>37</v>
      </c>
    </row>
    <row r="67" spans="1:8" x14ac:dyDescent="0.3">
      <c r="A67" s="537" t="s">
        <v>474</v>
      </c>
      <c r="B67" s="521" t="s">
        <v>475</v>
      </c>
      <c r="C67" s="16" t="s">
        <v>5</v>
      </c>
      <c r="D67" s="517">
        <v>1</v>
      </c>
      <c r="E67" s="517" t="s">
        <v>468</v>
      </c>
      <c r="F67" s="517">
        <v>10</v>
      </c>
      <c r="G67" s="18">
        <f>COUNTIF($A$2:$A$999,A67)</f>
        <v>3</v>
      </c>
      <c r="H67" s="18" t="s">
        <v>37</v>
      </c>
    </row>
    <row r="68" spans="1:8" x14ac:dyDescent="0.3">
      <c r="A68" s="537" t="s">
        <v>474</v>
      </c>
      <c r="B68" s="521" t="s">
        <v>482</v>
      </c>
      <c r="C68" s="16" t="s">
        <v>5</v>
      </c>
      <c r="D68" s="517">
        <v>1</v>
      </c>
      <c r="E68" s="518" t="s">
        <v>483</v>
      </c>
      <c r="F68" s="517">
        <v>1</v>
      </c>
      <c r="G68" s="18">
        <f>COUNTIF($A$2:$A$999,A68)</f>
        <v>3</v>
      </c>
      <c r="H68" s="18" t="s">
        <v>37</v>
      </c>
    </row>
    <row r="69" spans="1:8" x14ac:dyDescent="0.3">
      <c r="A69" s="537" t="s">
        <v>474</v>
      </c>
      <c r="B69" s="521" t="s">
        <v>482</v>
      </c>
      <c r="C69" s="16" t="s">
        <v>5</v>
      </c>
      <c r="D69" s="517">
        <v>1</v>
      </c>
      <c r="E69" s="518" t="s">
        <v>528</v>
      </c>
      <c r="F69" s="517">
        <v>10</v>
      </c>
      <c r="G69" s="18">
        <f>COUNTIF($A$2:$A$999,A69)</f>
        <v>3</v>
      </c>
      <c r="H69" s="18" t="s">
        <v>37</v>
      </c>
    </row>
    <row r="70" spans="1:8" ht="46.8" x14ac:dyDescent="0.3">
      <c r="A70" s="537" t="s">
        <v>795</v>
      </c>
      <c r="B70" s="521" t="s">
        <v>177</v>
      </c>
      <c r="C70" s="16" t="s">
        <v>11</v>
      </c>
      <c r="D70" s="531">
        <v>1</v>
      </c>
      <c r="E70" s="531" t="s">
        <v>178</v>
      </c>
      <c r="F70" s="531">
        <v>6</v>
      </c>
      <c r="G70" s="18">
        <f>COUNTIF($A$2:$A$999,A70)</f>
        <v>1</v>
      </c>
      <c r="H70" s="18" t="s">
        <v>37</v>
      </c>
    </row>
    <row r="71" spans="1:8" x14ac:dyDescent="0.3">
      <c r="A71" s="537" t="s">
        <v>61</v>
      </c>
      <c r="B71" s="521" t="s">
        <v>333</v>
      </c>
      <c r="C71" s="16" t="s">
        <v>7</v>
      </c>
      <c r="D71" s="516">
        <v>1</v>
      </c>
      <c r="E71" s="516" t="s">
        <v>334</v>
      </c>
      <c r="F71" s="516">
        <v>15</v>
      </c>
      <c r="G71" s="18">
        <f>COUNTIF($A$2:$A$999,A71)</f>
        <v>2</v>
      </c>
      <c r="H71" s="18" t="s">
        <v>37</v>
      </c>
    </row>
    <row r="72" spans="1:8" x14ac:dyDescent="0.3">
      <c r="A72" s="537" t="s">
        <v>61</v>
      </c>
      <c r="B72" s="521" t="s">
        <v>648</v>
      </c>
      <c r="C72" s="16" t="s">
        <v>7</v>
      </c>
      <c r="D72" s="516">
        <v>1</v>
      </c>
      <c r="E72" s="556" t="s">
        <v>334</v>
      </c>
      <c r="F72" s="516">
        <v>2</v>
      </c>
      <c r="G72" s="18">
        <f>COUNTIF($A$2:$A$999,A72)</f>
        <v>2</v>
      </c>
      <c r="H72" s="18" t="s">
        <v>37</v>
      </c>
    </row>
    <row r="73" spans="1:8" x14ac:dyDescent="0.3">
      <c r="A73" s="533" t="s">
        <v>276</v>
      </c>
      <c r="B73" s="521" t="s">
        <v>484</v>
      </c>
      <c r="C73" s="16" t="s">
        <v>7</v>
      </c>
      <c r="D73" s="518">
        <v>1</v>
      </c>
      <c r="E73" s="518" t="s">
        <v>483</v>
      </c>
      <c r="F73" s="518">
        <v>1</v>
      </c>
      <c r="G73" s="18">
        <f>COUNTIF($A$2:$A$999,A73)</f>
        <v>1</v>
      </c>
      <c r="H73" s="18" t="s">
        <v>37</v>
      </c>
    </row>
    <row r="74" spans="1:8" x14ac:dyDescent="0.3">
      <c r="A74" s="537" t="s">
        <v>181</v>
      </c>
      <c r="B74" s="521" t="s">
        <v>182</v>
      </c>
      <c r="C74" s="16" t="s">
        <v>7</v>
      </c>
      <c r="D74" s="531">
        <v>1</v>
      </c>
      <c r="E74" s="531" t="s">
        <v>137</v>
      </c>
      <c r="F74" s="531">
        <v>12</v>
      </c>
      <c r="G74" s="18">
        <f>COUNTIF($A$2:$A$999,A74)</f>
        <v>1</v>
      </c>
      <c r="H74" s="18" t="s">
        <v>37</v>
      </c>
    </row>
    <row r="75" spans="1:8" x14ac:dyDescent="0.3">
      <c r="A75" s="537" t="s">
        <v>737</v>
      </c>
      <c r="B75" s="521" t="s">
        <v>581</v>
      </c>
      <c r="C75" s="16" t="s">
        <v>7</v>
      </c>
      <c r="D75" s="570">
        <v>1</v>
      </c>
      <c r="E75" s="556" t="s">
        <v>582</v>
      </c>
      <c r="F75" s="516">
        <v>11</v>
      </c>
      <c r="G75" s="18">
        <f>COUNTIF($A$2:$A$999,A75)</f>
        <v>1</v>
      </c>
      <c r="H75" s="18" t="s">
        <v>37</v>
      </c>
    </row>
    <row r="76" spans="1:8" x14ac:dyDescent="0.3">
      <c r="A76" s="537" t="s">
        <v>241</v>
      </c>
      <c r="B76" s="521" t="s">
        <v>242</v>
      </c>
      <c r="C76" s="16" t="s">
        <v>7</v>
      </c>
      <c r="D76" s="516">
        <v>1</v>
      </c>
      <c r="E76" s="562" t="s">
        <v>243</v>
      </c>
      <c r="F76" s="568">
        <v>16</v>
      </c>
      <c r="G76" s="18">
        <f>COUNTIF($A$2:$A$999,A76)</f>
        <v>1</v>
      </c>
      <c r="H76" s="18" t="s">
        <v>37</v>
      </c>
    </row>
    <row r="77" spans="1:8" x14ac:dyDescent="0.3">
      <c r="A77" s="537" t="s">
        <v>24</v>
      </c>
      <c r="B77" s="514" t="s">
        <v>149</v>
      </c>
      <c r="C77" s="16" t="s">
        <v>7</v>
      </c>
      <c r="D77" s="531">
        <v>1</v>
      </c>
      <c r="E77" s="531" t="s">
        <v>137</v>
      </c>
      <c r="F77" s="531">
        <v>12</v>
      </c>
      <c r="G77" s="18">
        <f>COUNTIF($A$2:$A$999,A77)</f>
        <v>3</v>
      </c>
      <c r="H77" s="18" t="s">
        <v>37</v>
      </c>
    </row>
    <row r="78" spans="1:8" x14ac:dyDescent="0.3">
      <c r="A78" s="537" t="s">
        <v>24</v>
      </c>
      <c r="B78" s="514" t="s">
        <v>149</v>
      </c>
      <c r="C78" s="16" t="s">
        <v>7</v>
      </c>
      <c r="D78" s="531">
        <v>1</v>
      </c>
      <c r="E78" s="531" t="s">
        <v>137</v>
      </c>
      <c r="F78" s="531">
        <v>12</v>
      </c>
      <c r="G78" s="18">
        <f>COUNTIF($A$2:$A$999,A78)</f>
        <v>3</v>
      </c>
      <c r="H78" s="18" t="s">
        <v>37</v>
      </c>
    </row>
    <row r="79" spans="1:8" x14ac:dyDescent="0.3">
      <c r="A79" s="537" t="s">
        <v>24</v>
      </c>
      <c r="B79" s="521" t="s">
        <v>700</v>
      </c>
      <c r="C79" s="16" t="s">
        <v>7</v>
      </c>
      <c r="D79" s="531">
        <v>1</v>
      </c>
      <c r="E79" s="531" t="s">
        <v>455</v>
      </c>
      <c r="F79" s="531">
        <v>25</v>
      </c>
      <c r="G79" s="18">
        <f>COUNTIF($A$2:$A$999,A79)</f>
        <v>3</v>
      </c>
      <c r="H79" s="18" t="s">
        <v>37</v>
      </c>
    </row>
    <row r="80" spans="1:8" ht="31.2" x14ac:dyDescent="0.3">
      <c r="A80" s="537" t="s">
        <v>244</v>
      </c>
      <c r="B80" s="521" t="s">
        <v>245</v>
      </c>
      <c r="C80" s="16" t="s">
        <v>7</v>
      </c>
      <c r="D80" s="516">
        <v>1</v>
      </c>
      <c r="E80" s="562" t="s">
        <v>246</v>
      </c>
      <c r="F80" s="568">
        <v>32</v>
      </c>
      <c r="G80" s="18">
        <f>COUNTIF($A$2:$A$999,A80)</f>
        <v>1</v>
      </c>
      <c r="H80" s="18" t="s">
        <v>37</v>
      </c>
    </row>
    <row r="81" spans="1:8" x14ac:dyDescent="0.3">
      <c r="A81" s="537" t="s">
        <v>738</v>
      </c>
      <c r="B81" s="521" t="s">
        <v>644</v>
      </c>
      <c r="C81" s="16" t="s">
        <v>7</v>
      </c>
      <c r="D81" s="542">
        <v>1</v>
      </c>
      <c r="E81" s="556" t="s">
        <v>334</v>
      </c>
      <c r="F81" s="542">
        <v>12</v>
      </c>
      <c r="G81" s="18">
        <f>COUNTIF($A$2:$A$999,A81)</f>
        <v>1</v>
      </c>
      <c r="H81" s="18" t="s">
        <v>37</v>
      </c>
    </row>
    <row r="82" spans="1:8" x14ac:dyDescent="0.3">
      <c r="A82" s="537" t="s">
        <v>62</v>
      </c>
      <c r="B82" s="521" t="s">
        <v>336</v>
      </c>
      <c r="C82" s="16" t="s">
        <v>7</v>
      </c>
      <c r="D82" s="516">
        <v>1</v>
      </c>
      <c r="E82" s="516" t="s">
        <v>334</v>
      </c>
      <c r="F82" s="516">
        <v>15</v>
      </c>
      <c r="G82" s="18">
        <f>COUNTIF($A$2:$A$999,A82)</f>
        <v>1</v>
      </c>
      <c r="H82" s="18" t="s">
        <v>37</v>
      </c>
    </row>
    <row r="83" spans="1:8" x14ac:dyDescent="0.3">
      <c r="A83" s="537" t="s">
        <v>501</v>
      </c>
      <c r="B83" s="521" t="s">
        <v>530</v>
      </c>
      <c r="C83" s="16" t="s">
        <v>7</v>
      </c>
      <c r="D83" s="517">
        <v>1</v>
      </c>
      <c r="E83" s="518" t="s">
        <v>528</v>
      </c>
      <c r="F83" s="518">
        <v>10</v>
      </c>
      <c r="G83" s="18">
        <f>COUNTIF($A$2:$A$999,A83)</f>
        <v>1</v>
      </c>
      <c r="H83" s="18" t="s">
        <v>37</v>
      </c>
    </row>
    <row r="84" spans="1:8" x14ac:dyDescent="0.3">
      <c r="A84" s="537" t="s">
        <v>280</v>
      </c>
      <c r="B84" s="521" t="s">
        <v>485</v>
      </c>
      <c r="C84" s="16" t="s">
        <v>7</v>
      </c>
      <c r="D84" s="518">
        <v>1</v>
      </c>
      <c r="E84" s="518" t="s">
        <v>483</v>
      </c>
      <c r="F84" s="518">
        <v>1</v>
      </c>
      <c r="G84" s="18">
        <f>COUNTIF($A$2:$A$999,A84)</f>
        <v>1</v>
      </c>
      <c r="H84" s="18" t="s">
        <v>37</v>
      </c>
    </row>
    <row r="85" spans="1:8" x14ac:dyDescent="0.3">
      <c r="A85" s="537" t="s">
        <v>463</v>
      </c>
      <c r="B85" s="520" t="s">
        <v>464</v>
      </c>
      <c r="C85" s="16" t="s">
        <v>7</v>
      </c>
      <c r="D85" s="518">
        <v>1</v>
      </c>
      <c r="E85" s="518" t="s">
        <v>465</v>
      </c>
      <c r="F85" s="518">
        <v>10</v>
      </c>
      <c r="G85" s="18">
        <f>COUNTIF($A$2:$A$999,A85)</f>
        <v>2</v>
      </c>
      <c r="H85" s="18" t="s">
        <v>37</v>
      </c>
    </row>
    <row r="86" spans="1:8" x14ac:dyDescent="0.3">
      <c r="A86" s="571" t="s">
        <v>463</v>
      </c>
      <c r="B86" s="521" t="s">
        <v>579</v>
      </c>
      <c r="C86" s="16" t="s">
        <v>7</v>
      </c>
      <c r="D86" s="541">
        <v>1</v>
      </c>
      <c r="E86" s="576" t="s">
        <v>334</v>
      </c>
      <c r="F86" s="516">
        <v>22</v>
      </c>
      <c r="G86" s="18">
        <f>COUNTIF($A$2:$A$999,A86)</f>
        <v>2</v>
      </c>
      <c r="H86" s="18" t="s">
        <v>37</v>
      </c>
    </row>
    <row r="87" spans="1:8" x14ac:dyDescent="0.3">
      <c r="A87" s="571" t="s">
        <v>351</v>
      </c>
      <c r="B87" s="521" t="s">
        <v>352</v>
      </c>
      <c r="C87" s="16" t="s">
        <v>7</v>
      </c>
      <c r="D87" s="516">
        <v>1</v>
      </c>
      <c r="E87" s="541" t="s">
        <v>334</v>
      </c>
      <c r="F87" s="541">
        <v>12</v>
      </c>
      <c r="G87" s="18">
        <f>COUNTIF($A$2:$A$999,A87)</f>
        <v>1</v>
      </c>
      <c r="H87" s="18" t="s">
        <v>37</v>
      </c>
    </row>
    <row r="88" spans="1:8" x14ac:dyDescent="0.3">
      <c r="A88" s="537" t="s">
        <v>796</v>
      </c>
      <c r="B88" s="521" t="s">
        <v>417</v>
      </c>
      <c r="C88" s="16" t="s">
        <v>11</v>
      </c>
      <c r="D88" s="516">
        <v>1</v>
      </c>
      <c r="E88" s="541" t="s">
        <v>398</v>
      </c>
      <c r="F88" s="541">
        <v>3</v>
      </c>
      <c r="G88" s="18">
        <f>COUNTIF($A$2:$A$999,A88)</f>
        <v>1</v>
      </c>
      <c r="H88" s="18" t="s">
        <v>37</v>
      </c>
    </row>
    <row r="89" spans="1:8" x14ac:dyDescent="0.3">
      <c r="A89" s="571" t="s">
        <v>698</v>
      </c>
      <c r="B89" s="521" t="s">
        <v>699</v>
      </c>
      <c r="C89" s="16" t="s">
        <v>7</v>
      </c>
      <c r="D89" s="531">
        <v>1</v>
      </c>
      <c r="E89" s="530" t="s">
        <v>455</v>
      </c>
      <c r="F89" s="531">
        <v>25</v>
      </c>
      <c r="G89" s="18">
        <f>COUNTIF($A$2:$A$999,A89)</f>
        <v>1</v>
      </c>
      <c r="H89" s="18" t="s">
        <v>37</v>
      </c>
    </row>
    <row r="90" spans="1:8" ht="31.2" x14ac:dyDescent="0.3">
      <c r="A90" s="537" t="s">
        <v>797</v>
      </c>
      <c r="B90" s="553" t="s">
        <v>402</v>
      </c>
      <c r="C90" s="16" t="s">
        <v>11</v>
      </c>
      <c r="D90" s="516">
        <v>1</v>
      </c>
      <c r="E90" s="541" t="s">
        <v>398</v>
      </c>
      <c r="F90" s="516">
        <v>3</v>
      </c>
      <c r="G90" s="18">
        <f>COUNTIF($A$2:$A$999,A90)</f>
        <v>1</v>
      </c>
      <c r="H90" s="18" t="s">
        <v>37</v>
      </c>
    </row>
    <row r="91" spans="1:8" ht="31.2" x14ac:dyDescent="0.3">
      <c r="A91" s="537" t="s">
        <v>798</v>
      </c>
      <c r="B91" s="521" t="s">
        <v>397</v>
      </c>
      <c r="C91" s="16" t="s">
        <v>11</v>
      </c>
      <c r="D91" s="516">
        <v>1</v>
      </c>
      <c r="E91" s="541" t="s">
        <v>398</v>
      </c>
      <c r="F91" s="516">
        <v>3</v>
      </c>
      <c r="G91" s="18">
        <f>COUNTIF($A$2:$A$999,A91)</f>
        <v>2</v>
      </c>
      <c r="H91" s="18" t="s">
        <v>37</v>
      </c>
    </row>
    <row r="92" spans="1:8" ht="31.2" x14ac:dyDescent="0.3">
      <c r="A92" s="537" t="s">
        <v>798</v>
      </c>
      <c r="B92" s="521" t="s">
        <v>400</v>
      </c>
      <c r="C92" s="16" t="s">
        <v>11</v>
      </c>
      <c r="D92" s="516">
        <v>1</v>
      </c>
      <c r="E92" s="541" t="s">
        <v>398</v>
      </c>
      <c r="F92" s="516">
        <v>3</v>
      </c>
      <c r="G92" s="18">
        <f>COUNTIF($A$2:$A$999,A92)</f>
        <v>2</v>
      </c>
      <c r="H92" s="18" t="s">
        <v>37</v>
      </c>
    </row>
    <row r="93" spans="1:8" ht="31.2" x14ac:dyDescent="0.3">
      <c r="A93" s="537" t="s">
        <v>650</v>
      </c>
      <c r="B93" s="521" t="s">
        <v>651</v>
      </c>
      <c r="C93" s="16" t="s">
        <v>7</v>
      </c>
      <c r="D93" s="516">
        <v>1</v>
      </c>
      <c r="E93" s="576" t="s">
        <v>334</v>
      </c>
      <c r="F93" s="542">
        <v>2</v>
      </c>
      <c r="G93" s="18">
        <f>COUNTIF($A$2:$A$999,A93)</f>
        <v>1</v>
      </c>
      <c r="H93" s="18" t="s">
        <v>37</v>
      </c>
    </row>
    <row r="94" spans="1:8" x14ac:dyDescent="0.3">
      <c r="C94" s="524"/>
    </row>
    <row r="95" spans="1:8" x14ac:dyDescent="0.3">
      <c r="C95" s="524"/>
    </row>
    <row r="96" spans="1:8" x14ac:dyDescent="0.3">
      <c r="C96" s="524"/>
    </row>
    <row r="97" spans="3:3" x14ac:dyDescent="0.3">
      <c r="C97" s="524"/>
    </row>
    <row r="98" spans="3:3" x14ac:dyDescent="0.3">
      <c r="C98" s="524"/>
    </row>
    <row r="99" spans="3:3" x14ac:dyDescent="0.3">
      <c r="C99" s="524"/>
    </row>
    <row r="100" spans="3:3" x14ac:dyDescent="0.3">
      <c r="C100" s="524"/>
    </row>
    <row r="101" spans="3:3" x14ac:dyDescent="0.3">
      <c r="C101" s="524"/>
    </row>
    <row r="102" spans="3:3" x14ac:dyDescent="0.3">
      <c r="C102" s="524"/>
    </row>
    <row r="103" spans="3:3" x14ac:dyDescent="0.3">
      <c r="C103" s="524"/>
    </row>
    <row r="104" spans="3:3" x14ac:dyDescent="0.3">
      <c r="C104" s="524"/>
    </row>
    <row r="105" spans="3:3" x14ac:dyDescent="0.3">
      <c r="C105" s="524"/>
    </row>
    <row r="106" spans="3:3" x14ac:dyDescent="0.3">
      <c r="C106" s="524"/>
    </row>
    <row r="107" spans="3:3" x14ac:dyDescent="0.3">
      <c r="C107" s="524"/>
    </row>
    <row r="108" spans="3:3" x14ac:dyDescent="0.3">
      <c r="C108" s="524"/>
    </row>
    <row r="109" spans="3:3" x14ac:dyDescent="0.3">
      <c r="C109" s="524"/>
    </row>
    <row r="110" spans="3:3" x14ac:dyDescent="0.3">
      <c r="C110" s="524"/>
    </row>
    <row r="111" spans="3:3" x14ac:dyDescent="0.3">
      <c r="C111" s="524"/>
    </row>
    <row r="112" spans="3:3" x14ac:dyDescent="0.3">
      <c r="C112" s="524"/>
    </row>
    <row r="113" spans="3:3" x14ac:dyDescent="0.3">
      <c r="C113" s="524"/>
    </row>
    <row r="114" spans="3:3" x14ac:dyDescent="0.3">
      <c r="C114" s="524"/>
    </row>
    <row r="115" spans="3:3" x14ac:dyDescent="0.3">
      <c r="C115" s="524"/>
    </row>
    <row r="116" spans="3:3" x14ac:dyDescent="0.3">
      <c r="C116" s="524"/>
    </row>
    <row r="117" spans="3:3" x14ac:dyDescent="0.3">
      <c r="C117" s="524"/>
    </row>
    <row r="118" spans="3:3" x14ac:dyDescent="0.3">
      <c r="C118" s="524"/>
    </row>
    <row r="119" spans="3:3" x14ac:dyDescent="0.3">
      <c r="C119" s="524"/>
    </row>
    <row r="120" spans="3:3" x14ac:dyDescent="0.3">
      <c r="C120" s="524"/>
    </row>
    <row r="121" spans="3:3" x14ac:dyDescent="0.3">
      <c r="C121" s="524"/>
    </row>
    <row r="122" spans="3:3" x14ac:dyDescent="0.3">
      <c r="C122" s="524"/>
    </row>
    <row r="123" spans="3:3" x14ac:dyDescent="0.3">
      <c r="C123" s="524"/>
    </row>
    <row r="124" spans="3:3" x14ac:dyDescent="0.3">
      <c r="C124" s="524"/>
    </row>
    <row r="125" spans="3:3" x14ac:dyDescent="0.3">
      <c r="C125" s="524"/>
    </row>
    <row r="126" spans="3:3" x14ac:dyDescent="0.3">
      <c r="C126" s="524"/>
    </row>
    <row r="127" spans="3:3" x14ac:dyDescent="0.3">
      <c r="C127" s="524"/>
    </row>
    <row r="128" spans="3:3" x14ac:dyDescent="0.3">
      <c r="C128" s="524"/>
    </row>
    <row r="129" spans="3:3" x14ac:dyDescent="0.3">
      <c r="C129" s="524"/>
    </row>
    <row r="130" spans="3:3" x14ac:dyDescent="0.3">
      <c r="C130" s="524"/>
    </row>
    <row r="131" spans="3:3" x14ac:dyDescent="0.3">
      <c r="C131" s="524"/>
    </row>
    <row r="132" spans="3:3" x14ac:dyDescent="0.3">
      <c r="C132" s="524"/>
    </row>
    <row r="133" spans="3:3" x14ac:dyDescent="0.3">
      <c r="C133" s="524"/>
    </row>
    <row r="134" spans="3:3" x14ac:dyDescent="0.3">
      <c r="C134" s="524"/>
    </row>
    <row r="135" spans="3:3" x14ac:dyDescent="0.3">
      <c r="C135" s="524"/>
    </row>
    <row r="136" spans="3:3" x14ac:dyDescent="0.3">
      <c r="C136" s="524"/>
    </row>
    <row r="137" spans="3:3" x14ac:dyDescent="0.3">
      <c r="C137" s="524"/>
    </row>
    <row r="138" spans="3:3" x14ac:dyDescent="0.3">
      <c r="C138" s="524"/>
    </row>
    <row r="139" spans="3:3" x14ac:dyDescent="0.3">
      <c r="C139" s="524"/>
    </row>
    <row r="140" spans="3:3" x14ac:dyDescent="0.3">
      <c r="C140" s="524"/>
    </row>
    <row r="141" spans="3:3" x14ac:dyDescent="0.3">
      <c r="C141" s="524"/>
    </row>
    <row r="142" spans="3:3" x14ac:dyDescent="0.3">
      <c r="C142" s="524"/>
    </row>
    <row r="143" spans="3:3" x14ac:dyDescent="0.3">
      <c r="C143" s="524"/>
    </row>
    <row r="144" spans="3:3" x14ac:dyDescent="0.3">
      <c r="C144" s="524"/>
    </row>
    <row r="145" spans="3:3" x14ac:dyDescent="0.3">
      <c r="C145" s="524"/>
    </row>
    <row r="146" spans="3:3" x14ac:dyDescent="0.3">
      <c r="C146" s="524"/>
    </row>
    <row r="147" spans="3:3" x14ac:dyDescent="0.3">
      <c r="C147" s="524"/>
    </row>
    <row r="148" spans="3:3" x14ac:dyDescent="0.3">
      <c r="C148" s="524"/>
    </row>
    <row r="149" spans="3:3" x14ac:dyDescent="0.3">
      <c r="C149" s="524"/>
    </row>
    <row r="150" spans="3:3" x14ac:dyDescent="0.3">
      <c r="C150" s="524"/>
    </row>
    <row r="151" spans="3:3" x14ac:dyDescent="0.3">
      <c r="C151" s="524"/>
    </row>
    <row r="152" spans="3:3" x14ac:dyDescent="0.3">
      <c r="C152" s="524"/>
    </row>
    <row r="153" spans="3:3" x14ac:dyDescent="0.3">
      <c r="C153" s="524"/>
    </row>
    <row r="154" spans="3:3" x14ac:dyDescent="0.3">
      <c r="C154" s="524"/>
    </row>
    <row r="155" spans="3:3" x14ac:dyDescent="0.3">
      <c r="C155" s="524"/>
    </row>
    <row r="156" spans="3:3" x14ac:dyDescent="0.3">
      <c r="C156" s="524"/>
    </row>
    <row r="157" spans="3:3" x14ac:dyDescent="0.3">
      <c r="C157" s="524"/>
    </row>
    <row r="158" spans="3:3" x14ac:dyDescent="0.3">
      <c r="C158" s="524"/>
    </row>
    <row r="159" spans="3:3" x14ac:dyDescent="0.3">
      <c r="C159" s="524"/>
    </row>
    <row r="160" spans="3:3" x14ac:dyDescent="0.3">
      <c r="C160" s="524"/>
    </row>
    <row r="161" spans="3:3" x14ac:dyDescent="0.3">
      <c r="C161" s="524"/>
    </row>
    <row r="162" spans="3:3" x14ac:dyDescent="0.3">
      <c r="C162" s="524"/>
    </row>
    <row r="163" spans="3:3" x14ac:dyDescent="0.3">
      <c r="C163" s="524"/>
    </row>
    <row r="164" spans="3:3" x14ac:dyDescent="0.3">
      <c r="C164" s="524"/>
    </row>
    <row r="165" spans="3:3" x14ac:dyDescent="0.3">
      <c r="C165" s="524"/>
    </row>
    <row r="166" spans="3:3" x14ac:dyDescent="0.3">
      <c r="C166" s="524"/>
    </row>
    <row r="167" spans="3:3" x14ac:dyDescent="0.3">
      <c r="C167" s="524"/>
    </row>
    <row r="168" spans="3:3" x14ac:dyDescent="0.3">
      <c r="C168" s="524"/>
    </row>
    <row r="169" spans="3:3" x14ac:dyDescent="0.3">
      <c r="C169" s="524"/>
    </row>
    <row r="170" spans="3:3" x14ac:dyDescent="0.3">
      <c r="C170" s="524"/>
    </row>
    <row r="171" spans="3:3" x14ac:dyDescent="0.3">
      <c r="C171" s="524"/>
    </row>
    <row r="172" spans="3:3" x14ac:dyDescent="0.3">
      <c r="C172" s="524"/>
    </row>
    <row r="173" spans="3:3" x14ac:dyDescent="0.3">
      <c r="C173" s="524"/>
    </row>
    <row r="174" spans="3:3" x14ac:dyDescent="0.3">
      <c r="C174" s="524"/>
    </row>
    <row r="175" spans="3:3" x14ac:dyDescent="0.3">
      <c r="C175" s="524"/>
    </row>
    <row r="176" spans="3:3" x14ac:dyDescent="0.3">
      <c r="C176" s="524"/>
    </row>
    <row r="177" spans="3:3" x14ac:dyDescent="0.3">
      <c r="C177" s="524"/>
    </row>
    <row r="178" spans="3:3" x14ac:dyDescent="0.3">
      <c r="C178" s="524"/>
    </row>
    <row r="179" spans="3:3" x14ac:dyDescent="0.3">
      <c r="C179" s="524"/>
    </row>
    <row r="180" spans="3:3" x14ac:dyDescent="0.3">
      <c r="C180" s="524"/>
    </row>
    <row r="181" spans="3:3" x14ac:dyDescent="0.3">
      <c r="C181" s="524"/>
    </row>
    <row r="182" spans="3:3" x14ac:dyDescent="0.3">
      <c r="C182" s="524"/>
    </row>
    <row r="183" spans="3:3" x14ac:dyDescent="0.3">
      <c r="C183" s="524"/>
    </row>
    <row r="184" spans="3:3" x14ac:dyDescent="0.3">
      <c r="C184" s="524"/>
    </row>
    <row r="185" spans="3:3" x14ac:dyDescent="0.3">
      <c r="C185" s="524"/>
    </row>
    <row r="186" spans="3:3" x14ac:dyDescent="0.3">
      <c r="C186" s="524"/>
    </row>
    <row r="187" spans="3:3" x14ac:dyDescent="0.3">
      <c r="C187" s="524"/>
    </row>
    <row r="188" spans="3:3" x14ac:dyDescent="0.3">
      <c r="C188" s="524"/>
    </row>
    <row r="189" spans="3:3" x14ac:dyDescent="0.3">
      <c r="C189" s="524"/>
    </row>
    <row r="190" spans="3:3" x14ac:dyDescent="0.3">
      <c r="C190" s="524"/>
    </row>
    <row r="191" spans="3:3" x14ac:dyDescent="0.3">
      <c r="C191" s="524"/>
    </row>
    <row r="192" spans="3:3" x14ac:dyDescent="0.3">
      <c r="C192" s="524"/>
    </row>
    <row r="193" spans="3:3" x14ac:dyDescent="0.3">
      <c r="C193" s="524"/>
    </row>
    <row r="194" spans="3:3" x14ac:dyDescent="0.3">
      <c r="C194" s="524"/>
    </row>
    <row r="195" spans="3:3" x14ac:dyDescent="0.3">
      <c r="C195" s="524"/>
    </row>
    <row r="196" spans="3:3" x14ac:dyDescent="0.3">
      <c r="C196" s="524"/>
    </row>
    <row r="197" spans="3:3" x14ac:dyDescent="0.3">
      <c r="C197" s="524"/>
    </row>
    <row r="198" spans="3:3" x14ac:dyDescent="0.3">
      <c r="C198" s="524"/>
    </row>
    <row r="199" spans="3:3" x14ac:dyDescent="0.3">
      <c r="C199" s="524"/>
    </row>
    <row r="200" spans="3:3" x14ac:dyDescent="0.3">
      <c r="C200" s="524"/>
    </row>
    <row r="201" spans="3:3" x14ac:dyDescent="0.3">
      <c r="C201" s="524"/>
    </row>
    <row r="202" spans="3:3" x14ac:dyDescent="0.3">
      <c r="C202" s="524"/>
    </row>
    <row r="203" spans="3:3" x14ac:dyDescent="0.3">
      <c r="C203" s="524"/>
    </row>
    <row r="204" spans="3:3" x14ac:dyDescent="0.3">
      <c r="C204" s="524"/>
    </row>
    <row r="205" spans="3:3" x14ac:dyDescent="0.3">
      <c r="C205" s="524"/>
    </row>
    <row r="206" spans="3:3" x14ac:dyDescent="0.3">
      <c r="C206" s="524"/>
    </row>
    <row r="207" spans="3:3" x14ac:dyDescent="0.3">
      <c r="C207" s="524"/>
    </row>
    <row r="208" spans="3:3" x14ac:dyDescent="0.3">
      <c r="C208" s="524"/>
    </row>
    <row r="209" spans="3:3" x14ac:dyDescent="0.3">
      <c r="C209" s="524"/>
    </row>
    <row r="210" spans="3:3" x14ac:dyDescent="0.3">
      <c r="C210" s="524"/>
    </row>
    <row r="211" spans="3:3" x14ac:dyDescent="0.3">
      <c r="C211" s="524"/>
    </row>
    <row r="212" spans="3:3" x14ac:dyDescent="0.3">
      <c r="C212" s="524"/>
    </row>
    <row r="213" spans="3:3" x14ac:dyDescent="0.3">
      <c r="C213" s="524"/>
    </row>
    <row r="214" spans="3:3" x14ac:dyDescent="0.3">
      <c r="C214" s="524"/>
    </row>
    <row r="215" spans="3:3" x14ac:dyDescent="0.3">
      <c r="C215" s="524"/>
    </row>
    <row r="216" spans="3:3" x14ac:dyDescent="0.3">
      <c r="C216" s="524"/>
    </row>
    <row r="217" spans="3:3" x14ac:dyDescent="0.3">
      <c r="C217" s="524"/>
    </row>
    <row r="218" spans="3:3" x14ac:dyDescent="0.3">
      <c r="C218" s="524"/>
    </row>
    <row r="219" spans="3:3" x14ac:dyDescent="0.3">
      <c r="C219" s="524"/>
    </row>
    <row r="220" spans="3:3" x14ac:dyDescent="0.3">
      <c r="C220" s="524"/>
    </row>
    <row r="221" spans="3:3" x14ac:dyDescent="0.3">
      <c r="C221" s="524"/>
    </row>
    <row r="222" spans="3:3" x14ac:dyDescent="0.3">
      <c r="C222" s="524"/>
    </row>
    <row r="223" spans="3:3" x14ac:dyDescent="0.3">
      <c r="C223" s="524"/>
    </row>
    <row r="224" spans="3:3" x14ac:dyDescent="0.3">
      <c r="C224" s="524"/>
    </row>
    <row r="225" spans="3:3" x14ac:dyDescent="0.3">
      <c r="C225" s="524"/>
    </row>
    <row r="226" spans="3:3" x14ac:dyDescent="0.3">
      <c r="C226" s="524"/>
    </row>
    <row r="227" spans="3:3" x14ac:dyDescent="0.3">
      <c r="C227" s="524"/>
    </row>
    <row r="228" spans="3:3" x14ac:dyDescent="0.3">
      <c r="C228" s="524"/>
    </row>
    <row r="229" spans="3:3" x14ac:dyDescent="0.3">
      <c r="C229" s="524"/>
    </row>
    <row r="230" spans="3:3" x14ac:dyDescent="0.3">
      <c r="C230" s="524"/>
    </row>
    <row r="231" spans="3:3" x14ac:dyDescent="0.3">
      <c r="C231" s="524"/>
    </row>
    <row r="232" spans="3:3" x14ac:dyDescent="0.3">
      <c r="C232" s="524"/>
    </row>
    <row r="233" spans="3:3" x14ac:dyDescent="0.3">
      <c r="C233" s="524"/>
    </row>
    <row r="234" spans="3:3" x14ac:dyDescent="0.3">
      <c r="C234" s="524"/>
    </row>
    <row r="235" spans="3:3" x14ac:dyDescent="0.3">
      <c r="C235" s="524"/>
    </row>
    <row r="236" spans="3:3" x14ac:dyDescent="0.3">
      <c r="C236" s="524"/>
    </row>
    <row r="237" spans="3:3" x14ac:dyDescent="0.3">
      <c r="C237" s="524"/>
    </row>
    <row r="238" spans="3:3" x14ac:dyDescent="0.3">
      <c r="C238" s="524"/>
    </row>
    <row r="239" spans="3:3" x14ac:dyDescent="0.3">
      <c r="C239" s="524"/>
    </row>
    <row r="240" spans="3:3" x14ac:dyDescent="0.3">
      <c r="C240" s="524"/>
    </row>
    <row r="241" spans="3:3" x14ac:dyDescent="0.3">
      <c r="C241" s="524"/>
    </row>
    <row r="242" spans="3:3" x14ac:dyDescent="0.3">
      <c r="C242" s="524"/>
    </row>
    <row r="243" spans="3:3" x14ac:dyDescent="0.3">
      <c r="C243" s="524"/>
    </row>
    <row r="244" spans="3:3" x14ac:dyDescent="0.3">
      <c r="C244" s="524"/>
    </row>
    <row r="245" spans="3:3" x14ac:dyDescent="0.3">
      <c r="C245" s="524"/>
    </row>
    <row r="246" spans="3:3" x14ac:dyDescent="0.3">
      <c r="C246" s="524"/>
    </row>
    <row r="247" spans="3:3" x14ac:dyDescent="0.3">
      <c r="C247" s="524"/>
    </row>
    <row r="248" spans="3:3" x14ac:dyDescent="0.3">
      <c r="C248" s="524"/>
    </row>
    <row r="249" spans="3:3" x14ac:dyDescent="0.3">
      <c r="C249" s="524"/>
    </row>
    <row r="250" spans="3:3" x14ac:dyDescent="0.3">
      <c r="C250" s="524"/>
    </row>
    <row r="251" spans="3:3" x14ac:dyDescent="0.3">
      <c r="C251" s="524"/>
    </row>
    <row r="252" spans="3:3" x14ac:dyDescent="0.3">
      <c r="C252" s="524"/>
    </row>
    <row r="253" spans="3:3" x14ac:dyDescent="0.3">
      <c r="C253" s="524"/>
    </row>
    <row r="254" spans="3:3" x14ac:dyDescent="0.3">
      <c r="C254" s="524"/>
    </row>
    <row r="255" spans="3:3" x14ac:dyDescent="0.3">
      <c r="C255" s="524"/>
    </row>
    <row r="256" spans="3:3" x14ac:dyDescent="0.3">
      <c r="C256" s="524"/>
    </row>
    <row r="257" spans="3:3" x14ac:dyDescent="0.3">
      <c r="C257" s="524"/>
    </row>
    <row r="258" spans="3:3" x14ac:dyDescent="0.3">
      <c r="C258" s="524"/>
    </row>
    <row r="259" spans="3:3" x14ac:dyDescent="0.3">
      <c r="C259" s="524"/>
    </row>
    <row r="260" spans="3:3" x14ac:dyDescent="0.3">
      <c r="C260" s="524"/>
    </row>
    <row r="261" spans="3:3" x14ac:dyDescent="0.3">
      <c r="C261" s="524"/>
    </row>
    <row r="262" spans="3:3" x14ac:dyDescent="0.3">
      <c r="C262" s="524"/>
    </row>
    <row r="263" spans="3:3" x14ac:dyDescent="0.3">
      <c r="C263" s="524"/>
    </row>
    <row r="264" spans="3:3" x14ac:dyDescent="0.3">
      <c r="C264" s="524"/>
    </row>
    <row r="265" spans="3:3" x14ac:dyDescent="0.3">
      <c r="C265" s="524"/>
    </row>
    <row r="266" spans="3:3" x14ac:dyDescent="0.3">
      <c r="C266" s="524"/>
    </row>
    <row r="267" spans="3:3" x14ac:dyDescent="0.3">
      <c r="C267" s="524"/>
    </row>
    <row r="268" spans="3:3" x14ac:dyDescent="0.3">
      <c r="C268" s="524"/>
    </row>
    <row r="269" spans="3:3" x14ac:dyDescent="0.3">
      <c r="C269" s="524"/>
    </row>
    <row r="270" spans="3:3" x14ac:dyDescent="0.3">
      <c r="C270" s="524"/>
    </row>
    <row r="271" spans="3:3" x14ac:dyDescent="0.3">
      <c r="C271" s="524"/>
    </row>
    <row r="272" spans="3:3" x14ac:dyDescent="0.3">
      <c r="C272" s="524"/>
    </row>
    <row r="273" spans="3:3" x14ac:dyDescent="0.3">
      <c r="C273" s="524"/>
    </row>
    <row r="274" spans="3:3" x14ac:dyDescent="0.3">
      <c r="C274" s="524"/>
    </row>
    <row r="275" spans="3:3" x14ac:dyDescent="0.3">
      <c r="C275" s="524"/>
    </row>
    <row r="276" spans="3:3" x14ac:dyDescent="0.3">
      <c r="C276" s="524"/>
    </row>
    <row r="277" spans="3:3" x14ac:dyDescent="0.3">
      <c r="C277" s="524"/>
    </row>
    <row r="278" spans="3:3" x14ac:dyDescent="0.3">
      <c r="C278" s="524"/>
    </row>
    <row r="279" spans="3:3" x14ac:dyDescent="0.3">
      <c r="C279" s="524"/>
    </row>
    <row r="280" spans="3:3" x14ac:dyDescent="0.3">
      <c r="C280" s="524"/>
    </row>
    <row r="281" spans="3:3" x14ac:dyDescent="0.3">
      <c r="C281" s="524"/>
    </row>
    <row r="282" spans="3:3" x14ac:dyDescent="0.3">
      <c r="C282" s="524"/>
    </row>
    <row r="283" spans="3:3" x14ac:dyDescent="0.3">
      <c r="C283" s="524"/>
    </row>
    <row r="284" spans="3:3" x14ac:dyDescent="0.3">
      <c r="C284" s="524"/>
    </row>
    <row r="285" spans="3:3" x14ac:dyDescent="0.3">
      <c r="C285" s="524"/>
    </row>
    <row r="286" spans="3:3" x14ac:dyDescent="0.3">
      <c r="C286" s="524"/>
    </row>
    <row r="287" spans="3:3" x14ac:dyDescent="0.3">
      <c r="C287" s="524"/>
    </row>
    <row r="288" spans="3:3" x14ac:dyDescent="0.3">
      <c r="C288" s="524"/>
    </row>
    <row r="289" spans="3:3" x14ac:dyDescent="0.3">
      <c r="C289" s="524"/>
    </row>
    <row r="290" spans="3:3" x14ac:dyDescent="0.3">
      <c r="C290" s="524"/>
    </row>
    <row r="291" spans="3:3" x14ac:dyDescent="0.3">
      <c r="C291" s="524"/>
    </row>
    <row r="292" spans="3:3" x14ac:dyDescent="0.3">
      <c r="C292" s="524"/>
    </row>
    <row r="293" spans="3:3" x14ac:dyDescent="0.3">
      <c r="C293" s="524"/>
    </row>
    <row r="294" spans="3:3" x14ac:dyDescent="0.3">
      <c r="C294" s="524"/>
    </row>
    <row r="295" spans="3:3" x14ac:dyDescent="0.3">
      <c r="C295" s="524"/>
    </row>
    <row r="296" spans="3:3" x14ac:dyDescent="0.3">
      <c r="C296" s="524"/>
    </row>
    <row r="297" spans="3:3" x14ac:dyDescent="0.3">
      <c r="C297" s="524"/>
    </row>
    <row r="298" spans="3:3" x14ac:dyDescent="0.3">
      <c r="C298" s="524"/>
    </row>
    <row r="299" spans="3:3" x14ac:dyDescent="0.3">
      <c r="C299" s="524"/>
    </row>
    <row r="300" spans="3:3" x14ac:dyDescent="0.3">
      <c r="C300" s="524"/>
    </row>
    <row r="301" spans="3:3" x14ac:dyDescent="0.3">
      <c r="C301" s="524"/>
    </row>
    <row r="302" spans="3:3" x14ac:dyDescent="0.3">
      <c r="C302" s="524"/>
    </row>
    <row r="303" spans="3:3" x14ac:dyDescent="0.3">
      <c r="C303" s="524"/>
    </row>
    <row r="304" spans="3:3" x14ac:dyDescent="0.3">
      <c r="C304" s="524"/>
    </row>
    <row r="305" spans="3:3" x14ac:dyDescent="0.3">
      <c r="C305" s="524"/>
    </row>
    <row r="306" spans="3:3" x14ac:dyDescent="0.3">
      <c r="C306" s="524"/>
    </row>
    <row r="307" spans="3:3" x14ac:dyDescent="0.3">
      <c r="C307" s="524"/>
    </row>
    <row r="308" spans="3:3" x14ac:dyDescent="0.3">
      <c r="C308" s="524"/>
    </row>
    <row r="309" spans="3:3" x14ac:dyDescent="0.3">
      <c r="C309" s="524"/>
    </row>
    <row r="310" spans="3:3" x14ac:dyDescent="0.3">
      <c r="C310" s="524"/>
    </row>
    <row r="311" spans="3:3" x14ac:dyDescent="0.3">
      <c r="C311" s="524"/>
    </row>
    <row r="312" spans="3:3" x14ac:dyDescent="0.3">
      <c r="C312" s="524"/>
    </row>
    <row r="313" spans="3:3" x14ac:dyDescent="0.3">
      <c r="C313" s="524"/>
    </row>
    <row r="314" spans="3:3" x14ac:dyDescent="0.3">
      <c r="C314" s="524"/>
    </row>
    <row r="315" spans="3:3" x14ac:dyDescent="0.3">
      <c r="C315" s="524"/>
    </row>
    <row r="316" spans="3:3" x14ac:dyDescent="0.3">
      <c r="C316" s="524"/>
    </row>
    <row r="317" spans="3:3" x14ac:dyDescent="0.3">
      <c r="C317" s="524"/>
    </row>
    <row r="318" spans="3:3" x14ac:dyDescent="0.3">
      <c r="C318" s="524"/>
    </row>
    <row r="319" spans="3:3" x14ac:dyDescent="0.3">
      <c r="C319" s="524"/>
    </row>
    <row r="320" spans="3:3" x14ac:dyDescent="0.3">
      <c r="C320" s="524"/>
    </row>
    <row r="321" spans="3:3" x14ac:dyDescent="0.3">
      <c r="C321" s="524"/>
    </row>
    <row r="322" spans="3:3" x14ac:dyDescent="0.3">
      <c r="C322" s="524"/>
    </row>
    <row r="323" spans="3:3" x14ac:dyDescent="0.3">
      <c r="C323" s="524"/>
    </row>
    <row r="324" spans="3:3" x14ac:dyDescent="0.3">
      <c r="C324" s="524"/>
    </row>
    <row r="325" spans="3:3" x14ac:dyDescent="0.3">
      <c r="C325" s="524"/>
    </row>
    <row r="326" spans="3:3" x14ac:dyDescent="0.3">
      <c r="C326" s="524"/>
    </row>
    <row r="327" spans="3:3" x14ac:dyDescent="0.3">
      <c r="C327" s="524"/>
    </row>
    <row r="328" spans="3:3" x14ac:dyDescent="0.3">
      <c r="C328" s="524"/>
    </row>
    <row r="329" spans="3:3" x14ac:dyDescent="0.3">
      <c r="C329" s="524"/>
    </row>
    <row r="330" spans="3:3" x14ac:dyDescent="0.3">
      <c r="C330" s="524"/>
    </row>
    <row r="331" spans="3:3" x14ac:dyDescent="0.3">
      <c r="C331" s="524"/>
    </row>
    <row r="332" spans="3:3" x14ac:dyDescent="0.3">
      <c r="C332" s="524"/>
    </row>
    <row r="333" spans="3:3" x14ac:dyDescent="0.3">
      <c r="C333" s="524"/>
    </row>
    <row r="334" spans="3:3" x14ac:dyDescent="0.3">
      <c r="C334" s="524"/>
    </row>
    <row r="335" spans="3:3" x14ac:dyDescent="0.3">
      <c r="C335" s="524"/>
    </row>
    <row r="336" spans="3:3" x14ac:dyDescent="0.3">
      <c r="C336" s="524"/>
    </row>
    <row r="337" spans="3:3" x14ac:dyDescent="0.3">
      <c r="C337" s="524"/>
    </row>
    <row r="338" spans="3:3" x14ac:dyDescent="0.3">
      <c r="C338" s="524"/>
    </row>
    <row r="339" spans="3:3" x14ac:dyDescent="0.3">
      <c r="C339" s="524"/>
    </row>
    <row r="340" spans="3:3" x14ac:dyDescent="0.3">
      <c r="C340" s="524"/>
    </row>
    <row r="341" spans="3:3" x14ac:dyDescent="0.3">
      <c r="C341" s="524"/>
    </row>
    <row r="342" spans="3:3" x14ac:dyDescent="0.3">
      <c r="C342" s="524"/>
    </row>
    <row r="343" spans="3:3" x14ac:dyDescent="0.3">
      <c r="C343" s="524"/>
    </row>
    <row r="344" spans="3:3" x14ac:dyDescent="0.3">
      <c r="C344" s="524"/>
    </row>
    <row r="345" spans="3:3" x14ac:dyDescent="0.3">
      <c r="C345" s="524"/>
    </row>
    <row r="346" spans="3:3" x14ac:dyDescent="0.3">
      <c r="C346" s="524"/>
    </row>
    <row r="347" spans="3:3" x14ac:dyDescent="0.3">
      <c r="C347" s="524"/>
    </row>
    <row r="348" spans="3:3" x14ac:dyDescent="0.3">
      <c r="C348" s="524"/>
    </row>
    <row r="349" spans="3:3" x14ac:dyDescent="0.3">
      <c r="C349" s="524"/>
    </row>
    <row r="350" spans="3:3" x14ac:dyDescent="0.3">
      <c r="C350" s="524"/>
    </row>
    <row r="351" spans="3:3" x14ac:dyDescent="0.3">
      <c r="C351" s="524"/>
    </row>
    <row r="352" spans="3:3" x14ac:dyDescent="0.3">
      <c r="C352" s="524"/>
    </row>
    <row r="353" spans="3:3" x14ac:dyDescent="0.3">
      <c r="C353" s="524"/>
    </row>
    <row r="354" spans="3:3" x14ac:dyDescent="0.3">
      <c r="C354" s="524"/>
    </row>
    <row r="355" spans="3:3" x14ac:dyDescent="0.3">
      <c r="C355" s="524"/>
    </row>
    <row r="356" spans="3:3" x14ac:dyDescent="0.3">
      <c r="C356" s="524"/>
    </row>
    <row r="357" spans="3:3" x14ac:dyDescent="0.3">
      <c r="C357" s="524"/>
    </row>
    <row r="358" spans="3:3" x14ac:dyDescent="0.3">
      <c r="C358" s="524"/>
    </row>
    <row r="359" spans="3:3" x14ac:dyDescent="0.3">
      <c r="C359" s="524"/>
    </row>
    <row r="360" spans="3:3" x14ac:dyDescent="0.3">
      <c r="C360" s="524"/>
    </row>
    <row r="361" spans="3:3" x14ac:dyDescent="0.3">
      <c r="C361" s="524"/>
    </row>
    <row r="362" spans="3:3" x14ac:dyDescent="0.3">
      <c r="C362" s="524"/>
    </row>
    <row r="363" spans="3:3" x14ac:dyDescent="0.3">
      <c r="C363" s="524"/>
    </row>
    <row r="364" spans="3:3" x14ac:dyDescent="0.3">
      <c r="C364" s="524"/>
    </row>
    <row r="365" spans="3:3" x14ac:dyDescent="0.3">
      <c r="C365" s="524"/>
    </row>
    <row r="366" spans="3:3" x14ac:dyDescent="0.3">
      <c r="C366" s="524"/>
    </row>
    <row r="367" spans="3:3" x14ac:dyDescent="0.3">
      <c r="C367" s="524"/>
    </row>
    <row r="368" spans="3:3" x14ac:dyDescent="0.3">
      <c r="C368" s="524"/>
    </row>
    <row r="369" spans="3:3" x14ac:dyDescent="0.3">
      <c r="C369" s="524"/>
    </row>
    <row r="370" spans="3:3" x14ac:dyDescent="0.3">
      <c r="C370" s="524"/>
    </row>
    <row r="371" spans="3:3" x14ac:dyDescent="0.3">
      <c r="C371" s="524"/>
    </row>
    <row r="372" spans="3:3" x14ac:dyDescent="0.3">
      <c r="C372" s="524"/>
    </row>
    <row r="373" spans="3:3" x14ac:dyDescent="0.3">
      <c r="C373" s="524"/>
    </row>
    <row r="374" spans="3:3" x14ac:dyDescent="0.3">
      <c r="C374" s="524"/>
    </row>
    <row r="375" spans="3:3" x14ac:dyDescent="0.3">
      <c r="C375" s="524"/>
    </row>
    <row r="376" spans="3:3" x14ac:dyDescent="0.3">
      <c r="C376" s="524"/>
    </row>
    <row r="377" spans="3:3" x14ac:dyDescent="0.3">
      <c r="C377" s="524"/>
    </row>
    <row r="378" spans="3:3" x14ac:dyDescent="0.3">
      <c r="C378" s="524"/>
    </row>
    <row r="379" spans="3:3" x14ac:dyDescent="0.3">
      <c r="C379" s="524"/>
    </row>
    <row r="380" spans="3:3" x14ac:dyDescent="0.3">
      <c r="C380" s="524"/>
    </row>
    <row r="381" spans="3:3" x14ac:dyDescent="0.3">
      <c r="C381" s="524"/>
    </row>
    <row r="382" spans="3:3" x14ac:dyDescent="0.3">
      <c r="C382" s="524"/>
    </row>
    <row r="383" spans="3:3" x14ac:dyDescent="0.3">
      <c r="C383" s="524"/>
    </row>
    <row r="384" spans="3:3" x14ac:dyDescent="0.3">
      <c r="C384" s="524"/>
    </row>
    <row r="385" spans="3:3" x14ac:dyDescent="0.3">
      <c r="C385" s="524"/>
    </row>
    <row r="386" spans="3:3" x14ac:dyDescent="0.3">
      <c r="C386" s="524"/>
    </row>
    <row r="387" spans="3:3" x14ac:dyDescent="0.3">
      <c r="C387" s="524"/>
    </row>
    <row r="388" spans="3:3" x14ac:dyDescent="0.3">
      <c r="C388" s="524"/>
    </row>
    <row r="389" spans="3:3" x14ac:dyDescent="0.3">
      <c r="C389" s="524"/>
    </row>
    <row r="390" spans="3:3" x14ac:dyDescent="0.3">
      <c r="C390" s="524"/>
    </row>
    <row r="391" spans="3:3" x14ac:dyDescent="0.3">
      <c r="C391" s="524"/>
    </row>
    <row r="392" spans="3:3" x14ac:dyDescent="0.3">
      <c r="C392" s="524"/>
    </row>
    <row r="393" spans="3:3" x14ac:dyDescent="0.3">
      <c r="C393" s="524"/>
    </row>
    <row r="394" spans="3:3" x14ac:dyDescent="0.3">
      <c r="C394" s="524"/>
    </row>
    <row r="395" spans="3:3" x14ac:dyDescent="0.3">
      <c r="C395" s="524"/>
    </row>
    <row r="396" spans="3:3" x14ac:dyDescent="0.3">
      <c r="C396" s="524"/>
    </row>
    <row r="397" spans="3:3" x14ac:dyDescent="0.3">
      <c r="C397" s="524"/>
    </row>
    <row r="398" spans="3:3" x14ac:dyDescent="0.3">
      <c r="C398" s="524"/>
    </row>
    <row r="399" spans="3:3" x14ac:dyDescent="0.3">
      <c r="C399" s="524"/>
    </row>
    <row r="400" spans="3:3" x14ac:dyDescent="0.3">
      <c r="C400" s="524"/>
    </row>
    <row r="401" spans="3:3" x14ac:dyDescent="0.3">
      <c r="C401" s="524"/>
    </row>
    <row r="402" spans="3:3" x14ac:dyDescent="0.3">
      <c r="C402" s="524"/>
    </row>
    <row r="403" spans="3:3" x14ac:dyDescent="0.3">
      <c r="C403" s="524"/>
    </row>
    <row r="404" spans="3:3" x14ac:dyDescent="0.3">
      <c r="C404" s="524"/>
    </row>
    <row r="405" spans="3:3" x14ac:dyDescent="0.3">
      <c r="C405" s="524"/>
    </row>
    <row r="406" spans="3:3" x14ac:dyDescent="0.3">
      <c r="C406" s="524"/>
    </row>
    <row r="407" spans="3:3" x14ac:dyDescent="0.3">
      <c r="C407" s="524"/>
    </row>
    <row r="408" spans="3:3" x14ac:dyDescent="0.3">
      <c r="C408" s="524"/>
    </row>
    <row r="409" spans="3:3" x14ac:dyDescent="0.3">
      <c r="C409" s="524"/>
    </row>
    <row r="410" spans="3:3" x14ac:dyDescent="0.3">
      <c r="C410" s="524"/>
    </row>
    <row r="411" spans="3:3" x14ac:dyDescent="0.3">
      <c r="C411" s="524"/>
    </row>
    <row r="412" spans="3:3" x14ac:dyDescent="0.3">
      <c r="C412" s="524"/>
    </row>
    <row r="413" spans="3:3" x14ac:dyDescent="0.3">
      <c r="C413" s="524"/>
    </row>
    <row r="414" spans="3:3" x14ac:dyDescent="0.3">
      <c r="C414" s="524"/>
    </row>
    <row r="415" spans="3:3" x14ac:dyDescent="0.3">
      <c r="C415" s="524"/>
    </row>
    <row r="416" spans="3:3" x14ac:dyDescent="0.3">
      <c r="C416" s="524"/>
    </row>
    <row r="417" spans="3:3" x14ac:dyDescent="0.3">
      <c r="C417" s="524"/>
    </row>
    <row r="418" spans="3:3" x14ac:dyDescent="0.3">
      <c r="C418" s="524"/>
    </row>
    <row r="419" spans="3:3" x14ac:dyDescent="0.3">
      <c r="C419" s="524"/>
    </row>
    <row r="420" spans="3:3" x14ac:dyDescent="0.3">
      <c r="C420" s="524"/>
    </row>
    <row r="421" spans="3:3" x14ac:dyDescent="0.3">
      <c r="C421" s="524"/>
    </row>
    <row r="422" spans="3:3" x14ac:dyDescent="0.3">
      <c r="C422" s="524"/>
    </row>
    <row r="423" spans="3:3" x14ac:dyDescent="0.3">
      <c r="C423" s="524"/>
    </row>
    <row r="424" spans="3:3" x14ac:dyDescent="0.3">
      <c r="C424" s="524"/>
    </row>
    <row r="425" spans="3:3" x14ac:dyDescent="0.3">
      <c r="C425" s="524"/>
    </row>
    <row r="426" spans="3:3" x14ac:dyDescent="0.3">
      <c r="C426" s="524"/>
    </row>
    <row r="427" spans="3:3" x14ac:dyDescent="0.3">
      <c r="C427" s="524"/>
    </row>
    <row r="428" spans="3:3" x14ac:dyDescent="0.3">
      <c r="C428" s="524"/>
    </row>
    <row r="429" spans="3:3" x14ac:dyDescent="0.3">
      <c r="C429" s="524"/>
    </row>
    <row r="430" spans="3:3" x14ac:dyDescent="0.3">
      <c r="C430" s="524"/>
    </row>
    <row r="431" spans="3:3" x14ac:dyDescent="0.3">
      <c r="C431" s="524"/>
    </row>
    <row r="432" spans="3:3" x14ac:dyDescent="0.3">
      <c r="C432" s="524"/>
    </row>
    <row r="433" spans="3:3" x14ac:dyDescent="0.3">
      <c r="C433" s="524"/>
    </row>
    <row r="434" spans="3:3" x14ac:dyDescent="0.3">
      <c r="C434" s="524"/>
    </row>
    <row r="435" spans="3:3" x14ac:dyDescent="0.3">
      <c r="C435" s="524"/>
    </row>
    <row r="436" spans="3:3" x14ac:dyDescent="0.3">
      <c r="C436" s="524"/>
    </row>
    <row r="437" spans="3:3" x14ac:dyDescent="0.3">
      <c r="C437" s="524"/>
    </row>
    <row r="438" spans="3:3" x14ac:dyDescent="0.3">
      <c r="C438" s="524"/>
    </row>
    <row r="439" spans="3:3" x14ac:dyDescent="0.3">
      <c r="C439" s="524"/>
    </row>
    <row r="440" spans="3:3" x14ac:dyDescent="0.3">
      <c r="C440" s="524"/>
    </row>
    <row r="441" spans="3:3" x14ac:dyDescent="0.3">
      <c r="C441" s="524"/>
    </row>
    <row r="442" spans="3:3" x14ac:dyDescent="0.3">
      <c r="C442" s="524"/>
    </row>
    <row r="443" spans="3:3" x14ac:dyDescent="0.3">
      <c r="C443" s="524"/>
    </row>
    <row r="444" spans="3:3" x14ac:dyDescent="0.3">
      <c r="C444" s="524"/>
    </row>
    <row r="445" spans="3:3" x14ac:dyDescent="0.3">
      <c r="C445" s="524"/>
    </row>
    <row r="446" spans="3:3" x14ac:dyDescent="0.3">
      <c r="C446" s="524"/>
    </row>
    <row r="447" spans="3:3" x14ac:dyDescent="0.3">
      <c r="C447" s="524"/>
    </row>
    <row r="448" spans="3:3" x14ac:dyDescent="0.3">
      <c r="C448" s="524"/>
    </row>
    <row r="449" spans="3:3" x14ac:dyDescent="0.3">
      <c r="C449" s="524"/>
    </row>
    <row r="450" spans="3:3" x14ac:dyDescent="0.3">
      <c r="C450" s="524"/>
    </row>
    <row r="451" spans="3:3" x14ac:dyDescent="0.3">
      <c r="C451" s="524"/>
    </row>
    <row r="452" spans="3:3" x14ac:dyDescent="0.3">
      <c r="C452" s="524"/>
    </row>
    <row r="453" spans="3:3" x14ac:dyDescent="0.3">
      <c r="C453" s="524"/>
    </row>
    <row r="454" spans="3:3" x14ac:dyDescent="0.3">
      <c r="C454" s="524"/>
    </row>
    <row r="455" spans="3:3" x14ac:dyDescent="0.3">
      <c r="C455" s="524"/>
    </row>
    <row r="456" spans="3:3" x14ac:dyDescent="0.3">
      <c r="C456" s="524"/>
    </row>
    <row r="457" spans="3:3" x14ac:dyDescent="0.3">
      <c r="C457" s="524"/>
    </row>
    <row r="458" spans="3:3" x14ac:dyDescent="0.3">
      <c r="C458" s="524"/>
    </row>
    <row r="459" spans="3:3" x14ac:dyDescent="0.3">
      <c r="C459" s="524"/>
    </row>
    <row r="460" spans="3:3" x14ac:dyDescent="0.3">
      <c r="C460" s="524"/>
    </row>
    <row r="461" spans="3:3" x14ac:dyDescent="0.3">
      <c r="C461" s="524"/>
    </row>
    <row r="462" spans="3:3" x14ac:dyDescent="0.3">
      <c r="C462" s="524"/>
    </row>
    <row r="463" spans="3:3" x14ac:dyDescent="0.3">
      <c r="C463" s="524"/>
    </row>
    <row r="464" spans="3:3" x14ac:dyDescent="0.3">
      <c r="C464" s="524"/>
    </row>
    <row r="465" spans="3:3" x14ac:dyDescent="0.3">
      <c r="C465" s="524"/>
    </row>
    <row r="466" spans="3:3" x14ac:dyDescent="0.3">
      <c r="C466" s="524"/>
    </row>
    <row r="467" spans="3:3" x14ac:dyDescent="0.3">
      <c r="C467" s="524"/>
    </row>
    <row r="468" spans="3:3" x14ac:dyDescent="0.3">
      <c r="C468" s="524"/>
    </row>
    <row r="469" spans="3:3" x14ac:dyDescent="0.3">
      <c r="C469" s="524"/>
    </row>
    <row r="470" spans="3:3" x14ac:dyDescent="0.3">
      <c r="C470" s="524"/>
    </row>
    <row r="471" spans="3:3" x14ac:dyDescent="0.3">
      <c r="C471" s="524"/>
    </row>
    <row r="472" spans="3:3" x14ac:dyDescent="0.3">
      <c r="C472" s="524"/>
    </row>
    <row r="473" spans="3:3" x14ac:dyDescent="0.3">
      <c r="C473" s="524"/>
    </row>
    <row r="474" spans="3:3" x14ac:dyDescent="0.3">
      <c r="C474" s="524"/>
    </row>
    <row r="475" spans="3:3" x14ac:dyDescent="0.3">
      <c r="C475" s="524"/>
    </row>
    <row r="476" spans="3:3" x14ac:dyDescent="0.3">
      <c r="C476" s="524"/>
    </row>
    <row r="477" spans="3:3" x14ac:dyDescent="0.3">
      <c r="C477" s="524"/>
    </row>
    <row r="478" spans="3:3" x14ac:dyDescent="0.3">
      <c r="C478" s="524"/>
    </row>
    <row r="479" spans="3:3" x14ac:dyDescent="0.3">
      <c r="C479" s="524"/>
    </row>
    <row r="480" spans="3:3" x14ac:dyDescent="0.3">
      <c r="C480" s="524"/>
    </row>
    <row r="481" spans="3:3" x14ac:dyDescent="0.3">
      <c r="C481" s="524"/>
    </row>
    <row r="482" spans="3:3" x14ac:dyDescent="0.3">
      <c r="C482" s="524"/>
    </row>
    <row r="483" spans="3:3" x14ac:dyDescent="0.3">
      <c r="C483" s="524"/>
    </row>
    <row r="484" spans="3:3" x14ac:dyDescent="0.3">
      <c r="C484" s="524"/>
    </row>
    <row r="485" spans="3:3" x14ac:dyDescent="0.3">
      <c r="C485" s="524"/>
    </row>
    <row r="486" spans="3:3" x14ac:dyDescent="0.3">
      <c r="C486" s="524"/>
    </row>
    <row r="487" spans="3:3" x14ac:dyDescent="0.3">
      <c r="C487" s="524"/>
    </row>
    <row r="488" spans="3:3" x14ac:dyDescent="0.3">
      <c r="C488" s="524"/>
    </row>
    <row r="489" spans="3:3" x14ac:dyDescent="0.3">
      <c r="C489" s="524"/>
    </row>
    <row r="490" spans="3:3" x14ac:dyDescent="0.3">
      <c r="C490" s="524"/>
    </row>
    <row r="491" spans="3:3" x14ac:dyDescent="0.3">
      <c r="C491" s="524"/>
    </row>
    <row r="492" spans="3:3" x14ac:dyDescent="0.3">
      <c r="C492" s="524"/>
    </row>
    <row r="493" spans="3:3" x14ac:dyDescent="0.3">
      <c r="C493" s="524"/>
    </row>
    <row r="494" spans="3:3" x14ac:dyDescent="0.3">
      <c r="C494" s="524"/>
    </row>
    <row r="495" spans="3:3" x14ac:dyDescent="0.3">
      <c r="C495" s="524"/>
    </row>
    <row r="496" spans="3:3" x14ac:dyDescent="0.3">
      <c r="C496" s="524"/>
    </row>
    <row r="497" spans="3:3" x14ac:dyDescent="0.3">
      <c r="C497" s="524"/>
    </row>
    <row r="498" spans="3:3" x14ac:dyDescent="0.3">
      <c r="C498" s="524"/>
    </row>
    <row r="499" spans="3:3" x14ac:dyDescent="0.3">
      <c r="C499" s="524"/>
    </row>
    <row r="500" spans="3:3" x14ac:dyDescent="0.3">
      <c r="C500" s="524"/>
    </row>
    <row r="501" spans="3:3" x14ac:dyDescent="0.3">
      <c r="C501" s="524"/>
    </row>
    <row r="502" spans="3:3" x14ac:dyDescent="0.3">
      <c r="C502" s="524"/>
    </row>
    <row r="503" spans="3:3" x14ac:dyDescent="0.3">
      <c r="C503" s="524"/>
    </row>
    <row r="504" spans="3:3" x14ac:dyDescent="0.3">
      <c r="C504" s="524"/>
    </row>
    <row r="505" spans="3:3" x14ac:dyDescent="0.3">
      <c r="C505" s="524"/>
    </row>
    <row r="506" spans="3:3" x14ac:dyDescent="0.3">
      <c r="C506" s="524"/>
    </row>
    <row r="507" spans="3:3" x14ac:dyDescent="0.3">
      <c r="C507" s="524"/>
    </row>
    <row r="508" spans="3:3" x14ac:dyDescent="0.3">
      <c r="C508" s="524"/>
    </row>
    <row r="509" spans="3:3" x14ac:dyDescent="0.3">
      <c r="C509" s="524"/>
    </row>
    <row r="510" spans="3:3" x14ac:dyDescent="0.3">
      <c r="C510" s="524"/>
    </row>
    <row r="511" spans="3:3" x14ac:dyDescent="0.3">
      <c r="C511" s="524"/>
    </row>
    <row r="512" spans="3:3" x14ac:dyDescent="0.3">
      <c r="C512" s="524"/>
    </row>
    <row r="513" spans="3:3" x14ac:dyDescent="0.3">
      <c r="C513" s="524"/>
    </row>
    <row r="514" spans="3:3" x14ac:dyDescent="0.3">
      <c r="C514" s="524"/>
    </row>
    <row r="515" spans="3:3" x14ac:dyDescent="0.3">
      <c r="C515" s="524"/>
    </row>
    <row r="516" spans="3:3" x14ac:dyDescent="0.3">
      <c r="C516" s="524"/>
    </row>
    <row r="517" spans="3:3" x14ac:dyDescent="0.3">
      <c r="C517" s="524"/>
    </row>
    <row r="518" spans="3:3" x14ac:dyDescent="0.3">
      <c r="C518" s="524"/>
    </row>
    <row r="519" spans="3:3" x14ac:dyDescent="0.3">
      <c r="C519" s="524"/>
    </row>
    <row r="520" spans="3:3" x14ac:dyDescent="0.3">
      <c r="C520" s="524"/>
    </row>
    <row r="521" spans="3:3" x14ac:dyDescent="0.3">
      <c r="C521" s="524"/>
    </row>
    <row r="522" spans="3:3" x14ac:dyDescent="0.3">
      <c r="C522" s="524"/>
    </row>
    <row r="523" spans="3:3" x14ac:dyDescent="0.3">
      <c r="C523" s="524"/>
    </row>
    <row r="524" spans="3:3" x14ac:dyDescent="0.3">
      <c r="C524" s="524"/>
    </row>
    <row r="525" spans="3:3" x14ac:dyDescent="0.3">
      <c r="C525" s="524"/>
    </row>
    <row r="526" spans="3:3" x14ac:dyDescent="0.3">
      <c r="C526" s="524"/>
    </row>
    <row r="527" spans="3:3" x14ac:dyDescent="0.3">
      <c r="C527" s="524"/>
    </row>
    <row r="528" spans="3:3" x14ac:dyDescent="0.3">
      <c r="C528" s="524"/>
    </row>
    <row r="529" spans="3:3" x14ac:dyDescent="0.3">
      <c r="C529" s="524"/>
    </row>
    <row r="530" spans="3:3" x14ac:dyDescent="0.3">
      <c r="C530" s="524"/>
    </row>
    <row r="531" spans="3:3" x14ac:dyDescent="0.3">
      <c r="C531" s="524"/>
    </row>
    <row r="532" spans="3:3" x14ac:dyDescent="0.3">
      <c r="C532" s="524"/>
    </row>
    <row r="533" spans="3:3" x14ac:dyDescent="0.3">
      <c r="C533" s="524"/>
    </row>
    <row r="534" spans="3:3" x14ac:dyDescent="0.3">
      <c r="C534" s="524"/>
    </row>
    <row r="535" spans="3:3" x14ac:dyDescent="0.3">
      <c r="C535" s="524"/>
    </row>
    <row r="536" spans="3:3" x14ac:dyDescent="0.3">
      <c r="C536" s="524"/>
    </row>
    <row r="537" spans="3:3" x14ac:dyDescent="0.3">
      <c r="C537" s="524"/>
    </row>
    <row r="538" spans="3:3" x14ac:dyDescent="0.3">
      <c r="C538" s="524"/>
    </row>
    <row r="539" spans="3:3" x14ac:dyDescent="0.3">
      <c r="C539" s="524"/>
    </row>
    <row r="540" spans="3:3" x14ac:dyDescent="0.3">
      <c r="C540" s="524"/>
    </row>
    <row r="541" spans="3:3" x14ac:dyDescent="0.3">
      <c r="C541" s="524"/>
    </row>
    <row r="542" spans="3:3" x14ac:dyDescent="0.3">
      <c r="C542" s="524"/>
    </row>
    <row r="543" spans="3:3" x14ac:dyDescent="0.3">
      <c r="C543" s="524"/>
    </row>
    <row r="544" spans="3:3" x14ac:dyDescent="0.3">
      <c r="C544" s="524"/>
    </row>
    <row r="545" spans="3:3" x14ac:dyDescent="0.3">
      <c r="C545" s="524"/>
    </row>
    <row r="546" spans="3:3" x14ac:dyDescent="0.3">
      <c r="C546" s="524"/>
    </row>
    <row r="547" spans="3:3" x14ac:dyDescent="0.3">
      <c r="C547" s="524"/>
    </row>
    <row r="548" spans="3:3" x14ac:dyDescent="0.3">
      <c r="C548" s="524"/>
    </row>
    <row r="549" spans="3:3" x14ac:dyDescent="0.3">
      <c r="C549" s="524"/>
    </row>
    <row r="550" spans="3:3" x14ac:dyDescent="0.3">
      <c r="C550" s="524"/>
    </row>
    <row r="551" spans="3:3" x14ac:dyDescent="0.3">
      <c r="C551" s="524"/>
    </row>
    <row r="552" spans="3:3" x14ac:dyDescent="0.3">
      <c r="C552" s="524"/>
    </row>
    <row r="553" spans="3:3" x14ac:dyDescent="0.3">
      <c r="C553" s="524"/>
    </row>
    <row r="554" spans="3:3" x14ac:dyDescent="0.3">
      <c r="C554" s="524"/>
    </row>
    <row r="555" spans="3:3" x14ac:dyDescent="0.3">
      <c r="C555" s="524"/>
    </row>
    <row r="556" spans="3:3" x14ac:dyDescent="0.3">
      <c r="C556" s="524"/>
    </row>
    <row r="557" spans="3:3" x14ac:dyDescent="0.3">
      <c r="C557" s="524"/>
    </row>
    <row r="558" spans="3:3" x14ac:dyDescent="0.3">
      <c r="C558" s="524"/>
    </row>
    <row r="559" spans="3:3" x14ac:dyDescent="0.3">
      <c r="C559" s="524"/>
    </row>
    <row r="560" spans="3:3" x14ac:dyDescent="0.3">
      <c r="C560" s="524"/>
    </row>
    <row r="561" spans="3:3" x14ac:dyDescent="0.3">
      <c r="C561" s="524"/>
    </row>
    <row r="562" spans="3:3" x14ac:dyDescent="0.3">
      <c r="C562" s="524"/>
    </row>
    <row r="563" spans="3:3" x14ac:dyDescent="0.3">
      <c r="C563" s="524"/>
    </row>
    <row r="564" spans="3:3" x14ac:dyDescent="0.3">
      <c r="C564" s="524"/>
    </row>
    <row r="565" spans="3:3" x14ac:dyDescent="0.3">
      <c r="C565" s="524"/>
    </row>
    <row r="566" spans="3:3" x14ac:dyDescent="0.3">
      <c r="C566" s="524"/>
    </row>
    <row r="567" spans="3:3" x14ac:dyDescent="0.3">
      <c r="C567" s="524"/>
    </row>
    <row r="568" spans="3:3" x14ac:dyDescent="0.3">
      <c r="C568" s="524"/>
    </row>
    <row r="569" spans="3:3" x14ac:dyDescent="0.3">
      <c r="C569" s="524"/>
    </row>
    <row r="570" spans="3:3" x14ac:dyDescent="0.3">
      <c r="C570" s="524"/>
    </row>
    <row r="571" spans="3:3" x14ac:dyDescent="0.3">
      <c r="C571" s="524"/>
    </row>
    <row r="572" spans="3:3" x14ac:dyDescent="0.3">
      <c r="C572" s="524"/>
    </row>
    <row r="573" spans="3:3" x14ac:dyDescent="0.3">
      <c r="C573" s="524"/>
    </row>
    <row r="574" spans="3:3" x14ac:dyDescent="0.3">
      <c r="C574" s="524"/>
    </row>
    <row r="575" spans="3:3" x14ac:dyDescent="0.3">
      <c r="C575" s="524"/>
    </row>
    <row r="576" spans="3:3" x14ac:dyDescent="0.3">
      <c r="C576" s="524"/>
    </row>
    <row r="577" spans="3:3" x14ac:dyDescent="0.3">
      <c r="C577" s="524"/>
    </row>
    <row r="578" spans="3:3" x14ac:dyDescent="0.3">
      <c r="C578" s="524"/>
    </row>
    <row r="579" spans="3:3" x14ac:dyDescent="0.3">
      <c r="C579" s="524"/>
    </row>
    <row r="580" spans="3:3" x14ac:dyDescent="0.3">
      <c r="C580" s="524"/>
    </row>
    <row r="581" spans="3:3" x14ac:dyDescent="0.3">
      <c r="C581" s="524"/>
    </row>
    <row r="582" spans="3:3" x14ac:dyDescent="0.3">
      <c r="C582" s="524"/>
    </row>
    <row r="583" spans="3:3" x14ac:dyDescent="0.3">
      <c r="C583" s="524"/>
    </row>
    <row r="584" spans="3:3" x14ac:dyDescent="0.3">
      <c r="C584" s="524"/>
    </row>
    <row r="585" spans="3:3" x14ac:dyDescent="0.3">
      <c r="C585" s="524"/>
    </row>
    <row r="586" spans="3:3" x14ac:dyDescent="0.3">
      <c r="C586" s="524"/>
    </row>
    <row r="587" spans="3:3" x14ac:dyDescent="0.3">
      <c r="C587" s="524"/>
    </row>
    <row r="588" spans="3:3" x14ac:dyDescent="0.3">
      <c r="C588" s="524"/>
    </row>
    <row r="589" spans="3:3" x14ac:dyDescent="0.3">
      <c r="C589" s="524"/>
    </row>
    <row r="590" spans="3:3" x14ac:dyDescent="0.3">
      <c r="C590" s="524"/>
    </row>
    <row r="591" spans="3:3" x14ac:dyDescent="0.3">
      <c r="C591" s="524"/>
    </row>
    <row r="592" spans="3:3" x14ac:dyDescent="0.3">
      <c r="C592" s="524"/>
    </row>
    <row r="593" spans="3:3" x14ac:dyDescent="0.3">
      <c r="C593" s="524"/>
    </row>
    <row r="594" spans="3:3" x14ac:dyDescent="0.3">
      <c r="C594" s="524"/>
    </row>
    <row r="595" spans="3:3" x14ac:dyDescent="0.3">
      <c r="C595" s="524"/>
    </row>
    <row r="596" spans="3:3" x14ac:dyDescent="0.3">
      <c r="C596" s="524"/>
    </row>
    <row r="597" spans="3:3" x14ac:dyDescent="0.3">
      <c r="C597" s="524"/>
    </row>
    <row r="598" spans="3:3" x14ac:dyDescent="0.3">
      <c r="C598" s="524"/>
    </row>
    <row r="599" spans="3:3" x14ac:dyDescent="0.3">
      <c r="C599" s="524"/>
    </row>
    <row r="600" spans="3:3" x14ac:dyDescent="0.3">
      <c r="C600" s="524"/>
    </row>
    <row r="601" spans="3:3" x14ac:dyDescent="0.3">
      <c r="C601" s="524"/>
    </row>
    <row r="602" spans="3:3" x14ac:dyDescent="0.3">
      <c r="C602" s="524"/>
    </row>
    <row r="603" spans="3:3" x14ac:dyDescent="0.3">
      <c r="C603" s="524"/>
    </row>
    <row r="604" spans="3:3" x14ac:dyDescent="0.3">
      <c r="C604" s="524"/>
    </row>
    <row r="605" spans="3:3" x14ac:dyDescent="0.3">
      <c r="C605" s="524"/>
    </row>
    <row r="606" spans="3:3" x14ac:dyDescent="0.3">
      <c r="C606" s="524"/>
    </row>
    <row r="607" spans="3:3" x14ac:dyDescent="0.3">
      <c r="C607" s="524"/>
    </row>
    <row r="608" spans="3:3" x14ac:dyDescent="0.3">
      <c r="C608" s="524"/>
    </row>
    <row r="609" spans="3:3" x14ac:dyDescent="0.3">
      <c r="C609" s="524"/>
    </row>
    <row r="610" spans="3:3" x14ac:dyDescent="0.3">
      <c r="C610" s="524"/>
    </row>
    <row r="611" spans="3:3" x14ac:dyDescent="0.3">
      <c r="C611" s="524"/>
    </row>
    <row r="612" spans="3:3" x14ac:dyDescent="0.3">
      <c r="C612" s="524"/>
    </row>
    <row r="613" spans="3:3" x14ac:dyDescent="0.3">
      <c r="C613" s="524"/>
    </row>
    <row r="614" spans="3:3" x14ac:dyDescent="0.3">
      <c r="C614" s="524"/>
    </row>
    <row r="615" spans="3:3" x14ac:dyDescent="0.3">
      <c r="C615" s="524"/>
    </row>
    <row r="616" spans="3:3" x14ac:dyDescent="0.3">
      <c r="C616" s="524"/>
    </row>
    <row r="617" spans="3:3" x14ac:dyDescent="0.3">
      <c r="C617" s="524"/>
    </row>
    <row r="618" spans="3:3" x14ac:dyDescent="0.3">
      <c r="C618" s="524"/>
    </row>
    <row r="619" spans="3:3" x14ac:dyDescent="0.3">
      <c r="C619" s="524"/>
    </row>
    <row r="620" spans="3:3" x14ac:dyDescent="0.3">
      <c r="C620" s="524"/>
    </row>
    <row r="621" spans="3:3" x14ac:dyDescent="0.3">
      <c r="C621" s="524"/>
    </row>
    <row r="622" spans="3:3" x14ac:dyDescent="0.3">
      <c r="C622" s="524"/>
    </row>
    <row r="623" spans="3:3" x14ac:dyDescent="0.3">
      <c r="C623" s="524"/>
    </row>
    <row r="624" spans="3:3" x14ac:dyDescent="0.3">
      <c r="C624" s="524"/>
    </row>
    <row r="625" spans="3:3" x14ac:dyDescent="0.3">
      <c r="C625" s="524"/>
    </row>
    <row r="626" spans="3:3" x14ac:dyDescent="0.3">
      <c r="C626" s="524"/>
    </row>
    <row r="627" spans="3:3" x14ac:dyDescent="0.3">
      <c r="C627" s="524"/>
    </row>
    <row r="628" spans="3:3" x14ac:dyDescent="0.3">
      <c r="C628" s="524"/>
    </row>
    <row r="629" spans="3:3" x14ac:dyDescent="0.3">
      <c r="C629" s="524"/>
    </row>
    <row r="630" spans="3:3" x14ac:dyDescent="0.3">
      <c r="C630" s="524"/>
    </row>
    <row r="631" spans="3:3" x14ac:dyDescent="0.3">
      <c r="C631" s="524"/>
    </row>
    <row r="632" spans="3:3" x14ac:dyDescent="0.3">
      <c r="C632" s="524"/>
    </row>
    <row r="633" spans="3:3" x14ac:dyDescent="0.3">
      <c r="C633" s="524"/>
    </row>
    <row r="634" spans="3:3" x14ac:dyDescent="0.3">
      <c r="C634" s="524"/>
    </row>
    <row r="635" spans="3:3" x14ac:dyDescent="0.3">
      <c r="C635" s="524"/>
    </row>
    <row r="636" spans="3:3" x14ac:dyDescent="0.3">
      <c r="C636" s="524"/>
    </row>
    <row r="637" spans="3:3" x14ac:dyDescent="0.3">
      <c r="C637" s="524"/>
    </row>
    <row r="638" spans="3:3" x14ac:dyDescent="0.3">
      <c r="C638" s="524"/>
    </row>
    <row r="639" spans="3:3" x14ac:dyDescent="0.3">
      <c r="C639" s="524"/>
    </row>
    <row r="640" spans="3:3" x14ac:dyDescent="0.3">
      <c r="C640" s="524"/>
    </row>
    <row r="641" spans="3:3" x14ac:dyDescent="0.3">
      <c r="C641" s="524"/>
    </row>
    <row r="642" spans="3:3" x14ac:dyDescent="0.3">
      <c r="C642" s="524"/>
    </row>
    <row r="643" spans="3:3" x14ac:dyDescent="0.3">
      <c r="C643" s="524"/>
    </row>
    <row r="644" spans="3:3" x14ac:dyDescent="0.3">
      <c r="C644" s="524"/>
    </row>
    <row r="645" spans="3:3" x14ac:dyDescent="0.3">
      <c r="C645" s="524"/>
    </row>
    <row r="646" spans="3:3" x14ac:dyDescent="0.3">
      <c r="C646" s="524"/>
    </row>
    <row r="647" spans="3:3" x14ac:dyDescent="0.3">
      <c r="C647" s="524"/>
    </row>
    <row r="648" spans="3:3" x14ac:dyDescent="0.3">
      <c r="C648" s="524"/>
    </row>
    <row r="649" spans="3:3" x14ac:dyDescent="0.3">
      <c r="C649" s="524"/>
    </row>
    <row r="650" spans="3:3" x14ac:dyDescent="0.3">
      <c r="C650" s="524"/>
    </row>
    <row r="651" spans="3:3" x14ac:dyDescent="0.3">
      <c r="C651" s="524"/>
    </row>
    <row r="652" spans="3:3" x14ac:dyDescent="0.3">
      <c r="C652" s="524"/>
    </row>
    <row r="653" spans="3:3" x14ac:dyDescent="0.3">
      <c r="C653" s="524"/>
    </row>
    <row r="654" spans="3:3" x14ac:dyDescent="0.3">
      <c r="C654" s="524"/>
    </row>
    <row r="655" spans="3:3" x14ac:dyDescent="0.3">
      <c r="C655" s="524"/>
    </row>
    <row r="656" spans="3:3" x14ac:dyDescent="0.3">
      <c r="C656" s="524"/>
    </row>
    <row r="657" spans="3:3" x14ac:dyDescent="0.3">
      <c r="C657" s="524"/>
    </row>
    <row r="658" spans="3:3" x14ac:dyDescent="0.3">
      <c r="C658" s="524"/>
    </row>
    <row r="659" spans="3:3" x14ac:dyDescent="0.3">
      <c r="C659" s="524"/>
    </row>
    <row r="660" spans="3:3" x14ac:dyDescent="0.3">
      <c r="C660" s="524"/>
    </row>
    <row r="661" spans="3:3" x14ac:dyDescent="0.3">
      <c r="C661" s="524"/>
    </row>
    <row r="662" spans="3:3" x14ac:dyDescent="0.3">
      <c r="C662" s="524"/>
    </row>
    <row r="663" spans="3:3" x14ac:dyDescent="0.3">
      <c r="C663" s="524"/>
    </row>
    <row r="664" spans="3:3" x14ac:dyDescent="0.3">
      <c r="C664" s="524"/>
    </row>
    <row r="665" spans="3:3" x14ac:dyDescent="0.3">
      <c r="C665" s="524"/>
    </row>
    <row r="666" spans="3:3" x14ac:dyDescent="0.3">
      <c r="C666" s="524"/>
    </row>
    <row r="667" spans="3:3" x14ac:dyDescent="0.3">
      <c r="C667" s="524"/>
    </row>
    <row r="668" spans="3:3" x14ac:dyDescent="0.3">
      <c r="C668" s="524"/>
    </row>
    <row r="669" spans="3:3" x14ac:dyDescent="0.3">
      <c r="C669" s="524"/>
    </row>
    <row r="670" spans="3:3" x14ac:dyDescent="0.3">
      <c r="C670" s="524"/>
    </row>
    <row r="671" spans="3:3" x14ac:dyDescent="0.3">
      <c r="C671" s="524"/>
    </row>
    <row r="672" spans="3:3" x14ac:dyDescent="0.3">
      <c r="C672" s="524"/>
    </row>
    <row r="673" spans="3:3" x14ac:dyDescent="0.3">
      <c r="C673" s="524"/>
    </row>
    <row r="674" spans="3:3" x14ac:dyDescent="0.3">
      <c r="C674" s="524"/>
    </row>
    <row r="675" spans="3:3" x14ac:dyDescent="0.3">
      <c r="C675" s="524"/>
    </row>
    <row r="676" spans="3:3" x14ac:dyDescent="0.3">
      <c r="C676" s="524"/>
    </row>
    <row r="677" spans="3:3" x14ac:dyDescent="0.3">
      <c r="C677" s="524"/>
    </row>
    <row r="678" spans="3:3" x14ac:dyDescent="0.3">
      <c r="C678" s="524"/>
    </row>
    <row r="679" spans="3:3" x14ac:dyDescent="0.3">
      <c r="C679" s="524"/>
    </row>
    <row r="680" spans="3:3" x14ac:dyDescent="0.3">
      <c r="C680" s="524"/>
    </row>
    <row r="681" spans="3:3" x14ac:dyDescent="0.3">
      <c r="C681" s="524"/>
    </row>
    <row r="682" spans="3:3" x14ac:dyDescent="0.3">
      <c r="C682" s="524"/>
    </row>
    <row r="683" spans="3:3" x14ac:dyDescent="0.3">
      <c r="C683" s="524"/>
    </row>
    <row r="684" spans="3:3" x14ac:dyDescent="0.3">
      <c r="C684" s="524"/>
    </row>
    <row r="685" spans="3:3" x14ac:dyDescent="0.3">
      <c r="C685" s="524"/>
    </row>
    <row r="686" spans="3:3" x14ac:dyDescent="0.3">
      <c r="C686" s="524"/>
    </row>
    <row r="687" spans="3:3" x14ac:dyDescent="0.3">
      <c r="C687" s="524"/>
    </row>
    <row r="688" spans="3:3" x14ac:dyDescent="0.3">
      <c r="C688" s="524"/>
    </row>
    <row r="689" spans="3:3" x14ac:dyDescent="0.3">
      <c r="C689" s="524"/>
    </row>
    <row r="690" spans="3:3" x14ac:dyDescent="0.3">
      <c r="C690" s="524"/>
    </row>
    <row r="691" spans="3:3" x14ac:dyDescent="0.3">
      <c r="C691" s="524"/>
    </row>
    <row r="692" spans="3:3" x14ac:dyDescent="0.3">
      <c r="C692" s="524"/>
    </row>
    <row r="693" spans="3:3" x14ac:dyDescent="0.3">
      <c r="C693" s="524"/>
    </row>
    <row r="694" spans="3:3" x14ac:dyDescent="0.3">
      <c r="C694" s="524"/>
    </row>
    <row r="695" spans="3:3" x14ac:dyDescent="0.3">
      <c r="C695" s="524"/>
    </row>
    <row r="696" spans="3:3" x14ac:dyDescent="0.3">
      <c r="C696" s="524"/>
    </row>
    <row r="697" spans="3:3" x14ac:dyDescent="0.3">
      <c r="C697" s="524"/>
    </row>
    <row r="698" spans="3:3" x14ac:dyDescent="0.3">
      <c r="C698" s="524"/>
    </row>
    <row r="699" spans="3:3" x14ac:dyDescent="0.3">
      <c r="C699" s="524"/>
    </row>
    <row r="700" spans="3:3" x14ac:dyDescent="0.3">
      <c r="C700" s="524"/>
    </row>
    <row r="701" spans="3:3" x14ac:dyDescent="0.3">
      <c r="C701" s="524"/>
    </row>
    <row r="702" spans="3:3" x14ac:dyDescent="0.3">
      <c r="C702" s="524"/>
    </row>
    <row r="703" spans="3:3" x14ac:dyDescent="0.3">
      <c r="C703" s="524"/>
    </row>
    <row r="704" spans="3:3" x14ac:dyDescent="0.3">
      <c r="C704" s="524"/>
    </row>
    <row r="705" spans="3:3" x14ac:dyDescent="0.3">
      <c r="C705" s="524"/>
    </row>
    <row r="706" spans="3:3" x14ac:dyDescent="0.3">
      <c r="C706" s="524"/>
    </row>
    <row r="707" spans="3:3" x14ac:dyDescent="0.3">
      <c r="C707" s="524"/>
    </row>
    <row r="708" spans="3:3" x14ac:dyDescent="0.3">
      <c r="C708" s="524"/>
    </row>
    <row r="709" spans="3:3" x14ac:dyDescent="0.3">
      <c r="C709" s="524"/>
    </row>
    <row r="710" spans="3:3" x14ac:dyDescent="0.3">
      <c r="C710" s="524"/>
    </row>
    <row r="711" spans="3:3" x14ac:dyDescent="0.3">
      <c r="C711" s="524"/>
    </row>
    <row r="712" spans="3:3" x14ac:dyDescent="0.3">
      <c r="C712" s="524"/>
    </row>
    <row r="713" spans="3:3" x14ac:dyDescent="0.3">
      <c r="C713" s="524"/>
    </row>
    <row r="714" spans="3:3" x14ac:dyDescent="0.3">
      <c r="C714" s="524"/>
    </row>
    <row r="715" spans="3:3" x14ac:dyDescent="0.3">
      <c r="C715" s="524"/>
    </row>
    <row r="716" spans="3:3" x14ac:dyDescent="0.3">
      <c r="C716" s="524"/>
    </row>
    <row r="717" spans="3:3" x14ac:dyDescent="0.3">
      <c r="C717" s="524"/>
    </row>
    <row r="718" spans="3:3" x14ac:dyDescent="0.3">
      <c r="C718" s="524"/>
    </row>
    <row r="719" spans="3:3" x14ac:dyDescent="0.3">
      <c r="C719" s="524"/>
    </row>
    <row r="720" spans="3:3" x14ac:dyDescent="0.3">
      <c r="C720" s="524"/>
    </row>
    <row r="721" spans="3:3" x14ac:dyDescent="0.3">
      <c r="C721" s="524"/>
    </row>
    <row r="722" spans="3:3" x14ac:dyDescent="0.3">
      <c r="C722" s="524"/>
    </row>
    <row r="723" spans="3:3" x14ac:dyDescent="0.3">
      <c r="C723" s="524"/>
    </row>
    <row r="724" spans="3:3" x14ac:dyDescent="0.3">
      <c r="C724" s="524"/>
    </row>
    <row r="725" spans="3:3" x14ac:dyDescent="0.3">
      <c r="C725" s="524"/>
    </row>
    <row r="726" spans="3:3" x14ac:dyDescent="0.3">
      <c r="C726" s="524"/>
    </row>
    <row r="727" spans="3:3" x14ac:dyDescent="0.3">
      <c r="C727" s="524"/>
    </row>
    <row r="728" spans="3:3" x14ac:dyDescent="0.3">
      <c r="C728" s="524"/>
    </row>
    <row r="729" spans="3:3" x14ac:dyDescent="0.3">
      <c r="C729" s="524"/>
    </row>
    <row r="730" spans="3:3" x14ac:dyDescent="0.3">
      <c r="C730" s="524"/>
    </row>
    <row r="731" spans="3:3" x14ac:dyDescent="0.3">
      <c r="C731" s="524"/>
    </row>
    <row r="732" spans="3:3" x14ac:dyDescent="0.3">
      <c r="C732" s="524"/>
    </row>
    <row r="733" spans="3:3" x14ac:dyDescent="0.3">
      <c r="C733" s="524"/>
    </row>
    <row r="734" spans="3:3" x14ac:dyDescent="0.3">
      <c r="C734" s="524"/>
    </row>
    <row r="735" spans="3:3" x14ac:dyDescent="0.3">
      <c r="C735" s="524"/>
    </row>
    <row r="736" spans="3:3" x14ac:dyDescent="0.3">
      <c r="C736" s="524"/>
    </row>
    <row r="737" spans="3:3" x14ac:dyDescent="0.3">
      <c r="C737" s="524"/>
    </row>
    <row r="738" spans="3:3" x14ac:dyDescent="0.3">
      <c r="C738" s="524"/>
    </row>
    <row r="739" spans="3:3" x14ac:dyDescent="0.3">
      <c r="C739" s="524"/>
    </row>
    <row r="740" spans="3:3" x14ac:dyDescent="0.3">
      <c r="C740" s="524"/>
    </row>
    <row r="741" spans="3:3" x14ac:dyDescent="0.3">
      <c r="C741" s="524"/>
    </row>
    <row r="742" spans="3:3" x14ac:dyDescent="0.3">
      <c r="C742" s="524"/>
    </row>
    <row r="743" spans="3:3" x14ac:dyDescent="0.3">
      <c r="C743" s="524"/>
    </row>
    <row r="744" spans="3:3" x14ac:dyDescent="0.3">
      <c r="C744" s="524"/>
    </row>
    <row r="745" spans="3:3" x14ac:dyDescent="0.3">
      <c r="C745" s="524"/>
    </row>
    <row r="746" spans="3:3" x14ac:dyDescent="0.3">
      <c r="C746" s="524"/>
    </row>
    <row r="747" spans="3:3" x14ac:dyDescent="0.3">
      <c r="C747" s="524"/>
    </row>
    <row r="748" spans="3:3" x14ac:dyDescent="0.3">
      <c r="C748" s="524"/>
    </row>
    <row r="749" spans="3:3" x14ac:dyDescent="0.3">
      <c r="C749" s="524"/>
    </row>
    <row r="750" spans="3:3" x14ac:dyDescent="0.3">
      <c r="C750" s="524"/>
    </row>
    <row r="751" spans="3:3" x14ac:dyDescent="0.3">
      <c r="C751" s="524"/>
    </row>
    <row r="752" spans="3:3" x14ac:dyDescent="0.3">
      <c r="C752" s="524"/>
    </row>
    <row r="753" spans="3:3" x14ac:dyDescent="0.3">
      <c r="C753" s="524"/>
    </row>
    <row r="754" spans="3:3" x14ac:dyDescent="0.3">
      <c r="C754" s="524"/>
    </row>
    <row r="755" spans="3:3" x14ac:dyDescent="0.3">
      <c r="C755" s="524"/>
    </row>
    <row r="756" spans="3:3" x14ac:dyDescent="0.3">
      <c r="C756" s="524"/>
    </row>
    <row r="757" spans="3:3" x14ac:dyDescent="0.3">
      <c r="C757" s="524"/>
    </row>
    <row r="758" spans="3:3" x14ac:dyDescent="0.3">
      <c r="C758" s="524"/>
    </row>
    <row r="759" spans="3:3" x14ac:dyDescent="0.3">
      <c r="C759" s="524"/>
    </row>
    <row r="760" spans="3:3" x14ac:dyDescent="0.3">
      <c r="C760" s="524"/>
    </row>
    <row r="761" spans="3:3" x14ac:dyDescent="0.3">
      <c r="C761" s="524"/>
    </row>
    <row r="762" spans="3:3" x14ac:dyDescent="0.3">
      <c r="C762" s="524"/>
    </row>
    <row r="763" spans="3:3" x14ac:dyDescent="0.3">
      <c r="C763" s="524"/>
    </row>
    <row r="764" spans="3:3" x14ac:dyDescent="0.3">
      <c r="C764" s="524"/>
    </row>
    <row r="765" spans="3:3" x14ac:dyDescent="0.3">
      <c r="C765" s="524"/>
    </row>
    <row r="766" spans="3:3" x14ac:dyDescent="0.3">
      <c r="C766" s="524"/>
    </row>
    <row r="767" spans="3:3" x14ac:dyDescent="0.3">
      <c r="C767" s="524"/>
    </row>
    <row r="768" spans="3:3" x14ac:dyDescent="0.3">
      <c r="C768" s="524"/>
    </row>
    <row r="769" spans="3:3" x14ac:dyDescent="0.3">
      <c r="C769" s="524"/>
    </row>
    <row r="770" spans="3:3" x14ac:dyDescent="0.3">
      <c r="C770" s="524"/>
    </row>
    <row r="771" spans="3:3" x14ac:dyDescent="0.3">
      <c r="C771" s="524"/>
    </row>
    <row r="772" spans="3:3" x14ac:dyDescent="0.3">
      <c r="C772" s="524"/>
    </row>
    <row r="773" spans="3:3" x14ac:dyDescent="0.3">
      <c r="C773" s="524"/>
    </row>
    <row r="774" spans="3:3" x14ac:dyDescent="0.3">
      <c r="C774" s="524"/>
    </row>
    <row r="775" spans="3:3" x14ac:dyDescent="0.3">
      <c r="C775" s="524"/>
    </row>
    <row r="776" spans="3:3" x14ac:dyDescent="0.3">
      <c r="C776" s="524"/>
    </row>
    <row r="777" spans="3:3" x14ac:dyDescent="0.3">
      <c r="C777" s="524"/>
    </row>
    <row r="778" spans="3:3" x14ac:dyDescent="0.3">
      <c r="C778" s="524"/>
    </row>
    <row r="779" spans="3:3" x14ac:dyDescent="0.3">
      <c r="C779" s="524"/>
    </row>
    <row r="780" spans="3:3" x14ac:dyDescent="0.3">
      <c r="C780" s="524"/>
    </row>
    <row r="781" spans="3:3" x14ac:dyDescent="0.3">
      <c r="C781" s="524"/>
    </row>
    <row r="782" spans="3:3" x14ac:dyDescent="0.3">
      <c r="C782" s="524"/>
    </row>
    <row r="783" spans="3:3" x14ac:dyDescent="0.3">
      <c r="C783" s="524"/>
    </row>
    <row r="784" spans="3:3" x14ac:dyDescent="0.3">
      <c r="C784" s="524"/>
    </row>
    <row r="785" spans="3:3" x14ac:dyDescent="0.3">
      <c r="C785" s="524"/>
    </row>
    <row r="786" spans="3:3" x14ac:dyDescent="0.3">
      <c r="C786" s="524"/>
    </row>
    <row r="787" spans="3:3" x14ac:dyDescent="0.3">
      <c r="C787" s="524"/>
    </row>
    <row r="788" spans="3:3" x14ac:dyDescent="0.3">
      <c r="C788" s="524"/>
    </row>
    <row r="789" spans="3:3" x14ac:dyDescent="0.3">
      <c r="C789" s="524"/>
    </row>
    <row r="790" spans="3:3" x14ac:dyDescent="0.3">
      <c r="C790" s="524"/>
    </row>
    <row r="791" spans="3:3" x14ac:dyDescent="0.3">
      <c r="C791" s="524"/>
    </row>
    <row r="792" spans="3:3" x14ac:dyDescent="0.3">
      <c r="C792" s="524"/>
    </row>
    <row r="793" spans="3:3" x14ac:dyDescent="0.3">
      <c r="C793" s="524"/>
    </row>
    <row r="794" spans="3:3" x14ac:dyDescent="0.3">
      <c r="C794" s="524"/>
    </row>
    <row r="795" spans="3:3" x14ac:dyDescent="0.3">
      <c r="C795" s="524"/>
    </row>
    <row r="796" spans="3:3" x14ac:dyDescent="0.3">
      <c r="C796" s="524"/>
    </row>
    <row r="797" spans="3:3" x14ac:dyDescent="0.3">
      <c r="C797" s="524"/>
    </row>
    <row r="798" spans="3:3" x14ac:dyDescent="0.3">
      <c r="C798" s="524"/>
    </row>
    <row r="799" spans="3:3" x14ac:dyDescent="0.3">
      <c r="C799" s="524"/>
    </row>
    <row r="800" spans="3:3" x14ac:dyDescent="0.3">
      <c r="C800" s="524"/>
    </row>
    <row r="801" spans="3:3" x14ac:dyDescent="0.3">
      <c r="C801" s="524"/>
    </row>
    <row r="802" spans="3:3" x14ac:dyDescent="0.3">
      <c r="C802" s="524"/>
    </row>
    <row r="803" spans="3:3" x14ac:dyDescent="0.3">
      <c r="C803" s="524"/>
    </row>
    <row r="804" spans="3:3" x14ac:dyDescent="0.3">
      <c r="C804" s="524"/>
    </row>
    <row r="805" spans="3:3" x14ac:dyDescent="0.3">
      <c r="C805" s="524"/>
    </row>
    <row r="806" spans="3:3" x14ac:dyDescent="0.3">
      <c r="C806" s="524"/>
    </row>
    <row r="807" spans="3:3" x14ac:dyDescent="0.3">
      <c r="C807" s="524"/>
    </row>
    <row r="808" spans="3:3" x14ac:dyDescent="0.3">
      <c r="C808" s="524"/>
    </row>
    <row r="809" spans="3:3" x14ac:dyDescent="0.3">
      <c r="C809" s="524"/>
    </row>
    <row r="810" spans="3:3" x14ac:dyDescent="0.3">
      <c r="C810" s="524"/>
    </row>
    <row r="811" spans="3:3" x14ac:dyDescent="0.3">
      <c r="C811" s="524"/>
    </row>
    <row r="812" spans="3:3" x14ac:dyDescent="0.3">
      <c r="C812" s="524"/>
    </row>
    <row r="813" spans="3:3" x14ac:dyDescent="0.3">
      <c r="C813" s="524"/>
    </row>
    <row r="814" spans="3:3" x14ac:dyDescent="0.3">
      <c r="C814" s="524"/>
    </row>
    <row r="815" spans="3:3" x14ac:dyDescent="0.3">
      <c r="C815" s="524"/>
    </row>
    <row r="816" spans="3:3" x14ac:dyDescent="0.3">
      <c r="C816" s="524"/>
    </row>
    <row r="817" spans="3:3" x14ac:dyDescent="0.3">
      <c r="C817" s="524"/>
    </row>
    <row r="818" spans="3:3" x14ac:dyDescent="0.3">
      <c r="C818" s="524"/>
    </row>
    <row r="819" spans="3:3" x14ac:dyDescent="0.3">
      <c r="C819" s="524"/>
    </row>
    <row r="820" spans="3:3" x14ac:dyDescent="0.3">
      <c r="C820" s="524"/>
    </row>
    <row r="821" spans="3:3" x14ac:dyDescent="0.3">
      <c r="C821" s="524"/>
    </row>
    <row r="822" spans="3:3" x14ac:dyDescent="0.3">
      <c r="C822" s="524"/>
    </row>
    <row r="823" spans="3:3" x14ac:dyDescent="0.3">
      <c r="C823" s="524"/>
    </row>
    <row r="824" spans="3:3" x14ac:dyDescent="0.3">
      <c r="C824" s="524"/>
    </row>
    <row r="825" spans="3:3" x14ac:dyDescent="0.3">
      <c r="C825" s="524"/>
    </row>
    <row r="826" spans="3:3" x14ac:dyDescent="0.3">
      <c r="C826" s="524"/>
    </row>
    <row r="827" spans="3:3" x14ac:dyDescent="0.3">
      <c r="C827" s="524"/>
    </row>
    <row r="828" spans="3:3" x14ac:dyDescent="0.3">
      <c r="C828" s="524"/>
    </row>
    <row r="829" spans="3:3" x14ac:dyDescent="0.3">
      <c r="C829" s="524"/>
    </row>
    <row r="830" spans="3:3" x14ac:dyDescent="0.3">
      <c r="C830" s="524"/>
    </row>
    <row r="831" spans="3:3" x14ac:dyDescent="0.3">
      <c r="C831" s="524"/>
    </row>
    <row r="832" spans="3:3" x14ac:dyDescent="0.3">
      <c r="C832" s="524"/>
    </row>
    <row r="833" spans="3:3" x14ac:dyDescent="0.3">
      <c r="C833" s="524"/>
    </row>
    <row r="834" spans="3:3" x14ac:dyDescent="0.3">
      <c r="C834" s="524"/>
    </row>
    <row r="835" spans="3:3" x14ac:dyDescent="0.3">
      <c r="C835" s="524"/>
    </row>
    <row r="836" spans="3:3" x14ac:dyDescent="0.3">
      <c r="C836" s="524"/>
    </row>
    <row r="837" spans="3:3" x14ac:dyDescent="0.3">
      <c r="C837" s="524"/>
    </row>
    <row r="838" spans="3:3" x14ac:dyDescent="0.3">
      <c r="C838" s="524"/>
    </row>
    <row r="839" spans="3:3" x14ac:dyDescent="0.3">
      <c r="C839" s="524"/>
    </row>
    <row r="840" spans="3:3" x14ac:dyDescent="0.3">
      <c r="C840" s="524"/>
    </row>
    <row r="841" spans="3:3" x14ac:dyDescent="0.3">
      <c r="C841" s="524"/>
    </row>
    <row r="842" spans="3:3" x14ac:dyDescent="0.3">
      <c r="C842" s="524"/>
    </row>
    <row r="843" spans="3:3" x14ac:dyDescent="0.3">
      <c r="C843" s="524"/>
    </row>
    <row r="844" spans="3:3" x14ac:dyDescent="0.3">
      <c r="C844" s="524"/>
    </row>
    <row r="845" spans="3:3" x14ac:dyDescent="0.3">
      <c r="C845" s="524"/>
    </row>
    <row r="846" spans="3:3" x14ac:dyDescent="0.3">
      <c r="C846" s="524"/>
    </row>
    <row r="847" spans="3:3" x14ac:dyDescent="0.3">
      <c r="C847" s="524"/>
    </row>
    <row r="848" spans="3:3" x14ac:dyDescent="0.3">
      <c r="C848" s="524"/>
    </row>
    <row r="849" spans="3:3" x14ac:dyDescent="0.3">
      <c r="C849" s="524"/>
    </row>
    <row r="850" spans="3:3" x14ac:dyDescent="0.3">
      <c r="C850" s="524"/>
    </row>
    <row r="851" spans="3:3" x14ac:dyDescent="0.3">
      <c r="C851" s="524"/>
    </row>
    <row r="852" spans="3:3" x14ac:dyDescent="0.3">
      <c r="C852" s="524"/>
    </row>
    <row r="853" spans="3:3" x14ac:dyDescent="0.3">
      <c r="C853" s="524"/>
    </row>
    <row r="854" spans="3:3" x14ac:dyDescent="0.3">
      <c r="C854" s="524"/>
    </row>
    <row r="855" spans="3:3" x14ac:dyDescent="0.3">
      <c r="C855" s="524"/>
    </row>
    <row r="856" spans="3:3" x14ac:dyDescent="0.3">
      <c r="C856" s="524"/>
    </row>
    <row r="857" spans="3:3" x14ac:dyDescent="0.3">
      <c r="C857" s="524"/>
    </row>
    <row r="858" spans="3:3" x14ac:dyDescent="0.3">
      <c r="C858" s="524"/>
    </row>
    <row r="859" spans="3:3" x14ac:dyDescent="0.3">
      <c r="C859" s="524"/>
    </row>
    <row r="860" spans="3:3" x14ac:dyDescent="0.3">
      <c r="C860" s="524"/>
    </row>
    <row r="861" spans="3:3" x14ac:dyDescent="0.3">
      <c r="C861" s="524"/>
    </row>
    <row r="862" spans="3:3" x14ac:dyDescent="0.3">
      <c r="C862" s="524"/>
    </row>
    <row r="863" spans="3:3" x14ac:dyDescent="0.3">
      <c r="C863" s="524"/>
    </row>
    <row r="864" spans="3:3" x14ac:dyDescent="0.3">
      <c r="C864" s="524"/>
    </row>
    <row r="865" spans="3:3" x14ac:dyDescent="0.3">
      <c r="C865" s="524"/>
    </row>
    <row r="866" spans="3:3" x14ac:dyDescent="0.3">
      <c r="C866" s="524"/>
    </row>
    <row r="867" spans="3:3" x14ac:dyDescent="0.3">
      <c r="C867" s="524"/>
    </row>
    <row r="868" spans="3:3" x14ac:dyDescent="0.3">
      <c r="C868" s="524"/>
    </row>
    <row r="869" spans="3:3" x14ac:dyDescent="0.3">
      <c r="C869" s="524"/>
    </row>
    <row r="870" spans="3:3" x14ac:dyDescent="0.3">
      <c r="C870" s="524"/>
    </row>
    <row r="871" spans="3:3" x14ac:dyDescent="0.3">
      <c r="C871" s="524"/>
    </row>
    <row r="872" spans="3:3" x14ac:dyDescent="0.3">
      <c r="C872" s="524"/>
    </row>
    <row r="873" spans="3:3" x14ac:dyDescent="0.3">
      <c r="C873" s="524"/>
    </row>
    <row r="874" spans="3:3" x14ac:dyDescent="0.3">
      <c r="C874" s="524"/>
    </row>
    <row r="875" spans="3:3" x14ac:dyDescent="0.3">
      <c r="C875" s="524"/>
    </row>
    <row r="876" spans="3:3" x14ac:dyDescent="0.3">
      <c r="C876" s="524"/>
    </row>
    <row r="877" spans="3:3" x14ac:dyDescent="0.3">
      <c r="C877" s="524"/>
    </row>
    <row r="878" spans="3:3" x14ac:dyDescent="0.3">
      <c r="C878" s="524"/>
    </row>
    <row r="879" spans="3:3" x14ac:dyDescent="0.3">
      <c r="C879" s="524"/>
    </row>
    <row r="880" spans="3:3" x14ac:dyDescent="0.3">
      <c r="C880" s="524"/>
    </row>
    <row r="881" spans="3:3" x14ac:dyDescent="0.3">
      <c r="C881" s="524"/>
    </row>
    <row r="882" spans="3:3" x14ac:dyDescent="0.3">
      <c r="C882" s="524"/>
    </row>
    <row r="883" spans="3:3" x14ac:dyDescent="0.3">
      <c r="C883" s="524"/>
    </row>
    <row r="884" spans="3:3" x14ac:dyDescent="0.3">
      <c r="C884" s="524"/>
    </row>
    <row r="885" spans="3:3" x14ac:dyDescent="0.3">
      <c r="C885" s="524"/>
    </row>
    <row r="886" spans="3:3" x14ac:dyDescent="0.3">
      <c r="C886" s="524"/>
    </row>
    <row r="887" spans="3:3" x14ac:dyDescent="0.3">
      <c r="C887" s="524"/>
    </row>
    <row r="888" spans="3:3" x14ac:dyDescent="0.3">
      <c r="C888" s="524"/>
    </row>
    <row r="889" spans="3:3" x14ac:dyDescent="0.3">
      <c r="C889" s="524"/>
    </row>
    <row r="890" spans="3:3" x14ac:dyDescent="0.3">
      <c r="C890" s="524"/>
    </row>
    <row r="891" spans="3:3" x14ac:dyDescent="0.3">
      <c r="C891" s="524"/>
    </row>
    <row r="892" spans="3:3" x14ac:dyDescent="0.3">
      <c r="C892" s="524"/>
    </row>
    <row r="893" spans="3:3" x14ac:dyDescent="0.3">
      <c r="C893" s="524"/>
    </row>
    <row r="894" spans="3:3" x14ac:dyDescent="0.3">
      <c r="C894" s="524"/>
    </row>
    <row r="895" spans="3:3" x14ac:dyDescent="0.3">
      <c r="C895" s="524"/>
    </row>
    <row r="896" spans="3:3" x14ac:dyDescent="0.3">
      <c r="C896" s="524"/>
    </row>
    <row r="897" spans="3:3" x14ac:dyDescent="0.3">
      <c r="C897" s="524"/>
    </row>
    <row r="898" spans="3:3" x14ac:dyDescent="0.3">
      <c r="C898" s="524"/>
    </row>
    <row r="899" spans="3:3" x14ac:dyDescent="0.3">
      <c r="C899" s="524"/>
    </row>
    <row r="900" spans="3:3" x14ac:dyDescent="0.3">
      <c r="C900" s="524"/>
    </row>
    <row r="901" spans="3:3" x14ac:dyDescent="0.3">
      <c r="C901" s="524"/>
    </row>
    <row r="902" spans="3:3" x14ac:dyDescent="0.3">
      <c r="C902" s="524"/>
    </row>
    <row r="903" spans="3:3" x14ac:dyDescent="0.3">
      <c r="C903" s="524"/>
    </row>
    <row r="904" spans="3:3" x14ac:dyDescent="0.3">
      <c r="C904" s="524"/>
    </row>
    <row r="905" spans="3:3" x14ac:dyDescent="0.3">
      <c r="C905" s="524"/>
    </row>
    <row r="906" spans="3:3" x14ac:dyDescent="0.3">
      <c r="C906" s="524"/>
    </row>
    <row r="907" spans="3:3" x14ac:dyDescent="0.3">
      <c r="C907" s="524"/>
    </row>
    <row r="908" spans="3:3" x14ac:dyDescent="0.3">
      <c r="C908" s="524"/>
    </row>
    <row r="909" spans="3:3" x14ac:dyDescent="0.3">
      <c r="C909" s="524"/>
    </row>
    <row r="910" spans="3:3" x14ac:dyDescent="0.3">
      <c r="C910" s="524"/>
    </row>
    <row r="911" spans="3:3" x14ac:dyDescent="0.3">
      <c r="C911" s="524"/>
    </row>
    <row r="912" spans="3:3" x14ac:dyDescent="0.3">
      <c r="C912" s="524"/>
    </row>
    <row r="913" spans="3:3" x14ac:dyDescent="0.3">
      <c r="C913" s="524"/>
    </row>
    <row r="914" spans="3:3" x14ac:dyDescent="0.3">
      <c r="C914" s="524"/>
    </row>
    <row r="915" spans="3:3" x14ac:dyDescent="0.3">
      <c r="C915" s="524"/>
    </row>
    <row r="916" spans="3:3" x14ac:dyDescent="0.3">
      <c r="C916" s="524"/>
    </row>
    <row r="917" spans="3:3" x14ac:dyDescent="0.3">
      <c r="C917" s="524"/>
    </row>
    <row r="918" spans="3:3" x14ac:dyDescent="0.3">
      <c r="C918" s="524"/>
    </row>
    <row r="919" spans="3:3" x14ac:dyDescent="0.3">
      <c r="C919" s="524"/>
    </row>
    <row r="920" spans="3:3" x14ac:dyDescent="0.3">
      <c r="C920" s="524"/>
    </row>
    <row r="921" spans="3:3" x14ac:dyDescent="0.3">
      <c r="C921" s="524"/>
    </row>
    <row r="922" spans="3:3" x14ac:dyDescent="0.3">
      <c r="C922" s="524"/>
    </row>
    <row r="923" spans="3:3" x14ac:dyDescent="0.3">
      <c r="C923" s="524"/>
    </row>
    <row r="924" spans="3:3" x14ac:dyDescent="0.3">
      <c r="C924" s="524"/>
    </row>
    <row r="925" spans="3:3" x14ac:dyDescent="0.3">
      <c r="C925" s="524"/>
    </row>
    <row r="926" spans="3:3" x14ac:dyDescent="0.3">
      <c r="C926" s="524"/>
    </row>
    <row r="927" spans="3:3" x14ac:dyDescent="0.3">
      <c r="C927" s="524"/>
    </row>
    <row r="928" spans="3:3" x14ac:dyDescent="0.3">
      <c r="C928" s="524"/>
    </row>
    <row r="929" spans="3:3" x14ac:dyDescent="0.3">
      <c r="C929" s="524"/>
    </row>
    <row r="930" spans="3:3" x14ac:dyDescent="0.3">
      <c r="C930" s="524"/>
    </row>
    <row r="931" spans="3:3" x14ac:dyDescent="0.3">
      <c r="C931" s="524"/>
    </row>
    <row r="932" spans="3:3" x14ac:dyDescent="0.3">
      <c r="C932" s="524"/>
    </row>
    <row r="933" spans="3:3" x14ac:dyDescent="0.3">
      <c r="C933" s="524"/>
    </row>
    <row r="934" spans="3:3" x14ac:dyDescent="0.3">
      <c r="C934" s="524"/>
    </row>
    <row r="935" spans="3:3" x14ac:dyDescent="0.3">
      <c r="C935" s="524"/>
    </row>
    <row r="936" spans="3:3" x14ac:dyDescent="0.3">
      <c r="C936" s="524"/>
    </row>
    <row r="937" spans="3:3" x14ac:dyDescent="0.3">
      <c r="C937" s="524"/>
    </row>
    <row r="938" spans="3:3" x14ac:dyDescent="0.3">
      <c r="C938" s="524"/>
    </row>
    <row r="939" spans="3:3" x14ac:dyDescent="0.3">
      <c r="C939" s="524"/>
    </row>
    <row r="940" spans="3:3" x14ac:dyDescent="0.3">
      <c r="C940" s="524"/>
    </row>
    <row r="941" spans="3:3" x14ac:dyDescent="0.3">
      <c r="C941" s="524"/>
    </row>
    <row r="942" spans="3:3" x14ac:dyDescent="0.3">
      <c r="C942" s="524"/>
    </row>
    <row r="943" spans="3:3" x14ac:dyDescent="0.3">
      <c r="C943" s="524"/>
    </row>
    <row r="944" spans="3:3" x14ac:dyDescent="0.3">
      <c r="C944" s="524"/>
    </row>
    <row r="945" spans="3:3" x14ac:dyDescent="0.3">
      <c r="C945" s="524"/>
    </row>
    <row r="946" spans="3:3" x14ac:dyDescent="0.3">
      <c r="C946" s="524"/>
    </row>
    <row r="947" spans="3:3" x14ac:dyDescent="0.3">
      <c r="C947" s="524"/>
    </row>
    <row r="948" spans="3:3" x14ac:dyDescent="0.3">
      <c r="C948" s="524"/>
    </row>
    <row r="949" spans="3:3" x14ac:dyDescent="0.3">
      <c r="C949" s="524"/>
    </row>
    <row r="950" spans="3:3" x14ac:dyDescent="0.3">
      <c r="C950" s="524"/>
    </row>
    <row r="951" spans="3:3" x14ac:dyDescent="0.3">
      <c r="C951" s="524"/>
    </row>
    <row r="952" spans="3:3" x14ac:dyDescent="0.3">
      <c r="C952" s="524"/>
    </row>
    <row r="953" spans="3:3" x14ac:dyDescent="0.3">
      <c r="C953" s="524"/>
    </row>
    <row r="954" spans="3:3" x14ac:dyDescent="0.3">
      <c r="C954" s="524"/>
    </row>
    <row r="955" spans="3:3" x14ac:dyDescent="0.3">
      <c r="C955" s="524"/>
    </row>
    <row r="956" spans="3:3" x14ac:dyDescent="0.3">
      <c r="C956" s="524"/>
    </row>
    <row r="957" spans="3:3" x14ac:dyDescent="0.3">
      <c r="C957" s="524"/>
    </row>
    <row r="958" spans="3:3" x14ac:dyDescent="0.3">
      <c r="C958" s="524"/>
    </row>
    <row r="959" spans="3:3" x14ac:dyDescent="0.3">
      <c r="C959" s="524"/>
    </row>
    <row r="960" spans="3:3" x14ac:dyDescent="0.3">
      <c r="C960" s="524"/>
    </row>
    <row r="961" spans="3:3" x14ac:dyDescent="0.3">
      <c r="C961" s="524"/>
    </row>
    <row r="962" spans="3:3" x14ac:dyDescent="0.3">
      <c r="C962" s="524"/>
    </row>
    <row r="963" spans="3:3" x14ac:dyDescent="0.3">
      <c r="C963" s="524"/>
    </row>
    <row r="964" spans="3:3" x14ac:dyDescent="0.3">
      <c r="C964" s="524"/>
    </row>
    <row r="965" spans="3:3" x14ac:dyDescent="0.3">
      <c r="C965" s="524"/>
    </row>
    <row r="966" spans="3:3" x14ac:dyDescent="0.3">
      <c r="C966" s="524"/>
    </row>
    <row r="967" spans="3:3" x14ac:dyDescent="0.3">
      <c r="C967" s="524"/>
    </row>
    <row r="968" spans="3:3" x14ac:dyDescent="0.3">
      <c r="C968" s="524"/>
    </row>
    <row r="969" spans="3:3" x14ac:dyDescent="0.3">
      <c r="C969" s="524"/>
    </row>
    <row r="970" spans="3:3" x14ac:dyDescent="0.3">
      <c r="C970" s="524"/>
    </row>
    <row r="971" spans="3:3" x14ac:dyDescent="0.3">
      <c r="C971" s="524"/>
    </row>
    <row r="972" spans="3:3" x14ac:dyDescent="0.3">
      <c r="C972" s="524"/>
    </row>
    <row r="973" spans="3:3" x14ac:dyDescent="0.3">
      <c r="C973" s="524"/>
    </row>
    <row r="974" spans="3:3" x14ac:dyDescent="0.3">
      <c r="C974" s="524"/>
    </row>
    <row r="975" spans="3:3" x14ac:dyDescent="0.3">
      <c r="C975" s="524"/>
    </row>
    <row r="976" spans="3:3" x14ac:dyDescent="0.3">
      <c r="C976" s="524"/>
    </row>
    <row r="977" spans="3:3" x14ac:dyDescent="0.3">
      <c r="C977" s="524"/>
    </row>
    <row r="978" spans="3:3" x14ac:dyDescent="0.3">
      <c r="C978" s="524"/>
    </row>
    <row r="979" spans="3:3" x14ac:dyDescent="0.3">
      <c r="C979" s="524"/>
    </row>
    <row r="980" spans="3:3" x14ac:dyDescent="0.3">
      <c r="C980" s="524"/>
    </row>
    <row r="981" spans="3:3" x14ac:dyDescent="0.3">
      <c r="C981" s="524"/>
    </row>
    <row r="982" spans="3:3" x14ac:dyDescent="0.3">
      <c r="C982" s="524"/>
    </row>
    <row r="983" spans="3:3" x14ac:dyDescent="0.3">
      <c r="C983" s="524"/>
    </row>
    <row r="984" spans="3:3" x14ac:dyDescent="0.3">
      <c r="C984" s="524"/>
    </row>
    <row r="985" spans="3:3" x14ac:dyDescent="0.3">
      <c r="C985" s="524"/>
    </row>
    <row r="986" spans="3:3" x14ac:dyDescent="0.3">
      <c r="C986" s="524"/>
    </row>
    <row r="987" spans="3:3" x14ac:dyDescent="0.3">
      <c r="C987" s="524"/>
    </row>
    <row r="988" spans="3:3" x14ac:dyDescent="0.3">
      <c r="C988" s="524"/>
    </row>
    <row r="989" spans="3:3" x14ac:dyDescent="0.3">
      <c r="C989" s="524"/>
    </row>
    <row r="990" spans="3:3" x14ac:dyDescent="0.3">
      <c r="C990" s="524"/>
    </row>
    <row r="991" spans="3:3" x14ac:dyDescent="0.3">
      <c r="C991" s="524"/>
    </row>
    <row r="992" spans="3:3" x14ac:dyDescent="0.3">
      <c r="C992" s="524"/>
    </row>
    <row r="993" spans="3:3" x14ac:dyDescent="0.3">
      <c r="C993" s="524"/>
    </row>
    <row r="994" spans="3:3" x14ac:dyDescent="0.3">
      <c r="C994" s="524"/>
    </row>
    <row r="995" spans="3:3" x14ac:dyDescent="0.3">
      <c r="C995" s="524"/>
    </row>
    <row r="996" spans="3:3" x14ac:dyDescent="0.3">
      <c r="C996" s="524"/>
    </row>
    <row r="997" spans="3:3" x14ac:dyDescent="0.3">
      <c r="C997" s="524"/>
    </row>
    <row r="998" spans="3:3" x14ac:dyDescent="0.3">
      <c r="C998" s="524"/>
    </row>
    <row r="999" spans="3:3" x14ac:dyDescent="0.3">
      <c r="C999" s="524"/>
    </row>
  </sheetData>
  <autoFilter ref="A1:H93" xr:uid="{862AB6E4-929E-4CA8-A82A-84513D3AB1A7}">
    <sortState xmlns:xlrd2="http://schemas.microsoft.com/office/spreadsheetml/2017/richdata2" ref="A2:H93">
      <sortCondition ref="A2:A93"/>
    </sortState>
  </autoFilter>
  <conditionalFormatting sqref="C94:C999">
    <cfRule type="expression" dxfId="59" priority="8">
      <formula>EXACT("Учебные пособия",C94)</formula>
    </cfRule>
    <cfRule type="expression" dxfId="58" priority="9">
      <formula>EXACT("Техника безопасности",C94)</formula>
    </cfRule>
    <cfRule type="expression" dxfId="57" priority="10">
      <formula>EXACT("Охрана труда",C94)</formula>
    </cfRule>
    <cfRule type="expression" dxfId="56" priority="11">
      <formula>EXACT("Программное обеспечение",C94)</formula>
    </cfRule>
    <cfRule type="expression" dxfId="55" priority="12">
      <formula>EXACT("Оборудование IT",C94)</formula>
    </cfRule>
    <cfRule type="expression" dxfId="54" priority="13">
      <formula>EXACT("Мебель",C94)</formula>
    </cfRule>
    <cfRule type="expression" dxfId="53" priority="14">
      <formula>EXACT("Оборудование",C94)</formula>
    </cfRule>
  </conditionalFormatting>
  <conditionalFormatting sqref="G2:G93">
    <cfRule type="colorScale" priority="335">
      <colorScale>
        <cfvo type="min"/>
        <cfvo type="percentile" val="50"/>
        <cfvo type="max"/>
        <color rgb="FFF8696B"/>
        <color rgb="FFFFEB84"/>
        <color rgb="FF63BE7B"/>
      </colorScale>
    </cfRule>
  </conditionalFormatting>
  <conditionalFormatting sqref="H2:H93">
    <cfRule type="cellIs" dxfId="52" priority="42" operator="equal">
      <formula>"Вариативная часть"</formula>
    </cfRule>
    <cfRule type="cellIs" dxfId="51" priority="43" operator="equal">
      <formula>"Базовая часть"</formula>
    </cfRule>
  </conditionalFormatting>
  <conditionalFormatting sqref="C2:C93">
    <cfRule type="expression" dxfId="50" priority="1">
      <formula>EXACT("Учебные пособия",C2)</formula>
    </cfRule>
    <cfRule type="expression" dxfId="49" priority="2">
      <formula>EXACT("Техника безопасности",C2)</formula>
    </cfRule>
    <cfRule type="expression" dxfId="48" priority="3">
      <formula>EXACT("Охрана труда",C2)</formula>
    </cfRule>
    <cfRule type="expression" dxfId="47" priority="4">
      <formula>EXACT("Программное обеспечение",C2)</formula>
    </cfRule>
    <cfRule type="expression" dxfId="46" priority="5">
      <formula>EXACT("Оборудование IT",C2)</formula>
    </cfRule>
    <cfRule type="expression" dxfId="45" priority="6">
      <formula>EXACT("Мебель",C2)</formula>
    </cfRule>
    <cfRule type="expression" dxfId="44" priority="7">
      <formula>EXACT("Оборудование",C2)</formula>
    </cfRule>
  </conditionalFormatting>
  <dataValidations count="3">
    <dataValidation type="list" allowBlank="1" showInputMessage="1" showErrorMessage="1" sqref="H2:H93" xr:uid="{3116E6BD-2D16-4A6F-A5C8-481532240C5E}">
      <formula1>"Базовая часть, Вариативная часть"</formula1>
    </dataValidation>
    <dataValidation allowBlank="1" showErrorMessage="1" sqref="D74:F74 D70:F70 A2:B93" xr:uid="{3AE5AA79-C912-416D-AED9-89F46EB79176}"/>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86:F93" xr:uid="{23141583-2865-4E8D-B134-118AC5CC8E24}"/>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C6A970F-78CA-4471-9C23-3773F621D40F}">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51" activePane="bottomLeft" state="frozen"/>
      <selection activeCell="A52" sqref="A52"/>
      <selection pane="bottomLeft" activeCell="A52" sqref="A52"/>
    </sheetView>
  </sheetViews>
  <sheetFormatPr defaultRowHeight="15.6" x14ac:dyDescent="0.3"/>
  <cols>
    <col min="1" max="1" width="32.6640625" style="522" customWidth="1"/>
    <col min="2" max="2" width="100.6640625" style="526" customWidth="1"/>
    <col min="3" max="3" width="20.44140625" style="538" customWidth="1"/>
    <col min="4" max="4" width="14.44140625" style="538" customWidth="1"/>
    <col min="5" max="5" width="25.6640625" style="538" customWidth="1"/>
    <col min="6" max="6" width="14.33203125" style="538" customWidth="1"/>
    <col min="7" max="7" width="13.88671875" style="11" customWidth="1"/>
    <col min="8" max="8" width="20.88671875" style="11" customWidth="1"/>
    <col min="9" max="16384" width="8.88671875" style="53"/>
  </cols>
  <sheetData>
    <row r="1" spans="1:8" ht="31.2" x14ac:dyDescent="0.3">
      <c r="A1" s="510" t="s">
        <v>1</v>
      </c>
      <c r="B1" s="512" t="s">
        <v>10</v>
      </c>
      <c r="C1" s="511" t="s">
        <v>2</v>
      </c>
      <c r="D1" s="510" t="s">
        <v>4</v>
      </c>
      <c r="E1" s="510" t="s">
        <v>3</v>
      </c>
      <c r="F1" s="510" t="s">
        <v>8</v>
      </c>
      <c r="G1" s="509" t="s">
        <v>33</v>
      </c>
      <c r="H1" s="508" t="s">
        <v>34</v>
      </c>
    </row>
    <row r="2" spans="1:8" x14ac:dyDescent="0.3">
      <c r="A2" s="537" t="s">
        <v>270</v>
      </c>
      <c r="B2" s="585" t="s">
        <v>271</v>
      </c>
      <c r="C2" s="16" t="s">
        <v>11</v>
      </c>
      <c r="D2" s="516">
        <v>1</v>
      </c>
      <c r="E2" s="562" t="s">
        <v>130</v>
      </c>
      <c r="F2" s="568">
        <f>D2</f>
        <v>1</v>
      </c>
      <c r="G2" s="11">
        <f>COUNTIF($A$2:$A$999,A2)</f>
        <v>1</v>
      </c>
      <c r="H2" s="11" t="s">
        <v>37</v>
      </c>
    </row>
    <row r="3" spans="1:8" ht="31.2" x14ac:dyDescent="0.3">
      <c r="A3" s="537" t="s">
        <v>593</v>
      </c>
      <c r="B3" s="520" t="s">
        <v>594</v>
      </c>
      <c r="C3" s="16" t="s">
        <v>5</v>
      </c>
      <c r="D3" s="516">
        <v>1</v>
      </c>
      <c r="E3" s="556" t="s">
        <v>130</v>
      </c>
      <c r="F3" s="516">
        <v>1</v>
      </c>
      <c r="G3" s="11">
        <f>COUNTIF($A$2:$A$999,A3)</f>
        <v>2</v>
      </c>
      <c r="H3" s="11" t="s">
        <v>37</v>
      </c>
    </row>
    <row r="4" spans="1:8" ht="31.2" x14ac:dyDescent="0.3">
      <c r="A4" s="537" t="s">
        <v>593</v>
      </c>
      <c r="B4" s="520" t="s">
        <v>594</v>
      </c>
      <c r="C4" s="16" t="s">
        <v>5</v>
      </c>
      <c r="D4" s="516">
        <v>1</v>
      </c>
      <c r="E4" s="556" t="s">
        <v>130</v>
      </c>
      <c r="F4" s="516">
        <v>1</v>
      </c>
      <c r="G4" s="11">
        <f>COUNTIF($A$2:$A$999,A4)</f>
        <v>2</v>
      </c>
      <c r="H4" s="11" t="s">
        <v>37</v>
      </c>
    </row>
    <row r="5" spans="1:8" ht="46.8" x14ac:dyDescent="0.3">
      <c r="A5" s="537" t="s">
        <v>712</v>
      </c>
      <c r="B5" s="521" t="s">
        <v>713</v>
      </c>
      <c r="C5" s="16" t="s">
        <v>5</v>
      </c>
      <c r="D5" s="531">
        <v>1</v>
      </c>
      <c r="E5" s="531" t="s">
        <v>6</v>
      </c>
      <c r="F5" s="531">
        <v>1</v>
      </c>
      <c r="G5" s="11">
        <f>COUNTIF($A$2:$A$999,A5)</f>
        <v>1</v>
      </c>
      <c r="H5" s="11" t="s">
        <v>37</v>
      </c>
    </row>
    <row r="6" spans="1:8" ht="31.2" x14ac:dyDescent="0.3">
      <c r="A6" s="537" t="s">
        <v>321</v>
      </c>
      <c r="B6" s="521" t="s">
        <v>322</v>
      </c>
      <c r="C6" s="16" t="s">
        <v>18</v>
      </c>
      <c r="D6" s="531">
        <v>1</v>
      </c>
      <c r="E6" s="516" t="s">
        <v>130</v>
      </c>
      <c r="F6" s="516">
        <v>1</v>
      </c>
      <c r="G6" s="11">
        <f>COUNTIF($A$2:$A$999,A6)</f>
        <v>1</v>
      </c>
      <c r="H6" s="11" t="s">
        <v>37</v>
      </c>
    </row>
    <row r="7" spans="1:8" x14ac:dyDescent="0.3">
      <c r="A7" s="537" t="s">
        <v>187</v>
      </c>
      <c r="B7" s="514" t="s">
        <v>188</v>
      </c>
      <c r="C7" s="16" t="s">
        <v>5</v>
      </c>
      <c r="D7" s="531">
        <v>1</v>
      </c>
      <c r="E7" s="542" t="s">
        <v>130</v>
      </c>
      <c r="F7" s="531">
        <v>1</v>
      </c>
      <c r="G7" s="11">
        <f>COUNTIF($A$2:$A$999,A7)</f>
        <v>1</v>
      </c>
      <c r="H7" s="11" t="s">
        <v>37</v>
      </c>
    </row>
    <row r="8" spans="1:8" ht="31.2" x14ac:dyDescent="0.3">
      <c r="A8" s="533" t="s">
        <v>518</v>
      </c>
      <c r="B8" s="515" t="s">
        <v>714</v>
      </c>
      <c r="C8" s="16" t="s">
        <v>5</v>
      </c>
      <c r="D8" s="543">
        <v>1</v>
      </c>
      <c r="E8" s="543" t="s">
        <v>6</v>
      </c>
      <c r="F8" s="543">
        <v>1</v>
      </c>
      <c r="G8" s="11">
        <f>COUNTIF($A$2:$A$999,A8)</f>
        <v>1</v>
      </c>
      <c r="H8" s="11" t="s">
        <v>37</v>
      </c>
    </row>
    <row r="9" spans="1:8" x14ac:dyDescent="0.3">
      <c r="A9" s="533" t="s">
        <v>478</v>
      </c>
      <c r="B9" s="515" t="s">
        <v>479</v>
      </c>
      <c r="C9" s="16" t="s">
        <v>5</v>
      </c>
      <c r="D9" s="563">
        <v>1</v>
      </c>
      <c r="E9" s="567" t="s">
        <v>483</v>
      </c>
      <c r="F9" s="563">
        <v>1</v>
      </c>
      <c r="G9" s="11">
        <f>COUNTIF($A$2:$A$999,A9)</f>
        <v>1</v>
      </c>
      <c r="H9" s="11" t="s">
        <v>37</v>
      </c>
    </row>
    <row r="10" spans="1:8" x14ac:dyDescent="0.3">
      <c r="A10" s="533" t="s">
        <v>472</v>
      </c>
      <c r="B10" s="515" t="s">
        <v>538</v>
      </c>
      <c r="C10" s="16" t="s">
        <v>5</v>
      </c>
      <c r="D10" s="563">
        <v>1</v>
      </c>
      <c r="E10" s="567" t="s">
        <v>483</v>
      </c>
      <c r="F10" s="563">
        <v>1</v>
      </c>
      <c r="G10" s="11">
        <f>COUNTIF($A$2:$A$999,A10)</f>
        <v>1</v>
      </c>
      <c r="H10" s="11" t="s">
        <v>37</v>
      </c>
    </row>
    <row r="11" spans="1:8" x14ac:dyDescent="0.3">
      <c r="A11" s="550" t="s">
        <v>597</v>
      </c>
      <c r="B11" s="558" t="s">
        <v>598</v>
      </c>
      <c r="C11" s="16" t="s">
        <v>5</v>
      </c>
      <c r="D11" s="543">
        <v>1</v>
      </c>
      <c r="E11" s="543" t="s">
        <v>130</v>
      </c>
      <c r="F11" s="543">
        <f>D11</f>
        <v>1</v>
      </c>
      <c r="G11" s="11">
        <f>COUNTIF($A$2:$A$999,A11)</f>
        <v>2</v>
      </c>
      <c r="H11" s="11" t="s">
        <v>37</v>
      </c>
    </row>
    <row r="12" spans="1:8" x14ac:dyDescent="0.3">
      <c r="A12" s="533" t="s">
        <v>597</v>
      </c>
      <c r="B12" s="529" t="s">
        <v>598</v>
      </c>
      <c r="C12" s="16" t="s">
        <v>5</v>
      </c>
      <c r="D12" s="543">
        <v>1</v>
      </c>
      <c r="E12" s="543" t="s">
        <v>130</v>
      </c>
      <c r="F12" s="543">
        <v>1</v>
      </c>
      <c r="G12" s="11">
        <f>COUNTIF($A$2:$A$999,A12)</f>
        <v>2</v>
      </c>
      <c r="H12" s="11" t="s">
        <v>37</v>
      </c>
    </row>
    <row r="13" spans="1:8" ht="187.2" x14ac:dyDescent="0.3">
      <c r="A13" s="533" t="s">
        <v>341</v>
      </c>
      <c r="B13" s="533" t="s">
        <v>342</v>
      </c>
      <c r="C13" s="16" t="s">
        <v>5</v>
      </c>
      <c r="D13" s="548">
        <v>1</v>
      </c>
      <c r="E13" s="548" t="s">
        <v>130</v>
      </c>
      <c r="F13" s="548">
        <v>1</v>
      </c>
      <c r="G13" s="11">
        <f>COUNTIF($A$2:$A$999,A13)</f>
        <v>1</v>
      </c>
      <c r="H13" s="11" t="s">
        <v>37</v>
      </c>
    </row>
    <row r="14" spans="1:8" x14ac:dyDescent="0.3">
      <c r="A14" s="533" t="s">
        <v>546</v>
      </c>
      <c r="B14" s="515" t="s">
        <v>547</v>
      </c>
      <c r="C14" s="16" t="s">
        <v>5</v>
      </c>
      <c r="D14" s="563">
        <v>1</v>
      </c>
      <c r="E14" s="567" t="s">
        <v>483</v>
      </c>
      <c r="F14" s="563">
        <v>1</v>
      </c>
      <c r="G14" s="11">
        <f>COUNTIF($A$2:$A$999,A14)</f>
        <v>1</v>
      </c>
      <c r="H14" s="11" t="s">
        <v>37</v>
      </c>
    </row>
    <row r="15" spans="1:8" ht="46.8" x14ac:dyDescent="0.3">
      <c r="A15" s="533" t="s">
        <v>259</v>
      </c>
      <c r="B15" s="581" t="s">
        <v>260</v>
      </c>
      <c r="C15" s="16" t="s">
        <v>5</v>
      </c>
      <c r="D15" s="548">
        <v>2</v>
      </c>
      <c r="E15" s="547" t="s">
        <v>130</v>
      </c>
      <c r="F15" s="549">
        <v>2</v>
      </c>
      <c r="G15" s="11">
        <f>COUNTIF($A$2:$A$999,A15)</f>
        <v>1</v>
      </c>
      <c r="H15" s="11" t="s">
        <v>37</v>
      </c>
    </row>
    <row r="16" spans="1:8" x14ac:dyDescent="0.3">
      <c r="A16" s="533" t="s">
        <v>470</v>
      </c>
      <c r="B16" s="553" t="s">
        <v>521</v>
      </c>
      <c r="C16" s="16" t="s">
        <v>5</v>
      </c>
      <c r="D16" s="565">
        <v>1</v>
      </c>
      <c r="E16" s="567" t="s">
        <v>483</v>
      </c>
      <c r="F16" s="565">
        <v>1</v>
      </c>
      <c r="G16" s="11">
        <f>COUNTIF($A$2:$A$999,A16)</f>
        <v>1</v>
      </c>
      <c r="H16" s="11" t="s">
        <v>37</v>
      </c>
    </row>
    <row r="17" spans="1:8" x14ac:dyDescent="0.3">
      <c r="A17" s="533" t="s">
        <v>591</v>
      </c>
      <c r="B17" s="551" t="s">
        <v>592</v>
      </c>
      <c r="C17" s="16" t="s">
        <v>7</v>
      </c>
      <c r="D17" s="543">
        <v>1</v>
      </c>
      <c r="E17" s="543" t="s">
        <v>130</v>
      </c>
      <c r="F17" s="543">
        <f>D17</f>
        <v>1</v>
      </c>
      <c r="G17" s="11">
        <f>COUNTIF($A$2:$A$999,A17)</f>
        <v>2</v>
      </c>
      <c r="H17" s="11" t="s">
        <v>37</v>
      </c>
    </row>
    <row r="18" spans="1:8" x14ac:dyDescent="0.3">
      <c r="A18" s="533" t="s">
        <v>591</v>
      </c>
      <c r="B18" s="551" t="s">
        <v>592</v>
      </c>
      <c r="C18" s="16" t="s">
        <v>7</v>
      </c>
      <c r="D18" s="543">
        <v>1</v>
      </c>
      <c r="E18" s="543" t="s">
        <v>130</v>
      </c>
      <c r="F18" s="543">
        <v>1</v>
      </c>
      <c r="G18" s="11">
        <f>COUNTIF($A$2:$A$999,A18)</f>
        <v>2</v>
      </c>
      <c r="H18" s="11" t="s">
        <v>37</v>
      </c>
    </row>
    <row r="19" spans="1:8" x14ac:dyDescent="0.3">
      <c r="A19" s="533" t="s">
        <v>282</v>
      </c>
      <c r="B19" s="515" t="s">
        <v>283</v>
      </c>
      <c r="C19" s="16" t="s">
        <v>7</v>
      </c>
      <c r="D19" s="548">
        <v>3</v>
      </c>
      <c r="E19" s="547" t="s">
        <v>130</v>
      </c>
      <c r="F19" s="549">
        <v>3</v>
      </c>
      <c r="G19" s="11">
        <f>COUNTIF($A$2:$A$999,A19)</f>
        <v>1</v>
      </c>
      <c r="H19" s="11" t="s">
        <v>37</v>
      </c>
    </row>
    <row r="20" spans="1:8" ht="46.8" x14ac:dyDescent="0.3">
      <c r="A20" s="533" t="s">
        <v>727</v>
      </c>
      <c r="B20" s="515" t="s">
        <v>545</v>
      </c>
      <c r="C20" s="16" t="s">
        <v>5</v>
      </c>
      <c r="D20" s="563">
        <v>1</v>
      </c>
      <c r="E20" s="567" t="s">
        <v>483</v>
      </c>
      <c r="F20" s="563">
        <v>1</v>
      </c>
      <c r="G20" s="11">
        <f>COUNTIF($A$2:$A$999,A20)</f>
        <v>1</v>
      </c>
      <c r="H20" s="11" t="s">
        <v>37</v>
      </c>
    </row>
    <row r="21" spans="1:8" ht="31.2" x14ac:dyDescent="0.3">
      <c r="A21" s="533" t="s">
        <v>701</v>
      </c>
      <c r="B21" s="515" t="s">
        <v>702</v>
      </c>
      <c r="C21" s="16" t="s">
        <v>18</v>
      </c>
      <c r="D21" s="543">
        <v>1</v>
      </c>
      <c r="E21" s="543" t="s">
        <v>6</v>
      </c>
      <c r="F21" s="543">
        <v>1</v>
      </c>
      <c r="G21" s="11">
        <f>COUNTIF($A$2:$A$999,A21)</f>
        <v>1</v>
      </c>
      <c r="H21" s="11" t="s">
        <v>37</v>
      </c>
    </row>
    <row r="22" spans="1:8" x14ac:dyDescent="0.3">
      <c r="A22" s="537" t="s">
        <v>476</v>
      </c>
      <c r="B22" s="521" t="s">
        <v>477</v>
      </c>
      <c r="C22" s="16" t="s">
        <v>5</v>
      </c>
      <c r="D22" s="517">
        <v>1</v>
      </c>
      <c r="E22" s="518" t="s">
        <v>537</v>
      </c>
      <c r="F22" s="517">
        <v>2</v>
      </c>
      <c r="G22" s="11">
        <f>COUNTIF($A$2:$A$999,A22)</f>
        <v>1</v>
      </c>
      <c r="H22" s="11" t="s">
        <v>37</v>
      </c>
    </row>
    <row r="23" spans="1:8" x14ac:dyDescent="0.3">
      <c r="A23" s="537" t="s">
        <v>599</v>
      </c>
      <c r="B23" s="520" t="s">
        <v>600</v>
      </c>
      <c r="C23" s="16" t="s">
        <v>5</v>
      </c>
      <c r="D23" s="516">
        <v>1</v>
      </c>
      <c r="E23" s="556" t="s">
        <v>130</v>
      </c>
      <c r="F23" s="516">
        <v>1</v>
      </c>
      <c r="G23" s="11">
        <f>COUNTIF($A$2:$A$999,A23)</f>
        <v>2</v>
      </c>
      <c r="H23" s="11" t="s">
        <v>37</v>
      </c>
    </row>
    <row r="24" spans="1:8" x14ac:dyDescent="0.3">
      <c r="A24" s="537" t="s">
        <v>599</v>
      </c>
      <c r="B24" s="559" t="s">
        <v>600</v>
      </c>
      <c r="C24" s="16" t="s">
        <v>5</v>
      </c>
      <c r="D24" s="516">
        <v>1</v>
      </c>
      <c r="E24" s="556" t="s">
        <v>130</v>
      </c>
      <c r="F24" s="516">
        <v>1</v>
      </c>
      <c r="G24" s="11">
        <f>COUNTIF($A$2:$A$999,A24)</f>
        <v>2</v>
      </c>
      <c r="H24" s="11" t="s">
        <v>37</v>
      </c>
    </row>
    <row r="25" spans="1:8" x14ac:dyDescent="0.3">
      <c r="A25" s="537" t="s">
        <v>428</v>
      </c>
      <c r="B25" s="539" t="s">
        <v>429</v>
      </c>
      <c r="C25" s="16" t="s">
        <v>5</v>
      </c>
      <c r="D25" s="516">
        <v>1</v>
      </c>
      <c r="E25" s="516" t="s">
        <v>130</v>
      </c>
      <c r="F25" s="516">
        <v>1</v>
      </c>
      <c r="G25" s="11">
        <f>COUNTIF($A$2:$A$999,A25)</f>
        <v>1</v>
      </c>
      <c r="H25" s="11" t="s">
        <v>37</v>
      </c>
    </row>
    <row r="26" spans="1:8" x14ac:dyDescent="0.3">
      <c r="A26" s="537" t="s">
        <v>261</v>
      </c>
      <c r="B26" s="585" t="s">
        <v>262</v>
      </c>
      <c r="C26" s="16" t="s">
        <v>5</v>
      </c>
      <c r="D26" s="516">
        <v>1</v>
      </c>
      <c r="E26" s="562" t="s">
        <v>130</v>
      </c>
      <c r="F26" s="568">
        <f>D26</f>
        <v>1</v>
      </c>
      <c r="G26" s="11">
        <f>COUNTIF($A$2:$A$999,A26)</f>
        <v>1</v>
      </c>
      <c r="H26" s="11" t="s">
        <v>37</v>
      </c>
    </row>
    <row r="27" spans="1:8" x14ac:dyDescent="0.3">
      <c r="A27" s="537" t="s">
        <v>715</v>
      </c>
      <c r="B27" s="521" t="s">
        <v>716</v>
      </c>
      <c r="C27" s="16" t="s">
        <v>5</v>
      </c>
      <c r="D27" s="531">
        <v>1</v>
      </c>
      <c r="E27" s="531" t="s">
        <v>6</v>
      </c>
      <c r="F27" s="531">
        <v>1</v>
      </c>
      <c r="G27" s="11">
        <f>COUNTIF($A$2:$A$999,A27)</f>
        <v>1</v>
      </c>
      <c r="H27" s="11" t="s">
        <v>37</v>
      </c>
    </row>
    <row r="28" spans="1:8" x14ac:dyDescent="0.3">
      <c r="A28" s="537" t="s">
        <v>696</v>
      </c>
      <c r="B28" s="539" t="s">
        <v>697</v>
      </c>
      <c r="C28" s="16" t="s">
        <v>5</v>
      </c>
      <c r="D28" s="531">
        <v>1</v>
      </c>
      <c r="E28" s="531" t="s">
        <v>6</v>
      </c>
      <c r="F28" s="531">
        <v>1</v>
      </c>
      <c r="G28" s="11">
        <f>COUNTIF($A$2:$A$999,A28)</f>
        <v>1</v>
      </c>
      <c r="H28" s="11" t="s">
        <v>37</v>
      </c>
    </row>
    <row r="29" spans="1:8" x14ac:dyDescent="0.3">
      <c r="A29" s="552" t="s">
        <v>27</v>
      </c>
      <c r="B29" s="560" t="s">
        <v>186</v>
      </c>
      <c r="C29" s="16" t="s">
        <v>5</v>
      </c>
      <c r="D29" s="531">
        <v>1</v>
      </c>
      <c r="E29" s="531" t="s">
        <v>137</v>
      </c>
      <c r="F29" s="531">
        <f>D29</f>
        <v>1</v>
      </c>
      <c r="G29" s="11">
        <f>COUNTIF($A$2:$A$999,A29)</f>
        <v>2</v>
      </c>
      <c r="H29" s="11" t="s">
        <v>37</v>
      </c>
    </row>
    <row r="30" spans="1:8" x14ac:dyDescent="0.3">
      <c r="A30" s="537" t="s">
        <v>27</v>
      </c>
      <c r="B30" s="521" t="s">
        <v>430</v>
      </c>
      <c r="C30" s="16" t="s">
        <v>5</v>
      </c>
      <c r="D30" s="516">
        <v>1</v>
      </c>
      <c r="E30" s="516" t="s">
        <v>130</v>
      </c>
      <c r="F30" s="516">
        <v>1</v>
      </c>
      <c r="G30" s="11">
        <f>COUNTIF($A$2:$A$999,A30)</f>
        <v>2</v>
      </c>
      <c r="H30" s="11" t="s">
        <v>37</v>
      </c>
    </row>
    <row r="31" spans="1:8" ht="31.2" x14ac:dyDescent="0.3">
      <c r="A31" s="537" t="s">
        <v>272</v>
      </c>
      <c r="B31" s="585" t="s">
        <v>273</v>
      </c>
      <c r="C31" s="16" t="s">
        <v>5</v>
      </c>
      <c r="D31" s="516">
        <v>1</v>
      </c>
      <c r="E31" s="562" t="s">
        <v>130</v>
      </c>
      <c r="F31" s="568">
        <f>D31</f>
        <v>1</v>
      </c>
      <c r="G31" s="11">
        <f>COUNTIF($A$2:$A$999,A31)</f>
        <v>1</v>
      </c>
      <c r="H31" s="11" t="s">
        <v>37</v>
      </c>
    </row>
    <row r="32" spans="1:8" ht="31.2" x14ac:dyDescent="0.3">
      <c r="A32" s="592" t="s">
        <v>267</v>
      </c>
      <c r="B32" s="585" t="s">
        <v>268</v>
      </c>
      <c r="C32" s="16" t="s">
        <v>5</v>
      </c>
      <c r="D32" s="516">
        <v>1</v>
      </c>
      <c r="E32" s="562" t="s">
        <v>130</v>
      </c>
      <c r="F32" s="568">
        <v>1</v>
      </c>
      <c r="G32" s="11">
        <f>COUNTIF($A$2:$A$999,A32)</f>
        <v>2</v>
      </c>
      <c r="H32" s="11" t="s">
        <v>37</v>
      </c>
    </row>
    <row r="33" spans="1:8" ht="31.2" x14ac:dyDescent="0.3">
      <c r="A33" s="537" t="s">
        <v>267</v>
      </c>
      <c r="B33" s="585" t="s">
        <v>269</v>
      </c>
      <c r="C33" s="16" t="s">
        <v>5</v>
      </c>
      <c r="D33" s="516">
        <v>1</v>
      </c>
      <c r="E33" s="562" t="s">
        <v>130</v>
      </c>
      <c r="F33" s="568">
        <v>1</v>
      </c>
      <c r="G33" s="11">
        <f>COUNTIF($A$2:$A$999,A33)</f>
        <v>2</v>
      </c>
      <c r="H33" s="11" t="s">
        <v>37</v>
      </c>
    </row>
    <row r="34" spans="1:8" ht="31.2" x14ac:dyDescent="0.3">
      <c r="A34" s="552" t="s">
        <v>703</v>
      </c>
      <c r="B34" s="519" t="s">
        <v>704</v>
      </c>
      <c r="C34" s="16" t="s">
        <v>18</v>
      </c>
      <c r="D34" s="566">
        <v>1</v>
      </c>
      <c r="E34" s="531" t="s">
        <v>6</v>
      </c>
      <c r="F34" s="566">
        <v>1</v>
      </c>
      <c r="G34" s="11">
        <f>COUNTIF($A$2:$A$999,A34)</f>
        <v>1</v>
      </c>
      <c r="H34" s="11" t="s">
        <v>37</v>
      </c>
    </row>
    <row r="35" spans="1:8" x14ac:dyDescent="0.3">
      <c r="A35" s="537" t="s">
        <v>710</v>
      </c>
      <c r="B35" s="521" t="s">
        <v>711</v>
      </c>
      <c r="C35" s="16" t="s">
        <v>7</v>
      </c>
      <c r="D35" s="531">
        <v>1</v>
      </c>
      <c r="E35" s="531" t="s">
        <v>6</v>
      </c>
      <c r="F35" s="531">
        <v>1</v>
      </c>
      <c r="G35" s="11">
        <f>COUNTIF($A$2:$A$999,A35)</f>
        <v>1</v>
      </c>
      <c r="H35" s="11" t="s">
        <v>37</v>
      </c>
    </row>
    <row r="36" spans="1:8" x14ac:dyDescent="0.3">
      <c r="A36" s="537" t="s">
        <v>583</v>
      </c>
      <c r="B36" s="521" t="s">
        <v>584</v>
      </c>
      <c r="C36" s="16" t="s">
        <v>5</v>
      </c>
      <c r="D36" s="516">
        <v>1</v>
      </c>
      <c r="E36" s="531" t="s">
        <v>130</v>
      </c>
      <c r="F36" s="516">
        <v>1</v>
      </c>
      <c r="G36" s="11">
        <f>COUNTIF($A$2:$A$999,A36)</f>
        <v>1</v>
      </c>
      <c r="H36" s="11" t="s">
        <v>37</v>
      </c>
    </row>
    <row r="37" spans="1:8" x14ac:dyDescent="0.3">
      <c r="A37" s="537" t="s">
        <v>265</v>
      </c>
      <c r="B37" s="585" t="s">
        <v>266</v>
      </c>
      <c r="C37" s="16" t="s">
        <v>5</v>
      </c>
      <c r="D37" s="516">
        <v>1</v>
      </c>
      <c r="E37" s="562" t="s">
        <v>130</v>
      </c>
      <c r="F37" s="568">
        <v>1</v>
      </c>
      <c r="G37" s="11">
        <f>COUNTIF($A$2:$A$999,A37)</f>
        <v>1</v>
      </c>
      <c r="H37" s="11" t="s">
        <v>37</v>
      </c>
    </row>
    <row r="38" spans="1:8" ht="31.2" x14ac:dyDescent="0.3">
      <c r="A38" s="537" t="s">
        <v>531</v>
      </c>
      <c r="B38" s="597" t="s">
        <v>544</v>
      </c>
      <c r="C38" s="16" t="s">
        <v>7</v>
      </c>
      <c r="D38" s="517">
        <v>1</v>
      </c>
      <c r="E38" s="518" t="s">
        <v>483</v>
      </c>
      <c r="F38" s="517">
        <v>1</v>
      </c>
      <c r="G38" s="11">
        <f>COUNTIF($A$2:$A$999,A38)</f>
        <v>1</v>
      </c>
      <c r="H38" s="11" t="s">
        <v>37</v>
      </c>
    </row>
    <row r="39" spans="1:8" x14ac:dyDescent="0.3">
      <c r="A39" s="536" t="s">
        <v>595</v>
      </c>
      <c r="B39" s="520" t="s">
        <v>596</v>
      </c>
      <c r="C39" s="16" t="s">
        <v>7</v>
      </c>
      <c r="D39" s="541">
        <v>1</v>
      </c>
      <c r="E39" s="556" t="s">
        <v>130</v>
      </c>
      <c r="F39" s="541">
        <v>1</v>
      </c>
      <c r="G39" s="11">
        <f>COUNTIF($A$2:$A$999,A39)</f>
        <v>2</v>
      </c>
      <c r="H39" s="11" t="s">
        <v>37</v>
      </c>
    </row>
    <row r="40" spans="1:8" x14ac:dyDescent="0.3">
      <c r="A40" s="536" t="s">
        <v>595</v>
      </c>
      <c r="B40" s="520" t="s">
        <v>596</v>
      </c>
      <c r="C40" s="16" t="s">
        <v>7</v>
      </c>
      <c r="D40" s="541">
        <v>1</v>
      </c>
      <c r="E40" s="556" t="s">
        <v>130</v>
      </c>
      <c r="F40" s="541">
        <v>1</v>
      </c>
      <c r="G40" s="11">
        <f>COUNTIF($A$2:$A$999,A40)</f>
        <v>2</v>
      </c>
      <c r="H40" s="11" t="s">
        <v>37</v>
      </c>
    </row>
    <row r="41" spans="1:8" ht="31.2" x14ac:dyDescent="0.3">
      <c r="A41" s="582" t="s">
        <v>18</v>
      </c>
      <c r="B41" s="514" t="s">
        <v>534</v>
      </c>
      <c r="C41" s="16" t="s">
        <v>18</v>
      </c>
      <c r="D41" s="555">
        <v>1</v>
      </c>
      <c r="E41" s="518" t="s">
        <v>483</v>
      </c>
      <c r="F41" s="569">
        <v>1</v>
      </c>
      <c r="G41" s="11">
        <f>COUNTIF($A$2:$A$999,A41)</f>
        <v>4</v>
      </c>
      <c r="H41" s="11" t="s">
        <v>37</v>
      </c>
    </row>
    <row r="42" spans="1:8" ht="31.2" x14ac:dyDescent="0.3">
      <c r="A42" s="537" t="s">
        <v>18</v>
      </c>
      <c r="B42" s="514" t="s">
        <v>535</v>
      </c>
      <c r="C42" s="16" t="s">
        <v>18</v>
      </c>
      <c r="D42" s="517">
        <v>1</v>
      </c>
      <c r="E42" s="518" t="s">
        <v>483</v>
      </c>
      <c r="F42" s="518">
        <v>1</v>
      </c>
      <c r="G42" s="11">
        <f>COUNTIF($A$2:$A$999,A42)</f>
        <v>4</v>
      </c>
      <c r="H42" s="11" t="s">
        <v>37</v>
      </c>
    </row>
    <row r="43" spans="1:8" ht="31.2" x14ac:dyDescent="0.3">
      <c r="A43" s="537" t="s">
        <v>18</v>
      </c>
      <c r="B43" s="521" t="s">
        <v>586</v>
      </c>
      <c r="C43" s="16" t="s">
        <v>18</v>
      </c>
      <c r="D43" s="516">
        <v>1</v>
      </c>
      <c r="E43" s="531" t="s">
        <v>130</v>
      </c>
      <c r="F43" s="516">
        <v>1</v>
      </c>
      <c r="G43" s="11">
        <f>COUNTIF($A$2:$A$999,A43)</f>
        <v>4</v>
      </c>
      <c r="H43" s="11" t="s">
        <v>37</v>
      </c>
    </row>
    <row r="44" spans="1:8" ht="31.2" x14ac:dyDescent="0.3">
      <c r="A44" s="537" t="s">
        <v>18</v>
      </c>
      <c r="B44" s="521" t="s">
        <v>705</v>
      </c>
      <c r="C44" s="16" t="s">
        <v>18</v>
      </c>
      <c r="D44" s="531">
        <v>1</v>
      </c>
      <c r="E44" s="531" t="s">
        <v>6</v>
      </c>
      <c r="F44" s="531">
        <v>1</v>
      </c>
      <c r="G44" s="11">
        <f>COUNTIF($A$2:$A$999,A44)</f>
        <v>4</v>
      </c>
      <c r="H44" s="11" t="s">
        <v>37</v>
      </c>
    </row>
    <row r="45" spans="1:8" ht="31.2" x14ac:dyDescent="0.3">
      <c r="A45" s="533" t="s">
        <v>466</v>
      </c>
      <c r="B45" s="521" t="s">
        <v>543</v>
      </c>
      <c r="C45" s="16" t="s">
        <v>18</v>
      </c>
      <c r="D45" s="517">
        <v>1</v>
      </c>
      <c r="E45" s="518" t="s">
        <v>483</v>
      </c>
      <c r="F45" s="517">
        <v>1</v>
      </c>
      <c r="G45" s="11">
        <f>COUNTIF($A$2:$A$999,A45)</f>
        <v>1</v>
      </c>
      <c r="H45" s="11" t="s">
        <v>37</v>
      </c>
    </row>
    <row r="46" spans="1:8" ht="62.4" x14ac:dyDescent="0.3">
      <c r="A46" s="537" t="s">
        <v>726</v>
      </c>
      <c r="B46" s="521" t="s">
        <v>185</v>
      </c>
      <c r="C46" s="16" t="s">
        <v>11</v>
      </c>
      <c r="D46" s="531">
        <v>1</v>
      </c>
      <c r="E46" s="531" t="s">
        <v>137</v>
      </c>
      <c r="F46" s="531">
        <v>1</v>
      </c>
      <c r="G46" s="11">
        <f>COUNTIF($A$2:$A$999,A46)</f>
        <v>1</v>
      </c>
      <c r="H46" s="11" t="s">
        <v>37</v>
      </c>
    </row>
    <row r="47" spans="1:8" x14ac:dyDescent="0.3">
      <c r="A47" s="537" t="s">
        <v>274</v>
      </c>
      <c r="B47" s="521" t="s">
        <v>275</v>
      </c>
      <c r="C47" s="16" t="s">
        <v>11</v>
      </c>
      <c r="D47" s="516">
        <v>1</v>
      </c>
      <c r="E47" s="562" t="s">
        <v>130</v>
      </c>
      <c r="F47" s="568">
        <f>D47</f>
        <v>1</v>
      </c>
      <c r="G47" s="11">
        <f>COUNTIF($A$2:$A$999,A47)</f>
        <v>1</v>
      </c>
      <c r="H47" s="11" t="s">
        <v>37</v>
      </c>
    </row>
    <row r="48" spans="1:8" x14ac:dyDescent="0.3">
      <c r="A48" s="537" t="s">
        <v>159</v>
      </c>
      <c r="B48" s="520" t="s">
        <v>160</v>
      </c>
      <c r="C48" s="16" t="s">
        <v>11</v>
      </c>
      <c r="D48" s="531">
        <v>1</v>
      </c>
      <c r="E48" s="531" t="s">
        <v>137</v>
      </c>
      <c r="F48" s="531">
        <v>1</v>
      </c>
      <c r="G48" s="11">
        <f>COUNTIF($A$2:$A$999,A48)</f>
        <v>2</v>
      </c>
      <c r="H48" s="11" t="s">
        <v>37</v>
      </c>
    </row>
    <row r="49" spans="1:8" x14ac:dyDescent="0.3">
      <c r="A49" s="537" t="s">
        <v>159</v>
      </c>
      <c r="B49" s="521" t="s">
        <v>548</v>
      </c>
      <c r="C49" s="16" t="s">
        <v>5</v>
      </c>
      <c r="D49" s="517">
        <v>1</v>
      </c>
      <c r="E49" s="518" t="s">
        <v>537</v>
      </c>
      <c r="F49" s="517">
        <v>2</v>
      </c>
      <c r="G49" s="11">
        <f>COUNTIF($A$2:$A$999,A49)</f>
        <v>2</v>
      </c>
      <c r="H49" s="11" t="s">
        <v>37</v>
      </c>
    </row>
    <row r="50" spans="1:8" x14ac:dyDescent="0.3">
      <c r="A50" s="537" t="s">
        <v>284</v>
      </c>
      <c r="B50" s="585" t="s">
        <v>285</v>
      </c>
      <c r="C50" s="16" t="s">
        <v>7</v>
      </c>
      <c r="D50" s="516">
        <v>6</v>
      </c>
      <c r="E50" s="562" t="s">
        <v>130</v>
      </c>
      <c r="F50" s="568">
        <v>6</v>
      </c>
      <c r="G50" s="11">
        <f>COUNTIF($A$2:$A$999,A50)</f>
        <v>1</v>
      </c>
      <c r="H50" s="11" t="s">
        <v>37</v>
      </c>
    </row>
    <row r="51" spans="1:8" x14ac:dyDescent="0.3">
      <c r="A51" s="537" t="s">
        <v>42</v>
      </c>
      <c r="B51" s="520" t="s">
        <v>184</v>
      </c>
      <c r="C51" s="16" t="s">
        <v>7</v>
      </c>
      <c r="D51" s="516">
        <v>1</v>
      </c>
      <c r="E51" s="531" t="s">
        <v>137</v>
      </c>
      <c r="F51" s="516">
        <v>1</v>
      </c>
      <c r="G51" s="11">
        <f>COUNTIF($A$2:$A$999,A51)</f>
        <v>2</v>
      </c>
      <c r="H51" s="11" t="s">
        <v>37</v>
      </c>
    </row>
    <row r="52" spans="1:8" x14ac:dyDescent="0.3">
      <c r="A52" s="537" t="s">
        <v>42</v>
      </c>
      <c r="B52" s="521" t="s">
        <v>709</v>
      </c>
      <c r="C52" s="16" t="s">
        <v>7</v>
      </c>
      <c r="D52" s="531">
        <v>1</v>
      </c>
      <c r="E52" s="531" t="s">
        <v>6</v>
      </c>
      <c r="F52" s="531">
        <v>1</v>
      </c>
      <c r="G52" s="11">
        <f>COUNTIF($A$2:$A$999,A52)</f>
        <v>2</v>
      </c>
      <c r="H52" s="11" t="s">
        <v>37</v>
      </c>
    </row>
    <row r="53" spans="1:8" x14ac:dyDescent="0.3">
      <c r="A53" s="533" t="s">
        <v>61</v>
      </c>
      <c r="B53" s="521" t="s">
        <v>340</v>
      </c>
      <c r="C53" s="16" t="s">
        <v>7</v>
      </c>
      <c r="D53" s="516">
        <v>1</v>
      </c>
      <c r="E53" s="516" t="s">
        <v>323</v>
      </c>
      <c r="F53" s="516">
        <v>1</v>
      </c>
      <c r="G53" s="11">
        <f>COUNTIF($A$2:$A$999,A53)</f>
        <v>1</v>
      </c>
      <c r="H53" s="11" t="s">
        <v>37</v>
      </c>
    </row>
    <row r="54" spans="1:8" x14ac:dyDescent="0.3">
      <c r="A54" s="537" t="s">
        <v>360</v>
      </c>
      <c r="B54" s="521" t="s">
        <v>427</v>
      </c>
      <c r="C54" s="16" t="s">
        <v>7</v>
      </c>
      <c r="D54" s="516">
        <v>1</v>
      </c>
      <c r="E54" s="516" t="s">
        <v>323</v>
      </c>
      <c r="F54" s="516">
        <v>1</v>
      </c>
      <c r="G54" s="11">
        <f>COUNTIF($A$2:$A$999,A54)</f>
        <v>2</v>
      </c>
      <c r="H54" s="11" t="s">
        <v>37</v>
      </c>
    </row>
    <row r="55" spans="1:8" x14ac:dyDescent="0.3">
      <c r="A55" s="537" t="s">
        <v>360</v>
      </c>
      <c r="B55" s="521" t="s">
        <v>541</v>
      </c>
      <c r="C55" s="16" t="s">
        <v>7</v>
      </c>
      <c r="D55" s="518">
        <v>1</v>
      </c>
      <c r="E55" s="518" t="s">
        <v>483</v>
      </c>
      <c r="F55" s="518">
        <v>1</v>
      </c>
      <c r="G55" s="11">
        <f>COUNTIF($A$2:$A$999,A55)</f>
        <v>2</v>
      </c>
      <c r="H55" s="11" t="s">
        <v>37</v>
      </c>
    </row>
    <row r="56" spans="1:8" x14ac:dyDescent="0.3">
      <c r="A56" s="537" t="s">
        <v>276</v>
      </c>
      <c r="B56" s="521" t="s">
        <v>277</v>
      </c>
      <c r="C56" s="16" t="s">
        <v>7</v>
      </c>
      <c r="D56" s="516">
        <v>2</v>
      </c>
      <c r="E56" s="562" t="s">
        <v>130</v>
      </c>
      <c r="F56" s="568">
        <v>2</v>
      </c>
      <c r="G56" s="11">
        <f>COUNTIF($A$2:$A$999,A56)</f>
        <v>1</v>
      </c>
      <c r="H56" s="11" t="s">
        <v>37</v>
      </c>
    </row>
    <row r="57" spans="1:8" ht="31.2" x14ac:dyDescent="0.3">
      <c r="A57" s="557" t="s">
        <v>589</v>
      </c>
      <c r="B57" s="520" t="s">
        <v>590</v>
      </c>
      <c r="C57" s="16" t="s">
        <v>7</v>
      </c>
      <c r="D57" s="531">
        <v>1</v>
      </c>
      <c r="E57" s="542" t="s">
        <v>130</v>
      </c>
      <c r="F57" s="531">
        <f>D57</f>
        <v>1</v>
      </c>
      <c r="G57" s="11">
        <f>COUNTIF($A$2:$A$999,A57)</f>
        <v>2</v>
      </c>
      <c r="H57" s="11" t="s">
        <v>37</v>
      </c>
    </row>
    <row r="58" spans="1:8" ht="31.2" x14ac:dyDescent="0.3">
      <c r="A58" s="533" t="s">
        <v>589</v>
      </c>
      <c r="B58" s="561" t="s">
        <v>590</v>
      </c>
      <c r="C58" s="16" t="s">
        <v>7</v>
      </c>
      <c r="D58" s="531">
        <v>1</v>
      </c>
      <c r="E58" s="542" t="s">
        <v>130</v>
      </c>
      <c r="F58" s="531">
        <f>D58</f>
        <v>1</v>
      </c>
      <c r="G58" s="11">
        <f>COUNTIF($A$2:$A$999,A58)</f>
        <v>2</v>
      </c>
      <c r="H58" s="11" t="s">
        <v>37</v>
      </c>
    </row>
    <row r="59" spans="1:8" x14ac:dyDescent="0.3">
      <c r="A59" s="592" t="s">
        <v>24</v>
      </c>
      <c r="B59" s="514" t="s">
        <v>149</v>
      </c>
      <c r="C59" s="16" t="s">
        <v>7</v>
      </c>
      <c r="D59" s="516">
        <v>1</v>
      </c>
      <c r="E59" s="531" t="s">
        <v>137</v>
      </c>
      <c r="F59" s="516">
        <v>1</v>
      </c>
      <c r="G59" s="11">
        <f>COUNTIF($A$2:$A$999,A59)</f>
        <v>1</v>
      </c>
      <c r="H59" s="11" t="s">
        <v>37</v>
      </c>
    </row>
    <row r="60" spans="1:8" x14ac:dyDescent="0.3">
      <c r="A60" s="537" t="s">
        <v>62</v>
      </c>
      <c r="B60" s="521" t="s">
        <v>336</v>
      </c>
      <c r="C60" s="16" t="s">
        <v>7</v>
      </c>
      <c r="D60" s="516">
        <v>1</v>
      </c>
      <c r="E60" s="516" t="s">
        <v>130</v>
      </c>
      <c r="F60" s="516">
        <v>1</v>
      </c>
      <c r="G60" s="11">
        <f>COUNTIF($A$2:$A$999,A60)</f>
        <v>2</v>
      </c>
      <c r="H60" s="11" t="s">
        <v>37</v>
      </c>
    </row>
    <row r="61" spans="1:8" x14ac:dyDescent="0.3">
      <c r="A61" s="537" t="s">
        <v>62</v>
      </c>
      <c r="B61" s="521" t="s">
        <v>336</v>
      </c>
      <c r="C61" s="16" t="s">
        <v>7</v>
      </c>
      <c r="D61" s="516">
        <v>1</v>
      </c>
      <c r="E61" s="516" t="s">
        <v>130</v>
      </c>
      <c r="F61" s="516">
        <v>1</v>
      </c>
      <c r="G61" s="11">
        <f>COUNTIF($A$2:$A$999,A61)</f>
        <v>2</v>
      </c>
      <c r="H61" s="11" t="s">
        <v>37</v>
      </c>
    </row>
    <row r="62" spans="1:8" x14ac:dyDescent="0.3">
      <c r="A62" s="537" t="s">
        <v>501</v>
      </c>
      <c r="B62" s="521" t="s">
        <v>542</v>
      </c>
      <c r="C62" s="16" t="s">
        <v>7</v>
      </c>
      <c r="D62" s="518">
        <v>1</v>
      </c>
      <c r="E62" s="518" t="s">
        <v>483</v>
      </c>
      <c r="F62" s="518">
        <v>1</v>
      </c>
      <c r="G62" s="11">
        <f>COUNTIF($A$2:$A$999,A62)</f>
        <v>1</v>
      </c>
      <c r="H62" s="11" t="s">
        <v>37</v>
      </c>
    </row>
    <row r="63" spans="1:8" x14ac:dyDescent="0.3">
      <c r="A63" s="537" t="s">
        <v>280</v>
      </c>
      <c r="B63" s="521" t="s">
        <v>281</v>
      </c>
      <c r="C63" s="16" t="s">
        <v>7</v>
      </c>
      <c r="D63" s="516">
        <v>2</v>
      </c>
      <c r="E63" s="562" t="s">
        <v>130</v>
      </c>
      <c r="F63" s="568">
        <v>2</v>
      </c>
      <c r="G63" s="11">
        <f>COUNTIF($A$2:$A$999,A63)</f>
        <v>1</v>
      </c>
      <c r="H63" s="11" t="s">
        <v>37</v>
      </c>
    </row>
    <row r="64" spans="1:8" x14ac:dyDescent="0.3">
      <c r="A64" s="537" t="s">
        <v>35</v>
      </c>
      <c r="B64" s="521" t="s">
        <v>717</v>
      </c>
      <c r="C64" s="16" t="s">
        <v>7</v>
      </c>
      <c r="D64" s="531">
        <v>1</v>
      </c>
      <c r="E64" s="531" t="s">
        <v>6</v>
      </c>
      <c r="F64" s="530">
        <v>1</v>
      </c>
      <c r="G64" s="11">
        <f>COUNTIF($A$2:$A$999,A64)</f>
        <v>1</v>
      </c>
      <c r="H64" s="11" t="s">
        <v>37</v>
      </c>
    </row>
    <row r="65" spans="1:8" x14ac:dyDescent="0.3">
      <c r="A65" s="537" t="s">
        <v>263</v>
      </c>
      <c r="B65" s="521" t="s">
        <v>264</v>
      </c>
      <c r="C65" s="16" t="s">
        <v>7</v>
      </c>
      <c r="D65" s="516">
        <v>1</v>
      </c>
      <c r="E65" s="564" t="s">
        <v>130</v>
      </c>
      <c r="F65" s="568">
        <v>1</v>
      </c>
      <c r="G65" s="11">
        <f>COUNTIF($A$2:$A$999,A65)</f>
        <v>1</v>
      </c>
      <c r="H65" s="11" t="s">
        <v>37</v>
      </c>
    </row>
    <row r="66" spans="1:8" ht="31.2" x14ac:dyDescent="0.3">
      <c r="A66" s="537" t="s">
        <v>278</v>
      </c>
      <c r="B66" s="521" t="s">
        <v>279</v>
      </c>
      <c r="C66" s="16" t="s">
        <v>7</v>
      </c>
      <c r="D66" s="516">
        <v>2</v>
      </c>
      <c r="E66" s="564" t="s">
        <v>130</v>
      </c>
      <c r="F66" s="568">
        <v>2</v>
      </c>
      <c r="G66" s="11">
        <f>COUNTIF($A$2:$A$999,A66)</f>
        <v>1</v>
      </c>
      <c r="H66" s="11" t="s">
        <v>37</v>
      </c>
    </row>
    <row r="67" spans="1:8" x14ac:dyDescent="0.3">
      <c r="C67" s="524"/>
    </row>
    <row r="68" spans="1:8" x14ac:dyDescent="0.3">
      <c r="C68" s="524"/>
    </row>
    <row r="69" spans="1:8" x14ac:dyDescent="0.3">
      <c r="C69" s="524"/>
    </row>
    <row r="70" spans="1:8" x14ac:dyDescent="0.3">
      <c r="C70" s="524"/>
    </row>
    <row r="71" spans="1:8" x14ac:dyDescent="0.3">
      <c r="C71" s="524"/>
    </row>
    <row r="72" spans="1:8" x14ac:dyDescent="0.3">
      <c r="C72" s="524"/>
    </row>
    <row r="73" spans="1:8" x14ac:dyDescent="0.3">
      <c r="C73" s="524"/>
    </row>
    <row r="74" spans="1:8" x14ac:dyDescent="0.3">
      <c r="C74" s="524"/>
    </row>
    <row r="75" spans="1:8" x14ac:dyDescent="0.3">
      <c r="C75" s="524"/>
    </row>
    <row r="76" spans="1:8" x14ac:dyDescent="0.3">
      <c r="C76" s="524"/>
    </row>
    <row r="77" spans="1:8" x14ac:dyDescent="0.3">
      <c r="C77" s="524"/>
    </row>
    <row r="78" spans="1:8" x14ac:dyDescent="0.3">
      <c r="C78" s="524"/>
    </row>
    <row r="79" spans="1:8" x14ac:dyDescent="0.3">
      <c r="C79" s="524"/>
    </row>
    <row r="80" spans="1:8" x14ac:dyDescent="0.3">
      <c r="C80" s="524"/>
    </row>
    <row r="81" spans="3:3" x14ac:dyDescent="0.3">
      <c r="C81" s="524"/>
    </row>
    <row r="82" spans="3:3" x14ac:dyDescent="0.3">
      <c r="C82" s="524"/>
    </row>
    <row r="83" spans="3:3" x14ac:dyDescent="0.3">
      <c r="C83" s="524"/>
    </row>
    <row r="84" spans="3:3" x14ac:dyDescent="0.3">
      <c r="C84" s="524"/>
    </row>
    <row r="85" spans="3:3" x14ac:dyDescent="0.3">
      <c r="C85" s="524"/>
    </row>
    <row r="86" spans="3:3" x14ac:dyDescent="0.3">
      <c r="C86" s="524"/>
    </row>
    <row r="87" spans="3:3" x14ac:dyDescent="0.3">
      <c r="C87" s="524"/>
    </row>
    <row r="88" spans="3:3" x14ac:dyDescent="0.3">
      <c r="C88" s="524"/>
    </row>
    <row r="89" spans="3:3" x14ac:dyDescent="0.3">
      <c r="C89" s="524"/>
    </row>
    <row r="90" spans="3:3" x14ac:dyDescent="0.3">
      <c r="C90" s="524"/>
    </row>
    <row r="91" spans="3:3" x14ac:dyDescent="0.3">
      <c r="C91" s="524"/>
    </row>
    <row r="92" spans="3:3" x14ac:dyDescent="0.3">
      <c r="C92" s="524"/>
    </row>
    <row r="93" spans="3:3" x14ac:dyDescent="0.3">
      <c r="C93" s="524"/>
    </row>
    <row r="94" spans="3:3" x14ac:dyDescent="0.3">
      <c r="C94" s="524"/>
    </row>
    <row r="95" spans="3:3" x14ac:dyDescent="0.3">
      <c r="C95" s="524"/>
    </row>
    <row r="96" spans="3:3" x14ac:dyDescent="0.3">
      <c r="C96" s="524"/>
    </row>
    <row r="97" spans="3:3" x14ac:dyDescent="0.3">
      <c r="C97" s="524"/>
    </row>
    <row r="98" spans="3:3" x14ac:dyDescent="0.3">
      <c r="C98" s="524"/>
    </row>
    <row r="99" spans="3:3" x14ac:dyDescent="0.3">
      <c r="C99" s="524"/>
    </row>
    <row r="100" spans="3:3" x14ac:dyDescent="0.3">
      <c r="C100" s="524"/>
    </row>
    <row r="101" spans="3:3" x14ac:dyDescent="0.3">
      <c r="C101" s="524"/>
    </row>
    <row r="102" spans="3:3" x14ac:dyDescent="0.3">
      <c r="C102" s="524"/>
    </row>
    <row r="103" spans="3:3" x14ac:dyDescent="0.3">
      <c r="C103" s="524"/>
    </row>
    <row r="104" spans="3:3" x14ac:dyDescent="0.3">
      <c r="C104" s="524"/>
    </row>
    <row r="105" spans="3:3" x14ac:dyDescent="0.3">
      <c r="C105" s="524"/>
    </row>
    <row r="106" spans="3:3" x14ac:dyDescent="0.3">
      <c r="C106" s="524"/>
    </row>
    <row r="107" spans="3:3" x14ac:dyDescent="0.3">
      <c r="C107" s="524"/>
    </row>
    <row r="108" spans="3:3" x14ac:dyDescent="0.3">
      <c r="C108" s="524"/>
    </row>
    <row r="109" spans="3:3" x14ac:dyDescent="0.3">
      <c r="C109" s="524"/>
    </row>
    <row r="110" spans="3:3" x14ac:dyDescent="0.3">
      <c r="C110" s="524"/>
    </row>
    <row r="111" spans="3:3" x14ac:dyDescent="0.3">
      <c r="C111" s="524"/>
    </row>
    <row r="112" spans="3:3" x14ac:dyDescent="0.3">
      <c r="C112" s="524"/>
    </row>
    <row r="113" spans="3:3" x14ac:dyDescent="0.3">
      <c r="C113" s="524"/>
    </row>
    <row r="114" spans="3:3" x14ac:dyDescent="0.3">
      <c r="C114" s="524"/>
    </row>
    <row r="115" spans="3:3" x14ac:dyDescent="0.3">
      <c r="C115" s="524"/>
    </row>
    <row r="116" spans="3:3" x14ac:dyDescent="0.3">
      <c r="C116" s="524"/>
    </row>
    <row r="117" spans="3:3" x14ac:dyDescent="0.3">
      <c r="C117" s="524"/>
    </row>
    <row r="118" spans="3:3" x14ac:dyDescent="0.3">
      <c r="C118" s="524"/>
    </row>
    <row r="119" spans="3:3" x14ac:dyDescent="0.3">
      <c r="C119" s="524"/>
    </row>
    <row r="120" spans="3:3" x14ac:dyDescent="0.3">
      <c r="C120" s="524"/>
    </row>
    <row r="121" spans="3:3" x14ac:dyDescent="0.3">
      <c r="C121" s="524"/>
    </row>
    <row r="122" spans="3:3" x14ac:dyDescent="0.3">
      <c r="C122" s="524"/>
    </row>
    <row r="123" spans="3:3" x14ac:dyDescent="0.3">
      <c r="C123" s="524"/>
    </row>
    <row r="124" spans="3:3" x14ac:dyDescent="0.3">
      <c r="C124" s="524"/>
    </row>
    <row r="125" spans="3:3" x14ac:dyDescent="0.3">
      <c r="C125" s="524"/>
    </row>
    <row r="126" spans="3:3" x14ac:dyDescent="0.3">
      <c r="C126" s="524"/>
    </row>
    <row r="127" spans="3:3" x14ac:dyDescent="0.3">
      <c r="C127" s="524"/>
    </row>
    <row r="128" spans="3:3" x14ac:dyDescent="0.3">
      <c r="C128" s="524"/>
    </row>
    <row r="129" spans="3:3" x14ac:dyDescent="0.3">
      <c r="C129" s="524"/>
    </row>
    <row r="130" spans="3:3" x14ac:dyDescent="0.3">
      <c r="C130" s="524"/>
    </row>
    <row r="131" spans="3:3" x14ac:dyDescent="0.3">
      <c r="C131" s="524"/>
    </row>
    <row r="132" spans="3:3" x14ac:dyDescent="0.3">
      <c r="C132" s="524"/>
    </row>
    <row r="133" spans="3:3" x14ac:dyDescent="0.3">
      <c r="C133" s="524"/>
    </row>
    <row r="134" spans="3:3" x14ac:dyDescent="0.3">
      <c r="C134" s="524"/>
    </row>
    <row r="135" spans="3:3" x14ac:dyDescent="0.3">
      <c r="C135" s="524"/>
    </row>
    <row r="136" spans="3:3" x14ac:dyDescent="0.3">
      <c r="C136" s="524"/>
    </row>
    <row r="137" spans="3:3" x14ac:dyDescent="0.3">
      <c r="C137" s="524"/>
    </row>
    <row r="138" spans="3:3" x14ac:dyDescent="0.3">
      <c r="C138" s="524"/>
    </row>
    <row r="139" spans="3:3" x14ac:dyDescent="0.3">
      <c r="C139" s="524"/>
    </row>
    <row r="140" spans="3:3" x14ac:dyDescent="0.3">
      <c r="C140" s="524"/>
    </row>
    <row r="141" spans="3:3" x14ac:dyDescent="0.3">
      <c r="C141" s="524"/>
    </row>
    <row r="142" spans="3:3" x14ac:dyDescent="0.3">
      <c r="C142" s="524"/>
    </row>
    <row r="143" spans="3:3" x14ac:dyDescent="0.3">
      <c r="C143" s="524"/>
    </row>
    <row r="144" spans="3:3" x14ac:dyDescent="0.3">
      <c r="C144" s="524"/>
    </row>
    <row r="145" spans="3:3" x14ac:dyDescent="0.3">
      <c r="C145" s="524"/>
    </row>
    <row r="146" spans="3:3" x14ac:dyDescent="0.3">
      <c r="C146" s="524"/>
    </row>
    <row r="147" spans="3:3" x14ac:dyDescent="0.3">
      <c r="C147" s="524"/>
    </row>
    <row r="148" spans="3:3" x14ac:dyDescent="0.3">
      <c r="C148" s="524"/>
    </row>
    <row r="149" spans="3:3" x14ac:dyDescent="0.3">
      <c r="C149" s="524"/>
    </row>
    <row r="150" spans="3:3" x14ac:dyDescent="0.3">
      <c r="C150" s="524"/>
    </row>
    <row r="151" spans="3:3" x14ac:dyDescent="0.3">
      <c r="C151" s="524"/>
    </row>
    <row r="152" spans="3:3" x14ac:dyDescent="0.3">
      <c r="C152" s="524"/>
    </row>
    <row r="153" spans="3:3" x14ac:dyDescent="0.3">
      <c r="C153" s="524"/>
    </row>
    <row r="154" spans="3:3" x14ac:dyDescent="0.3">
      <c r="C154" s="524"/>
    </row>
    <row r="155" spans="3:3" x14ac:dyDescent="0.3">
      <c r="C155" s="524"/>
    </row>
    <row r="156" spans="3:3" x14ac:dyDescent="0.3">
      <c r="C156" s="524"/>
    </row>
    <row r="157" spans="3:3" x14ac:dyDescent="0.3">
      <c r="C157" s="524"/>
    </row>
    <row r="158" spans="3:3" x14ac:dyDescent="0.3">
      <c r="C158" s="524"/>
    </row>
    <row r="159" spans="3:3" x14ac:dyDescent="0.3">
      <c r="C159" s="524"/>
    </row>
    <row r="160" spans="3:3" x14ac:dyDescent="0.3">
      <c r="C160" s="524"/>
    </row>
    <row r="161" spans="3:3" x14ac:dyDescent="0.3">
      <c r="C161" s="524"/>
    </row>
    <row r="162" spans="3:3" x14ac:dyDescent="0.3">
      <c r="C162" s="524"/>
    </row>
    <row r="163" spans="3:3" x14ac:dyDescent="0.3">
      <c r="C163" s="524"/>
    </row>
    <row r="164" spans="3:3" x14ac:dyDescent="0.3">
      <c r="C164" s="524"/>
    </row>
    <row r="165" spans="3:3" x14ac:dyDescent="0.3">
      <c r="C165" s="524"/>
    </row>
    <row r="166" spans="3:3" x14ac:dyDescent="0.3">
      <c r="C166" s="524"/>
    </row>
    <row r="167" spans="3:3" x14ac:dyDescent="0.3">
      <c r="C167" s="524"/>
    </row>
    <row r="168" spans="3:3" x14ac:dyDescent="0.3">
      <c r="C168" s="524"/>
    </row>
    <row r="169" spans="3:3" x14ac:dyDescent="0.3">
      <c r="C169" s="524"/>
    </row>
    <row r="170" spans="3:3" x14ac:dyDescent="0.3">
      <c r="C170" s="524"/>
    </row>
    <row r="171" spans="3:3" x14ac:dyDescent="0.3">
      <c r="C171" s="524"/>
    </row>
    <row r="172" spans="3:3" x14ac:dyDescent="0.3">
      <c r="C172" s="524"/>
    </row>
    <row r="173" spans="3:3" x14ac:dyDescent="0.3">
      <c r="C173" s="524"/>
    </row>
    <row r="174" spans="3:3" x14ac:dyDescent="0.3">
      <c r="C174" s="524"/>
    </row>
    <row r="175" spans="3:3" x14ac:dyDescent="0.3">
      <c r="C175" s="524"/>
    </row>
    <row r="176" spans="3:3" x14ac:dyDescent="0.3">
      <c r="C176" s="524"/>
    </row>
    <row r="177" spans="3:3" x14ac:dyDescent="0.3">
      <c r="C177" s="524"/>
    </row>
    <row r="178" spans="3:3" x14ac:dyDescent="0.3">
      <c r="C178" s="524"/>
    </row>
    <row r="179" spans="3:3" x14ac:dyDescent="0.3">
      <c r="C179" s="524"/>
    </row>
    <row r="180" spans="3:3" x14ac:dyDescent="0.3">
      <c r="C180" s="524"/>
    </row>
    <row r="181" spans="3:3" x14ac:dyDescent="0.3">
      <c r="C181" s="524"/>
    </row>
    <row r="182" spans="3:3" x14ac:dyDescent="0.3">
      <c r="C182" s="524"/>
    </row>
    <row r="183" spans="3:3" x14ac:dyDescent="0.3">
      <c r="C183" s="524"/>
    </row>
    <row r="184" spans="3:3" x14ac:dyDescent="0.3">
      <c r="C184" s="524"/>
    </row>
    <row r="185" spans="3:3" x14ac:dyDescent="0.3">
      <c r="C185" s="524"/>
    </row>
    <row r="186" spans="3:3" x14ac:dyDescent="0.3">
      <c r="C186" s="524"/>
    </row>
    <row r="187" spans="3:3" x14ac:dyDescent="0.3">
      <c r="C187" s="524"/>
    </row>
    <row r="188" spans="3:3" x14ac:dyDescent="0.3">
      <c r="C188" s="524"/>
    </row>
    <row r="189" spans="3:3" x14ac:dyDescent="0.3">
      <c r="C189" s="524"/>
    </row>
    <row r="190" spans="3:3" x14ac:dyDescent="0.3">
      <c r="C190" s="524"/>
    </row>
    <row r="191" spans="3:3" x14ac:dyDescent="0.3">
      <c r="C191" s="524"/>
    </row>
    <row r="192" spans="3:3" x14ac:dyDescent="0.3">
      <c r="C192" s="524"/>
    </row>
    <row r="193" spans="3:3" x14ac:dyDescent="0.3">
      <c r="C193" s="524"/>
    </row>
    <row r="194" spans="3:3" x14ac:dyDescent="0.3">
      <c r="C194" s="524"/>
    </row>
    <row r="195" spans="3:3" x14ac:dyDescent="0.3">
      <c r="C195" s="524"/>
    </row>
    <row r="196" spans="3:3" x14ac:dyDescent="0.3">
      <c r="C196" s="524"/>
    </row>
    <row r="197" spans="3:3" x14ac:dyDescent="0.3">
      <c r="C197" s="524"/>
    </row>
    <row r="198" spans="3:3" x14ac:dyDescent="0.3">
      <c r="C198" s="524"/>
    </row>
    <row r="199" spans="3:3" x14ac:dyDescent="0.3">
      <c r="C199" s="524"/>
    </row>
    <row r="200" spans="3:3" x14ac:dyDescent="0.3">
      <c r="C200" s="524"/>
    </row>
    <row r="201" spans="3:3" x14ac:dyDescent="0.3">
      <c r="C201" s="524"/>
    </row>
    <row r="202" spans="3:3" x14ac:dyDescent="0.3">
      <c r="C202" s="524"/>
    </row>
    <row r="203" spans="3:3" x14ac:dyDescent="0.3">
      <c r="C203" s="524"/>
    </row>
    <row r="204" spans="3:3" x14ac:dyDescent="0.3">
      <c r="C204" s="524"/>
    </row>
    <row r="205" spans="3:3" x14ac:dyDescent="0.3">
      <c r="C205" s="524"/>
    </row>
    <row r="206" spans="3:3" x14ac:dyDescent="0.3">
      <c r="C206" s="524"/>
    </row>
    <row r="207" spans="3:3" x14ac:dyDescent="0.3">
      <c r="C207" s="524"/>
    </row>
    <row r="208" spans="3:3" x14ac:dyDescent="0.3">
      <c r="C208" s="524"/>
    </row>
    <row r="209" spans="3:3" x14ac:dyDescent="0.3">
      <c r="C209" s="524"/>
    </row>
    <row r="210" spans="3:3" x14ac:dyDescent="0.3">
      <c r="C210" s="524"/>
    </row>
    <row r="211" spans="3:3" x14ac:dyDescent="0.3">
      <c r="C211" s="524"/>
    </row>
    <row r="212" spans="3:3" x14ac:dyDescent="0.3">
      <c r="C212" s="524"/>
    </row>
    <row r="213" spans="3:3" x14ac:dyDescent="0.3">
      <c r="C213" s="524"/>
    </row>
    <row r="214" spans="3:3" x14ac:dyDescent="0.3">
      <c r="C214" s="524"/>
    </row>
    <row r="215" spans="3:3" x14ac:dyDescent="0.3">
      <c r="C215" s="524"/>
    </row>
    <row r="216" spans="3:3" x14ac:dyDescent="0.3">
      <c r="C216" s="524"/>
    </row>
    <row r="217" spans="3:3" x14ac:dyDescent="0.3">
      <c r="C217" s="524"/>
    </row>
    <row r="218" spans="3:3" x14ac:dyDescent="0.3">
      <c r="C218" s="524"/>
    </row>
    <row r="219" spans="3:3" x14ac:dyDescent="0.3">
      <c r="C219" s="524"/>
    </row>
    <row r="220" spans="3:3" x14ac:dyDescent="0.3">
      <c r="C220" s="524"/>
    </row>
    <row r="221" spans="3:3" x14ac:dyDescent="0.3">
      <c r="C221" s="524"/>
    </row>
    <row r="222" spans="3:3" x14ac:dyDescent="0.3">
      <c r="C222" s="524"/>
    </row>
    <row r="223" spans="3:3" x14ac:dyDescent="0.3">
      <c r="C223" s="524"/>
    </row>
    <row r="224" spans="3:3" x14ac:dyDescent="0.3">
      <c r="C224" s="524"/>
    </row>
    <row r="225" spans="3:3" x14ac:dyDescent="0.3">
      <c r="C225" s="524"/>
    </row>
    <row r="226" spans="3:3" x14ac:dyDescent="0.3">
      <c r="C226" s="524"/>
    </row>
    <row r="227" spans="3:3" x14ac:dyDescent="0.3">
      <c r="C227" s="524"/>
    </row>
    <row r="228" spans="3:3" x14ac:dyDescent="0.3">
      <c r="C228" s="524"/>
    </row>
    <row r="229" spans="3:3" x14ac:dyDescent="0.3">
      <c r="C229" s="524"/>
    </row>
    <row r="230" spans="3:3" x14ac:dyDescent="0.3">
      <c r="C230" s="524"/>
    </row>
    <row r="231" spans="3:3" x14ac:dyDescent="0.3">
      <c r="C231" s="524"/>
    </row>
    <row r="232" spans="3:3" x14ac:dyDescent="0.3">
      <c r="C232" s="524"/>
    </row>
    <row r="233" spans="3:3" x14ac:dyDescent="0.3">
      <c r="C233" s="524"/>
    </row>
    <row r="234" spans="3:3" x14ac:dyDescent="0.3">
      <c r="C234" s="524"/>
    </row>
    <row r="235" spans="3:3" x14ac:dyDescent="0.3">
      <c r="C235" s="524"/>
    </row>
    <row r="236" spans="3:3" x14ac:dyDescent="0.3">
      <c r="C236" s="524"/>
    </row>
    <row r="237" spans="3:3" x14ac:dyDescent="0.3">
      <c r="C237" s="524"/>
    </row>
    <row r="238" spans="3:3" x14ac:dyDescent="0.3">
      <c r="C238" s="524"/>
    </row>
    <row r="239" spans="3:3" x14ac:dyDescent="0.3">
      <c r="C239" s="524"/>
    </row>
    <row r="240" spans="3:3" x14ac:dyDescent="0.3">
      <c r="C240" s="524"/>
    </row>
    <row r="241" spans="3:3" x14ac:dyDescent="0.3">
      <c r="C241" s="524"/>
    </row>
    <row r="242" spans="3:3" x14ac:dyDescent="0.3">
      <c r="C242" s="524"/>
    </row>
    <row r="243" spans="3:3" x14ac:dyDescent="0.3">
      <c r="C243" s="524"/>
    </row>
    <row r="244" spans="3:3" x14ac:dyDescent="0.3">
      <c r="C244" s="524"/>
    </row>
    <row r="245" spans="3:3" x14ac:dyDescent="0.3">
      <c r="C245" s="524"/>
    </row>
    <row r="246" spans="3:3" x14ac:dyDescent="0.3">
      <c r="C246" s="524"/>
    </row>
    <row r="247" spans="3:3" x14ac:dyDescent="0.3">
      <c r="C247" s="524"/>
    </row>
    <row r="248" spans="3:3" x14ac:dyDescent="0.3">
      <c r="C248" s="524"/>
    </row>
    <row r="249" spans="3:3" x14ac:dyDescent="0.3">
      <c r="C249" s="524"/>
    </row>
    <row r="250" spans="3:3" x14ac:dyDescent="0.3">
      <c r="C250" s="524"/>
    </row>
    <row r="251" spans="3:3" x14ac:dyDescent="0.3">
      <c r="C251" s="524"/>
    </row>
    <row r="252" spans="3:3" x14ac:dyDescent="0.3">
      <c r="C252" s="524"/>
    </row>
    <row r="253" spans="3:3" x14ac:dyDescent="0.3">
      <c r="C253" s="524"/>
    </row>
    <row r="254" spans="3:3" x14ac:dyDescent="0.3">
      <c r="C254" s="524"/>
    </row>
    <row r="255" spans="3:3" x14ac:dyDescent="0.3">
      <c r="C255" s="524"/>
    </row>
    <row r="256" spans="3:3" x14ac:dyDescent="0.3">
      <c r="C256" s="524"/>
    </row>
    <row r="257" spans="3:3" x14ac:dyDescent="0.3">
      <c r="C257" s="524"/>
    </row>
    <row r="258" spans="3:3" x14ac:dyDescent="0.3">
      <c r="C258" s="524"/>
    </row>
    <row r="259" spans="3:3" x14ac:dyDescent="0.3">
      <c r="C259" s="524"/>
    </row>
    <row r="260" spans="3:3" x14ac:dyDescent="0.3">
      <c r="C260" s="524"/>
    </row>
    <row r="261" spans="3:3" x14ac:dyDescent="0.3">
      <c r="C261" s="524"/>
    </row>
    <row r="262" spans="3:3" x14ac:dyDescent="0.3">
      <c r="C262" s="524"/>
    </row>
    <row r="263" spans="3:3" x14ac:dyDescent="0.3">
      <c r="C263" s="524"/>
    </row>
    <row r="264" spans="3:3" x14ac:dyDescent="0.3">
      <c r="C264" s="524"/>
    </row>
    <row r="265" spans="3:3" x14ac:dyDescent="0.3">
      <c r="C265" s="524"/>
    </row>
    <row r="266" spans="3:3" x14ac:dyDescent="0.3">
      <c r="C266" s="524"/>
    </row>
    <row r="267" spans="3:3" x14ac:dyDescent="0.3">
      <c r="C267" s="524"/>
    </row>
    <row r="268" spans="3:3" x14ac:dyDescent="0.3">
      <c r="C268" s="524"/>
    </row>
    <row r="269" spans="3:3" x14ac:dyDescent="0.3">
      <c r="C269" s="524"/>
    </row>
    <row r="270" spans="3:3" x14ac:dyDescent="0.3">
      <c r="C270" s="524"/>
    </row>
    <row r="271" spans="3:3" x14ac:dyDescent="0.3">
      <c r="C271" s="524"/>
    </row>
    <row r="272" spans="3:3" x14ac:dyDescent="0.3">
      <c r="C272" s="524"/>
    </row>
    <row r="273" spans="3:3" x14ac:dyDescent="0.3">
      <c r="C273" s="524"/>
    </row>
    <row r="274" spans="3:3" x14ac:dyDescent="0.3">
      <c r="C274" s="524"/>
    </row>
    <row r="275" spans="3:3" x14ac:dyDescent="0.3">
      <c r="C275" s="524"/>
    </row>
    <row r="276" spans="3:3" x14ac:dyDescent="0.3">
      <c r="C276" s="524"/>
    </row>
    <row r="277" spans="3:3" x14ac:dyDescent="0.3">
      <c r="C277" s="524"/>
    </row>
    <row r="278" spans="3:3" x14ac:dyDescent="0.3">
      <c r="C278" s="524"/>
    </row>
    <row r="279" spans="3:3" x14ac:dyDescent="0.3">
      <c r="C279" s="524"/>
    </row>
    <row r="280" spans="3:3" x14ac:dyDescent="0.3">
      <c r="C280" s="524"/>
    </row>
    <row r="281" spans="3:3" x14ac:dyDescent="0.3">
      <c r="C281" s="524"/>
    </row>
    <row r="282" spans="3:3" x14ac:dyDescent="0.3">
      <c r="C282" s="524"/>
    </row>
    <row r="283" spans="3:3" x14ac:dyDescent="0.3">
      <c r="C283" s="524"/>
    </row>
    <row r="284" spans="3:3" x14ac:dyDescent="0.3">
      <c r="C284" s="524"/>
    </row>
    <row r="285" spans="3:3" x14ac:dyDescent="0.3">
      <c r="C285" s="524"/>
    </row>
    <row r="286" spans="3:3" x14ac:dyDescent="0.3">
      <c r="C286" s="524"/>
    </row>
    <row r="287" spans="3:3" x14ac:dyDescent="0.3">
      <c r="C287" s="524"/>
    </row>
    <row r="288" spans="3:3" x14ac:dyDescent="0.3">
      <c r="C288" s="524"/>
    </row>
    <row r="289" spans="3:3" x14ac:dyDescent="0.3">
      <c r="C289" s="524"/>
    </row>
    <row r="290" spans="3:3" x14ac:dyDescent="0.3">
      <c r="C290" s="524"/>
    </row>
    <row r="291" spans="3:3" x14ac:dyDescent="0.3">
      <c r="C291" s="524"/>
    </row>
    <row r="292" spans="3:3" x14ac:dyDescent="0.3">
      <c r="C292" s="524"/>
    </row>
    <row r="293" spans="3:3" x14ac:dyDescent="0.3">
      <c r="C293" s="524"/>
    </row>
    <row r="294" spans="3:3" x14ac:dyDescent="0.3">
      <c r="C294" s="524"/>
    </row>
    <row r="295" spans="3:3" x14ac:dyDescent="0.3">
      <c r="C295" s="524"/>
    </row>
    <row r="296" spans="3:3" x14ac:dyDescent="0.3">
      <c r="C296" s="524"/>
    </row>
    <row r="297" spans="3:3" x14ac:dyDescent="0.3">
      <c r="C297" s="524"/>
    </row>
    <row r="298" spans="3:3" x14ac:dyDescent="0.3">
      <c r="C298" s="524"/>
    </row>
    <row r="299" spans="3:3" x14ac:dyDescent="0.3">
      <c r="C299" s="524"/>
    </row>
    <row r="300" spans="3:3" x14ac:dyDescent="0.3">
      <c r="C300" s="524"/>
    </row>
    <row r="301" spans="3:3" x14ac:dyDescent="0.3">
      <c r="C301" s="524"/>
    </row>
    <row r="302" spans="3:3" x14ac:dyDescent="0.3">
      <c r="C302" s="524"/>
    </row>
    <row r="303" spans="3:3" x14ac:dyDescent="0.3">
      <c r="C303" s="524"/>
    </row>
    <row r="304" spans="3:3" x14ac:dyDescent="0.3">
      <c r="C304" s="524"/>
    </row>
    <row r="305" spans="3:3" x14ac:dyDescent="0.3">
      <c r="C305" s="524"/>
    </row>
    <row r="306" spans="3:3" x14ac:dyDescent="0.3">
      <c r="C306" s="524"/>
    </row>
    <row r="307" spans="3:3" x14ac:dyDescent="0.3">
      <c r="C307" s="524"/>
    </row>
    <row r="308" spans="3:3" x14ac:dyDescent="0.3">
      <c r="C308" s="524"/>
    </row>
    <row r="309" spans="3:3" x14ac:dyDescent="0.3">
      <c r="C309" s="524"/>
    </row>
    <row r="310" spans="3:3" x14ac:dyDescent="0.3">
      <c r="C310" s="524"/>
    </row>
    <row r="311" spans="3:3" x14ac:dyDescent="0.3">
      <c r="C311" s="524"/>
    </row>
    <row r="312" spans="3:3" x14ac:dyDescent="0.3">
      <c r="C312" s="524"/>
    </row>
    <row r="313" spans="3:3" x14ac:dyDescent="0.3">
      <c r="C313" s="524"/>
    </row>
    <row r="314" spans="3:3" x14ac:dyDescent="0.3">
      <c r="C314" s="524"/>
    </row>
    <row r="315" spans="3:3" x14ac:dyDescent="0.3">
      <c r="C315" s="524"/>
    </row>
    <row r="316" spans="3:3" x14ac:dyDescent="0.3">
      <c r="C316" s="524"/>
    </row>
    <row r="317" spans="3:3" x14ac:dyDescent="0.3">
      <c r="C317" s="524"/>
    </row>
    <row r="318" spans="3:3" x14ac:dyDescent="0.3">
      <c r="C318" s="524"/>
    </row>
    <row r="319" spans="3:3" x14ac:dyDescent="0.3">
      <c r="C319" s="524"/>
    </row>
    <row r="320" spans="3:3" x14ac:dyDescent="0.3">
      <c r="C320" s="524"/>
    </row>
    <row r="321" spans="3:3" x14ac:dyDescent="0.3">
      <c r="C321" s="524"/>
    </row>
    <row r="322" spans="3:3" x14ac:dyDescent="0.3">
      <c r="C322" s="524"/>
    </row>
    <row r="323" spans="3:3" x14ac:dyDescent="0.3">
      <c r="C323" s="524"/>
    </row>
    <row r="324" spans="3:3" x14ac:dyDescent="0.3">
      <c r="C324" s="524"/>
    </row>
    <row r="325" spans="3:3" x14ac:dyDescent="0.3">
      <c r="C325" s="524"/>
    </row>
    <row r="326" spans="3:3" x14ac:dyDescent="0.3">
      <c r="C326" s="524"/>
    </row>
    <row r="327" spans="3:3" x14ac:dyDescent="0.3">
      <c r="C327" s="524"/>
    </row>
    <row r="328" spans="3:3" x14ac:dyDescent="0.3">
      <c r="C328" s="524"/>
    </row>
    <row r="329" spans="3:3" x14ac:dyDescent="0.3">
      <c r="C329" s="524"/>
    </row>
    <row r="330" spans="3:3" x14ac:dyDescent="0.3">
      <c r="C330" s="524"/>
    </row>
    <row r="331" spans="3:3" x14ac:dyDescent="0.3">
      <c r="C331" s="524"/>
    </row>
    <row r="332" spans="3:3" x14ac:dyDescent="0.3">
      <c r="C332" s="524"/>
    </row>
    <row r="333" spans="3:3" x14ac:dyDescent="0.3">
      <c r="C333" s="524"/>
    </row>
    <row r="334" spans="3:3" x14ac:dyDescent="0.3">
      <c r="C334" s="524"/>
    </row>
    <row r="335" spans="3:3" x14ac:dyDescent="0.3">
      <c r="C335" s="524"/>
    </row>
    <row r="336" spans="3:3" x14ac:dyDescent="0.3">
      <c r="C336" s="524"/>
    </row>
    <row r="337" spans="3:3" x14ac:dyDescent="0.3">
      <c r="C337" s="524"/>
    </row>
    <row r="338" spans="3:3" x14ac:dyDescent="0.3">
      <c r="C338" s="524"/>
    </row>
    <row r="339" spans="3:3" x14ac:dyDescent="0.3">
      <c r="C339" s="524"/>
    </row>
    <row r="340" spans="3:3" x14ac:dyDescent="0.3">
      <c r="C340" s="524"/>
    </row>
    <row r="341" spans="3:3" x14ac:dyDescent="0.3">
      <c r="C341" s="524"/>
    </row>
    <row r="342" spans="3:3" x14ac:dyDescent="0.3">
      <c r="C342" s="524"/>
    </row>
    <row r="343" spans="3:3" x14ac:dyDescent="0.3">
      <c r="C343" s="524"/>
    </row>
    <row r="344" spans="3:3" x14ac:dyDescent="0.3">
      <c r="C344" s="524"/>
    </row>
    <row r="345" spans="3:3" x14ac:dyDescent="0.3">
      <c r="C345" s="524"/>
    </row>
    <row r="346" spans="3:3" x14ac:dyDescent="0.3">
      <c r="C346" s="524"/>
    </row>
    <row r="347" spans="3:3" x14ac:dyDescent="0.3">
      <c r="C347" s="524"/>
    </row>
    <row r="348" spans="3:3" x14ac:dyDescent="0.3">
      <c r="C348" s="524"/>
    </row>
    <row r="349" spans="3:3" x14ac:dyDescent="0.3">
      <c r="C349" s="524"/>
    </row>
    <row r="350" spans="3:3" x14ac:dyDescent="0.3">
      <c r="C350" s="524"/>
    </row>
    <row r="351" spans="3:3" x14ac:dyDescent="0.3">
      <c r="C351" s="524"/>
    </row>
    <row r="352" spans="3:3" x14ac:dyDescent="0.3">
      <c r="C352" s="524"/>
    </row>
    <row r="353" spans="3:3" x14ac:dyDescent="0.3">
      <c r="C353" s="524"/>
    </row>
    <row r="354" spans="3:3" x14ac:dyDescent="0.3">
      <c r="C354" s="524"/>
    </row>
    <row r="355" spans="3:3" x14ac:dyDescent="0.3">
      <c r="C355" s="524"/>
    </row>
    <row r="356" spans="3:3" x14ac:dyDescent="0.3">
      <c r="C356" s="524"/>
    </row>
    <row r="357" spans="3:3" x14ac:dyDescent="0.3">
      <c r="C357" s="524"/>
    </row>
    <row r="358" spans="3:3" x14ac:dyDescent="0.3">
      <c r="C358" s="524"/>
    </row>
    <row r="359" spans="3:3" x14ac:dyDescent="0.3">
      <c r="C359" s="524"/>
    </row>
    <row r="360" spans="3:3" x14ac:dyDescent="0.3">
      <c r="C360" s="524"/>
    </row>
    <row r="361" spans="3:3" x14ac:dyDescent="0.3">
      <c r="C361" s="524"/>
    </row>
    <row r="362" spans="3:3" x14ac:dyDescent="0.3">
      <c r="C362" s="524"/>
    </row>
    <row r="363" spans="3:3" x14ac:dyDescent="0.3">
      <c r="C363" s="524"/>
    </row>
    <row r="364" spans="3:3" x14ac:dyDescent="0.3">
      <c r="C364" s="524"/>
    </row>
    <row r="365" spans="3:3" x14ac:dyDescent="0.3">
      <c r="C365" s="524"/>
    </row>
    <row r="366" spans="3:3" x14ac:dyDescent="0.3">
      <c r="C366" s="524"/>
    </row>
    <row r="367" spans="3:3" x14ac:dyDescent="0.3">
      <c r="C367" s="524"/>
    </row>
    <row r="368" spans="3:3" x14ac:dyDescent="0.3">
      <c r="C368" s="524"/>
    </row>
    <row r="369" spans="3:3" x14ac:dyDescent="0.3">
      <c r="C369" s="524"/>
    </row>
    <row r="370" spans="3:3" x14ac:dyDescent="0.3">
      <c r="C370" s="524"/>
    </row>
    <row r="371" spans="3:3" x14ac:dyDescent="0.3">
      <c r="C371" s="524"/>
    </row>
    <row r="372" spans="3:3" x14ac:dyDescent="0.3">
      <c r="C372" s="524"/>
    </row>
    <row r="373" spans="3:3" x14ac:dyDescent="0.3">
      <c r="C373" s="524"/>
    </row>
    <row r="374" spans="3:3" x14ac:dyDescent="0.3">
      <c r="C374" s="524"/>
    </row>
    <row r="375" spans="3:3" x14ac:dyDescent="0.3">
      <c r="C375" s="524"/>
    </row>
    <row r="376" spans="3:3" x14ac:dyDescent="0.3">
      <c r="C376" s="524"/>
    </row>
    <row r="377" spans="3:3" x14ac:dyDescent="0.3">
      <c r="C377" s="524"/>
    </row>
    <row r="378" spans="3:3" x14ac:dyDescent="0.3">
      <c r="C378" s="524"/>
    </row>
    <row r="379" spans="3:3" x14ac:dyDescent="0.3">
      <c r="C379" s="524"/>
    </row>
    <row r="380" spans="3:3" x14ac:dyDescent="0.3">
      <c r="C380" s="524"/>
    </row>
    <row r="381" spans="3:3" x14ac:dyDescent="0.3">
      <c r="C381" s="524"/>
    </row>
    <row r="382" spans="3:3" x14ac:dyDescent="0.3">
      <c r="C382" s="524"/>
    </row>
    <row r="383" spans="3:3" x14ac:dyDescent="0.3">
      <c r="C383" s="524"/>
    </row>
    <row r="384" spans="3:3" x14ac:dyDescent="0.3">
      <c r="C384" s="524"/>
    </row>
    <row r="385" spans="3:3" x14ac:dyDescent="0.3">
      <c r="C385" s="524"/>
    </row>
    <row r="386" spans="3:3" x14ac:dyDescent="0.3">
      <c r="C386" s="524"/>
    </row>
    <row r="387" spans="3:3" x14ac:dyDescent="0.3">
      <c r="C387" s="524"/>
    </row>
    <row r="388" spans="3:3" x14ac:dyDescent="0.3">
      <c r="C388" s="524"/>
    </row>
    <row r="389" spans="3:3" x14ac:dyDescent="0.3">
      <c r="C389" s="524"/>
    </row>
    <row r="390" spans="3:3" x14ac:dyDescent="0.3">
      <c r="C390" s="524"/>
    </row>
    <row r="391" spans="3:3" x14ac:dyDescent="0.3">
      <c r="C391" s="524"/>
    </row>
    <row r="392" spans="3:3" x14ac:dyDescent="0.3">
      <c r="C392" s="524"/>
    </row>
    <row r="393" spans="3:3" x14ac:dyDescent="0.3">
      <c r="C393" s="524"/>
    </row>
    <row r="394" spans="3:3" x14ac:dyDescent="0.3">
      <c r="C394" s="524"/>
    </row>
    <row r="395" spans="3:3" x14ac:dyDescent="0.3">
      <c r="C395" s="524"/>
    </row>
    <row r="396" spans="3:3" x14ac:dyDescent="0.3">
      <c r="C396" s="524"/>
    </row>
    <row r="397" spans="3:3" x14ac:dyDescent="0.3">
      <c r="C397" s="524"/>
    </row>
    <row r="398" spans="3:3" x14ac:dyDescent="0.3">
      <c r="C398" s="524"/>
    </row>
    <row r="399" spans="3:3" x14ac:dyDescent="0.3">
      <c r="C399" s="524"/>
    </row>
    <row r="400" spans="3:3" x14ac:dyDescent="0.3">
      <c r="C400" s="524"/>
    </row>
    <row r="401" spans="3:3" x14ac:dyDescent="0.3">
      <c r="C401" s="524"/>
    </row>
    <row r="402" spans="3:3" x14ac:dyDescent="0.3">
      <c r="C402" s="524"/>
    </row>
    <row r="403" spans="3:3" x14ac:dyDescent="0.3">
      <c r="C403" s="524"/>
    </row>
    <row r="404" spans="3:3" x14ac:dyDescent="0.3">
      <c r="C404" s="524"/>
    </row>
    <row r="405" spans="3:3" x14ac:dyDescent="0.3">
      <c r="C405" s="524"/>
    </row>
    <row r="406" spans="3:3" x14ac:dyDescent="0.3">
      <c r="C406" s="524"/>
    </row>
    <row r="407" spans="3:3" x14ac:dyDescent="0.3">
      <c r="C407" s="524"/>
    </row>
    <row r="408" spans="3:3" x14ac:dyDescent="0.3">
      <c r="C408" s="524"/>
    </row>
    <row r="409" spans="3:3" x14ac:dyDescent="0.3">
      <c r="C409" s="524"/>
    </row>
    <row r="410" spans="3:3" x14ac:dyDescent="0.3">
      <c r="C410" s="524"/>
    </row>
    <row r="411" spans="3:3" x14ac:dyDescent="0.3">
      <c r="C411" s="524"/>
    </row>
    <row r="412" spans="3:3" x14ac:dyDescent="0.3">
      <c r="C412" s="524"/>
    </row>
    <row r="413" spans="3:3" x14ac:dyDescent="0.3">
      <c r="C413" s="524"/>
    </row>
    <row r="414" spans="3:3" x14ac:dyDescent="0.3">
      <c r="C414" s="524"/>
    </row>
    <row r="415" spans="3:3" x14ac:dyDescent="0.3">
      <c r="C415" s="524"/>
    </row>
    <row r="416" spans="3:3" x14ac:dyDescent="0.3">
      <c r="C416" s="524"/>
    </row>
    <row r="417" spans="3:3" x14ac:dyDescent="0.3">
      <c r="C417" s="524"/>
    </row>
    <row r="418" spans="3:3" x14ac:dyDescent="0.3">
      <c r="C418" s="524"/>
    </row>
    <row r="419" spans="3:3" x14ac:dyDescent="0.3">
      <c r="C419" s="524"/>
    </row>
    <row r="420" spans="3:3" x14ac:dyDescent="0.3">
      <c r="C420" s="524"/>
    </row>
    <row r="421" spans="3:3" x14ac:dyDescent="0.3">
      <c r="C421" s="524"/>
    </row>
    <row r="422" spans="3:3" x14ac:dyDescent="0.3">
      <c r="C422" s="524"/>
    </row>
    <row r="423" spans="3:3" x14ac:dyDescent="0.3">
      <c r="C423" s="524"/>
    </row>
    <row r="424" spans="3:3" x14ac:dyDescent="0.3">
      <c r="C424" s="524"/>
    </row>
    <row r="425" spans="3:3" x14ac:dyDescent="0.3">
      <c r="C425" s="524"/>
    </row>
    <row r="426" spans="3:3" x14ac:dyDescent="0.3">
      <c r="C426" s="524"/>
    </row>
    <row r="427" spans="3:3" x14ac:dyDescent="0.3">
      <c r="C427" s="524"/>
    </row>
    <row r="428" spans="3:3" x14ac:dyDescent="0.3">
      <c r="C428" s="524"/>
    </row>
    <row r="429" spans="3:3" x14ac:dyDescent="0.3">
      <c r="C429" s="524"/>
    </row>
    <row r="430" spans="3:3" x14ac:dyDescent="0.3">
      <c r="C430" s="524"/>
    </row>
    <row r="431" spans="3:3" x14ac:dyDescent="0.3">
      <c r="C431" s="524"/>
    </row>
    <row r="432" spans="3:3" x14ac:dyDescent="0.3">
      <c r="C432" s="524"/>
    </row>
    <row r="433" spans="3:3" x14ac:dyDescent="0.3">
      <c r="C433" s="524"/>
    </row>
    <row r="434" spans="3:3" x14ac:dyDescent="0.3">
      <c r="C434" s="524"/>
    </row>
    <row r="435" spans="3:3" x14ac:dyDescent="0.3">
      <c r="C435" s="524"/>
    </row>
    <row r="436" spans="3:3" x14ac:dyDescent="0.3">
      <c r="C436" s="524"/>
    </row>
    <row r="437" spans="3:3" x14ac:dyDescent="0.3">
      <c r="C437" s="524"/>
    </row>
    <row r="438" spans="3:3" x14ac:dyDescent="0.3">
      <c r="C438" s="524"/>
    </row>
    <row r="439" spans="3:3" x14ac:dyDescent="0.3">
      <c r="C439" s="524"/>
    </row>
    <row r="440" spans="3:3" x14ac:dyDescent="0.3">
      <c r="C440" s="524"/>
    </row>
    <row r="441" spans="3:3" x14ac:dyDescent="0.3">
      <c r="C441" s="524"/>
    </row>
    <row r="442" spans="3:3" x14ac:dyDescent="0.3">
      <c r="C442" s="524"/>
    </row>
    <row r="443" spans="3:3" x14ac:dyDescent="0.3">
      <c r="C443" s="524"/>
    </row>
    <row r="444" spans="3:3" x14ac:dyDescent="0.3">
      <c r="C444" s="524"/>
    </row>
    <row r="445" spans="3:3" x14ac:dyDescent="0.3">
      <c r="C445" s="524"/>
    </row>
    <row r="446" spans="3:3" x14ac:dyDescent="0.3">
      <c r="C446" s="524"/>
    </row>
    <row r="447" spans="3:3" x14ac:dyDescent="0.3">
      <c r="C447" s="524"/>
    </row>
    <row r="448" spans="3:3" x14ac:dyDescent="0.3">
      <c r="C448" s="524"/>
    </row>
    <row r="449" spans="3:3" x14ac:dyDescent="0.3">
      <c r="C449" s="524"/>
    </row>
    <row r="450" spans="3:3" x14ac:dyDescent="0.3">
      <c r="C450" s="524"/>
    </row>
    <row r="451" spans="3:3" x14ac:dyDescent="0.3">
      <c r="C451" s="524"/>
    </row>
    <row r="452" spans="3:3" x14ac:dyDescent="0.3">
      <c r="C452" s="524"/>
    </row>
    <row r="453" spans="3:3" x14ac:dyDescent="0.3">
      <c r="C453" s="524"/>
    </row>
    <row r="454" spans="3:3" x14ac:dyDescent="0.3">
      <c r="C454" s="524"/>
    </row>
    <row r="455" spans="3:3" x14ac:dyDescent="0.3">
      <c r="C455" s="524"/>
    </row>
    <row r="456" spans="3:3" x14ac:dyDescent="0.3">
      <c r="C456" s="524"/>
    </row>
    <row r="457" spans="3:3" x14ac:dyDescent="0.3">
      <c r="C457" s="524"/>
    </row>
    <row r="458" spans="3:3" x14ac:dyDescent="0.3">
      <c r="C458" s="524"/>
    </row>
    <row r="459" spans="3:3" x14ac:dyDescent="0.3">
      <c r="C459" s="524"/>
    </row>
    <row r="460" spans="3:3" x14ac:dyDescent="0.3">
      <c r="C460" s="524"/>
    </row>
    <row r="461" spans="3:3" x14ac:dyDescent="0.3">
      <c r="C461" s="524"/>
    </row>
    <row r="462" spans="3:3" x14ac:dyDescent="0.3">
      <c r="C462" s="524"/>
    </row>
    <row r="463" spans="3:3" x14ac:dyDescent="0.3">
      <c r="C463" s="524"/>
    </row>
    <row r="464" spans="3:3" x14ac:dyDescent="0.3">
      <c r="C464" s="524"/>
    </row>
    <row r="465" spans="3:3" x14ac:dyDescent="0.3">
      <c r="C465" s="524"/>
    </row>
    <row r="466" spans="3:3" x14ac:dyDescent="0.3">
      <c r="C466" s="524"/>
    </row>
    <row r="467" spans="3:3" x14ac:dyDescent="0.3">
      <c r="C467" s="524"/>
    </row>
    <row r="468" spans="3:3" x14ac:dyDescent="0.3">
      <c r="C468" s="524"/>
    </row>
    <row r="469" spans="3:3" x14ac:dyDescent="0.3">
      <c r="C469" s="524"/>
    </row>
    <row r="470" spans="3:3" x14ac:dyDescent="0.3">
      <c r="C470" s="524"/>
    </row>
    <row r="471" spans="3:3" x14ac:dyDescent="0.3">
      <c r="C471" s="524"/>
    </row>
    <row r="472" spans="3:3" x14ac:dyDescent="0.3">
      <c r="C472" s="524"/>
    </row>
    <row r="473" spans="3:3" x14ac:dyDescent="0.3">
      <c r="C473" s="524"/>
    </row>
    <row r="474" spans="3:3" x14ac:dyDescent="0.3">
      <c r="C474" s="524"/>
    </row>
    <row r="475" spans="3:3" x14ac:dyDescent="0.3">
      <c r="C475" s="524"/>
    </row>
    <row r="476" spans="3:3" x14ac:dyDescent="0.3">
      <c r="C476" s="524"/>
    </row>
    <row r="477" spans="3:3" x14ac:dyDescent="0.3">
      <c r="C477" s="524"/>
    </row>
    <row r="478" spans="3:3" x14ac:dyDescent="0.3">
      <c r="C478" s="524"/>
    </row>
    <row r="479" spans="3:3" x14ac:dyDescent="0.3">
      <c r="C479" s="524"/>
    </row>
    <row r="480" spans="3:3" x14ac:dyDescent="0.3">
      <c r="C480" s="524"/>
    </row>
    <row r="481" spans="3:3" x14ac:dyDescent="0.3">
      <c r="C481" s="524"/>
    </row>
    <row r="482" spans="3:3" x14ac:dyDescent="0.3">
      <c r="C482" s="524"/>
    </row>
    <row r="483" spans="3:3" x14ac:dyDescent="0.3">
      <c r="C483" s="524"/>
    </row>
    <row r="484" spans="3:3" x14ac:dyDescent="0.3">
      <c r="C484" s="524"/>
    </row>
    <row r="485" spans="3:3" x14ac:dyDescent="0.3">
      <c r="C485" s="524"/>
    </row>
    <row r="486" spans="3:3" x14ac:dyDescent="0.3">
      <c r="C486" s="524"/>
    </row>
    <row r="487" spans="3:3" x14ac:dyDescent="0.3">
      <c r="C487" s="524"/>
    </row>
    <row r="488" spans="3:3" x14ac:dyDescent="0.3">
      <c r="C488" s="524"/>
    </row>
    <row r="489" spans="3:3" x14ac:dyDescent="0.3">
      <c r="C489" s="524"/>
    </row>
    <row r="490" spans="3:3" x14ac:dyDescent="0.3">
      <c r="C490" s="524"/>
    </row>
    <row r="491" spans="3:3" x14ac:dyDescent="0.3">
      <c r="C491" s="524"/>
    </row>
    <row r="492" spans="3:3" x14ac:dyDescent="0.3">
      <c r="C492" s="524"/>
    </row>
    <row r="493" spans="3:3" x14ac:dyDescent="0.3">
      <c r="C493" s="524"/>
    </row>
    <row r="494" spans="3:3" x14ac:dyDescent="0.3">
      <c r="C494" s="524"/>
    </row>
    <row r="495" spans="3:3" x14ac:dyDescent="0.3">
      <c r="C495" s="524"/>
    </row>
    <row r="496" spans="3:3" x14ac:dyDescent="0.3">
      <c r="C496" s="524"/>
    </row>
    <row r="497" spans="3:3" x14ac:dyDescent="0.3">
      <c r="C497" s="524"/>
    </row>
    <row r="498" spans="3:3" x14ac:dyDescent="0.3">
      <c r="C498" s="524"/>
    </row>
    <row r="499" spans="3:3" x14ac:dyDescent="0.3">
      <c r="C499" s="524"/>
    </row>
    <row r="500" spans="3:3" x14ac:dyDescent="0.3">
      <c r="C500" s="524"/>
    </row>
    <row r="501" spans="3:3" x14ac:dyDescent="0.3">
      <c r="C501" s="524"/>
    </row>
    <row r="502" spans="3:3" x14ac:dyDescent="0.3">
      <c r="C502" s="524"/>
    </row>
    <row r="503" spans="3:3" x14ac:dyDescent="0.3">
      <c r="C503" s="524"/>
    </row>
    <row r="504" spans="3:3" x14ac:dyDescent="0.3">
      <c r="C504" s="524"/>
    </row>
    <row r="505" spans="3:3" x14ac:dyDescent="0.3">
      <c r="C505" s="524"/>
    </row>
    <row r="506" spans="3:3" x14ac:dyDescent="0.3">
      <c r="C506" s="524"/>
    </row>
    <row r="507" spans="3:3" x14ac:dyDescent="0.3">
      <c r="C507" s="524"/>
    </row>
    <row r="508" spans="3:3" x14ac:dyDescent="0.3">
      <c r="C508" s="524"/>
    </row>
    <row r="509" spans="3:3" x14ac:dyDescent="0.3">
      <c r="C509" s="524"/>
    </row>
    <row r="510" spans="3:3" x14ac:dyDescent="0.3">
      <c r="C510" s="524"/>
    </row>
    <row r="511" spans="3:3" x14ac:dyDescent="0.3">
      <c r="C511" s="524"/>
    </row>
    <row r="512" spans="3:3" x14ac:dyDescent="0.3">
      <c r="C512" s="524"/>
    </row>
    <row r="513" spans="3:3" x14ac:dyDescent="0.3">
      <c r="C513" s="524"/>
    </row>
    <row r="514" spans="3:3" x14ac:dyDescent="0.3">
      <c r="C514" s="524"/>
    </row>
    <row r="515" spans="3:3" x14ac:dyDescent="0.3">
      <c r="C515" s="524"/>
    </row>
    <row r="516" spans="3:3" x14ac:dyDescent="0.3">
      <c r="C516" s="524"/>
    </row>
    <row r="517" spans="3:3" x14ac:dyDescent="0.3">
      <c r="C517" s="524"/>
    </row>
    <row r="518" spans="3:3" x14ac:dyDescent="0.3">
      <c r="C518" s="524"/>
    </row>
    <row r="519" spans="3:3" x14ac:dyDescent="0.3">
      <c r="C519" s="524"/>
    </row>
    <row r="520" spans="3:3" x14ac:dyDescent="0.3">
      <c r="C520" s="524"/>
    </row>
    <row r="521" spans="3:3" x14ac:dyDescent="0.3">
      <c r="C521" s="524"/>
    </row>
    <row r="522" spans="3:3" x14ac:dyDescent="0.3">
      <c r="C522" s="524"/>
    </row>
    <row r="523" spans="3:3" x14ac:dyDescent="0.3">
      <c r="C523" s="524"/>
    </row>
    <row r="524" spans="3:3" x14ac:dyDescent="0.3">
      <c r="C524" s="524"/>
    </row>
    <row r="525" spans="3:3" x14ac:dyDescent="0.3">
      <c r="C525" s="524"/>
    </row>
    <row r="526" spans="3:3" x14ac:dyDescent="0.3">
      <c r="C526" s="524"/>
    </row>
    <row r="527" spans="3:3" x14ac:dyDescent="0.3">
      <c r="C527" s="524"/>
    </row>
    <row r="528" spans="3:3" x14ac:dyDescent="0.3">
      <c r="C528" s="524"/>
    </row>
    <row r="529" spans="3:3" x14ac:dyDescent="0.3">
      <c r="C529" s="524"/>
    </row>
    <row r="530" spans="3:3" x14ac:dyDescent="0.3">
      <c r="C530" s="524"/>
    </row>
    <row r="531" spans="3:3" x14ac:dyDescent="0.3">
      <c r="C531" s="524"/>
    </row>
    <row r="532" spans="3:3" x14ac:dyDescent="0.3">
      <c r="C532" s="524"/>
    </row>
    <row r="533" spans="3:3" x14ac:dyDescent="0.3">
      <c r="C533" s="524"/>
    </row>
    <row r="534" spans="3:3" x14ac:dyDescent="0.3">
      <c r="C534" s="524"/>
    </row>
    <row r="535" spans="3:3" x14ac:dyDescent="0.3">
      <c r="C535" s="524"/>
    </row>
    <row r="536" spans="3:3" x14ac:dyDescent="0.3">
      <c r="C536" s="524"/>
    </row>
    <row r="537" spans="3:3" x14ac:dyDescent="0.3">
      <c r="C537" s="524"/>
    </row>
    <row r="538" spans="3:3" x14ac:dyDescent="0.3">
      <c r="C538" s="524"/>
    </row>
    <row r="539" spans="3:3" x14ac:dyDescent="0.3">
      <c r="C539" s="524"/>
    </row>
    <row r="540" spans="3:3" x14ac:dyDescent="0.3">
      <c r="C540" s="524"/>
    </row>
    <row r="541" spans="3:3" x14ac:dyDescent="0.3">
      <c r="C541" s="524"/>
    </row>
    <row r="542" spans="3:3" x14ac:dyDescent="0.3">
      <c r="C542" s="524"/>
    </row>
    <row r="543" spans="3:3" x14ac:dyDescent="0.3">
      <c r="C543" s="524"/>
    </row>
    <row r="544" spans="3:3" x14ac:dyDescent="0.3">
      <c r="C544" s="524"/>
    </row>
    <row r="545" spans="3:3" x14ac:dyDescent="0.3">
      <c r="C545" s="524"/>
    </row>
    <row r="546" spans="3:3" x14ac:dyDescent="0.3">
      <c r="C546" s="524"/>
    </row>
    <row r="547" spans="3:3" x14ac:dyDescent="0.3">
      <c r="C547" s="524"/>
    </row>
    <row r="548" spans="3:3" x14ac:dyDescent="0.3">
      <c r="C548" s="524"/>
    </row>
    <row r="549" spans="3:3" x14ac:dyDescent="0.3">
      <c r="C549" s="524"/>
    </row>
    <row r="550" spans="3:3" x14ac:dyDescent="0.3">
      <c r="C550" s="524"/>
    </row>
    <row r="551" spans="3:3" x14ac:dyDescent="0.3">
      <c r="C551" s="524"/>
    </row>
    <row r="552" spans="3:3" x14ac:dyDescent="0.3">
      <c r="C552" s="524"/>
    </row>
    <row r="553" spans="3:3" x14ac:dyDescent="0.3">
      <c r="C553" s="524"/>
    </row>
    <row r="554" spans="3:3" x14ac:dyDescent="0.3">
      <c r="C554" s="524"/>
    </row>
    <row r="555" spans="3:3" x14ac:dyDescent="0.3">
      <c r="C555" s="524"/>
    </row>
    <row r="556" spans="3:3" x14ac:dyDescent="0.3">
      <c r="C556" s="524"/>
    </row>
    <row r="557" spans="3:3" x14ac:dyDescent="0.3">
      <c r="C557" s="524"/>
    </row>
    <row r="558" spans="3:3" x14ac:dyDescent="0.3">
      <c r="C558" s="524"/>
    </row>
    <row r="559" spans="3:3" x14ac:dyDescent="0.3">
      <c r="C559" s="524"/>
    </row>
    <row r="560" spans="3:3" x14ac:dyDescent="0.3">
      <c r="C560" s="524"/>
    </row>
    <row r="561" spans="3:3" x14ac:dyDescent="0.3">
      <c r="C561" s="524"/>
    </row>
    <row r="562" spans="3:3" x14ac:dyDescent="0.3">
      <c r="C562" s="524"/>
    </row>
    <row r="563" spans="3:3" x14ac:dyDescent="0.3">
      <c r="C563" s="524"/>
    </row>
    <row r="564" spans="3:3" x14ac:dyDescent="0.3">
      <c r="C564" s="524"/>
    </row>
    <row r="565" spans="3:3" x14ac:dyDescent="0.3">
      <c r="C565" s="524"/>
    </row>
    <row r="566" spans="3:3" x14ac:dyDescent="0.3">
      <c r="C566" s="524"/>
    </row>
    <row r="567" spans="3:3" x14ac:dyDescent="0.3">
      <c r="C567" s="524"/>
    </row>
    <row r="568" spans="3:3" x14ac:dyDescent="0.3">
      <c r="C568" s="524"/>
    </row>
    <row r="569" spans="3:3" x14ac:dyDescent="0.3">
      <c r="C569" s="524"/>
    </row>
    <row r="570" spans="3:3" x14ac:dyDescent="0.3">
      <c r="C570" s="524"/>
    </row>
    <row r="571" spans="3:3" x14ac:dyDescent="0.3">
      <c r="C571" s="524"/>
    </row>
    <row r="572" spans="3:3" x14ac:dyDescent="0.3">
      <c r="C572" s="524"/>
    </row>
    <row r="573" spans="3:3" x14ac:dyDescent="0.3">
      <c r="C573" s="524"/>
    </row>
    <row r="574" spans="3:3" x14ac:dyDescent="0.3">
      <c r="C574" s="524"/>
    </row>
    <row r="575" spans="3:3" x14ac:dyDescent="0.3">
      <c r="C575" s="524"/>
    </row>
    <row r="576" spans="3:3" x14ac:dyDescent="0.3">
      <c r="C576" s="524"/>
    </row>
    <row r="577" spans="3:3" x14ac:dyDescent="0.3">
      <c r="C577" s="524"/>
    </row>
    <row r="578" spans="3:3" x14ac:dyDescent="0.3">
      <c r="C578" s="524"/>
    </row>
    <row r="579" spans="3:3" x14ac:dyDescent="0.3">
      <c r="C579" s="524"/>
    </row>
    <row r="580" spans="3:3" x14ac:dyDescent="0.3">
      <c r="C580" s="524"/>
    </row>
    <row r="581" spans="3:3" x14ac:dyDescent="0.3">
      <c r="C581" s="524"/>
    </row>
    <row r="582" spans="3:3" x14ac:dyDescent="0.3">
      <c r="C582" s="524"/>
    </row>
    <row r="583" spans="3:3" x14ac:dyDescent="0.3">
      <c r="C583" s="524"/>
    </row>
    <row r="584" spans="3:3" x14ac:dyDescent="0.3">
      <c r="C584" s="524"/>
    </row>
    <row r="585" spans="3:3" x14ac:dyDescent="0.3">
      <c r="C585" s="524"/>
    </row>
    <row r="586" spans="3:3" x14ac:dyDescent="0.3">
      <c r="C586" s="524"/>
    </row>
    <row r="587" spans="3:3" x14ac:dyDescent="0.3">
      <c r="C587" s="524"/>
    </row>
    <row r="588" spans="3:3" x14ac:dyDescent="0.3">
      <c r="C588" s="524"/>
    </row>
    <row r="589" spans="3:3" x14ac:dyDescent="0.3">
      <c r="C589" s="524"/>
    </row>
    <row r="590" spans="3:3" x14ac:dyDescent="0.3">
      <c r="C590" s="524"/>
    </row>
    <row r="591" spans="3:3" x14ac:dyDescent="0.3">
      <c r="C591" s="524"/>
    </row>
    <row r="592" spans="3:3" x14ac:dyDescent="0.3">
      <c r="C592" s="524"/>
    </row>
    <row r="593" spans="3:3" x14ac:dyDescent="0.3">
      <c r="C593" s="524"/>
    </row>
    <row r="594" spans="3:3" x14ac:dyDescent="0.3">
      <c r="C594" s="524"/>
    </row>
    <row r="595" spans="3:3" x14ac:dyDescent="0.3">
      <c r="C595" s="524"/>
    </row>
    <row r="596" spans="3:3" x14ac:dyDescent="0.3">
      <c r="C596" s="524"/>
    </row>
    <row r="597" spans="3:3" x14ac:dyDescent="0.3">
      <c r="C597" s="524"/>
    </row>
    <row r="598" spans="3:3" x14ac:dyDescent="0.3">
      <c r="C598" s="524"/>
    </row>
    <row r="599" spans="3:3" x14ac:dyDescent="0.3">
      <c r="C599" s="524"/>
    </row>
    <row r="600" spans="3:3" x14ac:dyDescent="0.3">
      <c r="C600" s="524"/>
    </row>
    <row r="601" spans="3:3" x14ac:dyDescent="0.3">
      <c r="C601" s="524"/>
    </row>
    <row r="602" spans="3:3" x14ac:dyDescent="0.3">
      <c r="C602" s="524"/>
    </row>
    <row r="603" spans="3:3" x14ac:dyDescent="0.3">
      <c r="C603" s="524"/>
    </row>
    <row r="604" spans="3:3" x14ac:dyDescent="0.3">
      <c r="C604" s="524"/>
    </row>
    <row r="605" spans="3:3" x14ac:dyDescent="0.3">
      <c r="C605" s="524"/>
    </row>
    <row r="606" spans="3:3" x14ac:dyDescent="0.3">
      <c r="C606" s="524"/>
    </row>
    <row r="607" spans="3:3" x14ac:dyDescent="0.3">
      <c r="C607" s="524"/>
    </row>
    <row r="608" spans="3:3" x14ac:dyDescent="0.3">
      <c r="C608" s="524"/>
    </row>
    <row r="609" spans="3:3" x14ac:dyDescent="0.3">
      <c r="C609" s="524"/>
    </row>
    <row r="610" spans="3:3" x14ac:dyDescent="0.3">
      <c r="C610" s="524"/>
    </row>
    <row r="611" spans="3:3" x14ac:dyDescent="0.3">
      <c r="C611" s="524"/>
    </row>
    <row r="612" spans="3:3" x14ac:dyDescent="0.3">
      <c r="C612" s="524"/>
    </row>
    <row r="613" spans="3:3" x14ac:dyDescent="0.3">
      <c r="C613" s="524"/>
    </row>
    <row r="614" spans="3:3" x14ac:dyDescent="0.3">
      <c r="C614" s="524"/>
    </row>
    <row r="615" spans="3:3" x14ac:dyDescent="0.3">
      <c r="C615" s="524"/>
    </row>
    <row r="616" spans="3:3" x14ac:dyDescent="0.3">
      <c r="C616" s="524"/>
    </row>
    <row r="617" spans="3:3" x14ac:dyDescent="0.3">
      <c r="C617" s="524"/>
    </row>
    <row r="618" spans="3:3" x14ac:dyDescent="0.3">
      <c r="C618" s="524"/>
    </row>
    <row r="619" spans="3:3" x14ac:dyDescent="0.3">
      <c r="C619" s="524"/>
    </row>
    <row r="620" spans="3:3" x14ac:dyDescent="0.3">
      <c r="C620" s="524"/>
    </row>
    <row r="621" spans="3:3" x14ac:dyDescent="0.3">
      <c r="C621" s="524"/>
    </row>
    <row r="622" spans="3:3" x14ac:dyDescent="0.3">
      <c r="C622" s="524"/>
    </row>
    <row r="623" spans="3:3" x14ac:dyDescent="0.3">
      <c r="C623" s="524"/>
    </row>
    <row r="624" spans="3:3" x14ac:dyDescent="0.3">
      <c r="C624" s="524"/>
    </row>
    <row r="625" spans="3:3" x14ac:dyDescent="0.3">
      <c r="C625" s="524"/>
    </row>
    <row r="626" spans="3:3" x14ac:dyDescent="0.3">
      <c r="C626" s="524"/>
    </row>
    <row r="627" spans="3:3" x14ac:dyDescent="0.3">
      <c r="C627" s="524"/>
    </row>
    <row r="628" spans="3:3" x14ac:dyDescent="0.3">
      <c r="C628" s="524"/>
    </row>
    <row r="629" spans="3:3" x14ac:dyDescent="0.3">
      <c r="C629" s="524"/>
    </row>
    <row r="630" spans="3:3" x14ac:dyDescent="0.3">
      <c r="C630" s="524"/>
    </row>
    <row r="631" spans="3:3" x14ac:dyDescent="0.3">
      <c r="C631" s="524"/>
    </row>
    <row r="632" spans="3:3" x14ac:dyDescent="0.3">
      <c r="C632" s="524"/>
    </row>
    <row r="633" spans="3:3" x14ac:dyDescent="0.3">
      <c r="C633" s="524"/>
    </row>
    <row r="634" spans="3:3" x14ac:dyDescent="0.3">
      <c r="C634" s="524"/>
    </row>
    <row r="635" spans="3:3" x14ac:dyDescent="0.3">
      <c r="C635" s="524"/>
    </row>
    <row r="636" spans="3:3" x14ac:dyDescent="0.3">
      <c r="C636" s="524"/>
    </row>
    <row r="637" spans="3:3" x14ac:dyDescent="0.3">
      <c r="C637" s="524"/>
    </row>
    <row r="638" spans="3:3" x14ac:dyDescent="0.3">
      <c r="C638" s="524"/>
    </row>
    <row r="639" spans="3:3" x14ac:dyDescent="0.3">
      <c r="C639" s="524"/>
    </row>
    <row r="640" spans="3:3" x14ac:dyDescent="0.3">
      <c r="C640" s="524"/>
    </row>
    <row r="641" spans="3:3" x14ac:dyDescent="0.3">
      <c r="C641" s="524"/>
    </row>
    <row r="642" spans="3:3" x14ac:dyDescent="0.3">
      <c r="C642" s="524"/>
    </row>
    <row r="643" spans="3:3" x14ac:dyDescent="0.3">
      <c r="C643" s="524"/>
    </row>
    <row r="644" spans="3:3" x14ac:dyDescent="0.3">
      <c r="C644" s="524"/>
    </row>
    <row r="645" spans="3:3" x14ac:dyDescent="0.3">
      <c r="C645" s="524"/>
    </row>
    <row r="646" spans="3:3" x14ac:dyDescent="0.3">
      <c r="C646" s="524"/>
    </row>
    <row r="647" spans="3:3" x14ac:dyDescent="0.3">
      <c r="C647" s="524"/>
    </row>
    <row r="648" spans="3:3" x14ac:dyDescent="0.3">
      <c r="C648" s="524"/>
    </row>
    <row r="649" spans="3:3" x14ac:dyDescent="0.3">
      <c r="C649" s="524"/>
    </row>
    <row r="650" spans="3:3" x14ac:dyDescent="0.3">
      <c r="C650" s="524"/>
    </row>
    <row r="651" spans="3:3" x14ac:dyDescent="0.3">
      <c r="C651" s="524"/>
    </row>
    <row r="652" spans="3:3" x14ac:dyDescent="0.3">
      <c r="C652" s="524"/>
    </row>
    <row r="653" spans="3:3" x14ac:dyDescent="0.3">
      <c r="C653" s="524"/>
    </row>
    <row r="654" spans="3:3" x14ac:dyDescent="0.3">
      <c r="C654" s="524"/>
    </row>
    <row r="655" spans="3:3" x14ac:dyDescent="0.3">
      <c r="C655" s="524"/>
    </row>
    <row r="656" spans="3:3" x14ac:dyDescent="0.3">
      <c r="C656" s="524"/>
    </row>
    <row r="657" spans="3:3" x14ac:dyDescent="0.3">
      <c r="C657" s="524"/>
    </row>
    <row r="658" spans="3:3" x14ac:dyDescent="0.3">
      <c r="C658" s="524"/>
    </row>
    <row r="659" spans="3:3" x14ac:dyDescent="0.3">
      <c r="C659" s="524"/>
    </row>
    <row r="660" spans="3:3" x14ac:dyDescent="0.3">
      <c r="C660" s="524"/>
    </row>
    <row r="661" spans="3:3" x14ac:dyDescent="0.3">
      <c r="C661" s="524"/>
    </row>
    <row r="662" spans="3:3" x14ac:dyDescent="0.3">
      <c r="C662" s="524"/>
    </row>
    <row r="663" spans="3:3" x14ac:dyDescent="0.3">
      <c r="C663" s="524"/>
    </row>
    <row r="664" spans="3:3" x14ac:dyDescent="0.3">
      <c r="C664" s="524"/>
    </row>
    <row r="665" spans="3:3" x14ac:dyDescent="0.3">
      <c r="C665" s="524"/>
    </row>
    <row r="666" spans="3:3" x14ac:dyDescent="0.3">
      <c r="C666" s="524"/>
    </row>
    <row r="667" spans="3:3" x14ac:dyDescent="0.3">
      <c r="C667" s="524"/>
    </row>
    <row r="668" spans="3:3" x14ac:dyDescent="0.3">
      <c r="C668" s="524"/>
    </row>
    <row r="669" spans="3:3" x14ac:dyDescent="0.3">
      <c r="C669" s="524"/>
    </row>
    <row r="670" spans="3:3" x14ac:dyDescent="0.3">
      <c r="C670" s="524"/>
    </row>
    <row r="671" spans="3:3" x14ac:dyDescent="0.3">
      <c r="C671" s="524"/>
    </row>
    <row r="672" spans="3:3" x14ac:dyDescent="0.3">
      <c r="C672" s="524"/>
    </row>
    <row r="673" spans="3:3" x14ac:dyDescent="0.3">
      <c r="C673" s="524"/>
    </row>
    <row r="674" spans="3:3" x14ac:dyDescent="0.3">
      <c r="C674" s="524"/>
    </row>
    <row r="675" spans="3:3" x14ac:dyDescent="0.3">
      <c r="C675" s="524"/>
    </row>
    <row r="676" spans="3:3" x14ac:dyDescent="0.3">
      <c r="C676" s="524"/>
    </row>
    <row r="677" spans="3:3" x14ac:dyDescent="0.3">
      <c r="C677" s="524"/>
    </row>
    <row r="678" spans="3:3" x14ac:dyDescent="0.3">
      <c r="C678" s="524"/>
    </row>
    <row r="679" spans="3:3" x14ac:dyDescent="0.3">
      <c r="C679" s="524"/>
    </row>
    <row r="680" spans="3:3" x14ac:dyDescent="0.3">
      <c r="C680" s="524"/>
    </row>
    <row r="681" spans="3:3" x14ac:dyDescent="0.3">
      <c r="C681" s="524"/>
    </row>
    <row r="682" spans="3:3" x14ac:dyDescent="0.3">
      <c r="C682" s="524"/>
    </row>
    <row r="683" spans="3:3" x14ac:dyDescent="0.3">
      <c r="C683" s="524"/>
    </row>
    <row r="684" spans="3:3" x14ac:dyDescent="0.3">
      <c r="C684" s="524"/>
    </row>
    <row r="685" spans="3:3" x14ac:dyDescent="0.3">
      <c r="C685" s="524"/>
    </row>
    <row r="686" spans="3:3" x14ac:dyDescent="0.3">
      <c r="C686" s="524"/>
    </row>
    <row r="687" spans="3:3" x14ac:dyDescent="0.3">
      <c r="C687" s="524"/>
    </row>
    <row r="688" spans="3:3" x14ac:dyDescent="0.3">
      <c r="C688" s="524"/>
    </row>
    <row r="689" spans="3:3" x14ac:dyDescent="0.3">
      <c r="C689" s="524"/>
    </row>
    <row r="690" spans="3:3" x14ac:dyDescent="0.3">
      <c r="C690" s="524"/>
    </row>
    <row r="691" spans="3:3" x14ac:dyDescent="0.3">
      <c r="C691" s="524"/>
    </row>
    <row r="692" spans="3:3" x14ac:dyDescent="0.3">
      <c r="C692" s="524"/>
    </row>
    <row r="693" spans="3:3" x14ac:dyDescent="0.3">
      <c r="C693" s="524"/>
    </row>
    <row r="694" spans="3:3" x14ac:dyDescent="0.3">
      <c r="C694" s="524"/>
    </row>
    <row r="695" spans="3:3" x14ac:dyDescent="0.3">
      <c r="C695" s="524"/>
    </row>
    <row r="696" spans="3:3" x14ac:dyDescent="0.3">
      <c r="C696" s="524"/>
    </row>
    <row r="697" spans="3:3" x14ac:dyDescent="0.3">
      <c r="C697" s="524"/>
    </row>
    <row r="698" spans="3:3" x14ac:dyDescent="0.3">
      <c r="C698" s="524"/>
    </row>
    <row r="699" spans="3:3" x14ac:dyDescent="0.3">
      <c r="C699" s="524"/>
    </row>
    <row r="700" spans="3:3" x14ac:dyDescent="0.3">
      <c r="C700" s="524"/>
    </row>
    <row r="701" spans="3:3" x14ac:dyDescent="0.3">
      <c r="C701" s="524"/>
    </row>
    <row r="702" spans="3:3" x14ac:dyDescent="0.3">
      <c r="C702" s="524"/>
    </row>
    <row r="703" spans="3:3" x14ac:dyDescent="0.3">
      <c r="C703" s="524"/>
    </row>
    <row r="704" spans="3:3" x14ac:dyDescent="0.3">
      <c r="C704" s="524"/>
    </row>
    <row r="705" spans="3:3" x14ac:dyDescent="0.3">
      <c r="C705" s="524"/>
    </row>
    <row r="706" spans="3:3" x14ac:dyDescent="0.3">
      <c r="C706" s="524"/>
    </row>
    <row r="707" spans="3:3" x14ac:dyDescent="0.3">
      <c r="C707" s="524"/>
    </row>
    <row r="708" spans="3:3" x14ac:dyDescent="0.3">
      <c r="C708" s="524"/>
    </row>
    <row r="709" spans="3:3" x14ac:dyDescent="0.3">
      <c r="C709" s="524"/>
    </row>
    <row r="710" spans="3:3" x14ac:dyDescent="0.3">
      <c r="C710" s="524"/>
    </row>
    <row r="711" spans="3:3" x14ac:dyDescent="0.3">
      <c r="C711" s="524"/>
    </row>
    <row r="712" spans="3:3" x14ac:dyDescent="0.3">
      <c r="C712" s="524"/>
    </row>
    <row r="713" spans="3:3" x14ac:dyDescent="0.3">
      <c r="C713" s="524"/>
    </row>
    <row r="714" spans="3:3" x14ac:dyDescent="0.3">
      <c r="C714" s="524"/>
    </row>
    <row r="715" spans="3:3" x14ac:dyDescent="0.3">
      <c r="C715" s="524"/>
    </row>
    <row r="716" spans="3:3" x14ac:dyDescent="0.3">
      <c r="C716" s="524"/>
    </row>
    <row r="717" spans="3:3" x14ac:dyDescent="0.3">
      <c r="C717" s="524"/>
    </row>
    <row r="718" spans="3:3" x14ac:dyDescent="0.3">
      <c r="C718" s="524"/>
    </row>
    <row r="719" spans="3:3" x14ac:dyDescent="0.3">
      <c r="C719" s="524"/>
    </row>
    <row r="720" spans="3:3" x14ac:dyDescent="0.3">
      <c r="C720" s="524"/>
    </row>
    <row r="721" spans="3:3" x14ac:dyDescent="0.3">
      <c r="C721" s="524"/>
    </row>
    <row r="722" spans="3:3" x14ac:dyDescent="0.3">
      <c r="C722" s="524"/>
    </row>
    <row r="723" spans="3:3" x14ac:dyDescent="0.3">
      <c r="C723" s="524"/>
    </row>
    <row r="724" spans="3:3" x14ac:dyDescent="0.3">
      <c r="C724" s="524"/>
    </row>
    <row r="725" spans="3:3" x14ac:dyDescent="0.3">
      <c r="C725" s="524"/>
    </row>
    <row r="726" spans="3:3" x14ac:dyDescent="0.3">
      <c r="C726" s="524"/>
    </row>
    <row r="727" spans="3:3" x14ac:dyDescent="0.3">
      <c r="C727" s="524"/>
    </row>
    <row r="728" spans="3:3" x14ac:dyDescent="0.3">
      <c r="C728" s="524"/>
    </row>
    <row r="729" spans="3:3" x14ac:dyDescent="0.3">
      <c r="C729" s="524"/>
    </row>
    <row r="730" spans="3:3" x14ac:dyDescent="0.3">
      <c r="C730" s="524"/>
    </row>
    <row r="731" spans="3:3" x14ac:dyDescent="0.3">
      <c r="C731" s="524"/>
    </row>
    <row r="732" spans="3:3" x14ac:dyDescent="0.3">
      <c r="C732" s="524"/>
    </row>
    <row r="733" spans="3:3" x14ac:dyDescent="0.3">
      <c r="C733" s="524"/>
    </row>
    <row r="734" spans="3:3" x14ac:dyDescent="0.3">
      <c r="C734" s="524"/>
    </row>
    <row r="735" spans="3:3" x14ac:dyDescent="0.3">
      <c r="C735" s="524"/>
    </row>
    <row r="736" spans="3:3" x14ac:dyDescent="0.3">
      <c r="C736" s="524"/>
    </row>
    <row r="737" spans="3:3" x14ac:dyDescent="0.3">
      <c r="C737" s="524"/>
    </row>
    <row r="738" spans="3:3" x14ac:dyDescent="0.3">
      <c r="C738" s="524"/>
    </row>
    <row r="739" spans="3:3" x14ac:dyDescent="0.3">
      <c r="C739" s="524"/>
    </row>
    <row r="740" spans="3:3" x14ac:dyDescent="0.3">
      <c r="C740" s="524"/>
    </row>
    <row r="741" spans="3:3" x14ac:dyDescent="0.3">
      <c r="C741" s="524"/>
    </row>
    <row r="742" spans="3:3" x14ac:dyDescent="0.3">
      <c r="C742" s="524"/>
    </row>
    <row r="743" spans="3:3" x14ac:dyDescent="0.3">
      <c r="C743" s="524"/>
    </row>
    <row r="744" spans="3:3" x14ac:dyDescent="0.3">
      <c r="C744" s="524"/>
    </row>
    <row r="745" spans="3:3" x14ac:dyDescent="0.3">
      <c r="C745" s="524"/>
    </row>
    <row r="746" spans="3:3" x14ac:dyDescent="0.3">
      <c r="C746" s="524"/>
    </row>
    <row r="747" spans="3:3" x14ac:dyDescent="0.3">
      <c r="C747" s="524"/>
    </row>
    <row r="748" spans="3:3" x14ac:dyDescent="0.3">
      <c r="C748" s="524"/>
    </row>
    <row r="749" spans="3:3" x14ac:dyDescent="0.3">
      <c r="C749" s="524"/>
    </row>
    <row r="750" spans="3:3" x14ac:dyDescent="0.3">
      <c r="C750" s="524"/>
    </row>
    <row r="751" spans="3:3" x14ac:dyDescent="0.3">
      <c r="C751" s="524"/>
    </row>
    <row r="752" spans="3:3" x14ac:dyDescent="0.3">
      <c r="C752" s="524"/>
    </row>
    <row r="753" spans="3:3" x14ac:dyDescent="0.3">
      <c r="C753" s="524"/>
    </row>
    <row r="754" spans="3:3" x14ac:dyDescent="0.3">
      <c r="C754" s="524"/>
    </row>
    <row r="755" spans="3:3" x14ac:dyDescent="0.3">
      <c r="C755" s="524"/>
    </row>
    <row r="756" spans="3:3" x14ac:dyDescent="0.3">
      <c r="C756" s="524"/>
    </row>
    <row r="757" spans="3:3" x14ac:dyDescent="0.3">
      <c r="C757" s="524"/>
    </row>
    <row r="758" spans="3:3" x14ac:dyDescent="0.3">
      <c r="C758" s="524"/>
    </row>
    <row r="759" spans="3:3" x14ac:dyDescent="0.3">
      <c r="C759" s="524"/>
    </row>
    <row r="760" spans="3:3" x14ac:dyDescent="0.3">
      <c r="C760" s="524"/>
    </row>
    <row r="761" spans="3:3" x14ac:dyDescent="0.3">
      <c r="C761" s="524"/>
    </row>
    <row r="762" spans="3:3" x14ac:dyDescent="0.3">
      <c r="C762" s="524"/>
    </row>
    <row r="763" spans="3:3" x14ac:dyDescent="0.3">
      <c r="C763" s="524"/>
    </row>
    <row r="764" spans="3:3" x14ac:dyDescent="0.3">
      <c r="C764" s="524"/>
    </row>
    <row r="765" spans="3:3" x14ac:dyDescent="0.3">
      <c r="C765" s="524"/>
    </row>
    <row r="766" spans="3:3" x14ac:dyDescent="0.3">
      <c r="C766" s="524"/>
    </row>
    <row r="767" spans="3:3" x14ac:dyDescent="0.3">
      <c r="C767" s="524"/>
    </row>
    <row r="768" spans="3:3" x14ac:dyDescent="0.3">
      <c r="C768" s="524"/>
    </row>
    <row r="769" spans="3:3" x14ac:dyDescent="0.3">
      <c r="C769" s="524"/>
    </row>
    <row r="770" spans="3:3" x14ac:dyDescent="0.3">
      <c r="C770" s="524"/>
    </row>
    <row r="771" spans="3:3" x14ac:dyDescent="0.3">
      <c r="C771" s="524"/>
    </row>
    <row r="772" spans="3:3" x14ac:dyDescent="0.3">
      <c r="C772" s="524"/>
    </row>
    <row r="773" spans="3:3" x14ac:dyDescent="0.3">
      <c r="C773" s="524"/>
    </row>
    <row r="774" spans="3:3" x14ac:dyDescent="0.3">
      <c r="C774" s="524"/>
    </row>
    <row r="775" spans="3:3" x14ac:dyDescent="0.3">
      <c r="C775" s="524"/>
    </row>
    <row r="776" spans="3:3" x14ac:dyDescent="0.3">
      <c r="C776" s="524"/>
    </row>
    <row r="777" spans="3:3" x14ac:dyDescent="0.3">
      <c r="C777" s="524"/>
    </row>
    <row r="778" spans="3:3" x14ac:dyDescent="0.3">
      <c r="C778" s="524"/>
    </row>
    <row r="779" spans="3:3" x14ac:dyDescent="0.3">
      <c r="C779" s="524"/>
    </row>
    <row r="780" spans="3:3" x14ac:dyDescent="0.3">
      <c r="C780" s="524"/>
    </row>
    <row r="781" spans="3:3" x14ac:dyDescent="0.3">
      <c r="C781" s="524"/>
    </row>
    <row r="782" spans="3:3" x14ac:dyDescent="0.3">
      <c r="C782" s="524"/>
    </row>
    <row r="783" spans="3:3" x14ac:dyDescent="0.3">
      <c r="C783" s="524"/>
    </row>
    <row r="784" spans="3:3" x14ac:dyDescent="0.3">
      <c r="C784" s="524"/>
    </row>
    <row r="785" spans="3:3" x14ac:dyDescent="0.3">
      <c r="C785" s="524"/>
    </row>
    <row r="786" spans="3:3" x14ac:dyDescent="0.3">
      <c r="C786" s="524"/>
    </row>
    <row r="787" spans="3:3" x14ac:dyDescent="0.3">
      <c r="C787" s="524"/>
    </row>
    <row r="788" spans="3:3" x14ac:dyDescent="0.3">
      <c r="C788" s="524"/>
    </row>
    <row r="789" spans="3:3" x14ac:dyDescent="0.3">
      <c r="C789" s="524"/>
    </row>
    <row r="790" spans="3:3" x14ac:dyDescent="0.3">
      <c r="C790" s="524"/>
    </row>
    <row r="791" spans="3:3" x14ac:dyDescent="0.3">
      <c r="C791" s="524"/>
    </row>
    <row r="792" spans="3:3" x14ac:dyDescent="0.3">
      <c r="C792" s="524"/>
    </row>
    <row r="793" spans="3:3" x14ac:dyDescent="0.3">
      <c r="C793" s="524"/>
    </row>
    <row r="794" spans="3:3" x14ac:dyDescent="0.3">
      <c r="C794" s="524"/>
    </row>
    <row r="795" spans="3:3" x14ac:dyDescent="0.3">
      <c r="C795" s="524"/>
    </row>
    <row r="796" spans="3:3" x14ac:dyDescent="0.3">
      <c r="C796" s="524"/>
    </row>
    <row r="797" spans="3:3" x14ac:dyDescent="0.3">
      <c r="C797" s="524"/>
    </row>
    <row r="798" spans="3:3" x14ac:dyDescent="0.3">
      <c r="C798" s="524"/>
    </row>
    <row r="799" spans="3:3" x14ac:dyDescent="0.3">
      <c r="C799" s="524"/>
    </row>
    <row r="800" spans="3:3" x14ac:dyDescent="0.3">
      <c r="C800" s="524"/>
    </row>
    <row r="801" spans="3:3" x14ac:dyDescent="0.3">
      <c r="C801" s="524"/>
    </row>
    <row r="802" spans="3:3" x14ac:dyDescent="0.3">
      <c r="C802" s="524"/>
    </row>
    <row r="803" spans="3:3" x14ac:dyDescent="0.3">
      <c r="C803" s="524"/>
    </row>
    <row r="804" spans="3:3" x14ac:dyDescent="0.3">
      <c r="C804" s="524"/>
    </row>
    <row r="805" spans="3:3" x14ac:dyDescent="0.3">
      <c r="C805" s="524"/>
    </row>
    <row r="806" spans="3:3" x14ac:dyDescent="0.3">
      <c r="C806" s="524"/>
    </row>
    <row r="807" spans="3:3" x14ac:dyDescent="0.3">
      <c r="C807" s="524"/>
    </row>
    <row r="808" spans="3:3" x14ac:dyDescent="0.3">
      <c r="C808" s="524"/>
    </row>
    <row r="809" spans="3:3" x14ac:dyDescent="0.3">
      <c r="C809" s="524"/>
    </row>
    <row r="810" spans="3:3" x14ac:dyDescent="0.3">
      <c r="C810" s="524"/>
    </row>
    <row r="811" spans="3:3" x14ac:dyDescent="0.3">
      <c r="C811" s="524"/>
    </row>
    <row r="812" spans="3:3" x14ac:dyDescent="0.3">
      <c r="C812" s="524"/>
    </row>
    <row r="813" spans="3:3" x14ac:dyDescent="0.3">
      <c r="C813" s="524"/>
    </row>
    <row r="814" spans="3:3" x14ac:dyDescent="0.3">
      <c r="C814" s="524"/>
    </row>
    <row r="815" spans="3:3" x14ac:dyDescent="0.3">
      <c r="C815" s="524"/>
    </row>
    <row r="816" spans="3:3" x14ac:dyDescent="0.3">
      <c r="C816" s="524"/>
    </row>
    <row r="817" spans="3:3" x14ac:dyDescent="0.3">
      <c r="C817" s="524"/>
    </row>
    <row r="818" spans="3:3" x14ac:dyDescent="0.3">
      <c r="C818" s="524"/>
    </row>
    <row r="819" spans="3:3" x14ac:dyDescent="0.3">
      <c r="C819" s="524"/>
    </row>
    <row r="820" spans="3:3" x14ac:dyDescent="0.3">
      <c r="C820" s="524"/>
    </row>
    <row r="821" spans="3:3" x14ac:dyDescent="0.3">
      <c r="C821" s="524"/>
    </row>
    <row r="822" spans="3:3" x14ac:dyDescent="0.3">
      <c r="C822" s="524"/>
    </row>
    <row r="823" spans="3:3" x14ac:dyDescent="0.3">
      <c r="C823" s="524"/>
    </row>
    <row r="824" spans="3:3" x14ac:dyDescent="0.3">
      <c r="C824" s="524"/>
    </row>
    <row r="825" spans="3:3" x14ac:dyDescent="0.3">
      <c r="C825" s="524"/>
    </row>
    <row r="826" spans="3:3" x14ac:dyDescent="0.3">
      <c r="C826" s="524"/>
    </row>
    <row r="827" spans="3:3" x14ac:dyDescent="0.3">
      <c r="C827" s="524"/>
    </row>
    <row r="828" spans="3:3" x14ac:dyDescent="0.3">
      <c r="C828" s="524"/>
    </row>
    <row r="829" spans="3:3" x14ac:dyDescent="0.3">
      <c r="C829" s="524"/>
    </row>
    <row r="830" spans="3:3" x14ac:dyDescent="0.3">
      <c r="C830" s="524"/>
    </row>
    <row r="831" spans="3:3" x14ac:dyDescent="0.3">
      <c r="C831" s="524"/>
    </row>
    <row r="832" spans="3:3" x14ac:dyDescent="0.3">
      <c r="C832" s="524"/>
    </row>
    <row r="833" spans="3:3" x14ac:dyDescent="0.3">
      <c r="C833" s="524"/>
    </row>
    <row r="834" spans="3:3" x14ac:dyDescent="0.3">
      <c r="C834" s="524"/>
    </row>
    <row r="835" spans="3:3" x14ac:dyDescent="0.3">
      <c r="C835" s="524"/>
    </row>
    <row r="836" spans="3:3" x14ac:dyDescent="0.3">
      <c r="C836" s="524"/>
    </row>
    <row r="837" spans="3:3" x14ac:dyDescent="0.3">
      <c r="C837" s="524"/>
    </row>
    <row r="838" spans="3:3" x14ac:dyDescent="0.3">
      <c r="C838" s="524"/>
    </row>
    <row r="839" spans="3:3" x14ac:dyDescent="0.3">
      <c r="C839" s="524"/>
    </row>
    <row r="840" spans="3:3" x14ac:dyDescent="0.3">
      <c r="C840" s="524"/>
    </row>
    <row r="841" spans="3:3" x14ac:dyDescent="0.3">
      <c r="C841" s="524"/>
    </row>
    <row r="842" spans="3:3" x14ac:dyDescent="0.3">
      <c r="C842" s="524"/>
    </row>
    <row r="843" spans="3:3" x14ac:dyDescent="0.3">
      <c r="C843" s="524"/>
    </row>
    <row r="844" spans="3:3" x14ac:dyDescent="0.3">
      <c r="C844" s="524"/>
    </row>
    <row r="845" spans="3:3" x14ac:dyDescent="0.3">
      <c r="C845" s="524"/>
    </row>
    <row r="846" spans="3:3" x14ac:dyDescent="0.3">
      <c r="C846" s="524"/>
    </row>
    <row r="847" spans="3:3" x14ac:dyDescent="0.3">
      <c r="C847" s="524"/>
    </row>
    <row r="848" spans="3:3" x14ac:dyDescent="0.3">
      <c r="C848" s="524"/>
    </row>
    <row r="849" spans="3:3" x14ac:dyDescent="0.3">
      <c r="C849" s="524"/>
    </row>
    <row r="850" spans="3:3" x14ac:dyDescent="0.3">
      <c r="C850" s="524"/>
    </row>
    <row r="851" spans="3:3" x14ac:dyDescent="0.3">
      <c r="C851" s="524"/>
    </row>
    <row r="852" spans="3:3" x14ac:dyDescent="0.3">
      <c r="C852" s="524"/>
    </row>
    <row r="853" spans="3:3" x14ac:dyDescent="0.3">
      <c r="C853" s="524"/>
    </row>
    <row r="854" spans="3:3" x14ac:dyDescent="0.3">
      <c r="C854" s="524"/>
    </row>
    <row r="855" spans="3:3" x14ac:dyDescent="0.3">
      <c r="C855" s="524"/>
    </row>
    <row r="856" spans="3:3" x14ac:dyDescent="0.3">
      <c r="C856" s="524"/>
    </row>
    <row r="857" spans="3:3" x14ac:dyDescent="0.3">
      <c r="C857" s="524"/>
    </row>
    <row r="858" spans="3:3" x14ac:dyDescent="0.3">
      <c r="C858" s="524"/>
    </row>
    <row r="859" spans="3:3" x14ac:dyDescent="0.3">
      <c r="C859" s="524"/>
    </row>
    <row r="860" spans="3:3" x14ac:dyDescent="0.3">
      <c r="C860" s="524"/>
    </row>
    <row r="861" spans="3:3" x14ac:dyDescent="0.3">
      <c r="C861" s="524"/>
    </row>
    <row r="862" spans="3:3" x14ac:dyDescent="0.3">
      <c r="C862" s="524"/>
    </row>
    <row r="863" spans="3:3" x14ac:dyDescent="0.3">
      <c r="C863" s="524"/>
    </row>
    <row r="864" spans="3:3" x14ac:dyDescent="0.3">
      <c r="C864" s="524"/>
    </row>
    <row r="865" spans="3:3" x14ac:dyDescent="0.3">
      <c r="C865" s="524"/>
    </row>
    <row r="866" spans="3:3" x14ac:dyDescent="0.3">
      <c r="C866" s="524"/>
    </row>
    <row r="867" spans="3:3" x14ac:dyDescent="0.3">
      <c r="C867" s="524"/>
    </row>
    <row r="868" spans="3:3" x14ac:dyDescent="0.3">
      <c r="C868" s="524"/>
    </row>
    <row r="869" spans="3:3" x14ac:dyDescent="0.3">
      <c r="C869" s="524"/>
    </row>
    <row r="870" spans="3:3" x14ac:dyDescent="0.3">
      <c r="C870" s="524"/>
    </row>
    <row r="871" spans="3:3" x14ac:dyDescent="0.3">
      <c r="C871" s="524"/>
    </row>
    <row r="872" spans="3:3" x14ac:dyDescent="0.3">
      <c r="C872" s="524"/>
    </row>
    <row r="873" spans="3:3" x14ac:dyDescent="0.3">
      <c r="C873" s="524"/>
    </row>
    <row r="874" spans="3:3" x14ac:dyDescent="0.3">
      <c r="C874" s="524"/>
    </row>
    <row r="875" spans="3:3" x14ac:dyDescent="0.3">
      <c r="C875" s="524"/>
    </row>
    <row r="876" spans="3:3" x14ac:dyDescent="0.3">
      <c r="C876" s="524"/>
    </row>
    <row r="877" spans="3:3" x14ac:dyDescent="0.3">
      <c r="C877" s="524"/>
    </row>
    <row r="878" spans="3:3" x14ac:dyDescent="0.3">
      <c r="C878" s="524"/>
    </row>
    <row r="879" spans="3:3" x14ac:dyDescent="0.3">
      <c r="C879" s="524"/>
    </row>
    <row r="880" spans="3:3" x14ac:dyDescent="0.3">
      <c r="C880" s="524"/>
    </row>
    <row r="881" spans="3:3" x14ac:dyDescent="0.3">
      <c r="C881" s="524"/>
    </row>
    <row r="882" spans="3:3" x14ac:dyDescent="0.3">
      <c r="C882" s="524"/>
    </row>
    <row r="883" spans="3:3" x14ac:dyDescent="0.3">
      <c r="C883" s="524"/>
    </row>
    <row r="884" spans="3:3" x14ac:dyDescent="0.3">
      <c r="C884" s="524"/>
    </row>
    <row r="885" spans="3:3" x14ac:dyDescent="0.3">
      <c r="C885" s="524"/>
    </row>
    <row r="886" spans="3:3" x14ac:dyDescent="0.3">
      <c r="C886" s="524"/>
    </row>
    <row r="887" spans="3:3" x14ac:dyDescent="0.3">
      <c r="C887" s="524"/>
    </row>
    <row r="888" spans="3:3" x14ac:dyDescent="0.3">
      <c r="C888" s="524"/>
    </row>
    <row r="889" spans="3:3" x14ac:dyDescent="0.3">
      <c r="C889" s="524"/>
    </row>
    <row r="890" spans="3:3" x14ac:dyDescent="0.3">
      <c r="C890" s="524"/>
    </row>
    <row r="891" spans="3:3" x14ac:dyDescent="0.3">
      <c r="C891" s="524"/>
    </row>
    <row r="892" spans="3:3" x14ac:dyDescent="0.3">
      <c r="C892" s="524"/>
    </row>
    <row r="893" spans="3:3" x14ac:dyDescent="0.3">
      <c r="C893" s="524"/>
    </row>
    <row r="894" spans="3:3" x14ac:dyDescent="0.3">
      <c r="C894" s="524"/>
    </row>
    <row r="895" spans="3:3" x14ac:dyDescent="0.3">
      <c r="C895" s="524"/>
    </row>
    <row r="896" spans="3:3" x14ac:dyDescent="0.3">
      <c r="C896" s="524"/>
    </row>
    <row r="897" spans="3:3" x14ac:dyDescent="0.3">
      <c r="C897" s="524"/>
    </row>
    <row r="898" spans="3:3" x14ac:dyDescent="0.3">
      <c r="C898" s="524"/>
    </row>
    <row r="899" spans="3:3" x14ac:dyDescent="0.3">
      <c r="C899" s="524"/>
    </row>
    <row r="900" spans="3:3" x14ac:dyDescent="0.3">
      <c r="C900" s="524"/>
    </row>
    <row r="901" spans="3:3" x14ac:dyDescent="0.3">
      <c r="C901" s="524"/>
    </row>
    <row r="902" spans="3:3" x14ac:dyDescent="0.3">
      <c r="C902" s="524"/>
    </row>
    <row r="903" spans="3:3" x14ac:dyDescent="0.3">
      <c r="C903" s="524"/>
    </row>
    <row r="904" spans="3:3" x14ac:dyDescent="0.3">
      <c r="C904" s="524"/>
    </row>
    <row r="905" spans="3:3" x14ac:dyDescent="0.3">
      <c r="C905" s="524"/>
    </row>
    <row r="906" spans="3:3" x14ac:dyDescent="0.3">
      <c r="C906" s="524"/>
    </row>
    <row r="907" spans="3:3" x14ac:dyDescent="0.3">
      <c r="C907" s="524"/>
    </row>
    <row r="908" spans="3:3" x14ac:dyDescent="0.3">
      <c r="C908" s="524"/>
    </row>
    <row r="909" spans="3:3" x14ac:dyDescent="0.3">
      <c r="C909" s="524"/>
    </row>
    <row r="910" spans="3:3" x14ac:dyDescent="0.3">
      <c r="C910" s="524"/>
    </row>
    <row r="911" spans="3:3" x14ac:dyDescent="0.3">
      <c r="C911" s="524"/>
    </row>
    <row r="912" spans="3:3" x14ac:dyDescent="0.3">
      <c r="C912" s="524"/>
    </row>
    <row r="913" spans="3:3" x14ac:dyDescent="0.3">
      <c r="C913" s="524"/>
    </row>
    <row r="914" spans="3:3" x14ac:dyDescent="0.3">
      <c r="C914" s="524"/>
    </row>
    <row r="915" spans="3:3" x14ac:dyDescent="0.3">
      <c r="C915" s="524"/>
    </row>
    <row r="916" spans="3:3" x14ac:dyDescent="0.3">
      <c r="C916" s="524"/>
    </row>
    <row r="917" spans="3:3" x14ac:dyDescent="0.3">
      <c r="C917" s="524"/>
    </row>
    <row r="918" spans="3:3" x14ac:dyDescent="0.3">
      <c r="C918" s="524"/>
    </row>
    <row r="919" spans="3:3" x14ac:dyDescent="0.3">
      <c r="C919" s="524"/>
    </row>
    <row r="920" spans="3:3" x14ac:dyDescent="0.3">
      <c r="C920" s="524"/>
    </row>
    <row r="921" spans="3:3" x14ac:dyDescent="0.3">
      <c r="C921" s="524"/>
    </row>
    <row r="922" spans="3:3" x14ac:dyDescent="0.3">
      <c r="C922" s="524"/>
    </row>
    <row r="923" spans="3:3" x14ac:dyDescent="0.3">
      <c r="C923" s="524"/>
    </row>
    <row r="924" spans="3:3" x14ac:dyDescent="0.3">
      <c r="C924" s="524"/>
    </row>
    <row r="925" spans="3:3" x14ac:dyDescent="0.3">
      <c r="C925" s="524"/>
    </row>
    <row r="926" spans="3:3" x14ac:dyDescent="0.3">
      <c r="C926" s="524"/>
    </row>
    <row r="927" spans="3:3" x14ac:dyDescent="0.3">
      <c r="C927" s="524"/>
    </row>
    <row r="928" spans="3:3" x14ac:dyDescent="0.3">
      <c r="C928" s="524"/>
    </row>
    <row r="929" spans="3:3" x14ac:dyDescent="0.3">
      <c r="C929" s="524"/>
    </row>
    <row r="930" spans="3:3" x14ac:dyDescent="0.3">
      <c r="C930" s="524"/>
    </row>
    <row r="931" spans="3:3" x14ac:dyDescent="0.3">
      <c r="C931" s="524"/>
    </row>
    <row r="932" spans="3:3" x14ac:dyDescent="0.3">
      <c r="C932" s="524"/>
    </row>
    <row r="933" spans="3:3" x14ac:dyDescent="0.3">
      <c r="C933" s="524"/>
    </row>
    <row r="934" spans="3:3" x14ac:dyDescent="0.3">
      <c r="C934" s="524"/>
    </row>
    <row r="935" spans="3:3" x14ac:dyDescent="0.3">
      <c r="C935" s="524"/>
    </row>
    <row r="936" spans="3:3" x14ac:dyDescent="0.3">
      <c r="C936" s="524"/>
    </row>
    <row r="937" spans="3:3" x14ac:dyDescent="0.3">
      <c r="C937" s="524"/>
    </row>
    <row r="938" spans="3:3" x14ac:dyDescent="0.3">
      <c r="C938" s="524"/>
    </row>
    <row r="939" spans="3:3" x14ac:dyDescent="0.3">
      <c r="C939" s="524"/>
    </row>
    <row r="940" spans="3:3" x14ac:dyDescent="0.3">
      <c r="C940" s="524"/>
    </row>
    <row r="941" spans="3:3" x14ac:dyDescent="0.3">
      <c r="C941" s="524"/>
    </row>
    <row r="942" spans="3:3" x14ac:dyDescent="0.3">
      <c r="C942" s="524"/>
    </row>
    <row r="943" spans="3:3" x14ac:dyDescent="0.3">
      <c r="C943" s="524"/>
    </row>
    <row r="944" spans="3:3" x14ac:dyDescent="0.3">
      <c r="C944" s="524"/>
    </row>
    <row r="945" spans="3:3" x14ac:dyDescent="0.3">
      <c r="C945" s="524"/>
    </row>
    <row r="946" spans="3:3" x14ac:dyDescent="0.3">
      <c r="C946" s="524"/>
    </row>
    <row r="947" spans="3:3" x14ac:dyDescent="0.3">
      <c r="C947" s="524"/>
    </row>
    <row r="948" spans="3:3" x14ac:dyDescent="0.3">
      <c r="C948" s="524"/>
    </row>
    <row r="949" spans="3:3" x14ac:dyDescent="0.3">
      <c r="C949" s="524"/>
    </row>
    <row r="950" spans="3:3" x14ac:dyDescent="0.3">
      <c r="C950" s="524"/>
    </row>
    <row r="951" spans="3:3" x14ac:dyDescent="0.3">
      <c r="C951" s="524"/>
    </row>
    <row r="952" spans="3:3" x14ac:dyDescent="0.3">
      <c r="C952" s="524"/>
    </row>
    <row r="953" spans="3:3" x14ac:dyDescent="0.3">
      <c r="C953" s="524"/>
    </row>
    <row r="954" spans="3:3" x14ac:dyDescent="0.3">
      <c r="C954" s="524"/>
    </row>
    <row r="955" spans="3:3" x14ac:dyDescent="0.3">
      <c r="C955" s="524"/>
    </row>
    <row r="956" spans="3:3" x14ac:dyDescent="0.3">
      <c r="C956" s="524"/>
    </row>
    <row r="957" spans="3:3" x14ac:dyDescent="0.3">
      <c r="C957" s="524"/>
    </row>
    <row r="958" spans="3:3" x14ac:dyDescent="0.3">
      <c r="C958" s="524"/>
    </row>
    <row r="959" spans="3:3" x14ac:dyDescent="0.3">
      <c r="C959" s="524"/>
    </row>
    <row r="960" spans="3:3" x14ac:dyDescent="0.3">
      <c r="C960" s="524"/>
    </row>
    <row r="961" spans="3:3" x14ac:dyDescent="0.3">
      <c r="C961" s="524"/>
    </row>
    <row r="962" spans="3:3" x14ac:dyDescent="0.3">
      <c r="C962" s="524"/>
    </row>
    <row r="963" spans="3:3" x14ac:dyDescent="0.3">
      <c r="C963" s="524"/>
    </row>
    <row r="964" spans="3:3" x14ac:dyDescent="0.3">
      <c r="C964" s="524"/>
    </row>
    <row r="965" spans="3:3" x14ac:dyDescent="0.3">
      <c r="C965" s="524"/>
    </row>
    <row r="966" spans="3:3" x14ac:dyDescent="0.3">
      <c r="C966" s="524"/>
    </row>
    <row r="967" spans="3:3" x14ac:dyDescent="0.3">
      <c r="C967" s="524"/>
    </row>
    <row r="968" spans="3:3" x14ac:dyDescent="0.3">
      <c r="C968" s="524"/>
    </row>
    <row r="969" spans="3:3" x14ac:dyDescent="0.3">
      <c r="C969" s="524"/>
    </row>
    <row r="970" spans="3:3" x14ac:dyDescent="0.3">
      <c r="C970" s="524"/>
    </row>
    <row r="971" spans="3:3" x14ac:dyDescent="0.3">
      <c r="C971" s="524"/>
    </row>
    <row r="972" spans="3:3" x14ac:dyDescent="0.3">
      <c r="C972" s="524"/>
    </row>
    <row r="973" spans="3:3" x14ac:dyDescent="0.3">
      <c r="C973" s="524"/>
    </row>
    <row r="974" spans="3:3" x14ac:dyDescent="0.3">
      <c r="C974" s="524"/>
    </row>
    <row r="975" spans="3:3" x14ac:dyDescent="0.3">
      <c r="C975" s="524"/>
    </row>
    <row r="976" spans="3:3" x14ac:dyDescent="0.3">
      <c r="C976" s="524"/>
    </row>
    <row r="977" spans="3:3" x14ac:dyDescent="0.3">
      <c r="C977" s="524"/>
    </row>
    <row r="978" spans="3:3" x14ac:dyDescent="0.3">
      <c r="C978" s="524"/>
    </row>
    <row r="979" spans="3:3" x14ac:dyDescent="0.3">
      <c r="C979" s="524"/>
    </row>
    <row r="980" spans="3:3" x14ac:dyDescent="0.3">
      <c r="C980" s="524"/>
    </row>
    <row r="981" spans="3:3" x14ac:dyDescent="0.3">
      <c r="C981" s="524"/>
    </row>
    <row r="982" spans="3:3" x14ac:dyDescent="0.3">
      <c r="C982" s="524"/>
    </row>
    <row r="983" spans="3:3" x14ac:dyDescent="0.3">
      <c r="C983" s="524"/>
    </row>
    <row r="984" spans="3:3" x14ac:dyDescent="0.3">
      <c r="C984" s="524"/>
    </row>
    <row r="985" spans="3:3" x14ac:dyDescent="0.3">
      <c r="C985" s="524"/>
    </row>
    <row r="986" spans="3:3" x14ac:dyDescent="0.3">
      <c r="C986" s="524"/>
    </row>
    <row r="987" spans="3:3" x14ac:dyDescent="0.3">
      <c r="C987" s="524"/>
    </row>
    <row r="988" spans="3:3" x14ac:dyDescent="0.3">
      <c r="C988" s="524"/>
    </row>
    <row r="989" spans="3:3" x14ac:dyDescent="0.3">
      <c r="C989" s="524"/>
    </row>
    <row r="990" spans="3:3" x14ac:dyDescent="0.3">
      <c r="C990" s="524"/>
    </row>
    <row r="991" spans="3:3" x14ac:dyDescent="0.3">
      <c r="C991" s="524"/>
    </row>
    <row r="992" spans="3:3" x14ac:dyDescent="0.3">
      <c r="C992" s="524"/>
    </row>
    <row r="993" spans="3:3" x14ac:dyDescent="0.3">
      <c r="C993" s="524"/>
    </row>
    <row r="994" spans="3:3" x14ac:dyDescent="0.3">
      <c r="C994" s="524"/>
    </row>
    <row r="995" spans="3:3" x14ac:dyDescent="0.3">
      <c r="C995" s="524"/>
    </row>
    <row r="996" spans="3:3" x14ac:dyDescent="0.3">
      <c r="C996" s="524"/>
    </row>
    <row r="997" spans="3:3" x14ac:dyDescent="0.3">
      <c r="C997" s="524"/>
    </row>
    <row r="998" spans="3:3" x14ac:dyDescent="0.3">
      <c r="C998" s="524"/>
    </row>
    <row r="999" spans="3:3" x14ac:dyDescent="0.3">
      <c r="C999" s="524"/>
    </row>
  </sheetData>
  <autoFilter ref="A1:H66" xr:uid="{97F10251-FDCB-4286-A465-C747F863DD76}">
    <sortState xmlns:xlrd2="http://schemas.microsoft.com/office/spreadsheetml/2017/richdata2" ref="A2:H66">
      <sortCondition ref="A2:A66"/>
    </sortState>
  </autoFilter>
  <conditionalFormatting sqref="C67:C999">
    <cfRule type="expression" dxfId="43" priority="8">
      <formula>EXACT("Учебные пособия",C67)</formula>
    </cfRule>
    <cfRule type="expression" dxfId="42" priority="9">
      <formula>EXACT("Техника безопасности",C67)</formula>
    </cfRule>
    <cfRule type="expression" dxfId="41" priority="10">
      <formula>EXACT("Охрана труда",C67)</formula>
    </cfRule>
    <cfRule type="expression" dxfId="40" priority="11">
      <formula>EXACT("Программное обеспечение",C67)</formula>
    </cfRule>
    <cfRule type="expression" dxfId="39" priority="12">
      <formula>EXACT("Оборудование IT",C67)</formula>
    </cfRule>
    <cfRule type="expression" dxfId="38" priority="13">
      <formula>EXACT("Мебель",C67)</formula>
    </cfRule>
    <cfRule type="expression" dxfId="37" priority="14">
      <formula>EXACT("Оборудование",C67)</formula>
    </cfRule>
  </conditionalFormatting>
  <conditionalFormatting sqref="G2:G66">
    <cfRule type="colorScale" priority="336">
      <colorScale>
        <cfvo type="min"/>
        <cfvo type="percentile" val="50"/>
        <cfvo type="max"/>
        <color rgb="FFF8696B"/>
        <color rgb="FFFFEB84"/>
        <color rgb="FF63BE7B"/>
      </colorScale>
    </cfRule>
  </conditionalFormatting>
  <conditionalFormatting sqref="H2:H66">
    <cfRule type="cellIs" dxfId="36" priority="39" operator="equal">
      <formula>"Вариативная часть"</formula>
    </cfRule>
    <cfRule type="cellIs" dxfId="35" priority="40" operator="equal">
      <formula>"Базовая часть"</formula>
    </cfRule>
  </conditionalFormatting>
  <conditionalFormatting sqref="C2:C66">
    <cfRule type="expression" dxfId="34" priority="1">
      <formula>EXACT("Учебные пособия",C2)</formula>
    </cfRule>
    <cfRule type="expression" dxfId="33" priority="2">
      <formula>EXACT("Техника безопасности",C2)</formula>
    </cfRule>
    <cfRule type="expression" dxfId="32" priority="3">
      <formula>EXACT("Охрана труда",C2)</formula>
    </cfRule>
    <cfRule type="expression" dxfId="31" priority="4">
      <formula>EXACT("Программное обеспечение",C2)</formula>
    </cfRule>
    <cfRule type="expression" dxfId="30" priority="5">
      <formula>EXACT("Оборудование IT",C2)</formula>
    </cfRule>
    <cfRule type="expression" dxfId="29" priority="6">
      <formula>EXACT("Мебель",C2)</formula>
    </cfRule>
    <cfRule type="expression" dxfId="28" priority="7">
      <formula>EXACT("Оборудование",C2)</formula>
    </cfRule>
  </conditionalFormatting>
  <dataValidations count="4">
    <dataValidation type="list" allowBlank="1" showInputMessage="1" showErrorMessage="1" sqref="H2:H66" xr:uid="{512806FB-9C28-446C-B2DB-622B7C79F8B0}">
      <formula1>"Базовая часть, Вариативная часть"</formula1>
    </dataValidation>
    <dataValidation allowBlank="1" showErrorMessage="1" sqref="F49 D49" xr:uid="{71D6506B-2C63-4F3A-9308-00D89449CF66}"/>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57:F66" xr:uid="{2ABA78C2-3F31-4915-A208-FC1530B3F731}"/>
    <dataValidation allowBlank="1" showErrorMessage="1" sqref="A2:B66" xr:uid="{423829A5-D19A-4861-8B48-BAAE1561EEEA}"/>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E5FF549-011D-45A7-BD06-44A0FA6FFA5B}">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11" activePane="bottomLeft" state="frozen"/>
      <selection activeCell="A52" sqref="A52"/>
      <selection pane="bottomLeft" activeCell="A52" sqref="A52"/>
    </sheetView>
  </sheetViews>
  <sheetFormatPr defaultRowHeight="15.6" x14ac:dyDescent="0.3"/>
  <cols>
    <col min="1" max="1" width="32.6640625" style="522" customWidth="1"/>
    <col min="2" max="2" width="100.6640625" style="526" customWidth="1"/>
    <col min="3" max="3" width="29.33203125" style="538" customWidth="1"/>
    <col min="4" max="4" width="14.44140625" style="538" customWidth="1"/>
    <col min="5" max="5" width="25.6640625" style="538" customWidth="1"/>
    <col min="6" max="6" width="14.33203125" style="538" customWidth="1"/>
    <col min="7" max="7" width="13.88671875" style="11" customWidth="1"/>
    <col min="8" max="8" width="20.88671875" style="11" customWidth="1"/>
    <col min="9" max="16384" width="8.88671875" style="53"/>
  </cols>
  <sheetData>
    <row r="1" spans="1:8" ht="31.2" x14ac:dyDescent="0.3">
      <c r="A1" s="510" t="s">
        <v>1</v>
      </c>
      <c r="B1" s="512" t="s">
        <v>10</v>
      </c>
      <c r="C1" s="511" t="s">
        <v>2</v>
      </c>
      <c r="D1" s="510" t="s">
        <v>4</v>
      </c>
      <c r="E1" s="510" t="s">
        <v>3</v>
      </c>
      <c r="F1" s="510" t="s">
        <v>8</v>
      </c>
      <c r="G1" s="508" t="s">
        <v>33</v>
      </c>
      <c r="H1" s="508" t="s">
        <v>34</v>
      </c>
    </row>
    <row r="2" spans="1:8" x14ac:dyDescent="0.3">
      <c r="A2" s="536" t="s">
        <v>20</v>
      </c>
      <c r="B2" s="513" t="s">
        <v>189</v>
      </c>
      <c r="C2" s="16" t="s">
        <v>9</v>
      </c>
      <c r="D2" s="530">
        <v>1</v>
      </c>
      <c r="E2" s="530" t="s">
        <v>130</v>
      </c>
      <c r="F2" s="531">
        <f>D2</f>
        <v>1</v>
      </c>
      <c r="G2" s="11">
        <f>COUNTIF($A$2:$A$999,A2)</f>
        <v>7</v>
      </c>
      <c r="H2" s="11" t="s">
        <v>37</v>
      </c>
    </row>
    <row r="3" spans="1:8" x14ac:dyDescent="0.3">
      <c r="A3" s="532" t="s">
        <v>20</v>
      </c>
      <c r="B3" s="539" t="s">
        <v>287</v>
      </c>
      <c r="C3" s="16" t="s">
        <v>9</v>
      </c>
      <c r="D3" s="531">
        <v>1</v>
      </c>
      <c r="E3" s="544" t="s">
        <v>130</v>
      </c>
      <c r="F3" s="546">
        <v>1</v>
      </c>
      <c r="G3" s="11">
        <f>COUNTIF($A$2:$A$999,A3)</f>
        <v>7</v>
      </c>
      <c r="H3" s="11" t="s">
        <v>37</v>
      </c>
    </row>
    <row r="4" spans="1:8" x14ac:dyDescent="0.3">
      <c r="A4" s="537" t="s">
        <v>20</v>
      </c>
      <c r="B4" s="514" t="s">
        <v>343</v>
      </c>
      <c r="C4" s="16" t="s">
        <v>9</v>
      </c>
      <c r="D4" s="516">
        <v>1</v>
      </c>
      <c r="E4" s="541" t="s">
        <v>130</v>
      </c>
      <c r="F4" s="516">
        <v>1</v>
      </c>
      <c r="G4" s="11">
        <f>COUNTIF($A$2:$A$999,A4)</f>
        <v>7</v>
      </c>
      <c r="H4" s="11" t="s">
        <v>37</v>
      </c>
    </row>
    <row r="5" spans="1:8" x14ac:dyDescent="0.3">
      <c r="A5" s="537" t="s">
        <v>20</v>
      </c>
      <c r="B5" s="514" t="s">
        <v>343</v>
      </c>
      <c r="C5" s="16" t="s">
        <v>9</v>
      </c>
      <c r="D5" s="541">
        <v>1</v>
      </c>
      <c r="E5" s="541" t="s">
        <v>130</v>
      </c>
      <c r="F5" s="516">
        <v>1</v>
      </c>
      <c r="G5" s="11">
        <f>COUNTIF($A$2:$A$999,A5)</f>
        <v>7</v>
      </c>
      <c r="H5" s="11" t="s">
        <v>37</v>
      </c>
    </row>
    <row r="6" spans="1:8" x14ac:dyDescent="0.3">
      <c r="A6" s="533" t="s">
        <v>20</v>
      </c>
      <c r="B6" s="540" t="s">
        <v>601</v>
      </c>
      <c r="C6" s="16" t="s">
        <v>9</v>
      </c>
      <c r="D6" s="534">
        <v>1</v>
      </c>
      <c r="E6" s="543" t="s">
        <v>130</v>
      </c>
      <c r="F6" s="543">
        <f>D6</f>
        <v>1</v>
      </c>
      <c r="G6" s="11">
        <f>COUNTIF($A$2:$A$999,A6)</f>
        <v>7</v>
      </c>
      <c r="H6" s="11" t="s">
        <v>37</v>
      </c>
    </row>
    <row r="7" spans="1:8" x14ac:dyDescent="0.3">
      <c r="A7" s="533" t="s">
        <v>20</v>
      </c>
      <c r="B7" s="540" t="s">
        <v>601</v>
      </c>
      <c r="C7" s="16" t="s">
        <v>9</v>
      </c>
      <c r="D7" s="534">
        <v>1</v>
      </c>
      <c r="E7" s="543" t="s">
        <v>130</v>
      </c>
      <c r="F7" s="543">
        <f>D7</f>
        <v>1</v>
      </c>
      <c r="G7" s="11">
        <f>COUNTIF($A$2:$A$999,A7)</f>
        <v>7</v>
      </c>
      <c r="H7" s="11" t="s">
        <v>37</v>
      </c>
    </row>
    <row r="8" spans="1:8" x14ac:dyDescent="0.3">
      <c r="A8" s="533" t="s">
        <v>20</v>
      </c>
      <c r="B8" s="515" t="s">
        <v>719</v>
      </c>
      <c r="C8" s="16" t="s">
        <v>9</v>
      </c>
      <c r="D8" s="543">
        <v>1</v>
      </c>
      <c r="E8" s="543" t="s">
        <v>130</v>
      </c>
      <c r="F8" s="543">
        <f>D8</f>
        <v>1</v>
      </c>
      <c r="G8" s="11">
        <f>COUNTIF($A$2:$A$999,A8)</f>
        <v>7</v>
      </c>
      <c r="H8" s="11" t="s">
        <v>37</v>
      </c>
    </row>
    <row r="9" spans="1:8" x14ac:dyDescent="0.3">
      <c r="A9" s="537" t="s">
        <v>489</v>
      </c>
      <c r="B9" s="574" t="s">
        <v>490</v>
      </c>
      <c r="C9" s="16" t="s">
        <v>9</v>
      </c>
      <c r="D9" s="517">
        <v>1</v>
      </c>
      <c r="E9" s="517" t="s">
        <v>491</v>
      </c>
      <c r="F9" s="517">
        <f>D9</f>
        <v>1</v>
      </c>
      <c r="G9" s="11">
        <f>COUNTIF($A$2:$A$999,A9)</f>
        <v>2</v>
      </c>
      <c r="H9" s="11" t="s">
        <v>37</v>
      </c>
    </row>
    <row r="10" spans="1:8" x14ac:dyDescent="0.3">
      <c r="A10" s="537" t="s">
        <v>489</v>
      </c>
      <c r="B10" s="574" t="s">
        <v>549</v>
      </c>
      <c r="C10" s="16" t="s">
        <v>9</v>
      </c>
      <c r="D10" s="517">
        <v>1</v>
      </c>
      <c r="E10" s="518" t="s">
        <v>550</v>
      </c>
      <c r="F10" s="517">
        <f>D10</f>
        <v>1</v>
      </c>
      <c r="G10" s="11">
        <f>COUNTIF($A$2:$A$999,A10)</f>
        <v>2</v>
      </c>
      <c r="H10" s="11" t="s">
        <v>37</v>
      </c>
    </row>
    <row r="11" spans="1:8" x14ac:dyDescent="0.3">
      <c r="A11" s="532" t="s">
        <v>23</v>
      </c>
      <c r="B11" s="539" t="s">
        <v>290</v>
      </c>
      <c r="C11" s="16" t="s">
        <v>9</v>
      </c>
      <c r="D11" s="542">
        <v>1</v>
      </c>
      <c r="E11" s="542" t="s">
        <v>6</v>
      </c>
      <c r="F11" s="546">
        <v>1</v>
      </c>
      <c r="G11" s="11">
        <f>COUNTIF($A$2:$A$999,A11)</f>
        <v>3</v>
      </c>
      <c r="H11" s="11" t="s">
        <v>37</v>
      </c>
    </row>
    <row r="12" spans="1:8" x14ac:dyDescent="0.3">
      <c r="A12" s="537" t="s">
        <v>23</v>
      </c>
      <c r="B12" s="574" t="s">
        <v>494</v>
      </c>
      <c r="C12" s="16" t="s">
        <v>9</v>
      </c>
      <c r="D12" s="517">
        <v>1</v>
      </c>
      <c r="E12" s="517" t="s">
        <v>491</v>
      </c>
      <c r="F12" s="517">
        <f>D12</f>
        <v>1</v>
      </c>
      <c r="G12" s="11">
        <f>COUNTIF($A$2:$A$999,A12)</f>
        <v>3</v>
      </c>
      <c r="H12" s="11" t="s">
        <v>37</v>
      </c>
    </row>
    <row r="13" spans="1:8" x14ac:dyDescent="0.3">
      <c r="A13" s="536" t="s">
        <v>23</v>
      </c>
      <c r="B13" s="520" t="s">
        <v>494</v>
      </c>
      <c r="C13" s="16" t="s">
        <v>9</v>
      </c>
      <c r="D13" s="535">
        <v>1</v>
      </c>
      <c r="E13" s="518" t="s">
        <v>550</v>
      </c>
      <c r="F13" s="517">
        <f>D13</f>
        <v>1</v>
      </c>
      <c r="G13" s="11">
        <f>COUNTIF($A$2:$A$999,A13)</f>
        <v>3</v>
      </c>
      <c r="H13" s="11" t="s">
        <v>37</v>
      </c>
    </row>
    <row r="14" spans="1:8" ht="31.2" x14ac:dyDescent="0.3">
      <c r="A14" s="537" t="s">
        <v>604</v>
      </c>
      <c r="B14" s="520" t="s">
        <v>605</v>
      </c>
      <c r="C14" s="16" t="s">
        <v>9</v>
      </c>
      <c r="D14" s="531">
        <v>1</v>
      </c>
      <c r="E14" s="531" t="s">
        <v>130</v>
      </c>
      <c r="F14" s="531">
        <f>D14</f>
        <v>1</v>
      </c>
      <c r="G14" s="11">
        <f>COUNTIF($A$2:$A$999,A14)</f>
        <v>2</v>
      </c>
      <c r="H14" s="11" t="s">
        <v>37</v>
      </c>
    </row>
    <row r="15" spans="1:8" ht="31.2" x14ac:dyDescent="0.3">
      <c r="A15" s="537" t="s">
        <v>604</v>
      </c>
      <c r="B15" s="520" t="s">
        <v>605</v>
      </c>
      <c r="C15" s="16" t="s">
        <v>9</v>
      </c>
      <c r="D15" s="531">
        <v>1</v>
      </c>
      <c r="E15" s="531" t="s">
        <v>130</v>
      </c>
      <c r="F15" s="531">
        <f>D15</f>
        <v>1</v>
      </c>
      <c r="G15" s="11">
        <f>COUNTIF($A$2:$A$999,A15)</f>
        <v>2</v>
      </c>
      <c r="H15" s="11" t="s">
        <v>37</v>
      </c>
    </row>
    <row r="16" spans="1:8" ht="31.2" x14ac:dyDescent="0.3">
      <c r="A16" s="537" t="s">
        <v>725</v>
      </c>
      <c r="B16" s="514" t="s">
        <v>193</v>
      </c>
      <c r="C16" s="16" t="s">
        <v>9</v>
      </c>
      <c r="D16" s="531">
        <v>20</v>
      </c>
      <c r="E16" s="531" t="s">
        <v>130</v>
      </c>
      <c r="F16" s="531">
        <f>D16</f>
        <v>20</v>
      </c>
      <c r="G16" s="11">
        <f>COUNTIF($A$2:$A$999,A16)</f>
        <v>2</v>
      </c>
      <c r="H16" s="11" t="s">
        <v>37</v>
      </c>
    </row>
    <row r="17" spans="1:8" ht="31.2" x14ac:dyDescent="0.3">
      <c r="A17" s="536" t="s">
        <v>725</v>
      </c>
      <c r="B17" s="521" t="s">
        <v>722</v>
      </c>
      <c r="C17" s="16" t="s">
        <v>9</v>
      </c>
      <c r="D17" s="530">
        <v>50</v>
      </c>
      <c r="E17" s="531" t="s">
        <v>130</v>
      </c>
      <c r="F17" s="531">
        <v>50</v>
      </c>
      <c r="G17" s="11">
        <f>COUNTIF($A$2:$A$999,A17)</f>
        <v>2</v>
      </c>
      <c r="H17" s="11" t="s">
        <v>37</v>
      </c>
    </row>
    <row r="18" spans="1:8" x14ac:dyDescent="0.3">
      <c r="A18" s="537" t="s">
        <v>21</v>
      </c>
      <c r="B18" s="514" t="s">
        <v>191</v>
      </c>
      <c r="C18" s="16" t="s">
        <v>9</v>
      </c>
      <c r="D18" s="531">
        <v>1</v>
      </c>
      <c r="E18" s="531" t="s">
        <v>130</v>
      </c>
      <c r="F18" s="531">
        <f>D18</f>
        <v>1</v>
      </c>
      <c r="G18" s="11">
        <f>COUNTIF($A$2:$A$999,A18)</f>
        <v>7</v>
      </c>
      <c r="H18" s="11" t="s">
        <v>37</v>
      </c>
    </row>
    <row r="19" spans="1:8" x14ac:dyDescent="0.3">
      <c r="A19" s="532" t="s">
        <v>21</v>
      </c>
      <c r="B19" s="521" t="s">
        <v>288</v>
      </c>
      <c r="C19" s="16" t="s">
        <v>9</v>
      </c>
      <c r="D19" s="531">
        <v>1</v>
      </c>
      <c r="E19" s="542" t="s">
        <v>130</v>
      </c>
      <c r="F19" s="546">
        <v>1</v>
      </c>
      <c r="G19" s="11">
        <f>COUNTIF($A$2:$A$999,A19)</f>
        <v>7</v>
      </c>
      <c r="H19" s="11" t="s">
        <v>37</v>
      </c>
    </row>
    <row r="20" spans="1:8" x14ac:dyDescent="0.3">
      <c r="A20" s="537" t="s">
        <v>21</v>
      </c>
      <c r="B20" s="514" t="s">
        <v>344</v>
      </c>
      <c r="C20" s="16" t="s">
        <v>9</v>
      </c>
      <c r="D20" s="516">
        <v>1</v>
      </c>
      <c r="E20" s="516" t="s">
        <v>130</v>
      </c>
      <c r="F20" s="516">
        <v>1</v>
      </c>
      <c r="G20" s="11">
        <f>COUNTIF($A$2:$A$999,A20)</f>
        <v>7</v>
      </c>
      <c r="H20" s="11" t="s">
        <v>37</v>
      </c>
    </row>
    <row r="21" spans="1:8" x14ac:dyDescent="0.3">
      <c r="A21" s="536" t="s">
        <v>21</v>
      </c>
      <c r="B21" s="514" t="s">
        <v>344</v>
      </c>
      <c r="C21" s="16" t="s">
        <v>9</v>
      </c>
      <c r="D21" s="541">
        <v>1</v>
      </c>
      <c r="E21" s="541" t="s">
        <v>130</v>
      </c>
      <c r="F21" s="516">
        <v>1</v>
      </c>
      <c r="G21" s="11">
        <f>COUNTIF($A$2:$A$999,A21)</f>
        <v>7</v>
      </c>
      <c r="H21" s="11" t="s">
        <v>37</v>
      </c>
    </row>
    <row r="22" spans="1:8" x14ac:dyDescent="0.3">
      <c r="A22" s="537" t="s">
        <v>21</v>
      </c>
      <c r="B22" s="520" t="s">
        <v>492</v>
      </c>
      <c r="C22" s="16" t="s">
        <v>9</v>
      </c>
      <c r="D22" s="517">
        <v>1</v>
      </c>
      <c r="E22" s="535" t="s">
        <v>491</v>
      </c>
      <c r="F22" s="517">
        <f>D22</f>
        <v>1</v>
      </c>
      <c r="G22" s="11">
        <f>COUNTIF($A$2:$A$999,A22)</f>
        <v>7</v>
      </c>
      <c r="H22" s="11" t="s">
        <v>37</v>
      </c>
    </row>
    <row r="23" spans="1:8" x14ac:dyDescent="0.3">
      <c r="A23" s="537" t="s">
        <v>21</v>
      </c>
      <c r="B23" s="520" t="s">
        <v>492</v>
      </c>
      <c r="C23" s="16" t="s">
        <v>9</v>
      </c>
      <c r="D23" s="517">
        <v>1</v>
      </c>
      <c r="E23" s="545" t="s">
        <v>550</v>
      </c>
      <c r="F23" s="517">
        <f>D23</f>
        <v>1</v>
      </c>
      <c r="G23" s="11">
        <f>COUNTIF($A$2:$A$999,A23)</f>
        <v>7</v>
      </c>
      <c r="H23" s="11" t="s">
        <v>37</v>
      </c>
    </row>
    <row r="24" spans="1:8" x14ac:dyDescent="0.3">
      <c r="A24" s="536" t="s">
        <v>21</v>
      </c>
      <c r="B24" s="521" t="s">
        <v>720</v>
      </c>
      <c r="C24" s="16" t="s">
        <v>9</v>
      </c>
      <c r="D24" s="530">
        <v>1</v>
      </c>
      <c r="E24" s="530" t="s">
        <v>130</v>
      </c>
      <c r="F24" s="531">
        <f>D24</f>
        <v>1</v>
      </c>
      <c r="G24" s="11">
        <f>COUNTIF($A$2:$A$999,A24)</f>
        <v>7</v>
      </c>
      <c r="H24" s="11" t="s">
        <v>37</v>
      </c>
    </row>
    <row r="25" spans="1:8" ht="31.2" x14ac:dyDescent="0.3">
      <c r="A25" s="537" t="s">
        <v>602</v>
      </c>
      <c r="B25" s="520" t="s">
        <v>603</v>
      </c>
      <c r="C25" s="16" t="s">
        <v>9</v>
      </c>
      <c r="D25" s="531">
        <v>1</v>
      </c>
      <c r="E25" s="530" t="s">
        <v>130</v>
      </c>
      <c r="F25" s="531">
        <f>D25</f>
        <v>1</v>
      </c>
      <c r="G25" s="11">
        <f>COUNTIF($A$2:$A$999,A25)</f>
        <v>2</v>
      </c>
      <c r="H25" s="11" t="s">
        <v>37</v>
      </c>
    </row>
    <row r="26" spans="1:8" ht="31.2" x14ac:dyDescent="0.3">
      <c r="A26" s="537" t="s">
        <v>602</v>
      </c>
      <c r="B26" s="520" t="s">
        <v>603</v>
      </c>
      <c r="C26" s="16" t="s">
        <v>9</v>
      </c>
      <c r="D26" s="531">
        <v>1</v>
      </c>
      <c r="E26" s="530" t="s">
        <v>130</v>
      </c>
      <c r="F26" s="531">
        <f>D26</f>
        <v>1</v>
      </c>
      <c r="G26" s="11">
        <f>COUNTIF($A$2:$A$999,A26)</f>
        <v>2</v>
      </c>
      <c r="H26" s="11" t="s">
        <v>37</v>
      </c>
    </row>
    <row r="27" spans="1:8" x14ac:dyDescent="0.3">
      <c r="A27" s="536" t="s">
        <v>22</v>
      </c>
      <c r="B27" s="514" t="s">
        <v>192</v>
      </c>
      <c r="C27" s="16" t="s">
        <v>9</v>
      </c>
      <c r="D27" s="530">
        <v>1</v>
      </c>
      <c r="E27" s="530" t="s">
        <v>130</v>
      </c>
      <c r="F27" s="531">
        <f>D27</f>
        <v>1</v>
      </c>
      <c r="G27" s="11">
        <f>COUNTIF($A$2:$A$999,A27)</f>
        <v>4</v>
      </c>
      <c r="H27" s="11" t="s">
        <v>37</v>
      </c>
    </row>
    <row r="28" spans="1:8" x14ac:dyDescent="0.3">
      <c r="A28" s="537" t="s">
        <v>22</v>
      </c>
      <c r="B28" s="520" t="s">
        <v>495</v>
      </c>
      <c r="C28" s="16" t="s">
        <v>9</v>
      </c>
      <c r="D28" s="517">
        <v>1</v>
      </c>
      <c r="E28" s="535" t="s">
        <v>491</v>
      </c>
      <c r="F28" s="517">
        <f>D28</f>
        <v>1</v>
      </c>
      <c r="G28" s="11">
        <f>COUNTIF($A$2:$A$999,A28)</f>
        <v>4</v>
      </c>
      <c r="H28" s="11" t="s">
        <v>37</v>
      </c>
    </row>
    <row r="29" spans="1:8" x14ac:dyDescent="0.3">
      <c r="A29" s="537" t="s">
        <v>22</v>
      </c>
      <c r="B29" s="520" t="s">
        <v>495</v>
      </c>
      <c r="C29" s="16" t="s">
        <v>9</v>
      </c>
      <c r="D29" s="517">
        <v>1</v>
      </c>
      <c r="E29" s="545" t="s">
        <v>550</v>
      </c>
      <c r="F29" s="517">
        <f>D29</f>
        <v>1</v>
      </c>
      <c r="G29" s="11">
        <f>COUNTIF($A$2:$A$999,A29)</f>
        <v>4</v>
      </c>
      <c r="H29" s="11" t="s">
        <v>37</v>
      </c>
    </row>
    <row r="30" spans="1:8" x14ac:dyDescent="0.3">
      <c r="A30" s="537" t="s">
        <v>22</v>
      </c>
      <c r="B30" s="521" t="s">
        <v>721</v>
      </c>
      <c r="C30" s="16" t="s">
        <v>9</v>
      </c>
      <c r="D30" s="530">
        <v>1</v>
      </c>
      <c r="E30" s="530" t="s">
        <v>130</v>
      </c>
      <c r="F30" s="531">
        <f>D30</f>
        <v>1</v>
      </c>
      <c r="G30" s="11">
        <f>COUNTIF($A$2:$A$999,A30)</f>
        <v>4</v>
      </c>
      <c r="H30" s="11" t="s">
        <v>37</v>
      </c>
    </row>
    <row r="31" spans="1:8" x14ac:dyDescent="0.3">
      <c r="B31" s="523"/>
      <c r="C31" s="524"/>
      <c r="D31" s="525"/>
      <c r="E31" s="525"/>
      <c r="F31" s="525"/>
    </row>
    <row r="32" spans="1:8" x14ac:dyDescent="0.3">
      <c r="B32" s="523"/>
      <c r="C32" s="524"/>
      <c r="D32" s="525"/>
      <c r="E32" s="525"/>
      <c r="F32" s="525"/>
    </row>
    <row r="33" spans="2:6" x14ac:dyDescent="0.3">
      <c r="B33" s="523"/>
      <c r="C33" s="524"/>
      <c r="D33" s="525"/>
      <c r="E33" s="525"/>
      <c r="F33" s="525"/>
    </row>
    <row r="34" spans="2:6" x14ac:dyDescent="0.3">
      <c r="B34" s="523"/>
      <c r="C34" s="524"/>
      <c r="D34" s="525"/>
      <c r="E34" s="525"/>
      <c r="F34" s="525"/>
    </row>
    <row r="35" spans="2:6" x14ac:dyDescent="0.3">
      <c r="B35" s="523"/>
      <c r="C35" s="524"/>
      <c r="D35" s="525"/>
      <c r="E35" s="525"/>
      <c r="F35" s="525"/>
    </row>
    <row r="36" spans="2:6" x14ac:dyDescent="0.3">
      <c r="B36" s="523"/>
      <c r="C36" s="524"/>
      <c r="D36" s="525"/>
      <c r="E36" s="525"/>
      <c r="F36" s="525"/>
    </row>
    <row r="37" spans="2:6" x14ac:dyDescent="0.3">
      <c r="B37" s="523"/>
      <c r="C37" s="524"/>
      <c r="D37" s="525"/>
      <c r="E37" s="525"/>
      <c r="F37" s="525"/>
    </row>
    <row r="38" spans="2:6" x14ac:dyDescent="0.3">
      <c r="B38" s="523"/>
      <c r="C38" s="524"/>
      <c r="D38" s="525"/>
      <c r="E38" s="525"/>
      <c r="F38" s="525"/>
    </row>
    <row r="39" spans="2:6" x14ac:dyDescent="0.3">
      <c r="C39" s="524"/>
      <c r="D39" s="525"/>
      <c r="E39" s="525"/>
      <c r="F39" s="525"/>
    </row>
    <row r="40" spans="2:6" x14ac:dyDescent="0.3">
      <c r="C40" s="524"/>
      <c r="D40" s="525"/>
      <c r="E40" s="525"/>
      <c r="F40" s="525"/>
    </row>
    <row r="41" spans="2:6" x14ac:dyDescent="0.3">
      <c r="C41" s="524"/>
      <c r="D41" s="525"/>
      <c r="E41" s="525"/>
      <c r="F41" s="525"/>
    </row>
    <row r="42" spans="2:6" x14ac:dyDescent="0.3">
      <c r="C42" s="524"/>
    </row>
    <row r="43" spans="2:6" x14ac:dyDescent="0.3">
      <c r="C43" s="524"/>
    </row>
    <row r="44" spans="2:6" x14ac:dyDescent="0.3">
      <c r="C44" s="524"/>
    </row>
    <row r="45" spans="2:6" x14ac:dyDescent="0.3">
      <c r="C45" s="524"/>
    </row>
    <row r="46" spans="2:6" x14ac:dyDescent="0.3">
      <c r="C46" s="524"/>
    </row>
    <row r="47" spans="2:6" x14ac:dyDescent="0.3">
      <c r="C47" s="524"/>
    </row>
    <row r="48" spans="2:6" x14ac:dyDescent="0.3">
      <c r="C48" s="524"/>
    </row>
    <row r="49" spans="3:3" x14ac:dyDescent="0.3">
      <c r="C49" s="524"/>
    </row>
    <row r="50" spans="3:3" x14ac:dyDescent="0.3">
      <c r="C50" s="524"/>
    </row>
    <row r="51" spans="3:3" x14ac:dyDescent="0.3">
      <c r="C51" s="524"/>
    </row>
    <row r="52" spans="3:3" x14ac:dyDescent="0.3">
      <c r="C52" s="524"/>
    </row>
    <row r="53" spans="3:3" x14ac:dyDescent="0.3">
      <c r="C53" s="524"/>
    </row>
    <row r="54" spans="3:3" x14ac:dyDescent="0.3">
      <c r="C54" s="524"/>
    </row>
    <row r="55" spans="3:3" x14ac:dyDescent="0.3">
      <c r="C55" s="524"/>
    </row>
    <row r="56" spans="3:3" x14ac:dyDescent="0.3">
      <c r="C56" s="524"/>
    </row>
    <row r="57" spans="3:3" x14ac:dyDescent="0.3">
      <c r="C57" s="524"/>
    </row>
    <row r="58" spans="3:3" x14ac:dyDescent="0.3">
      <c r="C58" s="524"/>
    </row>
    <row r="59" spans="3:3" x14ac:dyDescent="0.3">
      <c r="C59" s="524"/>
    </row>
    <row r="60" spans="3:3" x14ac:dyDescent="0.3">
      <c r="C60" s="524"/>
    </row>
    <row r="61" spans="3:3" x14ac:dyDescent="0.3">
      <c r="C61" s="524"/>
    </row>
    <row r="62" spans="3:3" x14ac:dyDescent="0.3">
      <c r="C62" s="524"/>
    </row>
    <row r="63" spans="3:3" x14ac:dyDescent="0.3">
      <c r="C63" s="524"/>
    </row>
    <row r="64" spans="3:3" x14ac:dyDescent="0.3">
      <c r="C64" s="524"/>
    </row>
    <row r="65" spans="3:3" x14ac:dyDescent="0.3">
      <c r="C65" s="524"/>
    </row>
    <row r="66" spans="3:3" x14ac:dyDescent="0.3">
      <c r="C66" s="524"/>
    </row>
    <row r="67" spans="3:3" x14ac:dyDescent="0.3">
      <c r="C67" s="524"/>
    </row>
    <row r="68" spans="3:3" x14ac:dyDescent="0.3">
      <c r="C68" s="524"/>
    </row>
    <row r="69" spans="3:3" x14ac:dyDescent="0.3">
      <c r="C69" s="524"/>
    </row>
    <row r="70" spans="3:3" x14ac:dyDescent="0.3">
      <c r="C70" s="524"/>
    </row>
    <row r="71" spans="3:3" x14ac:dyDescent="0.3">
      <c r="C71" s="524"/>
    </row>
    <row r="72" spans="3:3" x14ac:dyDescent="0.3">
      <c r="C72" s="524"/>
    </row>
    <row r="73" spans="3:3" x14ac:dyDescent="0.3">
      <c r="C73" s="524"/>
    </row>
    <row r="74" spans="3:3" x14ac:dyDescent="0.3">
      <c r="C74" s="524"/>
    </row>
    <row r="75" spans="3:3" x14ac:dyDescent="0.3">
      <c r="C75" s="524"/>
    </row>
    <row r="76" spans="3:3" x14ac:dyDescent="0.3">
      <c r="C76" s="524"/>
    </row>
    <row r="77" spans="3:3" x14ac:dyDescent="0.3">
      <c r="C77" s="524"/>
    </row>
    <row r="78" spans="3:3" x14ac:dyDescent="0.3">
      <c r="C78" s="524"/>
    </row>
    <row r="79" spans="3:3" x14ac:dyDescent="0.3">
      <c r="C79" s="524"/>
    </row>
    <row r="80" spans="3:3" x14ac:dyDescent="0.3">
      <c r="C80" s="524"/>
    </row>
    <row r="81" spans="3:3" x14ac:dyDescent="0.3">
      <c r="C81" s="524"/>
    </row>
    <row r="82" spans="3:3" x14ac:dyDescent="0.3">
      <c r="C82" s="524"/>
    </row>
    <row r="83" spans="3:3" x14ac:dyDescent="0.3">
      <c r="C83" s="524"/>
    </row>
    <row r="84" spans="3:3" x14ac:dyDescent="0.3">
      <c r="C84" s="524"/>
    </row>
    <row r="85" spans="3:3" x14ac:dyDescent="0.3">
      <c r="C85" s="524"/>
    </row>
    <row r="86" spans="3:3" x14ac:dyDescent="0.3">
      <c r="C86" s="524"/>
    </row>
    <row r="87" spans="3:3" x14ac:dyDescent="0.3">
      <c r="C87" s="524"/>
    </row>
    <row r="88" spans="3:3" x14ac:dyDescent="0.3">
      <c r="C88" s="524"/>
    </row>
    <row r="89" spans="3:3" x14ac:dyDescent="0.3">
      <c r="C89" s="524"/>
    </row>
    <row r="90" spans="3:3" x14ac:dyDescent="0.3">
      <c r="C90" s="524"/>
    </row>
    <row r="91" spans="3:3" x14ac:dyDescent="0.3">
      <c r="C91" s="524"/>
    </row>
    <row r="92" spans="3:3" x14ac:dyDescent="0.3">
      <c r="C92" s="524"/>
    </row>
    <row r="93" spans="3:3" x14ac:dyDescent="0.3">
      <c r="C93" s="524"/>
    </row>
    <row r="94" spans="3:3" x14ac:dyDescent="0.3">
      <c r="C94" s="524"/>
    </row>
    <row r="95" spans="3:3" x14ac:dyDescent="0.3">
      <c r="C95" s="524"/>
    </row>
    <row r="96" spans="3:3" x14ac:dyDescent="0.3">
      <c r="C96" s="524"/>
    </row>
    <row r="97" spans="3:3" x14ac:dyDescent="0.3">
      <c r="C97" s="524"/>
    </row>
    <row r="98" spans="3:3" x14ac:dyDescent="0.3">
      <c r="C98" s="524"/>
    </row>
    <row r="99" spans="3:3" x14ac:dyDescent="0.3">
      <c r="C99" s="524"/>
    </row>
    <row r="100" spans="3:3" x14ac:dyDescent="0.3">
      <c r="C100" s="524"/>
    </row>
    <row r="101" spans="3:3" x14ac:dyDescent="0.3">
      <c r="C101" s="524"/>
    </row>
    <row r="102" spans="3:3" x14ac:dyDescent="0.3">
      <c r="C102" s="524"/>
    </row>
    <row r="103" spans="3:3" x14ac:dyDescent="0.3">
      <c r="C103" s="524"/>
    </row>
    <row r="104" spans="3:3" x14ac:dyDescent="0.3">
      <c r="C104" s="524"/>
    </row>
    <row r="105" spans="3:3" x14ac:dyDescent="0.3">
      <c r="C105" s="524"/>
    </row>
    <row r="106" spans="3:3" x14ac:dyDescent="0.3">
      <c r="C106" s="524"/>
    </row>
    <row r="107" spans="3:3" x14ac:dyDescent="0.3">
      <c r="C107" s="524"/>
    </row>
    <row r="108" spans="3:3" x14ac:dyDescent="0.3">
      <c r="C108" s="524"/>
    </row>
    <row r="109" spans="3:3" x14ac:dyDescent="0.3">
      <c r="C109" s="524"/>
    </row>
    <row r="110" spans="3:3" x14ac:dyDescent="0.3">
      <c r="C110" s="524"/>
    </row>
    <row r="111" spans="3:3" x14ac:dyDescent="0.3">
      <c r="C111" s="524"/>
    </row>
    <row r="112" spans="3:3" x14ac:dyDescent="0.3">
      <c r="C112" s="524"/>
    </row>
    <row r="113" spans="3:3" x14ac:dyDescent="0.3">
      <c r="C113" s="524"/>
    </row>
    <row r="114" spans="3:3" x14ac:dyDescent="0.3">
      <c r="C114" s="524"/>
    </row>
    <row r="115" spans="3:3" x14ac:dyDescent="0.3">
      <c r="C115" s="524"/>
    </row>
    <row r="116" spans="3:3" x14ac:dyDescent="0.3">
      <c r="C116" s="524"/>
    </row>
    <row r="117" spans="3:3" x14ac:dyDescent="0.3">
      <c r="C117" s="524"/>
    </row>
    <row r="118" spans="3:3" x14ac:dyDescent="0.3">
      <c r="C118" s="524"/>
    </row>
    <row r="119" spans="3:3" x14ac:dyDescent="0.3">
      <c r="C119" s="524"/>
    </row>
    <row r="120" spans="3:3" x14ac:dyDescent="0.3">
      <c r="C120" s="524"/>
    </row>
    <row r="121" spans="3:3" x14ac:dyDescent="0.3">
      <c r="C121" s="524"/>
    </row>
    <row r="122" spans="3:3" x14ac:dyDescent="0.3">
      <c r="C122" s="524"/>
    </row>
    <row r="123" spans="3:3" x14ac:dyDescent="0.3">
      <c r="C123" s="524"/>
    </row>
    <row r="124" spans="3:3" x14ac:dyDescent="0.3">
      <c r="C124" s="524"/>
    </row>
    <row r="125" spans="3:3" x14ac:dyDescent="0.3">
      <c r="C125" s="524"/>
    </row>
    <row r="126" spans="3:3" x14ac:dyDescent="0.3">
      <c r="C126" s="524"/>
    </row>
    <row r="127" spans="3:3" x14ac:dyDescent="0.3">
      <c r="C127" s="524"/>
    </row>
    <row r="128" spans="3:3" x14ac:dyDescent="0.3">
      <c r="C128" s="524"/>
    </row>
    <row r="129" spans="3:3" x14ac:dyDescent="0.3">
      <c r="C129" s="524"/>
    </row>
    <row r="130" spans="3:3" x14ac:dyDescent="0.3">
      <c r="C130" s="524"/>
    </row>
    <row r="131" spans="3:3" x14ac:dyDescent="0.3">
      <c r="C131" s="524"/>
    </row>
    <row r="132" spans="3:3" x14ac:dyDescent="0.3">
      <c r="C132" s="524"/>
    </row>
    <row r="133" spans="3:3" x14ac:dyDescent="0.3">
      <c r="C133" s="524"/>
    </row>
    <row r="134" spans="3:3" x14ac:dyDescent="0.3">
      <c r="C134" s="524"/>
    </row>
    <row r="135" spans="3:3" x14ac:dyDescent="0.3">
      <c r="C135" s="524"/>
    </row>
    <row r="136" spans="3:3" x14ac:dyDescent="0.3">
      <c r="C136" s="524"/>
    </row>
    <row r="137" spans="3:3" x14ac:dyDescent="0.3">
      <c r="C137" s="524"/>
    </row>
    <row r="138" spans="3:3" x14ac:dyDescent="0.3">
      <c r="C138" s="524"/>
    </row>
    <row r="139" spans="3:3" x14ac:dyDescent="0.3">
      <c r="C139" s="524"/>
    </row>
    <row r="140" spans="3:3" x14ac:dyDescent="0.3">
      <c r="C140" s="524"/>
    </row>
    <row r="141" spans="3:3" x14ac:dyDescent="0.3">
      <c r="C141" s="524"/>
    </row>
    <row r="142" spans="3:3" x14ac:dyDescent="0.3">
      <c r="C142" s="524"/>
    </row>
    <row r="143" spans="3:3" x14ac:dyDescent="0.3">
      <c r="C143" s="524"/>
    </row>
    <row r="144" spans="3:3" x14ac:dyDescent="0.3">
      <c r="C144" s="524"/>
    </row>
    <row r="145" spans="3:3" x14ac:dyDescent="0.3">
      <c r="C145" s="524"/>
    </row>
    <row r="146" spans="3:3" x14ac:dyDescent="0.3">
      <c r="C146" s="524"/>
    </row>
    <row r="147" spans="3:3" x14ac:dyDescent="0.3">
      <c r="C147" s="524"/>
    </row>
    <row r="148" spans="3:3" x14ac:dyDescent="0.3">
      <c r="C148" s="524"/>
    </row>
    <row r="149" spans="3:3" x14ac:dyDescent="0.3">
      <c r="C149" s="524"/>
    </row>
    <row r="150" spans="3:3" x14ac:dyDescent="0.3">
      <c r="C150" s="524"/>
    </row>
    <row r="151" spans="3:3" x14ac:dyDescent="0.3">
      <c r="C151" s="524"/>
    </row>
    <row r="152" spans="3:3" x14ac:dyDescent="0.3">
      <c r="C152" s="524"/>
    </row>
    <row r="153" spans="3:3" x14ac:dyDescent="0.3">
      <c r="C153" s="524"/>
    </row>
    <row r="154" spans="3:3" x14ac:dyDescent="0.3">
      <c r="C154" s="524"/>
    </row>
    <row r="155" spans="3:3" x14ac:dyDescent="0.3">
      <c r="C155" s="524"/>
    </row>
    <row r="156" spans="3:3" x14ac:dyDescent="0.3">
      <c r="C156" s="524"/>
    </row>
    <row r="157" spans="3:3" x14ac:dyDescent="0.3">
      <c r="C157" s="524"/>
    </row>
    <row r="158" spans="3:3" x14ac:dyDescent="0.3">
      <c r="C158" s="524"/>
    </row>
    <row r="159" spans="3:3" x14ac:dyDescent="0.3">
      <c r="C159" s="524"/>
    </row>
    <row r="160" spans="3:3" x14ac:dyDescent="0.3">
      <c r="C160" s="524"/>
    </row>
    <row r="161" spans="3:3" x14ac:dyDescent="0.3">
      <c r="C161" s="524"/>
    </row>
    <row r="162" spans="3:3" x14ac:dyDescent="0.3">
      <c r="C162" s="524"/>
    </row>
    <row r="163" spans="3:3" x14ac:dyDescent="0.3">
      <c r="C163" s="524"/>
    </row>
    <row r="164" spans="3:3" x14ac:dyDescent="0.3">
      <c r="C164" s="524"/>
    </row>
    <row r="165" spans="3:3" x14ac:dyDescent="0.3">
      <c r="C165" s="524"/>
    </row>
    <row r="166" spans="3:3" x14ac:dyDescent="0.3">
      <c r="C166" s="524"/>
    </row>
    <row r="167" spans="3:3" x14ac:dyDescent="0.3">
      <c r="C167" s="524"/>
    </row>
    <row r="168" spans="3:3" x14ac:dyDescent="0.3">
      <c r="C168" s="524"/>
    </row>
    <row r="169" spans="3:3" x14ac:dyDescent="0.3">
      <c r="C169" s="524"/>
    </row>
    <row r="170" spans="3:3" x14ac:dyDescent="0.3">
      <c r="C170" s="524"/>
    </row>
    <row r="171" spans="3:3" x14ac:dyDescent="0.3">
      <c r="C171" s="524"/>
    </row>
    <row r="172" spans="3:3" x14ac:dyDescent="0.3">
      <c r="C172" s="524"/>
    </row>
    <row r="173" spans="3:3" x14ac:dyDescent="0.3">
      <c r="C173" s="524"/>
    </row>
    <row r="174" spans="3:3" x14ac:dyDescent="0.3">
      <c r="C174" s="524"/>
    </row>
    <row r="175" spans="3:3" x14ac:dyDescent="0.3">
      <c r="C175" s="524"/>
    </row>
    <row r="176" spans="3:3" x14ac:dyDescent="0.3">
      <c r="C176" s="524"/>
    </row>
    <row r="177" spans="3:3" x14ac:dyDescent="0.3">
      <c r="C177" s="524"/>
    </row>
    <row r="178" spans="3:3" x14ac:dyDescent="0.3">
      <c r="C178" s="524"/>
    </row>
    <row r="179" spans="3:3" x14ac:dyDescent="0.3">
      <c r="C179" s="524"/>
    </row>
    <row r="180" spans="3:3" x14ac:dyDescent="0.3">
      <c r="C180" s="524"/>
    </row>
    <row r="181" spans="3:3" x14ac:dyDescent="0.3">
      <c r="C181" s="524"/>
    </row>
    <row r="182" spans="3:3" x14ac:dyDescent="0.3">
      <c r="C182" s="524"/>
    </row>
    <row r="183" spans="3:3" x14ac:dyDescent="0.3">
      <c r="C183" s="524"/>
    </row>
    <row r="184" spans="3:3" x14ac:dyDescent="0.3">
      <c r="C184" s="524"/>
    </row>
    <row r="185" spans="3:3" x14ac:dyDescent="0.3">
      <c r="C185" s="524"/>
    </row>
    <row r="186" spans="3:3" x14ac:dyDescent="0.3">
      <c r="C186" s="524"/>
    </row>
    <row r="187" spans="3:3" x14ac:dyDescent="0.3">
      <c r="C187" s="524"/>
    </row>
    <row r="188" spans="3:3" x14ac:dyDescent="0.3">
      <c r="C188" s="524"/>
    </row>
    <row r="189" spans="3:3" x14ac:dyDescent="0.3">
      <c r="C189" s="524"/>
    </row>
    <row r="190" spans="3:3" x14ac:dyDescent="0.3">
      <c r="C190" s="524"/>
    </row>
    <row r="191" spans="3:3" x14ac:dyDescent="0.3">
      <c r="C191" s="524"/>
    </row>
    <row r="192" spans="3:3" x14ac:dyDescent="0.3">
      <c r="C192" s="524"/>
    </row>
    <row r="193" spans="3:3" x14ac:dyDescent="0.3">
      <c r="C193" s="524"/>
    </row>
    <row r="194" spans="3:3" x14ac:dyDescent="0.3">
      <c r="C194" s="524"/>
    </row>
    <row r="195" spans="3:3" x14ac:dyDescent="0.3">
      <c r="C195" s="524"/>
    </row>
    <row r="196" spans="3:3" x14ac:dyDescent="0.3">
      <c r="C196" s="524"/>
    </row>
    <row r="197" spans="3:3" x14ac:dyDescent="0.3">
      <c r="C197" s="524"/>
    </row>
    <row r="198" spans="3:3" x14ac:dyDescent="0.3">
      <c r="C198" s="524"/>
    </row>
    <row r="199" spans="3:3" x14ac:dyDescent="0.3">
      <c r="C199" s="524"/>
    </row>
    <row r="200" spans="3:3" x14ac:dyDescent="0.3">
      <c r="C200" s="524"/>
    </row>
    <row r="201" spans="3:3" x14ac:dyDescent="0.3">
      <c r="C201" s="524"/>
    </row>
    <row r="202" spans="3:3" x14ac:dyDescent="0.3">
      <c r="C202" s="524"/>
    </row>
    <row r="203" spans="3:3" x14ac:dyDescent="0.3">
      <c r="C203" s="524"/>
    </row>
    <row r="204" spans="3:3" x14ac:dyDescent="0.3">
      <c r="C204" s="524"/>
    </row>
    <row r="205" spans="3:3" x14ac:dyDescent="0.3">
      <c r="C205" s="524"/>
    </row>
    <row r="206" spans="3:3" x14ac:dyDescent="0.3">
      <c r="C206" s="524"/>
    </row>
    <row r="207" spans="3:3" x14ac:dyDescent="0.3">
      <c r="C207" s="524"/>
    </row>
    <row r="208" spans="3:3" x14ac:dyDescent="0.3">
      <c r="C208" s="524"/>
    </row>
    <row r="209" spans="3:3" x14ac:dyDescent="0.3">
      <c r="C209" s="524"/>
    </row>
    <row r="210" spans="3:3" x14ac:dyDescent="0.3">
      <c r="C210" s="524"/>
    </row>
    <row r="211" spans="3:3" x14ac:dyDescent="0.3">
      <c r="C211" s="524"/>
    </row>
    <row r="212" spans="3:3" x14ac:dyDescent="0.3">
      <c r="C212" s="524"/>
    </row>
    <row r="213" spans="3:3" x14ac:dyDescent="0.3">
      <c r="C213" s="524"/>
    </row>
    <row r="214" spans="3:3" x14ac:dyDescent="0.3">
      <c r="C214" s="524"/>
    </row>
    <row r="215" spans="3:3" x14ac:dyDescent="0.3">
      <c r="C215" s="524"/>
    </row>
    <row r="216" spans="3:3" x14ac:dyDescent="0.3">
      <c r="C216" s="524"/>
    </row>
    <row r="217" spans="3:3" x14ac:dyDescent="0.3">
      <c r="C217" s="524"/>
    </row>
    <row r="218" spans="3:3" x14ac:dyDescent="0.3">
      <c r="C218" s="524"/>
    </row>
    <row r="219" spans="3:3" x14ac:dyDescent="0.3">
      <c r="C219" s="524"/>
    </row>
    <row r="220" spans="3:3" x14ac:dyDescent="0.3">
      <c r="C220" s="524"/>
    </row>
    <row r="221" spans="3:3" x14ac:dyDescent="0.3">
      <c r="C221" s="524"/>
    </row>
    <row r="222" spans="3:3" x14ac:dyDescent="0.3">
      <c r="C222" s="524"/>
    </row>
    <row r="223" spans="3:3" x14ac:dyDescent="0.3">
      <c r="C223" s="524"/>
    </row>
    <row r="224" spans="3:3" x14ac:dyDescent="0.3">
      <c r="C224" s="524"/>
    </row>
    <row r="225" spans="3:3" x14ac:dyDescent="0.3">
      <c r="C225" s="524"/>
    </row>
    <row r="226" spans="3:3" x14ac:dyDescent="0.3">
      <c r="C226" s="524"/>
    </row>
    <row r="227" spans="3:3" x14ac:dyDescent="0.3">
      <c r="C227" s="524"/>
    </row>
    <row r="228" spans="3:3" x14ac:dyDescent="0.3">
      <c r="C228" s="524"/>
    </row>
    <row r="229" spans="3:3" x14ac:dyDescent="0.3">
      <c r="C229" s="524"/>
    </row>
    <row r="230" spans="3:3" x14ac:dyDescent="0.3">
      <c r="C230" s="524"/>
    </row>
    <row r="231" spans="3:3" x14ac:dyDescent="0.3">
      <c r="C231" s="524"/>
    </row>
    <row r="232" spans="3:3" x14ac:dyDescent="0.3">
      <c r="C232" s="524"/>
    </row>
    <row r="233" spans="3:3" x14ac:dyDescent="0.3">
      <c r="C233" s="524"/>
    </row>
    <row r="234" spans="3:3" x14ac:dyDescent="0.3">
      <c r="C234" s="524"/>
    </row>
    <row r="235" spans="3:3" x14ac:dyDescent="0.3">
      <c r="C235" s="524"/>
    </row>
    <row r="236" spans="3:3" x14ac:dyDescent="0.3">
      <c r="C236" s="524"/>
    </row>
    <row r="237" spans="3:3" x14ac:dyDescent="0.3">
      <c r="C237" s="524"/>
    </row>
    <row r="238" spans="3:3" x14ac:dyDescent="0.3">
      <c r="C238" s="524"/>
    </row>
    <row r="239" spans="3:3" x14ac:dyDescent="0.3">
      <c r="C239" s="524"/>
    </row>
    <row r="240" spans="3:3" x14ac:dyDescent="0.3">
      <c r="C240" s="524"/>
    </row>
    <row r="241" spans="3:3" x14ac:dyDescent="0.3">
      <c r="C241" s="524"/>
    </row>
    <row r="242" spans="3:3" x14ac:dyDescent="0.3">
      <c r="C242" s="524"/>
    </row>
    <row r="243" spans="3:3" x14ac:dyDescent="0.3">
      <c r="C243" s="524"/>
    </row>
    <row r="244" spans="3:3" x14ac:dyDescent="0.3">
      <c r="C244" s="524"/>
    </row>
    <row r="245" spans="3:3" x14ac:dyDescent="0.3">
      <c r="C245" s="524"/>
    </row>
    <row r="246" spans="3:3" x14ac:dyDescent="0.3">
      <c r="C246" s="524"/>
    </row>
    <row r="247" spans="3:3" x14ac:dyDescent="0.3">
      <c r="C247" s="524"/>
    </row>
    <row r="248" spans="3:3" x14ac:dyDescent="0.3">
      <c r="C248" s="524"/>
    </row>
    <row r="249" spans="3:3" x14ac:dyDescent="0.3">
      <c r="C249" s="524"/>
    </row>
    <row r="250" spans="3:3" x14ac:dyDescent="0.3">
      <c r="C250" s="524"/>
    </row>
    <row r="251" spans="3:3" x14ac:dyDescent="0.3">
      <c r="C251" s="524"/>
    </row>
    <row r="252" spans="3:3" x14ac:dyDescent="0.3">
      <c r="C252" s="524"/>
    </row>
    <row r="253" spans="3:3" x14ac:dyDescent="0.3">
      <c r="C253" s="524"/>
    </row>
    <row r="254" spans="3:3" x14ac:dyDescent="0.3">
      <c r="C254" s="524"/>
    </row>
    <row r="255" spans="3:3" x14ac:dyDescent="0.3">
      <c r="C255" s="524"/>
    </row>
    <row r="256" spans="3:3" x14ac:dyDescent="0.3">
      <c r="C256" s="524"/>
    </row>
    <row r="257" spans="3:3" x14ac:dyDescent="0.3">
      <c r="C257" s="524"/>
    </row>
    <row r="258" spans="3:3" x14ac:dyDescent="0.3">
      <c r="C258" s="524"/>
    </row>
    <row r="259" spans="3:3" x14ac:dyDescent="0.3">
      <c r="C259" s="524"/>
    </row>
    <row r="260" spans="3:3" x14ac:dyDescent="0.3">
      <c r="C260" s="524"/>
    </row>
    <row r="261" spans="3:3" x14ac:dyDescent="0.3">
      <c r="C261" s="524"/>
    </row>
    <row r="262" spans="3:3" x14ac:dyDescent="0.3">
      <c r="C262" s="524"/>
    </row>
    <row r="263" spans="3:3" x14ac:dyDescent="0.3">
      <c r="C263" s="524"/>
    </row>
    <row r="264" spans="3:3" x14ac:dyDescent="0.3">
      <c r="C264" s="524"/>
    </row>
    <row r="265" spans="3:3" x14ac:dyDescent="0.3">
      <c r="C265" s="524"/>
    </row>
    <row r="266" spans="3:3" x14ac:dyDescent="0.3">
      <c r="C266" s="524"/>
    </row>
    <row r="267" spans="3:3" x14ac:dyDescent="0.3">
      <c r="C267" s="524"/>
    </row>
    <row r="268" spans="3:3" x14ac:dyDescent="0.3">
      <c r="C268" s="524"/>
    </row>
    <row r="269" spans="3:3" x14ac:dyDescent="0.3">
      <c r="C269" s="524"/>
    </row>
    <row r="270" spans="3:3" x14ac:dyDescent="0.3">
      <c r="C270" s="524"/>
    </row>
    <row r="271" spans="3:3" x14ac:dyDescent="0.3">
      <c r="C271" s="524"/>
    </row>
    <row r="272" spans="3:3" x14ac:dyDescent="0.3">
      <c r="C272" s="524"/>
    </row>
    <row r="273" spans="3:3" x14ac:dyDescent="0.3">
      <c r="C273" s="524"/>
    </row>
    <row r="274" spans="3:3" x14ac:dyDescent="0.3">
      <c r="C274" s="524"/>
    </row>
    <row r="275" spans="3:3" x14ac:dyDescent="0.3">
      <c r="C275" s="524"/>
    </row>
    <row r="276" spans="3:3" x14ac:dyDescent="0.3">
      <c r="C276" s="524"/>
    </row>
    <row r="277" spans="3:3" x14ac:dyDescent="0.3">
      <c r="C277" s="524"/>
    </row>
    <row r="278" spans="3:3" x14ac:dyDescent="0.3">
      <c r="C278" s="524"/>
    </row>
    <row r="279" spans="3:3" x14ac:dyDescent="0.3">
      <c r="C279" s="524"/>
    </row>
    <row r="280" spans="3:3" x14ac:dyDescent="0.3">
      <c r="C280" s="524"/>
    </row>
    <row r="281" spans="3:3" x14ac:dyDescent="0.3">
      <c r="C281" s="524"/>
    </row>
    <row r="282" spans="3:3" x14ac:dyDescent="0.3">
      <c r="C282" s="524"/>
    </row>
    <row r="283" spans="3:3" x14ac:dyDescent="0.3">
      <c r="C283" s="524"/>
    </row>
    <row r="284" spans="3:3" x14ac:dyDescent="0.3">
      <c r="C284" s="524"/>
    </row>
    <row r="285" spans="3:3" x14ac:dyDescent="0.3">
      <c r="C285" s="524"/>
    </row>
    <row r="286" spans="3:3" x14ac:dyDescent="0.3">
      <c r="C286" s="524"/>
    </row>
    <row r="287" spans="3:3" x14ac:dyDescent="0.3">
      <c r="C287" s="524"/>
    </row>
    <row r="288" spans="3:3" x14ac:dyDescent="0.3">
      <c r="C288" s="524"/>
    </row>
    <row r="289" spans="3:3" x14ac:dyDescent="0.3">
      <c r="C289" s="524"/>
    </row>
    <row r="290" spans="3:3" x14ac:dyDescent="0.3">
      <c r="C290" s="524"/>
    </row>
    <row r="291" spans="3:3" x14ac:dyDescent="0.3">
      <c r="C291" s="524"/>
    </row>
    <row r="292" spans="3:3" x14ac:dyDescent="0.3">
      <c r="C292" s="524"/>
    </row>
    <row r="293" spans="3:3" x14ac:dyDescent="0.3">
      <c r="C293" s="524"/>
    </row>
    <row r="294" spans="3:3" x14ac:dyDescent="0.3">
      <c r="C294" s="524"/>
    </row>
    <row r="295" spans="3:3" x14ac:dyDescent="0.3">
      <c r="C295" s="524"/>
    </row>
    <row r="296" spans="3:3" x14ac:dyDescent="0.3">
      <c r="C296" s="524"/>
    </row>
    <row r="297" spans="3:3" x14ac:dyDescent="0.3">
      <c r="C297" s="524"/>
    </row>
    <row r="298" spans="3:3" x14ac:dyDescent="0.3">
      <c r="C298" s="524"/>
    </row>
    <row r="299" spans="3:3" x14ac:dyDescent="0.3">
      <c r="C299" s="524"/>
    </row>
    <row r="300" spans="3:3" x14ac:dyDescent="0.3">
      <c r="C300" s="524"/>
    </row>
    <row r="301" spans="3:3" x14ac:dyDescent="0.3">
      <c r="C301" s="524"/>
    </row>
    <row r="302" spans="3:3" x14ac:dyDescent="0.3">
      <c r="C302" s="524"/>
    </row>
    <row r="303" spans="3:3" x14ac:dyDescent="0.3">
      <c r="C303" s="524"/>
    </row>
    <row r="304" spans="3:3" x14ac:dyDescent="0.3">
      <c r="C304" s="524"/>
    </row>
    <row r="305" spans="3:3" x14ac:dyDescent="0.3">
      <c r="C305" s="524"/>
    </row>
    <row r="306" spans="3:3" x14ac:dyDescent="0.3">
      <c r="C306" s="524"/>
    </row>
    <row r="307" spans="3:3" x14ac:dyDescent="0.3">
      <c r="C307" s="524"/>
    </row>
    <row r="308" spans="3:3" x14ac:dyDescent="0.3">
      <c r="C308" s="524"/>
    </row>
    <row r="309" spans="3:3" x14ac:dyDescent="0.3">
      <c r="C309" s="524"/>
    </row>
    <row r="310" spans="3:3" x14ac:dyDescent="0.3">
      <c r="C310" s="524"/>
    </row>
    <row r="311" spans="3:3" x14ac:dyDescent="0.3">
      <c r="C311" s="524"/>
    </row>
    <row r="312" spans="3:3" x14ac:dyDescent="0.3">
      <c r="C312" s="524"/>
    </row>
    <row r="313" spans="3:3" x14ac:dyDescent="0.3">
      <c r="C313" s="524"/>
    </row>
    <row r="314" spans="3:3" x14ac:dyDescent="0.3">
      <c r="C314" s="524"/>
    </row>
    <row r="315" spans="3:3" x14ac:dyDescent="0.3">
      <c r="C315" s="524"/>
    </row>
    <row r="316" spans="3:3" x14ac:dyDescent="0.3">
      <c r="C316" s="524"/>
    </row>
    <row r="317" spans="3:3" x14ac:dyDescent="0.3">
      <c r="C317" s="524"/>
    </row>
    <row r="318" spans="3:3" x14ac:dyDescent="0.3">
      <c r="C318" s="524"/>
    </row>
    <row r="319" spans="3:3" x14ac:dyDescent="0.3">
      <c r="C319" s="524"/>
    </row>
    <row r="320" spans="3:3" x14ac:dyDescent="0.3">
      <c r="C320" s="524"/>
    </row>
    <row r="321" spans="3:3" x14ac:dyDescent="0.3">
      <c r="C321" s="524"/>
    </row>
    <row r="322" spans="3:3" x14ac:dyDescent="0.3">
      <c r="C322" s="524"/>
    </row>
    <row r="323" spans="3:3" x14ac:dyDescent="0.3">
      <c r="C323" s="524"/>
    </row>
    <row r="324" spans="3:3" x14ac:dyDescent="0.3">
      <c r="C324" s="524"/>
    </row>
    <row r="325" spans="3:3" x14ac:dyDescent="0.3">
      <c r="C325" s="524"/>
    </row>
    <row r="326" spans="3:3" x14ac:dyDescent="0.3">
      <c r="C326" s="524"/>
    </row>
    <row r="327" spans="3:3" x14ac:dyDescent="0.3">
      <c r="C327" s="524"/>
    </row>
    <row r="328" spans="3:3" x14ac:dyDescent="0.3">
      <c r="C328" s="524"/>
    </row>
    <row r="329" spans="3:3" x14ac:dyDescent="0.3">
      <c r="C329" s="524"/>
    </row>
    <row r="330" spans="3:3" x14ac:dyDescent="0.3">
      <c r="C330" s="524"/>
    </row>
    <row r="331" spans="3:3" x14ac:dyDescent="0.3">
      <c r="C331" s="524"/>
    </row>
    <row r="332" spans="3:3" x14ac:dyDescent="0.3">
      <c r="C332" s="524"/>
    </row>
    <row r="333" spans="3:3" x14ac:dyDescent="0.3">
      <c r="C333" s="524"/>
    </row>
    <row r="334" spans="3:3" x14ac:dyDescent="0.3">
      <c r="C334" s="524"/>
    </row>
    <row r="335" spans="3:3" x14ac:dyDescent="0.3">
      <c r="C335" s="524"/>
    </row>
    <row r="336" spans="3:3" x14ac:dyDescent="0.3">
      <c r="C336" s="524"/>
    </row>
    <row r="337" spans="3:3" x14ac:dyDescent="0.3">
      <c r="C337" s="524"/>
    </row>
    <row r="338" spans="3:3" x14ac:dyDescent="0.3">
      <c r="C338" s="524"/>
    </row>
    <row r="339" spans="3:3" x14ac:dyDescent="0.3">
      <c r="C339" s="524"/>
    </row>
    <row r="340" spans="3:3" x14ac:dyDescent="0.3">
      <c r="C340" s="524"/>
    </row>
    <row r="341" spans="3:3" x14ac:dyDescent="0.3">
      <c r="C341" s="524"/>
    </row>
    <row r="342" spans="3:3" x14ac:dyDescent="0.3">
      <c r="C342" s="524"/>
    </row>
    <row r="343" spans="3:3" x14ac:dyDescent="0.3">
      <c r="C343" s="524"/>
    </row>
    <row r="344" spans="3:3" x14ac:dyDescent="0.3">
      <c r="C344" s="524"/>
    </row>
    <row r="345" spans="3:3" x14ac:dyDescent="0.3">
      <c r="C345" s="524"/>
    </row>
    <row r="346" spans="3:3" x14ac:dyDescent="0.3">
      <c r="C346" s="524"/>
    </row>
    <row r="347" spans="3:3" x14ac:dyDescent="0.3">
      <c r="C347" s="524"/>
    </row>
    <row r="348" spans="3:3" x14ac:dyDescent="0.3">
      <c r="C348" s="524"/>
    </row>
    <row r="349" spans="3:3" x14ac:dyDescent="0.3">
      <c r="C349" s="524"/>
    </row>
    <row r="350" spans="3:3" x14ac:dyDescent="0.3">
      <c r="C350" s="524"/>
    </row>
    <row r="351" spans="3:3" x14ac:dyDescent="0.3">
      <c r="C351" s="524"/>
    </row>
    <row r="352" spans="3:3" x14ac:dyDescent="0.3">
      <c r="C352" s="524"/>
    </row>
    <row r="353" spans="3:3" x14ac:dyDescent="0.3">
      <c r="C353" s="524"/>
    </row>
    <row r="354" spans="3:3" x14ac:dyDescent="0.3">
      <c r="C354" s="524"/>
    </row>
    <row r="355" spans="3:3" x14ac:dyDescent="0.3">
      <c r="C355" s="524"/>
    </row>
    <row r="356" spans="3:3" x14ac:dyDescent="0.3">
      <c r="C356" s="524"/>
    </row>
    <row r="357" spans="3:3" x14ac:dyDescent="0.3">
      <c r="C357" s="524"/>
    </row>
    <row r="358" spans="3:3" x14ac:dyDescent="0.3">
      <c r="C358" s="524"/>
    </row>
    <row r="359" spans="3:3" x14ac:dyDescent="0.3">
      <c r="C359" s="524"/>
    </row>
    <row r="360" spans="3:3" x14ac:dyDescent="0.3">
      <c r="C360" s="524"/>
    </row>
    <row r="361" spans="3:3" x14ac:dyDescent="0.3">
      <c r="C361" s="524"/>
    </row>
    <row r="362" spans="3:3" x14ac:dyDescent="0.3">
      <c r="C362" s="524"/>
    </row>
    <row r="363" spans="3:3" x14ac:dyDescent="0.3">
      <c r="C363" s="524"/>
    </row>
    <row r="364" spans="3:3" x14ac:dyDescent="0.3">
      <c r="C364" s="524"/>
    </row>
    <row r="365" spans="3:3" x14ac:dyDescent="0.3">
      <c r="C365" s="524"/>
    </row>
    <row r="366" spans="3:3" x14ac:dyDescent="0.3">
      <c r="C366" s="524"/>
    </row>
    <row r="367" spans="3:3" x14ac:dyDescent="0.3">
      <c r="C367" s="524"/>
    </row>
    <row r="368" spans="3:3" x14ac:dyDescent="0.3">
      <c r="C368" s="524"/>
    </row>
    <row r="369" spans="3:3" x14ac:dyDescent="0.3">
      <c r="C369" s="524"/>
    </row>
    <row r="370" spans="3:3" x14ac:dyDescent="0.3">
      <c r="C370" s="524"/>
    </row>
    <row r="371" spans="3:3" x14ac:dyDescent="0.3">
      <c r="C371" s="524"/>
    </row>
    <row r="372" spans="3:3" x14ac:dyDescent="0.3">
      <c r="C372" s="524"/>
    </row>
    <row r="373" spans="3:3" x14ac:dyDescent="0.3">
      <c r="C373" s="524"/>
    </row>
    <row r="374" spans="3:3" x14ac:dyDescent="0.3">
      <c r="C374" s="524"/>
    </row>
    <row r="375" spans="3:3" x14ac:dyDescent="0.3">
      <c r="C375" s="524"/>
    </row>
    <row r="376" spans="3:3" x14ac:dyDescent="0.3">
      <c r="C376" s="524"/>
    </row>
    <row r="377" spans="3:3" x14ac:dyDescent="0.3">
      <c r="C377" s="524"/>
    </row>
    <row r="378" spans="3:3" x14ac:dyDescent="0.3">
      <c r="C378" s="524"/>
    </row>
    <row r="379" spans="3:3" x14ac:dyDescent="0.3">
      <c r="C379" s="524"/>
    </row>
    <row r="380" spans="3:3" x14ac:dyDescent="0.3">
      <c r="C380" s="524"/>
    </row>
    <row r="381" spans="3:3" x14ac:dyDescent="0.3">
      <c r="C381" s="524"/>
    </row>
    <row r="382" spans="3:3" x14ac:dyDescent="0.3">
      <c r="C382" s="524"/>
    </row>
    <row r="383" spans="3:3" x14ac:dyDescent="0.3">
      <c r="C383" s="524"/>
    </row>
    <row r="384" spans="3:3" x14ac:dyDescent="0.3">
      <c r="C384" s="524"/>
    </row>
    <row r="385" spans="3:3" x14ac:dyDescent="0.3">
      <c r="C385" s="524"/>
    </row>
    <row r="386" spans="3:3" x14ac:dyDescent="0.3">
      <c r="C386" s="524"/>
    </row>
    <row r="387" spans="3:3" x14ac:dyDescent="0.3">
      <c r="C387" s="524"/>
    </row>
    <row r="388" spans="3:3" x14ac:dyDescent="0.3">
      <c r="C388" s="524"/>
    </row>
    <row r="389" spans="3:3" x14ac:dyDescent="0.3">
      <c r="C389" s="524"/>
    </row>
    <row r="390" spans="3:3" x14ac:dyDescent="0.3">
      <c r="C390" s="524"/>
    </row>
    <row r="391" spans="3:3" x14ac:dyDescent="0.3">
      <c r="C391" s="524"/>
    </row>
    <row r="392" spans="3:3" x14ac:dyDescent="0.3">
      <c r="C392" s="524"/>
    </row>
    <row r="393" spans="3:3" x14ac:dyDescent="0.3">
      <c r="C393" s="524"/>
    </row>
    <row r="394" spans="3:3" x14ac:dyDescent="0.3">
      <c r="C394" s="524"/>
    </row>
    <row r="395" spans="3:3" x14ac:dyDescent="0.3">
      <c r="C395" s="524"/>
    </row>
    <row r="396" spans="3:3" x14ac:dyDescent="0.3">
      <c r="C396" s="524"/>
    </row>
    <row r="397" spans="3:3" x14ac:dyDescent="0.3">
      <c r="C397" s="524"/>
    </row>
    <row r="398" spans="3:3" x14ac:dyDescent="0.3">
      <c r="C398" s="524"/>
    </row>
    <row r="399" spans="3:3" x14ac:dyDescent="0.3">
      <c r="C399" s="524"/>
    </row>
    <row r="400" spans="3:3" x14ac:dyDescent="0.3">
      <c r="C400" s="524"/>
    </row>
    <row r="401" spans="3:3" x14ac:dyDescent="0.3">
      <c r="C401" s="524"/>
    </row>
    <row r="402" spans="3:3" x14ac:dyDescent="0.3">
      <c r="C402" s="524"/>
    </row>
    <row r="403" spans="3:3" x14ac:dyDescent="0.3">
      <c r="C403" s="524"/>
    </row>
    <row r="404" spans="3:3" x14ac:dyDescent="0.3">
      <c r="C404" s="524"/>
    </row>
    <row r="405" spans="3:3" x14ac:dyDescent="0.3">
      <c r="C405" s="524"/>
    </row>
    <row r="406" spans="3:3" x14ac:dyDescent="0.3">
      <c r="C406" s="524"/>
    </row>
    <row r="407" spans="3:3" x14ac:dyDescent="0.3">
      <c r="C407" s="524"/>
    </row>
    <row r="408" spans="3:3" x14ac:dyDescent="0.3">
      <c r="C408" s="524"/>
    </row>
    <row r="409" spans="3:3" x14ac:dyDescent="0.3">
      <c r="C409" s="524"/>
    </row>
    <row r="410" spans="3:3" x14ac:dyDescent="0.3">
      <c r="C410" s="524"/>
    </row>
    <row r="411" spans="3:3" x14ac:dyDescent="0.3">
      <c r="C411" s="524"/>
    </row>
    <row r="412" spans="3:3" x14ac:dyDescent="0.3">
      <c r="C412" s="524"/>
    </row>
    <row r="413" spans="3:3" x14ac:dyDescent="0.3">
      <c r="C413" s="524"/>
    </row>
    <row r="414" spans="3:3" x14ac:dyDescent="0.3">
      <c r="C414" s="524"/>
    </row>
    <row r="415" spans="3:3" x14ac:dyDescent="0.3">
      <c r="C415" s="524"/>
    </row>
    <row r="416" spans="3:3" x14ac:dyDescent="0.3">
      <c r="C416" s="524"/>
    </row>
    <row r="417" spans="3:3" x14ac:dyDescent="0.3">
      <c r="C417" s="524"/>
    </row>
    <row r="418" spans="3:3" x14ac:dyDescent="0.3">
      <c r="C418" s="524"/>
    </row>
    <row r="419" spans="3:3" x14ac:dyDescent="0.3">
      <c r="C419" s="524"/>
    </row>
    <row r="420" spans="3:3" x14ac:dyDescent="0.3">
      <c r="C420" s="524"/>
    </row>
    <row r="421" spans="3:3" x14ac:dyDescent="0.3">
      <c r="C421" s="524"/>
    </row>
    <row r="422" spans="3:3" x14ac:dyDescent="0.3">
      <c r="C422" s="524"/>
    </row>
    <row r="423" spans="3:3" x14ac:dyDescent="0.3">
      <c r="C423" s="524"/>
    </row>
    <row r="424" spans="3:3" x14ac:dyDescent="0.3">
      <c r="C424" s="524"/>
    </row>
    <row r="425" spans="3:3" x14ac:dyDescent="0.3">
      <c r="C425" s="524"/>
    </row>
    <row r="426" spans="3:3" x14ac:dyDescent="0.3">
      <c r="C426" s="524"/>
    </row>
    <row r="427" spans="3:3" x14ac:dyDescent="0.3">
      <c r="C427" s="524"/>
    </row>
    <row r="428" spans="3:3" x14ac:dyDescent="0.3">
      <c r="C428" s="524"/>
    </row>
    <row r="429" spans="3:3" x14ac:dyDescent="0.3">
      <c r="C429" s="524"/>
    </row>
    <row r="430" spans="3:3" x14ac:dyDescent="0.3">
      <c r="C430" s="524"/>
    </row>
    <row r="431" spans="3:3" x14ac:dyDescent="0.3">
      <c r="C431" s="524"/>
    </row>
    <row r="432" spans="3:3" x14ac:dyDescent="0.3">
      <c r="C432" s="524"/>
    </row>
    <row r="433" spans="3:3" x14ac:dyDescent="0.3">
      <c r="C433" s="524"/>
    </row>
    <row r="434" spans="3:3" x14ac:dyDescent="0.3">
      <c r="C434" s="524"/>
    </row>
    <row r="435" spans="3:3" x14ac:dyDescent="0.3">
      <c r="C435" s="524"/>
    </row>
    <row r="436" spans="3:3" x14ac:dyDescent="0.3">
      <c r="C436" s="524"/>
    </row>
    <row r="437" spans="3:3" x14ac:dyDescent="0.3">
      <c r="C437" s="524"/>
    </row>
    <row r="438" spans="3:3" x14ac:dyDescent="0.3">
      <c r="C438" s="524"/>
    </row>
    <row r="439" spans="3:3" x14ac:dyDescent="0.3">
      <c r="C439" s="524"/>
    </row>
    <row r="440" spans="3:3" x14ac:dyDescent="0.3">
      <c r="C440" s="524"/>
    </row>
    <row r="441" spans="3:3" x14ac:dyDescent="0.3">
      <c r="C441" s="524"/>
    </row>
    <row r="442" spans="3:3" x14ac:dyDescent="0.3">
      <c r="C442" s="524"/>
    </row>
    <row r="443" spans="3:3" x14ac:dyDescent="0.3">
      <c r="C443" s="524"/>
    </row>
    <row r="444" spans="3:3" x14ac:dyDescent="0.3">
      <c r="C444" s="524"/>
    </row>
    <row r="445" spans="3:3" x14ac:dyDescent="0.3">
      <c r="C445" s="524"/>
    </row>
    <row r="446" spans="3:3" x14ac:dyDescent="0.3">
      <c r="C446" s="524"/>
    </row>
    <row r="447" spans="3:3" x14ac:dyDescent="0.3">
      <c r="C447" s="524"/>
    </row>
    <row r="448" spans="3:3" x14ac:dyDescent="0.3">
      <c r="C448" s="524"/>
    </row>
    <row r="449" spans="3:3" x14ac:dyDescent="0.3">
      <c r="C449" s="524"/>
    </row>
    <row r="450" spans="3:3" x14ac:dyDescent="0.3">
      <c r="C450" s="524"/>
    </row>
    <row r="451" spans="3:3" x14ac:dyDescent="0.3">
      <c r="C451" s="524"/>
    </row>
    <row r="452" spans="3:3" x14ac:dyDescent="0.3">
      <c r="C452" s="524"/>
    </row>
    <row r="453" spans="3:3" x14ac:dyDescent="0.3">
      <c r="C453" s="524"/>
    </row>
    <row r="454" spans="3:3" x14ac:dyDescent="0.3">
      <c r="C454" s="524"/>
    </row>
    <row r="455" spans="3:3" x14ac:dyDescent="0.3">
      <c r="C455" s="524"/>
    </row>
    <row r="456" spans="3:3" x14ac:dyDescent="0.3">
      <c r="C456" s="524"/>
    </row>
    <row r="457" spans="3:3" x14ac:dyDescent="0.3">
      <c r="C457" s="524"/>
    </row>
    <row r="458" spans="3:3" x14ac:dyDescent="0.3">
      <c r="C458" s="524"/>
    </row>
    <row r="459" spans="3:3" x14ac:dyDescent="0.3">
      <c r="C459" s="524"/>
    </row>
    <row r="460" spans="3:3" x14ac:dyDescent="0.3">
      <c r="C460" s="524"/>
    </row>
    <row r="461" spans="3:3" x14ac:dyDescent="0.3">
      <c r="C461" s="524"/>
    </row>
    <row r="462" spans="3:3" x14ac:dyDescent="0.3">
      <c r="C462" s="524"/>
    </row>
    <row r="463" spans="3:3" x14ac:dyDescent="0.3">
      <c r="C463" s="524"/>
    </row>
    <row r="464" spans="3:3" x14ac:dyDescent="0.3">
      <c r="C464" s="524"/>
    </row>
    <row r="465" spans="3:3" x14ac:dyDescent="0.3">
      <c r="C465" s="524"/>
    </row>
    <row r="466" spans="3:3" x14ac:dyDescent="0.3">
      <c r="C466" s="524"/>
    </row>
    <row r="467" spans="3:3" x14ac:dyDescent="0.3">
      <c r="C467" s="524"/>
    </row>
    <row r="468" spans="3:3" x14ac:dyDescent="0.3">
      <c r="C468" s="524"/>
    </row>
    <row r="469" spans="3:3" x14ac:dyDescent="0.3">
      <c r="C469" s="524"/>
    </row>
    <row r="470" spans="3:3" x14ac:dyDescent="0.3">
      <c r="C470" s="524"/>
    </row>
    <row r="471" spans="3:3" x14ac:dyDescent="0.3">
      <c r="C471" s="524"/>
    </row>
    <row r="472" spans="3:3" x14ac:dyDescent="0.3">
      <c r="C472" s="524"/>
    </row>
    <row r="473" spans="3:3" x14ac:dyDescent="0.3">
      <c r="C473" s="524"/>
    </row>
    <row r="474" spans="3:3" x14ac:dyDescent="0.3">
      <c r="C474" s="524"/>
    </row>
    <row r="475" spans="3:3" x14ac:dyDescent="0.3">
      <c r="C475" s="524"/>
    </row>
    <row r="476" spans="3:3" x14ac:dyDescent="0.3">
      <c r="C476" s="524"/>
    </row>
    <row r="477" spans="3:3" x14ac:dyDescent="0.3">
      <c r="C477" s="524"/>
    </row>
    <row r="478" spans="3:3" x14ac:dyDescent="0.3">
      <c r="C478" s="524"/>
    </row>
    <row r="479" spans="3:3" x14ac:dyDescent="0.3">
      <c r="C479" s="524"/>
    </row>
    <row r="480" spans="3:3" x14ac:dyDescent="0.3">
      <c r="C480" s="524"/>
    </row>
    <row r="481" spans="3:3" x14ac:dyDescent="0.3">
      <c r="C481" s="524"/>
    </row>
    <row r="482" spans="3:3" x14ac:dyDescent="0.3">
      <c r="C482" s="524"/>
    </row>
    <row r="483" spans="3:3" x14ac:dyDescent="0.3">
      <c r="C483" s="524"/>
    </row>
    <row r="484" spans="3:3" x14ac:dyDescent="0.3">
      <c r="C484" s="524"/>
    </row>
    <row r="485" spans="3:3" x14ac:dyDescent="0.3">
      <c r="C485" s="524"/>
    </row>
    <row r="486" spans="3:3" x14ac:dyDescent="0.3">
      <c r="C486" s="524"/>
    </row>
    <row r="487" spans="3:3" x14ac:dyDescent="0.3">
      <c r="C487" s="524"/>
    </row>
    <row r="488" spans="3:3" x14ac:dyDescent="0.3">
      <c r="C488" s="524"/>
    </row>
    <row r="489" spans="3:3" x14ac:dyDescent="0.3">
      <c r="C489" s="524"/>
    </row>
    <row r="490" spans="3:3" x14ac:dyDescent="0.3">
      <c r="C490" s="524"/>
    </row>
    <row r="491" spans="3:3" x14ac:dyDescent="0.3">
      <c r="C491" s="524"/>
    </row>
    <row r="492" spans="3:3" x14ac:dyDescent="0.3">
      <c r="C492" s="524"/>
    </row>
    <row r="493" spans="3:3" x14ac:dyDescent="0.3">
      <c r="C493" s="524"/>
    </row>
    <row r="494" spans="3:3" x14ac:dyDescent="0.3">
      <c r="C494" s="524"/>
    </row>
    <row r="495" spans="3:3" x14ac:dyDescent="0.3">
      <c r="C495" s="524"/>
    </row>
    <row r="496" spans="3:3" x14ac:dyDescent="0.3">
      <c r="C496" s="524"/>
    </row>
    <row r="497" spans="3:3" x14ac:dyDescent="0.3">
      <c r="C497" s="524"/>
    </row>
    <row r="498" spans="3:3" x14ac:dyDescent="0.3">
      <c r="C498" s="524"/>
    </row>
    <row r="499" spans="3:3" x14ac:dyDescent="0.3">
      <c r="C499" s="524"/>
    </row>
    <row r="500" spans="3:3" x14ac:dyDescent="0.3">
      <c r="C500" s="524"/>
    </row>
    <row r="501" spans="3:3" x14ac:dyDescent="0.3">
      <c r="C501" s="524"/>
    </row>
    <row r="502" spans="3:3" x14ac:dyDescent="0.3">
      <c r="C502" s="524"/>
    </row>
    <row r="503" spans="3:3" x14ac:dyDescent="0.3">
      <c r="C503" s="524"/>
    </row>
    <row r="504" spans="3:3" x14ac:dyDescent="0.3">
      <c r="C504" s="524"/>
    </row>
    <row r="505" spans="3:3" x14ac:dyDescent="0.3">
      <c r="C505" s="524"/>
    </row>
    <row r="506" spans="3:3" x14ac:dyDescent="0.3">
      <c r="C506" s="524"/>
    </row>
    <row r="507" spans="3:3" x14ac:dyDescent="0.3">
      <c r="C507" s="524"/>
    </row>
    <row r="508" spans="3:3" x14ac:dyDescent="0.3">
      <c r="C508" s="524"/>
    </row>
    <row r="509" spans="3:3" x14ac:dyDescent="0.3">
      <c r="C509" s="524"/>
    </row>
    <row r="510" spans="3:3" x14ac:dyDescent="0.3">
      <c r="C510" s="524"/>
    </row>
    <row r="511" spans="3:3" x14ac:dyDescent="0.3">
      <c r="C511" s="524"/>
    </row>
    <row r="512" spans="3:3" x14ac:dyDescent="0.3">
      <c r="C512" s="524"/>
    </row>
    <row r="513" spans="3:3" x14ac:dyDescent="0.3">
      <c r="C513" s="524"/>
    </row>
    <row r="514" spans="3:3" x14ac:dyDescent="0.3">
      <c r="C514" s="524"/>
    </row>
    <row r="515" spans="3:3" x14ac:dyDescent="0.3">
      <c r="C515" s="524"/>
    </row>
    <row r="516" spans="3:3" x14ac:dyDescent="0.3">
      <c r="C516" s="524"/>
    </row>
    <row r="517" spans="3:3" x14ac:dyDescent="0.3">
      <c r="C517" s="524"/>
    </row>
    <row r="518" spans="3:3" x14ac:dyDescent="0.3">
      <c r="C518" s="524"/>
    </row>
    <row r="519" spans="3:3" x14ac:dyDescent="0.3">
      <c r="C519" s="524"/>
    </row>
    <row r="520" spans="3:3" x14ac:dyDescent="0.3">
      <c r="C520" s="524"/>
    </row>
    <row r="521" spans="3:3" x14ac:dyDescent="0.3">
      <c r="C521" s="524"/>
    </row>
    <row r="522" spans="3:3" x14ac:dyDescent="0.3">
      <c r="C522" s="524"/>
    </row>
    <row r="523" spans="3:3" x14ac:dyDescent="0.3">
      <c r="C523" s="524"/>
    </row>
    <row r="524" spans="3:3" x14ac:dyDescent="0.3">
      <c r="C524" s="524"/>
    </row>
    <row r="525" spans="3:3" x14ac:dyDescent="0.3">
      <c r="C525" s="524"/>
    </row>
    <row r="526" spans="3:3" x14ac:dyDescent="0.3">
      <c r="C526" s="524"/>
    </row>
    <row r="527" spans="3:3" x14ac:dyDescent="0.3">
      <c r="C527" s="524"/>
    </row>
    <row r="528" spans="3:3" x14ac:dyDescent="0.3">
      <c r="C528" s="524"/>
    </row>
    <row r="529" spans="3:3" x14ac:dyDescent="0.3">
      <c r="C529" s="524"/>
    </row>
    <row r="530" spans="3:3" x14ac:dyDescent="0.3">
      <c r="C530" s="524"/>
    </row>
    <row r="531" spans="3:3" x14ac:dyDescent="0.3">
      <c r="C531" s="524"/>
    </row>
    <row r="532" spans="3:3" x14ac:dyDescent="0.3">
      <c r="C532" s="524"/>
    </row>
    <row r="533" spans="3:3" x14ac:dyDescent="0.3">
      <c r="C533" s="524"/>
    </row>
    <row r="534" spans="3:3" x14ac:dyDescent="0.3">
      <c r="C534" s="524"/>
    </row>
    <row r="535" spans="3:3" x14ac:dyDescent="0.3">
      <c r="C535" s="524"/>
    </row>
    <row r="536" spans="3:3" x14ac:dyDescent="0.3">
      <c r="C536" s="524"/>
    </row>
    <row r="537" spans="3:3" x14ac:dyDescent="0.3">
      <c r="C537" s="524"/>
    </row>
    <row r="538" spans="3:3" x14ac:dyDescent="0.3">
      <c r="C538" s="524"/>
    </row>
    <row r="539" spans="3:3" x14ac:dyDescent="0.3">
      <c r="C539" s="524"/>
    </row>
    <row r="540" spans="3:3" x14ac:dyDescent="0.3">
      <c r="C540" s="524"/>
    </row>
    <row r="541" spans="3:3" x14ac:dyDescent="0.3">
      <c r="C541" s="524"/>
    </row>
    <row r="542" spans="3:3" x14ac:dyDescent="0.3">
      <c r="C542" s="524"/>
    </row>
    <row r="543" spans="3:3" x14ac:dyDescent="0.3">
      <c r="C543" s="524"/>
    </row>
    <row r="544" spans="3:3" x14ac:dyDescent="0.3">
      <c r="C544" s="524"/>
    </row>
    <row r="545" spans="3:3" x14ac:dyDescent="0.3">
      <c r="C545" s="524"/>
    </row>
    <row r="546" spans="3:3" x14ac:dyDescent="0.3">
      <c r="C546" s="524"/>
    </row>
    <row r="547" spans="3:3" x14ac:dyDescent="0.3">
      <c r="C547" s="524"/>
    </row>
    <row r="548" spans="3:3" x14ac:dyDescent="0.3">
      <c r="C548" s="524"/>
    </row>
    <row r="549" spans="3:3" x14ac:dyDescent="0.3">
      <c r="C549" s="524"/>
    </row>
    <row r="550" spans="3:3" x14ac:dyDescent="0.3">
      <c r="C550" s="524"/>
    </row>
    <row r="551" spans="3:3" x14ac:dyDescent="0.3">
      <c r="C551" s="524"/>
    </row>
    <row r="552" spans="3:3" x14ac:dyDescent="0.3">
      <c r="C552" s="524"/>
    </row>
    <row r="553" spans="3:3" x14ac:dyDescent="0.3">
      <c r="C553" s="524"/>
    </row>
    <row r="554" spans="3:3" x14ac:dyDescent="0.3">
      <c r="C554" s="524"/>
    </row>
    <row r="555" spans="3:3" x14ac:dyDescent="0.3">
      <c r="C555" s="524"/>
    </row>
    <row r="556" spans="3:3" x14ac:dyDescent="0.3">
      <c r="C556" s="524"/>
    </row>
    <row r="557" spans="3:3" x14ac:dyDescent="0.3">
      <c r="C557" s="524"/>
    </row>
    <row r="558" spans="3:3" x14ac:dyDescent="0.3">
      <c r="C558" s="524"/>
    </row>
    <row r="559" spans="3:3" x14ac:dyDescent="0.3">
      <c r="C559" s="524"/>
    </row>
    <row r="560" spans="3:3" x14ac:dyDescent="0.3">
      <c r="C560" s="524"/>
    </row>
    <row r="561" spans="3:3" x14ac:dyDescent="0.3">
      <c r="C561" s="524"/>
    </row>
    <row r="562" spans="3:3" x14ac:dyDescent="0.3">
      <c r="C562" s="524"/>
    </row>
    <row r="563" spans="3:3" x14ac:dyDescent="0.3">
      <c r="C563" s="524"/>
    </row>
    <row r="564" spans="3:3" x14ac:dyDescent="0.3">
      <c r="C564" s="524"/>
    </row>
    <row r="565" spans="3:3" x14ac:dyDescent="0.3">
      <c r="C565" s="524"/>
    </row>
    <row r="566" spans="3:3" x14ac:dyDescent="0.3">
      <c r="C566" s="524"/>
    </row>
    <row r="567" spans="3:3" x14ac:dyDescent="0.3">
      <c r="C567" s="524"/>
    </row>
    <row r="568" spans="3:3" x14ac:dyDescent="0.3">
      <c r="C568" s="524"/>
    </row>
    <row r="569" spans="3:3" x14ac:dyDescent="0.3">
      <c r="C569" s="524"/>
    </row>
    <row r="570" spans="3:3" x14ac:dyDescent="0.3">
      <c r="C570" s="524"/>
    </row>
    <row r="571" spans="3:3" x14ac:dyDescent="0.3">
      <c r="C571" s="524"/>
    </row>
    <row r="572" spans="3:3" x14ac:dyDescent="0.3">
      <c r="C572" s="524"/>
    </row>
    <row r="573" spans="3:3" x14ac:dyDescent="0.3">
      <c r="C573" s="524"/>
    </row>
    <row r="574" spans="3:3" x14ac:dyDescent="0.3">
      <c r="C574" s="524"/>
    </row>
    <row r="575" spans="3:3" x14ac:dyDescent="0.3">
      <c r="C575" s="524"/>
    </row>
    <row r="576" spans="3:3" x14ac:dyDescent="0.3">
      <c r="C576" s="524"/>
    </row>
    <row r="577" spans="3:3" x14ac:dyDescent="0.3">
      <c r="C577" s="524"/>
    </row>
    <row r="578" spans="3:3" x14ac:dyDescent="0.3">
      <c r="C578" s="524"/>
    </row>
    <row r="579" spans="3:3" x14ac:dyDescent="0.3">
      <c r="C579" s="524"/>
    </row>
    <row r="580" spans="3:3" x14ac:dyDescent="0.3">
      <c r="C580" s="524"/>
    </row>
    <row r="581" spans="3:3" x14ac:dyDescent="0.3">
      <c r="C581" s="524"/>
    </row>
    <row r="582" spans="3:3" x14ac:dyDescent="0.3">
      <c r="C582" s="524"/>
    </row>
    <row r="583" spans="3:3" x14ac:dyDescent="0.3">
      <c r="C583" s="524"/>
    </row>
    <row r="584" spans="3:3" x14ac:dyDescent="0.3">
      <c r="C584" s="524"/>
    </row>
    <row r="585" spans="3:3" x14ac:dyDescent="0.3">
      <c r="C585" s="524"/>
    </row>
    <row r="586" spans="3:3" x14ac:dyDescent="0.3">
      <c r="C586" s="524"/>
    </row>
    <row r="587" spans="3:3" x14ac:dyDescent="0.3">
      <c r="C587" s="524"/>
    </row>
    <row r="588" spans="3:3" x14ac:dyDescent="0.3">
      <c r="C588" s="524"/>
    </row>
    <row r="589" spans="3:3" x14ac:dyDescent="0.3">
      <c r="C589" s="524"/>
    </row>
    <row r="590" spans="3:3" x14ac:dyDescent="0.3">
      <c r="C590" s="524"/>
    </row>
    <row r="591" spans="3:3" x14ac:dyDescent="0.3">
      <c r="C591" s="524"/>
    </row>
    <row r="592" spans="3:3" x14ac:dyDescent="0.3">
      <c r="C592" s="524"/>
    </row>
    <row r="593" spans="3:3" x14ac:dyDescent="0.3">
      <c r="C593" s="524"/>
    </row>
    <row r="594" spans="3:3" x14ac:dyDescent="0.3">
      <c r="C594" s="524"/>
    </row>
    <row r="595" spans="3:3" x14ac:dyDescent="0.3">
      <c r="C595" s="524"/>
    </row>
    <row r="596" spans="3:3" x14ac:dyDescent="0.3">
      <c r="C596" s="524"/>
    </row>
    <row r="597" spans="3:3" x14ac:dyDescent="0.3">
      <c r="C597" s="524"/>
    </row>
    <row r="598" spans="3:3" x14ac:dyDescent="0.3">
      <c r="C598" s="524"/>
    </row>
    <row r="599" spans="3:3" x14ac:dyDescent="0.3">
      <c r="C599" s="524"/>
    </row>
    <row r="600" spans="3:3" x14ac:dyDescent="0.3">
      <c r="C600" s="524"/>
    </row>
    <row r="601" spans="3:3" x14ac:dyDescent="0.3">
      <c r="C601" s="524"/>
    </row>
    <row r="602" spans="3:3" x14ac:dyDescent="0.3">
      <c r="C602" s="524"/>
    </row>
    <row r="603" spans="3:3" x14ac:dyDescent="0.3">
      <c r="C603" s="524"/>
    </row>
    <row r="604" spans="3:3" x14ac:dyDescent="0.3">
      <c r="C604" s="524"/>
    </row>
    <row r="605" spans="3:3" x14ac:dyDescent="0.3">
      <c r="C605" s="524"/>
    </row>
    <row r="606" spans="3:3" x14ac:dyDescent="0.3">
      <c r="C606" s="524"/>
    </row>
    <row r="607" spans="3:3" x14ac:dyDescent="0.3">
      <c r="C607" s="524"/>
    </row>
    <row r="608" spans="3:3" x14ac:dyDescent="0.3">
      <c r="C608" s="524"/>
    </row>
    <row r="609" spans="3:3" x14ac:dyDescent="0.3">
      <c r="C609" s="524"/>
    </row>
    <row r="610" spans="3:3" x14ac:dyDescent="0.3">
      <c r="C610" s="524"/>
    </row>
    <row r="611" spans="3:3" x14ac:dyDescent="0.3">
      <c r="C611" s="524"/>
    </row>
    <row r="612" spans="3:3" x14ac:dyDescent="0.3">
      <c r="C612" s="524"/>
    </row>
    <row r="613" spans="3:3" x14ac:dyDescent="0.3">
      <c r="C613" s="524"/>
    </row>
    <row r="614" spans="3:3" x14ac:dyDescent="0.3">
      <c r="C614" s="524"/>
    </row>
    <row r="615" spans="3:3" x14ac:dyDescent="0.3">
      <c r="C615" s="524"/>
    </row>
    <row r="616" spans="3:3" x14ac:dyDescent="0.3">
      <c r="C616" s="524"/>
    </row>
    <row r="617" spans="3:3" x14ac:dyDescent="0.3">
      <c r="C617" s="524"/>
    </row>
    <row r="618" spans="3:3" x14ac:dyDescent="0.3">
      <c r="C618" s="524"/>
    </row>
    <row r="619" spans="3:3" x14ac:dyDescent="0.3">
      <c r="C619" s="524"/>
    </row>
    <row r="620" spans="3:3" x14ac:dyDescent="0.3">
      <c r="C620" s="524"/>
    </row>
    <row r="621" spans="3:3" x14ac:dyDescent="0.3">
      <c r="C621" s="524"/>
    </row>
    <row r="622" spans="3:3" x14ac:dyDescent="0.3">
      <c r="C622" s="524"/>
    </row>
    <row r="623" spans="3:3" x14ac:dyDescent="0.3">
      <c r="C623" s="524"/>
    </row>
    <row r="624" spans="3:3" x14ac:dyDescent="0.3">
      <c r="C624" s="524"/>
    </row>
    <row r="625" spans="3:3" x14ac:dyDescent="0.3">
      <c r="C625" s="524"/>
    </row>
    <row r="626" spans="3:3" x14ac:dyDescent="0.3">
      <c r="C626" s="524"/>
    </row>
    <row r="627" spans="3:3" x14ac:dyDescent="0.3">
      <c r="C627" s="524"/>
    </row>
    <row r="628" spans="3:3" x14ac:dyDescent="0.3">
      <c r="C628" s="524"/>
    </row>
    <row r="629" spans="3:3" x14ac:dyDescent="0.3">
      <c r="C629" s="524"/>
    </row>
    <row r="630" spans="3:3" x14ac:dyDescent="0.3">
      <c r="C630" s="524"/>
    </row>
    <row r="631" spans="3:3" x14ac:dyDescent="0.3">
      <c r="C631" s="524"/>
    </row>
    <row r="632" spans="3:3" x14ac:dyDescent="0.3">
      <c r="C632" s="524"/>
    </row>
    <row r="633" spans="3:3" x14ac:dyDescent="0.3">
      <c r="C633" s="524"/>
    </row>
    <row r="634" spans="3:3" x14ac:dyDescent="0.3">
      <c r="C634" s="524"/>
    </row>
    <row r="635" spans="3:3" x14ac:dyDescent="0.3">
      <c r="C635" s="524"/>
    </row>
    <row r="636" spans="3:3" x14ac:dyDescent="0.3">
      <c r="C636" s="524"/>
    </row>
    <row r="637" spans="3:3" x14ac:dyDescent="0.3">
      <c r="C637" s="524"/>
    </row>
    <row r="638" spans="3:3" x14ac:dyDescent="0.3">
      <c r="C638" s="524"/>
    </row>
    <row r="639" spans="3:3" x14ac:dyDescent="0.3">
      <c r="C639" s="524"/>
    </row>
    <row r="640" spans="3:3" x14ac:dyDescent="0.3">
      <c r="C640" s="524"/>
    </row>
    <row r="641" spans="3:3" x14ac:dyDescent="0.3">
      <c r="C641" s="524"/>
    </row>
    <row r="642" spans="3:3" x14ac:dyDescent="0.3">
      <c r="C642" s="524"/>
    </row>
    <row r="643" spans="3:3" x14ac:dyDescent="0.3">
      <c r="C643" s="524"/>
    </row>
    <row r="644" spans="3:3" x14ac:dyDescent="0.3">
      <c r="C644" s="524"/>
    </row>
    <row r="645" spans="3:3" x14ac:dyDescent="0.3">
      <c r="C645" s="524"/>
    </row>
    <row r="646" spans="3:3" x14ac:dyDescent="0.3">
      <c r="C646" s="524"/>
    </row>
    <row r="647" spans="3:3" x14ac:dyDescent="0.3">
      <c r="C647" s="524"/>
    </row>
    <row r="648" spans="3:3" x14ac:dyDescent="0.3">
      <c r="C648" s="524"/>
    </row>
    <row r="649" spans="3:3" x14ac:dyDescent="0.3">
      <c r="C649" s="524"/>
    </row>
    <row r="650" spans="3:3" x14ac:dyDescent="0.3">
      <c r="C650" s="524"/>
    </row>
    <row r="651" spans="3:3" x14ac:dyDescent="0.3">
      <c r="C651" s="524"/>
    </row>
    <row r="652" spans="3:3" x14ac:dyDescent="0.3">
      <c r="C652" s="524"/>
    </row>
    <row r="653" spans="3:3" x14ac:dyDescent="0.3">
      <c r="C653" s="524"/>
    </row>
    <row r="654" spans="3:3" x14ac:dyDescent="0.3">
      <c r="C654" s="524"/>
    </row>
    <row r="655" spans="3:3" x14ac:dyDescent="0.3">
      <c r="C655" s="524"/>
    </row>
    <row r="656" spans="3:3" x14ac:dyDescent="0.3">
      <c r="C656" s="524"/>
    </row>
    <row r="657" spans="3:3" x14ac:dyDescent="0.3">
      <c r="C657" s="524"/>
    </row>
    <row r="658" spans="3:3" x14ac:dyDescent="0.3">
      <c r="C658" s="524"/>
    </row>
    <row r="659" spans="3:3" x14ac:dyDescent="0.3">
      <c r="C659" s="524"/>
    </row>
    <row r="660" spans="3:3" x14ac:dyDescent="0.3">
      <c r="C660" s="524"/>
    </row>
    <row r="661" spans="3:3" x14ac:dyDescent="0.3">
      <c r="C661" s="524"/>
    </row>
    <row r="662" spans="3:3" x14ac:dyDescent="0.3">
      <c r="C662" s="524"/>
    </row>
    <row r="663" spans="3:3" x14ac:dyDescent="0.3">
      <c r="C663" s="524"/>
    </row>
    <row r="664" spans="3:3" x14ac:dyDescent="0.3">
      <c r="C664" s="524"/>
    </row>
    <row r="665" spans="3:3" x14ac:dyDescent="0.3">
      <c r="C665" s="524"/>
    </row>
    <row r="666" spans="3:3" x14ac:dyDescent="0.3">
      <c r="C666" s="524"/>
    </row>
    <row r="667" spans="3:3" x14ac:dyDescent="0.3">
      <c r="C667" s="524"/>
    </row>
    <row r="668" spans="3:3" x14ac:dyDescent="0.3">
      <c r="C668" s="524"/>
    </row>
    <row r="669" spans="3:3" x14ac:dyDescent="0.3">
      <c r="C669" s="524"/>
    </row>
    <row r="670" spans="3:3" x14ac:dyDescent="0.3">
      <c r="C670" s="524"/>
    </row>
    <row r="671" spans="3:3" x14ac:dyDescent="0.3">
      <c r="C671" s="524"/>
    </row>
    <row r="672" spans="3:3" x14ac:dyDescent="0.3">
      <c r="C672" s="524"/>
    </row>
    <row r="673" spans="3:3" x14ac:dyDescent="0.3">
      <c r="C673" s="524"/>
    </row>
    <row r="674" spans="3:3" x14ac:dyDescent="0.3">
      <c r="C674" s="524"/>
    </row>
    <row r="675" spans="3:3" x14ac:dyDescent="0.3">
      <c r="C675" s="524"/>
    </row>
    <row r="676" spans="3:3" x14ac:dyDescent="0.3">
      <c r="C676" s="524"/>
    </row>
    <row r="677" spans="3:3" x14ac:dyDescent="0.3">
      <c r="C677" s="524"/>
    </row>
    <row r="678" spans="3:3" x14ac:dyDescent="0.3">
      <c r="C678" s="524"/>
    </row>
    <row r="679" spans="3:3" x14ac:dyDescent="0.3">
      <c r="C679" s="524"/>
    </row>
    <row r="680" spans="3:3" x14ac:dyDescent="0.3">
      <c r="C680" s="524"/>
    </row>
    <row r="681" spans="3:3" x14ac:dyDescent="0.3">
      <c r="C681" s="524"/>
    </row>
    <row r="682" spans="3:3" x14ac:dyDescent="0.3">
      <c r="C682" s="524"/>
    </row>
    <row r="683" spans="3:3" x14ac:dyDescent="0.3">
      <c r="C683" s="524"/>
    </row>
    <row r="684" spans="3:3" x14ac:dyDescent="0.3">
      <c r="C684" s="524"/>
    </row>
    <row r="685" spans="3:3" x14ac:dyDescent="0.3">
      <c r="C685" s="524"/>
    </row>
    <row r="686" spans="3:3" x14ac:dyDescent="0.3">
      <c r="C686" s="524"/>
    </row>
    <row r="687" spans="3:3" x14ac:dyDescent="0.3">
      <c r="C687" s="524"/>
    </row>
    <row r="688" spans="3:3" x14ac:dyDescent="0.3">
      <c r="C688" s="524"/>
    </row>
    <row r="689" spans="3:3" x14ac:dyDescent="0.3">
      <c r="C689" s="524"/>
    </row>
    <row r="690" spans="3:3" x14ac:dyDescent="0.3">
      <c r="C690" s="524"/>
    </row>
    <row r="691" spans="3:3" x14ac:dyDescent="0.3">
      <c r="C691" s="524"/>
    </row>
    <row r="692" spans="3:3" x14ac:dyDescent="0.3">
      <c r="C692" s="524"/>
    </row>
    <row r="693" spans="3:3" x14ac:dyDescent="0.3">
      <c r="C693" s="524"/>
    </row>
    <row r="694" spans="3:3" x14ac:dyDescent="0.3">
      <c r="C694" s="524"/>
    </row>
    <row r="695" spans="3:3" x14ac:dyDescent="0.3">
      <c r="C695" s="524"/>
    </row>
    <row r="696" spans="3:3" x14ac:dyDescent="0.3">
      <c r="C696" s="524"/>
    </row>
    <row r="697" spans="3:3" x14ac:dyDescent="0.3">
      <c r="C697" s="524"/>
    </row>
    <row r="698" spans="3:3" x14ac:dyDescent="0.3">
      <c r="C698" s="524"/>
    </row>
    <row r="699" spans="3:3" x14ac:dyDescent="0.3">
      <c r="C699" s="524"/>
    </row>
    <row r="700" spans="3:3" x14ac:dyDescent="0.3">
      <c r="C700" s="524"/>
    </row>
    <row r="701" spans="3:3" x14ac:dyDescent="0.3">
      <c r="C701" s="524"/>
    </row>
    <row r="702" spans="3:3" x14ac:dyDescent="0.3">
      <c r="C702" s="524"/>
    </row>
    <row r="703" spans="3:3" x14ac:dyDescent="0.3">
      <c r="C703" s="524"/>
    </row>
    <row r="704" spans="3:3" x14ac:dyDescent="0.3">
      <c r="C704" s="524"/>
    </row>
    <row r="705" spans="3:3" x14ac:dyDescent="0.3">
      <c r="C705" s="524"/>
    </row>
    <row r="706" spans="3:3" x14ac:dyDescent="0.3">
      <c r="C706" s="524"/>
    </row>
    <row r="707" spans="3:3" x14ac:dyDescent="0.3">
      <c r="C707" s="524"/>
    </row>
    <row r="708" spans="3:3" x14ac:dyDescent="0.3">
      <c r="C708" s="524"/>
    </row>
    <row r="709" spans="3:3" x14ac:dyDescent="0.3">
      <c r="C709" s="524"/>
    </row>
    <row r="710" spans="3:3" x14ac:dyDescent="0.3">
      <c r="C710" s="524"/>
    </row>
    <row r="711" spans="3:3" x14ac:dyDescent="0.3">
      <c r="C711" s="524"/>
    </row>
    <row r="712" spans="3:3" x14ac:dyDescent="0.3">
      <c r="C712" s="524"/>
    </row>
    <row r="713" spans="3:3" x14ac:dyDescent="0.3">
      <c r="C713" s="524"/>
    </row>
    <row r="714" spans="3:3" x14ac:dyDescent="0.3">
      <c r="C714" s="524"/>
    </row>
    <row r="715" spans="3:3" x14ac:dyDescent="0.3">
      <c r="C715" s="524"/>
    </row>
    <row r="716" spans="3:3" x14ac:dyDescent="0.3">
      <c r="C716" s="524"/>
    </row>
    <row r="717" spans="3:3" x14ac:dyDescent="0.3">
      <c r="C717" s="524"/>
    </row>
    <row r="718" spans="3:3" x14ac:dyDescent="0.3">
      <c r="C718" s="524"/>
    </row>
    <row r="719" spans="3:3" x14ac:dyDescent="0.3">
      <c r="C719" s="524"/>
    </row>
    <row r="720" spans="3:3" x14ac:dyDescent="0.3">
      <c r="C720" s="524"/>
    </row>
    <row r="721" spans="3:3" x14ac:dyDescent="0.3">
      <c r="C721" s="524"/>
    </row>
    <row r="722" spans="3:3" x14ac:dyDescent="0.3">
      <c r="C722" s="524"/>
    </row>
    <row r="723" spans="3:3" x14ac:dyDescent="0.3">
      <c r="C723" s="524"/>
    </row>
    <row r="724" spans="3:3" x14ac:dyDescent="0.3">
      <c r="C724" s="524"/>
    </row>
    <row r="725" spans="3:3" x14ac:dyDescent="0.3">
      <c r="C725" s="524"/>
    </row>
    <row r="726" spans="3:3" x14ac:dyDescent="0.3">
      <c r="C726" s="524"/>
    </row>
    <row r="727" spans="3:3" x14ac:dyDescent="0.3">
      <c r="C727" s="524"/>
    </row>
    <row r="728" spans="3:3" x14ac:dyDescent="0.3">
      <c r="C728" s="524"/>
    </row>
    <row r="729" spans="3:3" x14ac:dyDescent="0.3">
      <c r="C729" s="524"/>
    </row>
    <row r="730" spans="3:3" x14ac:dyDescent="0.3">
      <c r="C730" s="524"/>
    </row>
    <row r="731" spans="3:3" x14ac:dyDescent="0.3">
      <c r="C731" s="524"/>
    </row>
    <row r="732" spans="3:3" x14ac:dyDescent="0.3">
      <c r="C732" s="524"/>
    </row>
    <row r="733" spans="3:3" x14ac:dyDescent="0.3">
      <c r="C733" s="524"/>
    </row>
    <row r="734" spans="3:3" x14ac:dyDescent="0.3">
      <c r="C734" s="524"/>
    </row>
    <row r="735" spans="3:3" x14ac:dyDescent="0.3">
      <c r="C735" s="524"/>
    </row>
    <row r="736" spans="3:3" x14ac:dyDescent="0.3">
      <c r="C736" s="524"/>
    </row>
    <row r="737" spans="3:3" x14ac:dyDescent="0.3">
      <c r="C737" s="524"/>
    </row>
    <row r="738" spans="3:3" x14ac:dyDescent="0.3">
      <c r="C738" s="524"/>
    </row>
    <row r="739" spans="3:3" x14ac:dyDescent="0.3">
      <c r="C739" s="524"/>
    </row>
    <row r="740" spans="3:3" x14ac:dyDescent="0.3">
      <c r="C740" s="524"/>
    </row>
    <row r="741" spans="3:3" x14ac:dyDescent="0.3">
      <c r="C741" s="524"/>
    </row>
    <row r="742" spans="3:3" x14ac:dyDescent="0.3">
      <c r="C742" s="524"/>
    </row>
    <row r="743" spans="3:3" x14ac:dyDescent="0.3">
      <c r="C743" s="524"/>
    </row>
    <row r="744" spans="3:3" x14ac:dyDescent="0.3">
      <c r="C744" s="524"/>
    </row>
    <row r="745" spans="3:3" x14ac:dyDescent="0.3">
      <c r="C745" s="524"/>
    </row>
    <row r="746" spans="3:3" x14ac:dyDescent="0.3">
      <c r="C746" s="524"/>
    </row>
    <row r="747" spans="3:3" x14ac:dyDescent="0.3">
      <c r="C747" s="524"/>
    </row>
    <row r="748" spans="3:3" x14ac:dyDescent="0.3">
      <c r="C748" s="524"/>
    </row>
    <row r="749" spans="3:3" x14ac:dyDescent="0.3">
      <c r="C749" s="524"/>
    </row>
    <row r="750" spans="3:3" x14ac:dyDescent="0.3">
      <c r="C750" s="524"/>
    </row>
    <row r="751" spans="3:3" x14ac:dyDescent="0.3">
      <c r="C751" s="524"/>
    </row>
    <row r="752" spans="3:3" x14ac:dyDescent="0.3">
      <c r="C752" s="524"/>
    </row>
    <row r="753" spans="3:3" x14ac:dyDescent="0.3">
      <c r="C753" s="524"/>
    </row>
    <row r="754" spans="3:3" x14ac:dyDescent="0.3">
      <c r="C754" s="524"/>
    </row>
    <row r="755" spans="3:3" x14ac:dyDescent="0.3">
      <c r="C755" s="524"/>
    </row>
    <row r="756" spans="3:3" x14ac:dyDescent="0.3">
      <c r="C756" s="524"/>
    </row>
    <row r="757" spans="3:3" x14ac:dyDescent="0.3">
      <c r="C757" s="524"/>
    </row>
    <row r="758" spans="3:3" x14ac:dyDescent="0.3">
      <c r="C758" s="524"/>
    </row>
    <row r="759" spans="3:3" x14ac:dyDescent="0.3">
      <c r="C759" s="524"/>
    </row>
    <row r="760" spans="3:3" x14ac:dyDescent="0.3">
      <c r="C760" s="524"/>
    </row>
    <row r="761" spans="3:3" x14ac:dyDescent="0.3">
      <c r="C761" s="524"/>
    </row>
    <row r="762" spans="3:3" x14ac:dyDescent="0.3">
      <c r="C762" s="524"/>
    </row>
    <row r="763" spans="3:3" x14ac:dyDescent="0.3">
      <c r="C763" s="524"/>
    </row>
    <row r="764" spans="3:3" x14ac:dyDescent="0.3">
      <c r="C764" s="524"/>
    </row>
    <row r="765" spans="3:3" x14ac:dyDescent="0.3">
      <c r="C765" s="524"/>
    </row>
    <row r="766" spans="3:3" x14ac:dyDescent="0.3">
      <c r="C766" s="524"/>
    </row>
    <row r="767" spans="3:3" x14ac:dyDescent="0.3">
      <c r="C767" s="524"/>
    </row>
    <row r="768" spans="3:3" x14ac:dyDescent="0.3">
      <c r="C768" s="524"/>
    </row>
    <row r="769" spans="3:3" x14ac:dyDescent="0.3">
      <c r="C769" s="524"/>
    </row>
    <row r="770" spans="3:3" x14ac:dyDescent="0.3">
      <c r="C770" s="524"/>
    </row>
    <row r="771" spans="3:3" x14ac:dyDescent="0.3">
      <c r="C771" s="524"/>
    </row>
    <row r="772" spans="3:3" x14ac:dyDescent="0.3">
      <c r="C772" s="524"/>
    </row>
    <row r="773" spans="3:3" x14ac:dyDescent="0.3">
      <c r="C773" s="524"/>
    </row>
    <row r="774" spans="3:3" x14ac:dyDescent="0.3">
      <c r="C774" s="524"/>
    </row>
    <row r="775" spans="3:3" x14ac:dyDescent="0.3">
      <c r="C775" s="524"/>
    </row>
    <row r="776" spans="3:3" x14ac:dyDescent="0.3">
      <c r="C776" s="524"/>
    </row>
    <row r="777" spans="3:3" x14ac:dyDescent="0.3">
      <c r="C777" s="524"/>
    </row>
    <row r="778" spans="3:3" x14ac:dyDescent="0.3">
      <c r="C778" s="524"/>
    </row>
    <row r="779" spans="3:3" x14ac:dyDescent="0.3">
      <c r="C779" s="524"/>
    </row>
    <row r="780" spans="3:3" x14ac:dyDescent="0.3">
      <c r="C780" s="524"/>
    </row>
    <row r="781" spans="3:3" x14ac:dyDescent="0.3">
      <c r="C781" s="524"/>
    </row>
    <row r="782" spans="3:3" x14ac:dyDescent="0.3">
      <c r="C782" s="524"/>
    </row>
    <row r="783" spans="3:3" x14ac:dyDescent="0.3">
      <c r="C783" s="524"/>
    </row>
    <row r="784" spans="3:3" x14ac:dyDescent="0.3">
      <c r="C784" s="524"/>
    </row>
    <row r="785" spans="3:3" x14ac:dyDescent="0.3">
      <c r="C785" s="524"/>
    </row>
    <row r="786" spans="3:3" x14ac:dyDescent="0.3">
      <c r="C786" s="524"/>
    </row>
    <row r="787" spans="3:3" x14ac:dyDescent="0.3">
      <c r="C787" s="524"/>
    </row>
    <row r="788" spans="3:3" x14ac:dyDescent="0.3">
      <c r="C788" s="524"/>
    </row>
    <row r="789" spans="3:3" x14ac:dyDescent="0.3">
      <c r="C789" s="524"/>
    </row>
    <row r="790" spans="3:3" x14ac:dyDescent="0.3">
      <c r="C790" s="524"/>
    </row>
    <row r="791" spans="3:3" x14ac:dyDescent="0.3">
      <c r="C791" s="524"/>
    </row>
    <row r="792" spans="3:3" x14ac:dyDescent="0.3">
      <c r="C792" s="524"/>
    </row>
    <row r="793" spans="3:3" x14ac:dyDescent="0.3">
      <c r="C793" s="524"/>
    </row>
    <row r="794" spans="3:3" x14ac:dyDescent="0.3">
      <c r="C794" s="524"/>
    </row>
    <row r="795" spans="3:3" x14ac:dyDescent="0.3">
      <c r="C795" s="524"/>
    </row>
    <row r="796" spans="3:3" x14ac:dyDescent="0.3">
      <c r="C796" s="524"/>
    </row>
    <row r="797" spans="3:3" x14ac:dyDescent="0.3">
      <c r="C797" s="524"/>
    </row>
    <row r="798" spans="3:3" x14ac:dyDescent="0.3">
      <c r="C798" s="524"/>
    </row>
    <row r="799" spans="3:3" x14ac:dyDescent="0.3">
      <c r="C799" s="524"/>
    </row>
    <row r="800" spans="3:3" x14ac:dyDescent="0.3">
      <c r="C800" s="524"/>
    </row>
    <row r="801" spans="3:3" x14ac:dyDescent="0.3">
      <c r="C801" s="524"/>
    </row>
    <row r="802" spans="3:3" x14ac:dyDescent="0.3">
      <c r="C802" s="524"/>
    </row>
    <row r="803" spans="3:3" x14ac:dyDescent="0.3">
      <c r="C803" s="524"/>
    </row>
    <row r="804" spans="3:3" x14ac:dyDescent="0.3">
      <c r="C804" s="524"/>
    </row>
    <row r="805" spans="3:3" x14ac:dyDescent="0.3">
      <c r="C805" s="524"/>
    </row>
    <row r="806" spans="3:3" x14ac:dyDescent="0.3">
      <c r="C806" s="524"/>
    </row>
    <row r="807" spans="3:3" x14ac:dyDescent="0.3">
      <c r="C807" s="524"/>
    </row>
    <row r="808" spans="3:3" x14ac:dyDescent="0.3">
      <c r="C808" s="524"/>
    </row>
    <row r="809" spans="3:3" x14ac:dyDescent="0.3">
      <c r="C809" s="524"/>
    </row>
    <row r="810" spans="3:3" x14ac:dyDescent="0.3">
      <c r="C810" s="524"/>
    </row>
    <row r="811" spans="3:3" x14ac:dyDescent="0.3">
      <c r="C811" s="524"/>
    </row>
    <row r="812" spans="3:3" x14ac:dyDescent="0.3">
      <c r="C812" s="524"/>
    </row>
    <row r="813" spans="3:3" x14ac:dyDescent="0.3">
      <c r="C813" s="524"/>
    </row>
    <row r="814" spans="3:3" x14ac:dyDescent="0.3">
      <c r="C814" s="524"/>
    </row>
    <row r="815" spans="3:3" x14ac:dyDescent="0.3">
      <c r="C815" s="524"/>
    </row>
    <row r="816" spans="3:3" x14ac:dyDescent="0.3">
      <c r="C816" s="524"/>
    </row>
    <row r="817" spans="3:3" x14ac:dyDescent="0.3">
      <c r="C817" s="524"/>
    </row>
    <row r="818" spans="3:3" x14ac:dyDescent="0.3">
      <c r="C818" s="524"/>
    </row>
    <row r="819" spans="3:3" x14ac:dyDescent="0.3">
      <c r="C819" s="524"/>
    </row>
    <row r="820" spans="3:3" x14ac:dyDescent="0.3">
      <c r="C820" s="524"/>
    </row>
    <row r="821" spans="3:3" x14ac:dyDescent="0.3">
      <c r="C821" s="524"/>
    </row>
    <row r="822" spans="3:3" x14ac:dyDescent="0.3">
      <c r="C822" s="524"/>
    </row>
    <row r="823" spans="3:3" x14ac:dyDescent="0.3">
      <c r="C823" s="524"/>
    </row>
    <row r="824" spans="3:3" x14ac:dyDescent="0.3">
      <c r="C824" s="524"/>
    </row>
    <row r="825" spans="3:3" x14ac:dyDescent="0.3">
      <c r="C825" s="524"/>
    </row>
    <row r="826" spans="3:3" x14ac:dyDescent="0.3">
      <c r="C826" s="524"/>
    </row>
    <row r="827" spans="3:3" x14ac:dyDescent="0.3">
      <c r="C827" s="524"/>
    </row>
    <row r="828" spans="3:3" x14ac:dyDescent="0.3">
      <c r="C828" s="524"/>
    </row>
    <row r="829" spans="3:3" x14ac:dyDescent="0.3">
      <c r="C829" s="524"/>
    </row>
    <row r="830" spans="3:3" x14ac:dyDescent="0.3">
      <c r="C830" s="524"/>
    </row>
    <row r="831" spans="3:3" x14ac:dyDescent="0.3">
      <c r="C831" s="524"/>
    </row>
    <row r="832" spans="3:3" x14ac:dyDescent="0.3">
      <c r="C832" s="524"/>
    </row>
    <row r="833" spans="3:3" x14ac:dyDescent="0.3">
      <c r="C833" s="524"/>
    </row>
    <row r="834" spans="3:3" x14ac:dyDescent="0.3">
      <c r="C834" s="524"/>
    </row>
    <row r="835" spans="3:3" x14ac:dyDescent="0.3">
      <c r="C835" s="524"/>
    </row>
    <row r="836" spans="3:3" x14ac:dyDescent="0.3">
      <c r="C836" s="524"/>
    </row>
    <row r="837" spans="3:3" x14ac:dyDescent="0.3">
      <c r="C837" s="524"/>
    </row>
    <row r="838" spans="3:3" x14ac:dyDescent="0.3">
      <c r="C838" s="524"/>
    </row>
    <row r="839" spans="3:3" x14ac:dyDescent="0.3">
      <c r="C839" s="524"/>
    </row>
    <row r="840" spans="3:3" x14ac:dyDescent="0.3">
      <c r="C840" s="524"/>
    </row>
    <row r="841" spans="3:3" x14ac:dyDescent="0.3">
      <c r="C841" s="524"/>
    </row>
    <row r="842" spans="3:3" x14ac:dyDescent="0.3">
      <c r="C842" s="524"/>
    </row>
    <row r="843" spans="3:3" x14ac:dyDescent="0.3">
      <c r="C843" s="524"/>
    </row>
    <row r="844" spans="3:3" x14ac:dyDescent="0.3">
      <c r="C844" s="524"/>
    </row>
    <row r="845" spans="3:3" x14ac:dyDescent="0.3">
      <c r="C845" s="524"/>
    </row>
    <row r="846" spans="3:3" x14ac:dyDescent="0.3">
      <c r="C846" s="524"/>
    </row>
    <row r="847" spans="3:3" x14ac:dyDescent="0.3">
      <c r="C847" s="524"/>
    </row>
    <row r="848" spans="3:3" x14ac:dyDescent="0.3">
      <c r="C848" s="524"/>
    </row>
    <row r="849" spans="3:3" x14ac:dyDescent="0.3">
      <c r="C849" s="524"/>
    </row>
    <row r="850" spans="3:3" x14ac:dyDescent="0.3">
      <c r="C850" s="524"/>
    </row>
    <row r="851" spans="3:3" x14ac:dyDescent="0.3">
      <c r="C851" s="524"/>
    </row>
    <row r="852" spans="3:3" x14ac:dyDescent="0.3">
      <c r="C852" s="524"/>
    </row>
    <row r="853" spans="3:3" x14ac:dyDescent="0.3">
      <c r="C853" s="524"/>
    </row>
    <row r="854" spans="3:3" x14ac:dyDescent="0.3">
      <c r="C854" s="524"/>
    </row>
    <row r="855" spans="3:3" x14ac:dyDescent="0.3">
      <c r="C855" s="524"/>
    </row>
    <row r="856" spans="3:3" x14ac:dyDescent="0.3">
      <c r="C856" s="524"/>
    </row>
    <row r="857" spans="3:3" x14ac:dyDescent="0.3">
      <c r="C857" s="524"/>
    </row>
    <row r="858" spans="3:3" x14ac:dyDescent="0.3">
      <c r="C858" s="524"/>
    </row>
    <row r="859" spans="3:3" x14ac:dyDescent="0.3">
      <c r="C859" s="524"/>
    </row>
    <row r="860" spans="3:3" x14ac:dyDescent="0.3">
      <c r="C860" s="524"/>
    </row>
    <row r="861" spans="3:3" x14ac:dyDescent="0.3">
      <c r="C861" s="524"/>
    </row>
    <row r="862" spans="3:3" x14ac:dyDescent="0.3">
      <c r="C862" s="524"/>
    </row>
    <row r="863" spans="3:3" x14ac:dyDescent="0.3">
      <c r="C863" s="524"/>
    </row>
    <row r="864" spans="3:3" x14ac:dyDescent="0.3">
      <c r="C864" s="524"/>
    </row>
    <row r="865" spans="3:3" x14ac:dyDescent="0.3">
      <c r="C865" s="524"/>
    </row>
    <row r="866" spans="3:3" x14ac:dyDescent="0.3">
      <c r="C866" s="524"/>
    </row>
    <row r="867" spans="3:3" x14ac:dyDescent="0.3">
      <c r="C867" s="524"/>
    </row>
    <row r="868" spans="3:3" x14ac:dyDescent="0.3">
      <c r="C868" s="524"/>
    </row>
    <row r="869" spans="3:3" x14ac:dyDescent="0.3">
      <c r="C869" s="524"/>
    </row>
    <row r="870" spans="3:3" x14ac:dyDescent="0.3">
      <c r="C870" s="524"/>
    </row>
    <row r="871" spans="3:3" x14ac:dyDescent="0.3">
      <c r="C871" s="524"/>
    </row>
    <row r="872" spans="3:3" x14ac:dyDescent="0.3">
      <c r="C872" s="524"/>
    </row>
    <row r="873" spans="3:3" x14ac:dyDescent="0.3">
      <c r="C873" s="524"/>
    </row>
    <row r="874" spans="3:3" x14ac:dyDescent="0.3">
      <c r="C874" s="524"/>
    </row>
    <row r="875" spans="3:3" x14ac:dyDescent="0.3">
      <c r="C875" s="524"/>
    </row>
    <row r="876" spans="3:3" x14ac:dyDescent="0.3">
      <c r="C876" s="524"/>
    </row>
    <row r="877" spans="3:3" x14ac:dyDescent="0.3">
      <c r="C877" s="524"/>
    </row>
    <row r="878" spans="3:3" x14ac:dyDescent="0.3">
      <c r="C878" s="524"/>
    </row>
    <row r="879" spans="3:3" x14ac:dyDescent="0.3">
      <c r="C879" s="524"/>
    </row>
    <row r="880" spans="3:3" x14ac:dyDescent="0.3">
      <c r="C880" s="524"/>
    </row>
    <row r="881" spans="3:3" x14ac:dyDescent="0.3">
      <c r="C881" s="524"/>
    </row>
    <row r="882" spans="3:3" x14ac:dyDescent="0.3">
      <c r="C882" s="524"/>
    </row>
    <row r="883" spans="3:3" x14ac:dyDescent="0.3">
      <c r="C883" s="524"/>
    </row>
    <row r="884" spans="3:3" x14ac:dyDescent="0.3">
      <c r="C884" s="524"/>
    </row>
    <row r="885" spans="3:3" x14ac:dyDescent="0.3">
      <c r="C885" s="524"/>
    </row>
    <row r="886" spans="3:3" x14ac:dyDescent="0.3">
      <c r="C886" s="524"/>
    </row>
    <row r="887" spans="3:3" x14ac:dyDescent="0.3">
      <c r="C887" s="524"/>
    </row>
    <row r="888" spans="3:3" x14ac:dyDescent="0.3">
      <c r="C888" s="524"/>
    </row>
    <row r="889" spans="3:3" x14ac:dyDescent="0.3">
      <c r="C889" s="524"/>
    </row>
    <row r="890" spans="3:3" x14ac:dyDescent="0.3">
      <c r="C890" s="524"/>
    </row>
    <row r="891" spans="3:3" x14ac:dyDescent="0.3">
      <c r="C891" s="524"/>
    </row>
    <row r="892" spans="3:3" x14ac:dyDescent="0.3">
      <c r="C892" s="524"/>
    </row>
    <row r="893" spans="3:3" x14ac:dyDescent="0.3">
      <c r="C893" s="524"/>
    </row>
    <row r="894" spans="3:3" x14ac:dyDescent="0.3">
      <c r="C894" s="524"/>
    </row>
    <row r="895" spans="3:3" x14ac:dyDescent="0.3">
      <c r="C895" s="524"/>
    </row>
    <row r="896" spans="3:3" x14ac:dyDescent="0.3">
      <c r="C896" s="524"/>
    </row>
    <row r="897" spans="3:3" x14ac:dyDescent="0.3">
      <c r="C897" s="524"/>
    </row>
    <row r="898" spans="3:3" x14ac:dyDescent="0.3">
      <c r="C898" s="524"/>
    </row>
    <row r="899" spans="3:3" x14ac:dyDescent="0.3">
      <c r="C899" s="524"/>
    </row>
    <row r="900" spans="3:3" x14ac:dyDescent="0.3">
      <c r="C900" s="524"/>
    </row>
    <row r="901" spans="3:3" x14ac:dyDescent="0.3">
      <c r="C901" s="524"/>
    </row>
    <row r="902" spans="3:3" x14ac:dyDescent="0.3">
      <c r="C902" s="524"/>
    </row>
    <row r="903" spans="3:3" x14ac:dyDescent="0.3">
      <c r="C903" s="524"/>
    </row>
    <row r="904" spans="3:3" x14ac:dyDescent="0.3">
      <c r="C904" s="524"/>
    </row>
    <row r="905" spans="3:3" x14ac:dyDescent="0.3">
      <c r="C905" s="524"/>
    </row>
    <row r="906" spans="3:3" x14ac:dyDescent="0.3">
      <c r="C906" s="524"/>
    </row>
    <row r="907" spans="3:3" x14ac:dyDescent="0.3">
      <c r="C907" s="524"/>
    </row>
    <row r="908" spans="3:3" x14ac:dyDescent="0.3">
      <c r="C908" s="524"/>
    </row>
    <row r="909" spans="3:3" x14ac:dyDescent="0.3">
      <c r="C909" s="524"/>
    </row>
    <row r="910" spans="3:3" x14ac:dyDescent="0.3">
      <c r="C910" s="524"/>
    </row>
    <row r="911" spans="3:3" x14ac:dyDescent="0.3">
      <c r="C911" s="524"/>
    </row>
    <row r="912" spans="3:3" x14ac:dyDescent="0.3">
      <c r="C912" s="524"/>
    </row>
    <row r="913" spans="3:3" x14ac:dyDescent="0.3">
      <c r="C913" s="524"/>
    </row>
    <row r="914" spans="3:3" x14ac:dyDescent="0.3">
      <c r="C914" s="524"/>
    </row>
    <row r="915" spans="3:3" x14ac:dyDescent="0.3">
      <c r="C915" s="524"/>
    </row>
    <row r="916" spans="3:3" x14ac:dyDescent="0.3">
      <c r="C916" s="524"/>
    </row>
    <row r="917" spans="3:3" x14ac:dyDescent="0.3">
      <c r="C917" s="524"/>
    </row>
    <row r="918" spans="3:3" x14ac:dyDescent="0.3">
      <c r="C918" s="524"/>
    </row>
    <row r="919" spans="3:3" x14ac:dyDescent="0.3">
      <c r="C919" s="524"/>
    </row>
    <row r="920" spans="3:3" x14ac:dyDescent="0.3">
      <c r="C920" s="524"/>
    </row>
    <row r="921" spans="3:3" x14ac:dyDescent="0.3">
      <c r="C921" s="524"/>
    </row>
    <row r="922" spans="3:3" x14ac:dyDescent="0.3">
      <c r="C922" s="524"/>
    </row>
    <row r="923" spans="3:3" x14ac:dyDescent="0.3">
      <c r="C923" s="524"/>
    </row>
    <row r="924" spans="3:3" x14ac:dyDescent="0.3">
      <c r="C924" s="524"/>
    </row>
    <row r="925" spans="3:3" x14ac:dyDescent="0.3">
      <c r="C925" s="524"/>
    </row>
    <row r="926" spans="3:3" x14ac:dyDescent="0.3">
      <c r="C926" s="524"/>
    </row>
    <row r="927" spans="3:3" x14ac:dyDescent="0.3">
      <c r="C927" s="524"/>
    </row>
    <row r="928" spans="3:3" x14ac:dyDescent="0.3">
      <c r="C928" s="524"/>
    </row>
    <row r="929" spans="3:3" x14ac:dyDescent="0.3">
      <c r="C929" s="524"/>
    </row>
    <row r="930" spans="3:3" x14ac:dyDescent="0.3">
      <c r="C930" s="524"/>
    </row>
    <row r="931" spans="3:3" x14ac:dyDescent="0.3">
      <c r="C931" s="524"/>
    </row>
    <row r="932" spans="3:3" x14ac:dyDescent="0.3">
      <c r="C932" s="524"/>
    </row>
    <row r="933" spans="3:3" x14ac:dyDescent="0.3">
      <c r="C933" s="524"/>
    </row>
    <row r="934" spans="3:3" x14ac:dyDescent="0.3">
      <c r="C934" s="524"/>
    </row>
    <row r="935" spans="3:3" x14ac:dyDescent="0.3">
      <c r="C935" s="524"/>
    </row>
    <row r="936" spans="3:3" x14ac:dyDescent="0.3">
      <c r="C936" s="524"/>
    </row>
    <row r="937" spans="3:3" x14ac:dyDescent="0.3">
      <c r="C937" s="524"/>
    </row>
    <row r="938" spans="3:3" x14ac:dyDescent="0.3">
      <c r="C938" s="524"/>
    </row>
    <row r="939" spans="3:3" x14ac:dyDescent="0.3">
      <c r="C939" s="524"/>
    </row>
    <row r="940" spans="3:3" x14ac:dyDescent="0.3">
      <c r="C940" s="524"/>
    </row>
    <row r="941" spans="3:3" x14ac:dyDescent="0.3">
      <c r="C941" s="524"/>
    </row>
    <row r="942" spans="3:3" x14ac:dyDescent="0.3">
      <c r="C942" s="524"/>
    </row>
    <row r="943" spans="3:3" x14ac:dyDescent="0.3">
      <c r="C943" s="524"/>
    </row>
    <row r="944" spans="3:3" x14ac:dyDescent="0.3">
      <c r="C944" s="524"/>
    </row>
    <row r="945" spans="3:3" x14ac:dyDescent="0.3">
      <c r="C945" s="524"/>
    </row>
    <row r="946" spans="3:3" x14ac:dyDescent="0.3">
      <c r="C946" s="524"/>
    </row>
    <row r="947" spans="3:3" x14ac:dyDescent="0.3">
      <c r="C947" s="524"/>
    </row>
    <row r="948" spans="3:3" x14ac:dyDescent="0.3">
      <c r="C948" s="524"/>
    </row>
    <row r="949" spans="3:3" x14ac:dyDescent="0.3">
      <c r="C949" s="524"/>
    </row>
    <row r="950" spans="3:3" x14ac:dyDescent="0.3">
      <c r="C950" s="524"/>
    </row>
    <row r="951" spans="3:3" x14ac:dyDescent="0.3">
      <c r="C951" s="524"/>
    </row>
    <row r="952" spans="3:3" x14ac:dyDescent="0.3">
      <c r="C952" s="524"/>
    </row>
    <row r="953" spans="3:3" x14ac:dyDescent="0.3">
      <c r="C953" s="524"/>
    </row>
    <row r="954" spans="3:3" x14ac:dyDescent="0.3">
      <c r="C954" s="524"/>
    </row>
    <row r="955" spans="3:3" x14ac:dyDescent="0.3">
      <c r="C955" s="524"/>
    </row>
    <row r="956" spans="3:3" x14ac:dyDescent="0.3">
      <c r="C956" s="524"/>
    </row>
    <row r="957" spans="3:3" x14ac:dyDescent="0.3">
      <c r="C957" s="524"/>
    </row>
    <row r="958" spans="3:3" x14ac:dyDescent="0.3">
      <c r="C958" s="524"/>
    </row>
    <row r="959" spans="3:3" x14ac:dyDescent="0.3">
      <c r="C959" s="524"/>
    </row>
    <row r="960" spans="3:3" x14ac:dyDescent="0.3">
      <c r="C960" s="524"/>
    </row>
    <row r="961" spans="3:3" x14ac:dyDescent="0.3">
      <c r="C961" s="524"/>
    </row>
    <row r="962" spans="3:3" x14ac:dyDescent="0.3">
      <c r="C962" s="524"/>
    </row>
    <row r="963" spans="3:3" x14ac:dyDescent="0.3">
      <c r="C963" s="524"/>
    </row>
    <row r="964" spans="3:3" x14ac:dyDescent="0.3">
      <c r="C964" s="524"/>
    </row>
    <row r="965" spans="3:3" x14ac:dyDescent="0.3">
      <c r="C965" s="524"/>
    </row>
    <row r="966" spans="3:3" x14ac:dyDescent="0.3">
      <c r="C966" s="524"/>
    </row>
    <row r="967" spans="3:3" x14ac:dyDescent="0.3">
      <c r="C967" s="524"/>
    </row>
    <row r="968" spans="3:3" x14ac:dyDescent="0.3">
      <c r="C968" s="524"/>
    </row>
    <row r="969" spans="3:3" x14ac:dyDescent="0.3">
      <c r="C969" s="524"/>
    </row>
    <row r="970" spans="3:3" x14ac:dyDescent="0.3">
      <c r="C970" s="524"/>
    </row>
    <row r="971" spans="3:3" x14ac:dyDescent="0.3">
      <c r="C971" s="524"/>
    </row>
    <row r="972" spans="3:3" x14ac:dyDescent="0.3">
      <c r="C972" s="524"/>
    </row>
    <row r="973" spans="3:3" x14ac:dyDescent="0.3">
      <c r="C973" s="524"/>
    </row>
    <row r="974" spans="3:3" x14ac:dyDescent="0.3">
      <c r="C974" s="524"/>
    </row>
    <row r="975" spans="3:3" x14ac:dyDescent="0.3">
      <c r="C975" s="524"/>
    </row>
    <row r="976" spans="3:3" x14ac:dyDescent="0.3">
      <c r="C976" s="524"/>
    </row>
    <row r="977" spans="3:3" x14ac:dyDescent="0.3">
      <c r="C977" s="524"/>
    </row>
    <row r="978" spans="3:3" x14ac:dyDescent="0.3">
      <c r="C978" s="524"/>
    </row>
    <row r="979" spans="3:3" x14ac:dyDescent="0.3">
      <c r="C979" s="524"/>
    </row>
    <row r="980" spans="3:3" x14ac:dyDescent="0.3">
      <c r="C980" s="524"/>
    </row>
    <row r="981" spans="3:3" x14ac:dyDescent="0.3">
      <c r="C981" s="524"/>
    </row>
    <row r="982" spans="3:3" x14ac:dyDescent="0.3">
      <c r="C982" s="524"/>
    </row>
    <row r="983" spans="3:3" x14ac:dyDescent="0.3">
      <c r="C983" s="524"/>
    </row>
    <row r="984" spans="3:3" x14ac:dyDescent="0.3">
      <c r="C984" s="524"/>
    </row>
    <row r="985" spans="3:3" x14ac:dyDescent="0.3">
      <c r="C985" s="524"/>
    </row>
    <row r="986" spans="3:3" x14ac:dyDescent="0.3">
      <c r="C986" s="524"/>
    </row>
    <row r="987" spans="3:3" x14ac:dyDescent="0.3">
      <c r="C987" s="524"/>
    </row>
    <row r="988" spans="3:3" x14ac:dyDescent="0.3">
      <c r="C988" s="524"/>
    </row>
    <row r="989" spans="3:3" x14ac:dyDescent="0.3">
      <c r="C989" s="524"/>
    </row>
    <row r="990" spans="3:3" x14ac:dyDescent="0.3">
      <c r="C990" s="524"/>
    </row>
    <row r="991" spans="3:3" x14ac:dyDescent="0.3">
      <c r="C991" s="524"/>
    </row>
    <row r="992" spans="3:3" x14ac:dyDescent="0.3">
      <c r="C992" s="524"/>
    </row>
    <row r="993" spans="3:3" x14ac:dyDescent="0.3">
      <c r="C993" s="524"/>
    </row>
    <row r="994" spans="3:3" x14ac:dyDescent="0.3">
      <c r="C994" s="524"/>
    </row>
    <row r="995" spans="3:3" x14ac:dyDescent="0.3">
      <c r="C995" s="524"/>
    </row>
    <row r="996" spans="3:3" x14ac:dyDescent="0.3">
      <c r="C996" s="524"/>
    </row>
    <row r="997" spans="3:3" x14ac:dyDescent="0.3">
      <c r="C997" s="524"/>
    </row>
    <row r="998" spans="3:3" x14ac:dyDescent="0.3">
      <c r="C998" s="524"/>
    </row>
    <row r="999" spans="3:3" x14ac:dyDescent="0.3">
      <c r="C999" s="524"/>
    </row>
  </sheetData>
  <autoFilter ref="A1:H30" xr:uid="{6E043B89-60E6-4362-A6B7-D2324202873B}">
    <sortState xmlns:xlrd2="http://schemas.microsoft.com/office/spreadsheetml/2017/richdata2" ref="A2:H30">
      <sortCondition ref="A2:A30"/>
    </sortState>
  </autoFilter>
  <conditionalFormatting sqref="C31:C999">
    <cfRule type="expression" dxfId="27" priority="8">
      <formula>EXACT("Учебные пособия",C31)</formula>
    </cfRule>
    <cfRule type="expression" dxfId="26" priority="9">
      <formula>EXACT("Техника безопасности",C31)</formula>
    </cfRule>
    <cfRule type="expression" dxfId="25" priority="10">
      <formula>EXACT("Охрана труда",C31)</formula>
    </cfRule>
    <cfRule type="expression" dxfId="24" priority="11">
      <formula>EXACT("Программное обеспечение",C31)</formula>
    </cfRule>
    <cfRule type="expression" dxfId="23" priority="12">
      <formula>EXACT("Оборудование IT",C31)</formula>
    </cfRule>
    <cfRule type="expression" dxfId="22" priority="13">
      <formula>EXACT("Мебель",C31)</formula>
    </cfRule>
    <cfRule type="expression" dxfId="21" priority="14">
      <formula>EXACT("Оборудование",C31)</formula>
    </cfRule>
  </conditionalFormatting>
  <conditionalFormatting sqref="G2:G30">
    <cfRule type="colorScale" priority="337">
      <colorScale>
        <cfvo type="min"/>
        <cfvo type="percentile" val="50"/>
        <cfvo type="max"/>
        <color rgb="FFF8696B"/>
        <color rgb="FFFFEB84"/>
        <color rgb="FF63BE7B"/>
      </colorScale>
    </cfRule>
  </conditionalFormatting>
  <conditionalFormatting sqref="H2:H30">
    <cfRule type="cellIs" dxfId="20" priority="40" operator="equal">
      <formula>"Вариативная часть"</formula>
    </cfRule>
    <cfRule type="cellIs" dxfId="19" priority="41" operator="equal">
      <formula>"Базовая часть"</formula>
    </cfRule>
  </conditionalFormatting>
  <conditionalFormatting sqref="C2:C30">
    <cfRule type="expression" dxfId="18" priority="1">
      <formula>EXACT("Учебные пособия",C2)</formula>
    </cfRule>
    <cfRule type="expression" dxfId="17" priority="2">
      <formula>EXACT("Техника безопасности",C2)</formula>
    </cfRule>
    <cfRule type="expression" dxfId="16" priority="3">
      <formula>EXACT("Охрана труда",C2)</formula>
    </cfRule>
    <cfRule type="expression" dxfId="15" priority="4">
      <formula>EXACT("Программное обеспечение",C2)</formula>
    </cfRule>
    <cfRule type="expression" dxfId="14" priority="5">
      <formula>EXACT("Оборудование IT",C2)</formula>
    </cfRule>
    <cfRule type="expression" dxfId="13" priority="6">
      <formula>EXACT("Мебель",C2)</formula>
    </cfRule>
    <cfRule type="expression" dxfId="12" priority="7">
      <formula>EXACT("Оборудование",C2)</formula>
    </cfRule>
  </conditionalFormatting>
  <dataValidations count="4">
    <dataValidation type="list" allowBlank="1" showInputMessage="1" showErrorMessage="1" sqref="H2:H30"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27:F30" xr:uid="{585E0A45-019D-4626-8097-363B567123CE}"/>
    <dataValidation allowBlank="1" showErrorMessage="1" sqref="A2:B30" xr:uid="{C0FCC21E-3FBD-4C9C-80F3-53AC64785C61}"/>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E976946-BB38-4D56-9072-E3B388FDF3D2}">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10"/>
  <sheetViews>
    <sheetView workbookViewId="0">
      <selection activeCell="A52" sqref="A52"/>
    </sheetView>
  </sheetViews>
  <sheetFormatPr defaultColWidth="9.109375" defaultRowHeight="15.6" x14ac:dyDescent="0.3"/>
  <cols>
    <col min="1" max="1" width="13.33203125" style="53" customWidth="1"/>
    <col min="2" max="2" width="19.88671875" style="53" customWidth="1"/>
    <col min="3" max="3" width="54.88671875" style="53" customWidth="1"/>
    <col min="4" max="4" width="8.109375" style="53" bestFit="1" customWidth="1"/>
    <col min="5" max="5" width="49.33203125" style="53" customWidth="1"/>
    <col min="6" max="6" width="68.5546875" style="53" customWidth="1"/>
    <col min="7" max="7" width="31.44140625" style="53" customWidth="1"/>
    <col min="8" max="8" width="101.5546875" style="53" customWidth="1"/>
    <col min="9" max="16384" width="9.109375" style="53"/>
  </cols>
  <sheetData>
    <row r="1" spans="1:8" x14ac:dyDescent="0.3">
      <c r="A1" s="76" t="s">
        <v>73</v>
      </c>
      <c r="B1" s="76" t="s">
        <v>66</v>
      </c>
      <c r="C1" s="76" t="s">
        <v>67</v>
      </c>
      <c r="D1" s="78" t="s">
        <v>78</v>
      </c>
      <c r="E1" s="76" t="s">
        <v>47</v>
      </c>
      <c r="F1" s="76" t="s">
        <v>68</v>
      </c>
      <c r="G1" s="76" t="s">
        <v>69</v>
      </c>
      <c r="H1" s="53" t="str">
        <f>_xlfn.TEXTJOIN("
",TRUE,F2:F99)</f>
        <v>54.02.01 Дизайн (по отраслям) 
54.02.01 Дизайн (по отраслям)
29.02.10 Конструирование, моделирование и технология изготовления издедий легкой промышленности
29.02.10 Конструирование, моделирование и технология изготовления изделий легкой промышленности (по видам)
29.01.07 Портной,
29.02.10 Конструирование, моделирование и технология изготовления изделий легкой промышленности (по видам)
29.02.10 Конструирование, моделирование и технология легкой промышленности (по видам)
29.01.17 "Оператор вязально-швейного оборудования"
29.02.10 Конструирование, моделирование и технология легкой промышленности (по видам)
29.01.17 "Оператор вязально-швейного оборудования"
29.01.04 Художник по костюму
29.01.05 Закройщик
29.01.07 Портной
29.01.08 Оператор швейного оборудования
29.02.10 Конструирование, моделирование и технология изготовления изделий легкой промышленности (по видам)
54.01.01 Исполнитель художественно-оформительских работ
54.01.20 Графический дизайнер
54.02.01 Дизайн (по отраслям)
43.02.17 Технологии индустрии красоты
29.01.05 Закройщик
29.01.07 Портной
29.01.08 Оператор швейного оборудования
29.02.10 Конструирование, моделирование и технология изготовления изделий легкой промышленности (по видам)
29.02.10 Конструирование, моделирование и технология изготовления изделий легкой промышленности (по видам)</v>
      </c>
    </row>
    <row r="2" spans="1:8" ht="27.6" x14ac:dyDescent="0.3">
      <c r="A2" s="107" t="s">
        <v>79</v>
      </c>
      <c r="B2" s="108" t="s">
        <v>80</v>
      </c>
      <c r="C2" s="108" t="s">
        <v>81</v>
      </c>
      <c r="D2" s="109">
        <v>4</v>
      </c>
      <c r="E2" s="110" t="s">
        <v>82</v>
      </c>
      <c r="F2" s="117" t="s">
        <v>83</v>
      </c>
      <c r="G2" s="119" t="s">
        <v>84</v>
      </c>
    </row>
    <row r="3" spans="1:8" ht="43.2" x14ac:dyDescent="0.3">
      <c r="A3" s="107" t="s">
        <v>79</v>
      </c>
      <c r="B3" s="111" t="s">
        <v>85</v>
      </c>
      <c r="C3" s="111" t="s">
        <v>86</v>
      </c>
      <c r="D3" s="109">
        <v>4</v>
      </c>
      <c r="E3" s="110" t="s">
        <v>87</v>
      </c>
      <c r="F3" s="118" t="s">
        <v>88</v>
      </c>
      <c r="G3" s="119" t="s">
        <v>84</v>
      </c>
    </row>
    <row r="4" spans="1:8" ht="27.6" x14ac:dyDescent="0.3">
      <c r="A4" s="107" t="s">
        <v>79</v>
      </c>
      <c r="B4" s="112" t="s">
        <v>89</v>
      </c>
      <c r="C4" s="112" t="s">
        <v>90</v>
      </c>
      <c r="D4" s="109">
        <v>2</v>
      </c>
      <c r="E4" s="110" t="s">
        <v>91</v>
      </c>
      <c r="F4" s="117" t="s">
        <v>92</v>
      </c>
      <c r="G4" s="119" t="s">
        <v>84</v>
      </c>
    </row>
    <row r="5" spans="1:8" ht="41.4" x14ac:dyDescent="0.3">
      <c r="A5" s="107" t="s">
        <v>79</v>
      </c>
      <c r="B5" s="112" t="s">
        <v>89</v>
      </c>
      <c r="C5" s="112" t="s">
        <v>90</v>
      </c>
      <c r="D5" s="109">
        <v>3</v>
      </c>
      <c r="E5" s="110" t="s">
        <v>93</v>
      </c>
      <c r="F5" s="117" t="s">
        <v>94</v>
      </c>
      <c r="G5" s="119" t="s">
        <v>84</v>
      </c>
    </row>
    <row r="6" spans="1:8" ht="41.4" x14ac:dyDescent="0.3">
      <c r="A6" s="107" t="s">
        <v>79</v>
      </c>
      <c r="B6" s="113" t="s">
        <v>95</v>
      </c>
      <c r="C6" s="113" t="s">
        <v>96</v>
      </c>
      <c r="D6" s="109">
        <v>2</v>
      </c>
      <c r="E6" s="110" t="s">
        <v>97</v>
      </c>
      <c r="F6" s="117" t="s">
        <v>98</v>
      </c>
      <c r="G6" s="119" t="s">
        <v>84</v>
      </c>
    </row>
    <row r="7" spans="1:8" ht="41.4" x14ac:dyDescent="0.3">
      <c r="A7" s="107" t="s">
        <v>79</v>
      </c>
      <c r="B7" s="113" t="s">
        <v>95</v>
      </c>
      <c r="C7" s="113" t="s">
        <v>96</v>
      </c>
      <c r="D7" s="109">
        <v>3</v>
      </c>
      <c r="E7" s="110" t="s">
        <v>99</v>
      </c>
      <c r="F7" s="117" t="s">
        <v>98</v>
      </c>
      <c r="G7" s="119" t="s">
        <v>84</v>
      </c>
    </row>
    <row r="8" spans="1:8" ht="138" x14ac:dyDescent="0.3">
      <c r="A8" s="107" t="s">
        <v>79</v>
      </c>
      <c r="B8" s="114" t="s">
        <v>100</v>
      </c>
      <c r="C8" s="114" t="s">
        <v>101</v>
      </c>
      <c r="D8" s="109">
        <v>5</v>
      </c>
      <c r="E8" s="110" t="s">
        <v>102</v>
      </c>
      <c r="F8" s="117" t="s">
        <v>103</v>
      </c>
      <c r="G8" s="119" t="s">
        <v>84</v>
      </c>
    </row>
    <row r="9" spans="1:8" ht="69" x14ac:dyDescent="0.3">
      <c r="A9" s="107" t="s">
        <v>79</v>
      </c>
      <c r="B9" s="114" t="s">
        <v>100</v>
      </c>
      <c r="C9" s="114" t="s">
        <v>101</v>
      </c>
      <c r="D9" s="109">
        <v>6</v>
      </c>
      <c r="E9" s="110" t="s">
        <v>104</v>
      </c>
      <c r="F9" s="117" t="s">
        <v>105</v>
      </c>
      <c r="G9" s="119" t="s">
        <v>84</v>
      </c>
    </row>
    <row r="10" spans="1:8" ht="27.6" x14ac:dyDescent="0.3">
      <c r="A10" s="115" t="s">
        <v>106</v>
      </c>
      <c r="B10" s="116" t="s">
        <v>107</v>
      </c>
      <c r="C10" s="116" t="s">
        <v>108</v>
      </c>
      <c r="D10" s="109">
        <v>10</v>
      </c>
      <c r="E10" s="110" t="s">
        <v>109</v>
      </c>
      <c r="F10" s="117" t="s">
        <v>92</v>
      </c>
      <c r="G10" s="119" t="s">
        <v>84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647"/>
  <sheetViews>
    <sheetView topLeftCell="A332" workbookViewId="0">
      <selection activeCell="A52" sqref="A52"/>
    </sheetView>
  </sheetViews>
  <sheetFormatPr defaultRowHeight="14.4" x14ac:dyDescent="0.3"/>
  <cols>
    <col min="1" max="1" width="5.109375" customWidth="1"/>
    <col min="2" max="2" width="58.44140625" customWidth="1"/>
    <col min="3" max="3" width="37.44140625" style="507" customWidth="1"/>
    <col min="4" max="4" width="22" customWidth="1"/>
    <col min="5" max="5" width="15.5546875" customWidth="1"/>
    <col min="6" max="6" width="14.88671875" customWidth="1"/>
    <col min="7" max="7" width="14.44140625" customWidth="1"/>
    <col min="8" max="8" width="19.5546875" customWidth="1"/>
  </cols>
  <sheetData>
    <row r="1" spans="1:8" ht="21.6" thickBot="1" x14ac:dyDescent="0.35">
      <c r="A1" s="120" t="s">
        <v>110</v>
      </c>
      <c r="B1" s="120"/>
      <c r="C1" s="120"/>
      <c r="D1" s="120"/>
      <c r="E1" s="120"/>
      <c r="F1" s="120"/>
      <c r="G1" s="120"/>
      <c r="H1" s="120"/>
    </row>
    <row r="2" spans="1:8" x14ac:dyDescent="0.3">
      <c r="A2" s="121" t="s">
        <v>111</v>
      </c>
      <c r="B2" s="122"/>
      <c r="C2" s="122"/>
      <c r="D2" s="122"/>
      <c r="E2" s="122"/>
      <c r="F2" s="122"/>
      <c r="G2" s="122"/>
      <c r="H2" s="123"/>
    </row>
    <row r="3" spans="1:8" x14ac:dyDescent="0.3">
      <c r="A3" s="124" t="s">
        <v>112</v>
      </c>
      <c r="B3" s="125"/>
      <c r="C3" s="125"/>
      <c r="D3" s="125"/>
      <c r="E3" s="125"/>
      <c r="F3" s="125"/>
      <c r="G3" s="125"/>
      <c r="H3" s="126"/>
    </row>
    <row r="4" spans="1:8" x14ac:dyDescent="0.3">
      <c r="A4" s="127" t="s">
        <v>113</v>
      </c>
      <c r="B4" s="125"/>
      <c r="C4" s="125"/>
      <c r="D4" s="125"/>
      <c r="E4" s="125"/>
      <c r="F4" s="125"/>
      <c r="G4" s="125"/>
      <c r="H4" s="126"/>
    </row>
    <row r="5" spans="1:8" x14ac:dyDescent="0.3">
      <c r="A5" s="127" t="s">
        <v>114</v>
      </c>
      <c r="B5" s="125"/>
      <c r="C5" s="125"/>
      <c r="D5" s="125"/>
      <c r="E5" s="125"/>
      <c r="F5" s="125"/>
      <c r="G5" s="125"/>
      <c r="H5" s="126"/>
    </row>
    <row r="6" spans="1:8" ht="21" x14ac:dyDescent="0.3">
      <c r="A6" s="128" t="s">
        <v>115</v>
      </c>
      <c r="B6" s="128"/>
      <c r="C6" s="128"/>
      <c r="D6" s="128"/>
      <c r="E6" s="128"/>
      <c r="F6" s="128"/>
      <c r="G6" s="128"/>
      <c r="H6" s="128"/>
    </row>
    <row r="7" spans="1:8" ht="21" x14ac:dyDescent="0.3">
      <c r="A7" s="129" t="s">
        <v>116</v>
      </c>
      <c r="B7" s="130"/>
      <c r="C7" s="131" t="s">
        <v>117</v>
      </c>
      <c r="D7" s="132"/>
      <c r="E7" s="132"/>
      <c r="F7" s="132"/>
      <c r="G7" s="132"/>
      <c r="H7" s="133"/>
    </row>
    <row r="8" spans="1:8" ht="21.6" thickBot="1" x14ac:dyDescent="0.35">
      <c r="A8" s="134" t="s">
        <v>12</v>
      </c>
      <c r="B8" s="135"/>
      <c r="C8" s="135"/>
      <c r="D8" s="135"/>
      <c r="E8" s="135"/>
      <c r="F8" s="135"/>
      <c r="G8" s="135"/>
      <c r="H8" s="135"/>
    </row>
    <row r="9" spans="1:8" x14ac:dyDescent="0.3">
      <c r="A9" s="136" t="s">
        <v>118</v>
      </c>
      <c r="B9" s="137"/>
      <c r="C9" s="137"/>
      <c r="D9" s="137"/>
      <c r="E9" s="137"/>
      <c r="F9" s="137"/>
      <c r="G9" s="137"/>
      <c r="H9" s="138"/>
    </row>
    <row r="10" spans="1:8" x14ac:dyDescent="0.3">
      <c r="A10" s="139" t="s">
        <v>119</v>
      </c>
      <c r="B10" s="140"/>
      <c r="C10" s="140"/>
      <c r="D10" s="140"/>
      <c r="E10" s="140"/>
      <c r="F10" s="140"/>
      <c r="G10" s="140"/>
      <c r="H10" s="141"/>
    </row>
    <row r="11" spans="1:8" x14ac:dyDescent="0.3">
      <c r="A11" s="139" t="s">
        <v>120</v>
      </c>
      <c r="B11" s="140"/>
      <c r="C11" s="140"/>
      <c r="D11" s="140"/>
      <c r="E11" s="140"/>
      <c r="F11" s="140"/>
      <c r="G11" s="140"/>
      <c r="H11" s="141"/>
    </row>
    <row r="12" spans="1:8" x14ac:dyDescent="0.3">
      <c r="A12" s="139" t="s">
        <v>121</v>
      </c>
      <c r="B12" s="140"/>
      <c r="C12" s="140"/>
      <c r="D12" s="140"/>
      <c r="E12" s="140"/>
      <c r="F12" s="140"/>
      <c r="G12" s="140"/>
      <c r="H12" s="141"/>
    </row>
    <row r="13" spans="1:8" x14ac:dyDescent="0.3">
      <c r="A13" s="139" t="s">
        <v>122</v>
      </c>
      <c r="B13" s="140"/>
      <c r="C13" s="140"/>
      <c r="D13" s="140"/>
      <c r="E13" s="140"/>
      <c r="F13" s="140"/>
      <c r="G13" s="140"/>
      <c r="H13" s="141"/>
    </row>
    <row r="14" spans="1:8" x14ac:dyDescent="0.3">
      <c r="A14" s="139" t="s">
        <v>123</v>
      </c>
      <c r="B14" s="140"/>
      <c r="C14" s="140"/>
      <c r="D14" s="140"/>
      <c r="E14" s="140"/>
      <c r="F14" s="140"/>
      <c r="G14" s="140"/>
      <c r="H14" s="141"/>
    </row>
    <row r="15" spans="1:8" x14ac:dyDescent="0.3">
      <c r="A15" s="139" t="s">
        <v>124</v>
      </c>
      <c r="B15" s="140"/>
      <c r="C15" s="140"/>
      <c r="D15" s="140"/>
      <c r="E15" s="140"/>
      <c r="F15" s="140"/>
      <c r="G15" s="140"/>
      <c r="H15" s="141"/>
    </row>
    <row r="16" spans="1:8" x14ac:dyDescent="0.3">
      <c r="A16" s="139" t="s">
        <v>125</v>
      </c>
      <c r="B16" s="140"/>
      <c r="C16" s="140"/>
      <c r="D16" s="140"/>
      <c r="E16" s="140"/>
      <c r="F16" s="140"/>
      <c r="G16" s="140"/>
      <c r="H16" s="141"/>
    </row>
    <row r="17" spans="1:8" ht="15" thickBot="1" x14ac:dyDescent="0.35">
      <c r="A17" s="142" t="s">
        <v>126</v>
      </c>
      <c r="B17" s="143"/>
      <c r="C17" s="143"/>
      <c r="D17" s="143"/>
      <c r="E17" s="143"/>
      <c r="F17" s="143"/>
      <c r="G17" s="143"/>
      <c r="H17" s="144"/>
    </row>
    <row r="18" spans="1:8" ht="27.6" x14ac:dyDescent="0.3">
      <c r="A18" s="145" t="s">
        <v>0</v>
      </c>
      <c r="B18" s="145" t="s">
        <v>1</v>
      </c>
      <c r="C18" s="5" t="s">
        <v>10</v>
      </c>
      <c r="D18" s="145" t="s">
        <v>2</v>
      </c>
      <c r="E18" s="145" t="s">
        <v>4</v>
      </c>
      <c r="F18" s="145" t="s">
        <v>3</v>
      </c>
      <c r="G18" s="145" t="s">
        <v>8</v>
      </c>
      <c r="H18" s="145" t="s">
        <v>127</v>
      </c>
    </row>
    <row r="19" spans="1:8" x14ac:dyDescent="0.3">
      <c r="A19" s="54">
        <v>1</v>
      </c>
      <c r="B19" s="146" t="s">
        <v>128</v>
      </c>
      <c r="C19" s="439" t="s">
        <v>129</v>
      </c>
      <c r="D19" s="54" t="s">
        <v>7</v>
      </c>
      <c r="E19" s="54">
        <v>1</v>
      </c>
      <c r="F19" s="54" t="s">
        <v>130</v>
      </c>
      <c r="G19" s="54">
        <v>1</v>
      </c>
      <c r="H19" s="5" t="s">
        <v>131</v>
      </c>
    </row>
    <row r="20" spans="1:8" x14ac:dyDescent="0.3">
      <c r="A20" s="54">
        <v>2</v>
      </c>
      <c r="B20" s="146" t="s">
        <v>128</v>
      </c>
      <c r="C20" s="439" t="s">
        <v>132</v>
      </c>
      <c r="D20" s="54" t="s">
        <v>7</v>
      </c>
      <c r="E20" s="54">
        <v>1</v>
      </c>
      <c r="F20" s="54" t="s">
        <v>130</v>
      </c>
      <c r="G20" s="54">
        <v>1</v>
      </c>
      <c r="H20" s="5" t="s">
        <v>131</v>
      </c>
    </row>
    <row r="21" spans="1:8" x14ac:dyDescent="0.3">
      <c r="A21" s="54">
        <v>3</v>
      </c>
      <c r="B21" s="146" t="s">
        <v>133</v>
      </c>
      <c r="C21" s="440" t="s">
        <v>134</v>
      </c>
      <c r="D21" s="54" t="s">
        <v>7</v>
      </c>
      <c r="E21" s="54">
        <v>1</v>
      </c>
      <c r="F21" s="54" t="s">
        <v>130</v>
      </c>
      <c r="G21" s="54">
        <v>1</v>
      </c>
      <c r="H21" s="5" t="s">
        <v>131</v>
      </c>
    </row>
    <row r="22" spans="1:8" x14ac:dyDescent="0.3">
      <c r="A22" s="54">
        <v>4</v>
      </c>
      <c r="B22" s="147" t="s">
        <v>135</v>
      </c>
      <c r="C22" s="441" t="s">
        <v>136</v>
      </c>
      <c r="D22" s="7" t="s">
        <v>5</v>
      </c>
      <c r="E22" s="148">
        <v>1</v>
      </c>
      <c r="F22" s="148" t="s">
        <v>137</v>
      </c>
      <c r="G22" s="148">
        <v>1</v>
      </c>
      <c r="H22" s="7" t="s">
        <v>131</v>
      </c>
    </row>
    <row r="23" spans="1:8" x14ac:dyDescent="0.3">
      <c r="A23" s="54">
        <v>5</v>
      </c>
      <c r="B23" s="147" t="s">
        <v>138</v>
      </c>
      <c r="C23" s="440" t="s">
        <v>139</v>
      </c>
      <c r="D23" s="54" t="s">
        <v>7</v>
      </c>
      <c r="E23" s="148">
        <v>1</v>
      </c>
      <c r="F23" s="148" t="s">
        <v>137</v>
      </c>
      <c r="G23" s="148">
        <v>1</v>
      </c>
      <c r="H23" s="7" t="s">
        <v>131</v>
      </c>
    </row>
    <row r="24" spans="1:8" ht="27.6" x14ac:dyDescent="0.3">
      <c r="A24" s="54">
        <v>6</v>
      </c>
      <c r="B24" s="147" t="s">
        <v>140</v>
      </c>
      <c r="C24" s="442" t="s">
        <v>141</v>
      </c>
      <c r="D24" s="54" t="s">
        <v>7</v>
      </c>
      <c r="E24" s="148">
        <v>2</v>
      </c>
      <c r="F24" s="148" t="s">
        <v>137</v>
      </c>
      <c r="G24" s="148">
        <v>2</v>
      </c>
      <c r="H24" s="7" t="s">
        <v>131</v>
      </c>
    </row>
    <row r="25" spans="1:8" ht="27.6" x14ac:dyDescent="0.3">
      <c r="A25" s="54">
        <v>7</v>
      </c>
      <c r="B25" s="147" t="s">
        <v>142</v>
      </c>
      <c r="C25" s="442" t="s">
        <v>143</v>
      </c>
      <c r="D25" s="148" t="s">
        <v>11</v>
      </c>
      <c r="E25" s="148">
        <v>1</v>
      </c>
      <c r="F25" s="148" t="s">
        <v>137</v>
      </c>
      <c r="G25" s="148">
        <v>1</v>
      </c>
      <c r="H25" s="7" t="s">
        <v>131</v>
      </c>
    </row>
    <row r="26" spans="1:8" ht="27.6" x14ac:dyDescent="0.3">
      <c r="A26" s="54">
        <v>8</v>
      </c>
      <c r="B26" s="147" t="s">
        <v>144</v>
      </c>
      <c r="C26" s="442" t="s">
        <v>145</v>
      </c>
      <c r="D26" s="148" t="s">
        <v>11</v>
      </c>
      <c r="E26" s="148">
        <v>1</v>
      </c>
      <c r="F26" s="148" t="s">
        <v>137</v>
      </c>
      <c r="G26" s="148">
        <v>1</v>
      </c>
      <c r="H26" s="7" t="s">
        <v>131</v>
      </c>
    </row>
    <row r="27" spans="1:8" x14ac:dyDescent="0.3">
      <c r="A27" s="54">
        <v>9</v>
      </c>
      <c r="B27" s="147" t="s">
        <v>146</v>
      </c>
      <c r="C27" s="442" t="s">
        <v>147</v>
      </c>
      <c r="D27" s="148" t="s">
        <v>11</v>
      </c>
      <c r="E27" s="148">
        <v>1</v>
      </c>
      <c r="F27" s="148" t="s">
        <v>137</v>
      </c>
      <c r="G27" s="148">
        <v>1</v>
      </c>
      <c r="H27" s="7" t="s">
        <v>131</v>
      </c>
    </row>
    <row r="28" spans="1:8" x14ac:dyDescent="0.3">
      <c r="A28" s="54">
        <v>10</v>
      </c>
      <c r="B28" s="147" t="s">
        <v>148</v>
      </c>
      <c r="C28" s="443" t="s">
        <v>149</v>
      </c>
      <c r="D28" s="54" t="s">
        <v>7</v>
      </c>
      <c r="E28" s="148">
        <v>3</v>
      </c>
      <c r="F28" s="148" t="s">
        <v>137</v>
      </c>
      <c r="G28" s="148">
        <v>3</v>
      </c>
      <c r="H28" s="7" t="s">
        <v>131</v>
      </c>
    </row>
    <row r="29" spans="1:8" x14ac:dyDescent="0.3">
      <c r="A29" s="54">
        <v>11</v>
      </c>
      <c r="B29" s="147" t="s">
        <v>150</v>
      </c>
      <c r="C29" s="442" t="s">
        <v>151</v>
      </c>
      <c r="D29" s="148" t="s">
        <v>11</v>
      </c>
      <c r="E29" s="148">
        <v>1</v>
      </c>
      <c r="F29" s="148" t="s">
        <v>137</v>
      </c>
      <c r="G29" s="148">
        <v>1</v>
      </c>
      <c r="H29" s="7" t="s">
        <v>131</v>
      </c>
    </row>
    <row r="30" spans="1:8" x14ac:dyDescent="0.3">
      <c r="A30" s="54">
        <v>12</v>
      </c>
      <c r="B30" s="147" t="s">
        <v>152</v>
      </c>
      <c r="C30" s="440" t="s">
        <v>153</v>
      </c>
      <c r="D30" s="148" t="s">
        <v>11</v>
      </c>
      <c r="E30" s="148">
        <v>2</v>
      </c>
      <c r="F30" s="148" t="s">
        <v>137</v>
      </c>
      <c r="G30" s="148">
        <v>2</v>
      </c>
      <c r="H30" s="7" t="s">
        <v>131</v>
      </c>
    </row>
    <row r="31" spans="1:8" ht="27.6" x14ac:dyDescent="0.3">
      <c r="A31" s="54">
        <v>13</v>
      </c>
      <c r="B31" s="146" t="s">
        <v>154</v>
      </c>
      <c r="C31" s="443" t="s">
        <v>155</v>
      </c>
      <c r="D31" s="7" t="s">
        <v>5</v>
      </c>
      <c r="E31" s="148">
        <v>1</v>
      </c>
      <c r="F31" s="148" t="s">
        <v>137</v>
      </c>
      <c r="G31" s="148">
        <v>1</v>
      </c>
      <c r="H31" s="7" t="s">
        <v>131</v>
      </c>
    </row>
    <row r="32" spans="1:8" ht="27.6" x14ac:dyDescent="0.3">
      <c r="A32" s="54">
        <v>14</v>
      </c>
      <c r="B32" s="146" t="s">
        <v>156</v>
      </c>
      <c r="C32" s="443" t="s">
        <v>157</v>
      </c>
      <c r="D32" s="7" t="s">
        <v>158</v>
      </c>
      <c r="E32" s="148">
        <v>1</v>
      </c>
      <c r="F32" s="148" t="s">
        <v>137</v>
      </c>
      <c r="G32" s="148">
        <v>1</v>
      </c>
      <c r="H32" s="7" t="s">
        <v>131</v>
      </c>
    </row>
    <row r="33" spans="1:8" x14ac:dyDescent="0.3">
      <c r="A33" s="54">
        <v>15</v>
      </c>
      <c r="B33" s="147" t="s">
        <v>159</v>
      </c>
      <c r="C33" s="440" t="s">
        <v>160</v>
      </c>
      <c r="D33" s="7" t="s">
        <v>158</v>
      </c>
      <c r="E33" s="148">
        <v>5</v>
      </c>
      <c r="F33" s="148" t="s">
        <v>137</v>
      </c>
      <c r="G33" s="148">
        <v>5</v>
      </c>
      <c r="H33" s="7" t="s">
        <v>131</v>
      </c>
    </row>
    <row r="34" spans="1:8" x14ac:dyDescent="0.3">
      <c r="A34" s="54">
        <v>16</v>
      </c>
      <c r="B34" s="147" t="s">
        <v>161</v>
      </c>
      <c r="C34" s="440" t="s">
        <v>162</v>
      </c>
      <c r="D34" s="7" t="s">
        <v>11</v>
      </c>
      <c r="E34" s="148">
        <v>1</v>
      </c>
      <c r="F34" s="148" t="s">
        <v>137</v>
      </c>
      <c r="G34" s="148">
        <v>1</v>
      </c>
      <c r="H34" s="7" t="s">
        <v>131</v>
      </c>
    </row>
    <row r="35" spans="1:8" x14ac:dyDescent="0.3">
      <c r="A35" s="54">
        <v>17</v>
      </c>
      <c r="B35" s="147" t="s">
        <v>163</v>
      </c>
      <c r="C35" s="440" t="s">
        <v>164</v>
      </c>
      <c r="D35" s="7" t="s">
        <v>158</v>
      </c>
      <c r="E35" s="148">
        <v>1</v>
      </c>
      <c r="F35" s="148" t="s">
        <v>137</v>
      </c>
      <c r="G35" s="148">
        <v>1</v>
      </c>
      <c r="H35" s="7" t="s">
        <v>131</v>
      </c>
    </row>
    <row r="36" spans="1:8" x14ac:dyDescent="0.3">
      <c r="A36" s="54">
        <v>18</v>
      </c>
      <c r="B36" s="146" t="s">
        <v>165</v>
      </c>
      <c r="C36" s="440" t="s">
        <v>166</v>
      </c>
      <c r="D36" s="7" t="s">
        <v>158</v>
      </c>
      <c r="E36" s="148">
        <v>1</v>
      </c>
      <c r="F36" s="148" t="s">
        <v>167</v>
      </c>
      <c r="G36" s="148">
        <v>1</v>
      </c>
      <c r="H36" s="5" t="s">
        <v>131</v>
      </c>
    </row>
    <row r="37" spans="1:8" ht="21.6" thickBot="1" x14ac:dyDescent="0.35">
      <c r="A37" s="149" t="s">
        <v>168</v>
      </c>
      <c r="B37" s="150"/>
      <c r="C37" s="150"/>
      <c r="D37" s="150"/>
      <c r="E37" s="150"/>
      <c r="F37" s="150"/>
      <c r="G37" s="150"/>
      <c r="H37" s="150"/>
    </row>
    <row r="38" spans="1:8" x14ac:dyDescent="0.3">
      <c r="A38" s="136" t="s">
        <v>118</v>
      </c>
      <c r="B38" s="137"/>
      <c r="C38" s="137"/>
      <c r="D38" s="137"/>
      <c r="E38" s="137"/>
      <c r="F38" s="137"/>
      <c r="G38" s="137"/>
      <c r="H38" s="138"/>
    </row>
    <row r="39" spans="1:8" x14ac:dyDescent="0.3">
      <c r="A39" s="139" t="s">
        <v>169</v>
      </c>
      <c r="B39" s="140"/>
      <c r="C39" s="140"/>
      <c r="D39" s="140"/>
      <c r="E39" s="140"/>
      <c r="F39" s="140"/>
      <c r="G39" s="140"/>
      <c r="H39" s="141"/>
    </row>
    <row r="40" spans="1:8" x14ac:dyDescent="0.3">
      <c r="A40" s="139" t="s">
        <v>120</v>
      </c>
      <c r="B40" s="140"/>
      <c r="C40" s="140"/>
      <c r="D40" s="140"/>
      <c r="E40" s="140"/>
      <c r="F40" s="140"/>
      <c r="G40" s="140"/>
      <c r="H40" s="141"/>
    </row>
    <row r="41" spans="1:8" x14ac:dyDescent="0.3">
      <c r="A41" s="139" t="s">
        <v>121</v>
      </c>
      <c r="B41" s="140"/>
      <c r="C41" s="140"/>
      <c r="D41" s="140"/>
      <c r="E41" s="140"/>
      <c r="F41" s="140"/>
      <c r="G41" s="140"/>
      <c r="H41" s="141"/>
    </row>
    <row r="42" spans="1:8" x14ac:dyDescent="0.3">
      <c r="A42" s="139" t="s">
        <v>122</v>
      </c>
      <c r="B42" s="140"/>
      <c r="C42" s="140"/>
      <c r="D42" s="140"/>
      <c r="E42" s="140"/>
      <c r="F42" s="140"/>
      <c r="G42" s="140"/>
      <c r="H42" s="141"/>
    </row>
    <row r="43" spans="1:8" x14ac:dyDescent="0.3">
      <c r="A43" s="139" t="s">
        <v>123</v>
      </c>
      <c r="B43" s="140"/>
      <c r="C43" s="140"/>
      <c r="D43" s="140"/>
      <c r="E43" s="140"/>
      <c r="F43" s="140"/>
      <c r="G43" s="140"/>
      <c r="H43" s="141"/>
    </row>
    <row r="44" spans="1:8" x14ac:dyDescent="0.3">
      <c r="A44" s="139" t="s">
        <v>124</v>
      </c>
      <c r="B44" s="140"/>
      <c r="C44" s="140"/>
      <c r="D44" s="140"/>
      <c r="E44" s="140"/>
      <c r="F44" s="140"/>
      <c r="G44" s="140"/>
      <c r="H44" s="141"/>
    </row>
    <row r="45" spans="1:8" x14ac:dyDescent="0.3">
      <c r="A45" s="139" t="s">
        <v>125</v>
      </c>
      <c r="B45" s="140"/>
      <c r="C45" s="140"/>
      <c r="D45" s="140"/>
      <c r="E45" s="140"/>
      <c r="F45" s="140"/>
      <c r="G45" s="140"/>
      <c r="H45" s="141"/>
    </row>
    <row r="46" spans="1:8" ht="15" thickBot="1" x14ac:dyDescent="0.35">
      <c r="A46" s="142" t="s">
        <v>126</v>
      </c>
      <c r="B46" s="143"/>
      <c r="C46" s="143"/>
      <c r="D46" s="143"/>
      <c r="E46" s="143"/>
      <c r="F46" s="143"/>
      <c r="G46" s="143"/>
      <c r="H46" s="144"/>
    </row>
    <row r="47" spans="1:8" ht="27.6" x14ac:dyDescent="0.3">
      <c r="A47" s="145" t="s">
        <v>0</v>
      </c>
      <c r="B47" s="145" t="s">
        <v>1</v>
      </c>
      <c r="C47" s="5" t="s">
        <v>10</v>
      </c>
      <c r="D47" s="145" t="s">
        <v>2</v>
      </c>
      <c r="E47" s="145" t="s">
        <v>4</v>
      </c>
      <c r="F47" s="145" t="s">
        <v>3</v>
      </c>
      <c r="G47" s="145" t="s">
        <v>8</v>
      </c>
      <c r="H47" s="145" t="s">
        <v>127</v>
      </c>
    </row>
    <row r="48" spans="1:8" ht="27.6" x14ac:dyDescent="0.3">
      <c r="A48" s="145">
        <v>1</v>
      </c>
      <c r="B48" s="147" t="s">
        <v>170</v>
      </c>
      <c r="C48" s="442" t="s">
        <v>171</v>
      </c>
      <c r="D48" s="148" t="s">
        <v>11</v>
      </c>
      <c r="E48" s="148">
        <v>1</v>
      </c>
      <c r="F48" s="148" t="s">
        <v>137</v>
      </c>
      <c r="G48" s="148">
        <v>12</v>
      </c>
      <c r="H48" s="7" t="s">
        <v>131</v>
      </c>
    </row>
    <row r="49" spans="1:8" x14ac:dyDescent="0.3">
      <c r="A49" s="145">
        <v>2</v>
      </c>
      <c r="B49" s="147" t="s">
        <v>172</v>
      </c>
      <c r="C49" s="442" t="s">
        <v>173</v>
      </c>
      <c r="D49" s="148" t="s">
        <v>11</v>
      </c>
      <c r="E49" s="148">
        <v>1</v>
      </c>
      <c r="F49" s="148" t="s">
        <v>137</v>
      </c>
      <c r="G49" s="148">
        <v>12</v>
      </c>
      <c r="H49" s="7" t="s">
        <v>131</v>
      </c>
    </row>
    <row r="50" spans="1:8" x14ac:dyDescent="0.3">
      <c r="A50" s="145">
        <v>3</v>
      </c>
      <c r="B50" s="147" t="s">
        <v>148</v>
      </c>
      <c r="C50" s="443" t="s">
        <v>149</v>
      </c>
      <c r="D50" s="54" t="s">
        <v>7</v>
      </c>
      <c r="E50" s="148">
        <v>1</v>
      </c>
      <c r="F50" s="148" t="s">
        <v>137</v>
      </c>
      <c r="G50" s="148">
        <v>12</v>
      </c>
      <c r="H50" s="7" t="s">
        <v>131</v>
      </c>
    </row>
    <row r="51" spans="1:8" x14ac:dyDescent="0.3">
      <c r="A51" s="145">
        <v>4</v>
      </c>
      <c r="B51" s="147" t="s">
        <v>174</v>
      </c>
      <c r="C51" s="443" t="s">
        <v>175</v>
      </c>
      <c r="D51" s="148" t="s">
        <v>11</v>
      </c>
      <c r="E51" s="148">
        <v>1</v>
      </c>
      <c r="F51" s="148" t="s">
        <v>137</v>
      </c>
      <c r="G51" s="148">
        <v>12</v>
      </c>
      <c r="H51" s="7" t="s">
        <v>131</v>
      </c>
    </row>
    <row r="52" spans="1:8" ht="27.6" x14ac:dyDescent="0.3">
      <c r="A52" s="145">
        <v>5</v>
      </c>
      <c r="B52" s="147" t="s">
        <v>176</v>
      </c>
      <c r="C52" s="442" t="s">
        <v>177</v>
      </c>
      <c r="D52" s="148" t="s">
        <v>11</v>
      </c>
      <c r="E52" s="148">
        <v>1</v>
      </c>
      <c r="F52" s="148" t="s">
        <v>178</v>
      </c>
      <c r="G52" s="148">
        <v>6</v>
      </c>
      <c r="H52" s="7" t="s">
        <v>131</v>
      </c>
    </row>
    <row r="53" spans="1:8" x14ac:dyDescent="0.3">
      <c r="A53" s="145">
        <v>6</v>
      </c>
      <c r="B53" s="147" t="s">
        <v>179</v>
      </c>
      <c r="C53" s="442" t="s">
        <v>180</v>
      </c>
      <c r="D53" s="148" t="s">
        <v>11</v>
      </c>
      <c r="E53" s="148">
        <v>1</v>
      </c>
      <c r="F53" s="148" t="s">
        <v>137</v>
      </c>
      <c r="G53" s="148">
        <v>12</v>
      </c>
      <c r="H53" s="7" t="s">
        <v>131</v>
      </c>
    </row>
    <row r="54" spans="1:8" x14ac:dyDescent="0.3">
      <c r="A54" s="145">
        <v>7</v>
      </c>
      <c r="B54" s="147" t="s">
        <v>181</v>
      </c>
      <c r="C54" s="442" t="s">
        <v>182</v>
      </c>
      <c r="D54" s="54" t="s">
        <v>7</v>
      </c>
      <c r="E54" s="148">
        <v>1</v>
      </c>
      <c r="F54" s="148" t="s">
        <v>137</v>
      </c>
      <c r="G54" s="148">
        <v>12</v>
      </c>
      <c r="H54" s="7" t="s">
        <v>131</v>
      </c>
    </row>
    <row r="55" spans="1:8" x14ac:dyDescent="0.3">
      <c r="A55" s="145">
        <v>8</v>
      </c>
      <c r="B55" s="147" t="s">
        <v>148</v>
      </c>
      <c r="C55" s="443" t="s">
        <v>149</v>
      </c>
      <c r="D55" s="54" t="s">
        <v>7</v>
      </c>
      <c r="E55" s="148">
        <v>1</v>
      </c>
      <c r="F55" s="148" t="s">
        <v>137</v>
      </c>
      <c r="G55" s="148">
        <v>12</v>
      </c>
      <c r="H55" s="7" t="s">
        <v>131</v>
      </c>
    </row>
    <row r="56" spans="1:8" ht="21.6" thickBot="1" x14ac:dyDescent="0.35">
      <c r="A56" s="149" t="s">
        <v>15</v>
      </c>
      <c r="B56" s="150"/>
      <c r="C56" s="150"/>
      <c r="D56" s="150"/>
      <c r="E56" s="150"/>
      <c r="F56" s="150"/>
      <c r="G56" s="150"/>
      <c r="H56" s="150"/>
    </row>
    <row r="57" spans="1:8" x14ac:dyDescent="0.3">
      <c r="A57" s="136" t="s">
        <v>118</v>
      </c>
      <c r="B57" s="137"/>
      <c r="C57" s="137"/>
      <c r="D57" s="137"/>
      <c r="E57" s="137"/>
      <c r="F57" s="137"/>
      <c r="G57" s="137"/>
      <c r="H57" s="138"/>
    </row>
    <row r="58" spans="1:8" x14ac:dyDescent="0.3">
      <c r="A58" s="139" t="s">
        <v>183</v>
      </c>
      <c r="B58" s="140"/>
      <c r="C58" s="140"/>
      <c r="D58" s="140"/>
      <c r="E58" s="140"/>
      <c r="F58" s="140"/>
      <c r="G58" s="140"/>
      <c r="H58" s="141"/>
    </row>
    <row r="59" spans="1:8" x14ac:dyDescent="0.3">
      <c r="A59" s="139" t="s">
        <v>120</v>
      </c>
      <c r="B59" s="140"/>
      <c r="C59" s="140"/>
      <c r="D59" s="140"/>
      <c r="E59" s="140"/>
      <c r="F59" s="140"/>
      <c r="G59" s="140"/>
      <c r="H59" s="141"/>
    </row>
    <row r="60" spans="1:8" x14ac:dyDescent="0.3">
      <c r="A60" s="139" t="s">
        <v>121</v>
      </c>
      <c r="B60" s="140"/>
      <c r="C60" s="140"/>
      <c r="D60" s="140"/>
      <c r="E60" s="140"/>
      <c r="F60" s="140"/>
      <c r="G60" s="140"/>
      <c r="H60" s="141"/>
    </row>
    <row r="61" spans="1:8" x14ac:dyDescent="0.3">
      <c r="A61" s="139" t="s">
        <v>122</v>
      </c>
      <c r="B61" s="140"/>
      <c r="C61" s="140"/>
      <c r="D61" s="140"/>
      <c r="E61" s="140"/>
      <c r="F61" s="140"/>
      <c r="G61" s="140"/>
      <c r="H61" s="141"/>
    </row>
    <row r="62" spans="1:8" x14ac:dyDescent="0.3">
      <c r="A62" s="139" t="s">
        <v>123</v>
      </c>
      <c r="B62" s="140"/>
      <c r="C62" s="140"/>
      <c r="D62" s="140"/>
      <c r="E62" s="140"/>
      <c r="F62" s="140"/>
      <c r="G62" s="140"/>
      <c r="H62" s="141"/>
    </row>
    <row r="63" spans="1:8" x14ac:dyDescent="0.3">
      <c r="A63" s="139" t="s">
        <v>124</v>
      </c>
      <c r="B63" s="140"/>
      <c r="C63" s="140"/>
      <c r="D63" s="140"/>
      <c r="E63" s="140"/>
      <c r="F63" s="140"/>
      <c r="G63" s="140"/>
      <c r="H63" s="141"/>
    </row>
    <row r="64" spans="1:8" x14ac:dyDescent="0.3">
      <c r="A64" s="139" t="s">
        <v>125</v>
      </c>
      <c r="B64" s="140"/>
      <c r="C64" s="140"/>
      <c r="D64" s="140"/>
      <c r="E64" s="140"/>
      <c r="F64" s="140"/>
      <c r="G64" s="140"/>
      <c r="H64" s="141"/>
    </row>
    <row r="65" spans="1:8" ht="15" thickBot="1" x14ac:dyDescent="0.35">
      <c r="A65" s="142" t="s">
        <v>126</v>
      </c>
      <c r="B65" s="143"/>
      <c r="C65" s="143"/>
      <c r="D65" s="143"/>
      <c r="E65" s="143"/>
      <c r="F65" s="143"/>
      <c r="G65" s="143"/>
      <c r="H65" s="144"/>
    </row>
    <row r="66" spans="1:8" ht="27.6" x14ac:dyDescent="0.3">
      <c r="A66" s="145" t="s">
        <v>0</v>
      </c>
      <c r="B66" s="145" t="s">
        <v>1</v>
      </c>
      <c r="C66" s="5" t="s">
        <v>10</v>
      </c>
      <c r="D66" s="145" t="s">
        <v>2</v>
      </c>
      <c r="E66" s="145" t="s">
        <v>4</v>
      </c>
      <c r="F66" s="145" t="s">
        <v>3</v>
      </c>
      <c r="G66" s="145" t="s">
        <v>8</v>
      </c>
      <c r="H66" s="145" t="s">
        <v>127</v>
      </c>
    </row>
    <row r="67" spans="1:8" x14ac:dyDescent="0.3">
      <c r="A67" s="145">
        <v>1</v>
      </c>
      <c r="B67" s="151" t="s">
        <v>42</v>
      </c>
      <c r="C67" s="440" t="s">
        <v>184</v>
      </c>
      <c r="D67" s="145" t="s">
        <v>7</v>
      </c>
      <c r="E67" s="145">
        <v>1</v>
      </c>
      <c r="F67" s="148" t="s">
        <v>137</v>
      </c>
      <c r="G67" s="145">
        <v>1</v>
      </c>
      <c r="H67" s="7" t="s">
        <v>131</v>
      </c>
    </row>
    <row r="68" spans="1:8" ht="27.6" x14ac:dyDescent="0.3">
      <c r="A68" s="145">
        <v>2</v>
      </c>
      <c r="B68" s="147" t="s">
        <v>170</v>
      </c>
      <c r="C68" s="442" t="s">
        <v>185</v>
      </c>
      <c r="D68" s="148" t="s">
        <v>11</v>
      </c>
      <c r="E68" s="148">
        <v>1</v>
      </c>
      <c r="F68" s="148" t="s">
        <v>137</v>
      </c>
      <c r="G68" s="148">
        <v>1</v>
      </c>
      <c r="H68" s="7" t="s">
        <v>131</v>
      </c>
    </row>
    <row r="69" spans="1:8" x14ac:dyDescent="0.3">
      <c r="A69" s="145">
        <v>3</v>
      </c>
      <c r="B69" s="151" t="s">
        <v>148</v>
      </c>
      <c r="C69" s="443" t="s">
        <v>149</v>
      </c>
      <c r="D69" s="145" t="s">
        <v>7</v>
      </c>
      <c r="E69" s="145">
        <v>1</v>
      </c>
      <c r="F69" s="148" t="s">
        <v>137</v>
      </c>
      <c r="G69" s="145">
        <v>1</v>
      </c>
      <c r="H69" s="7" t="s">
        <v>131</v>
      </c>
    </row>
    <row r="70" spans="1:8" x14ac:dyDescent="0.3">
      <c r="A70" s="5">
        <v>4</v>
      </c>
      <c r="B70" s="151" t="s">
        <v>27</v>
      </c>
      <c r="C70" s="444" t="s">
        <v>186</v>
      </c>
      <c r="D70" s="7" t="s">
        <v>5</v>
      </c>
      <c r="E70" s="7">
        <v>1</v>
      </c>
      <c r="F70" s="148" t="s">
        <v>137</v>
      </c>
      <c r="G70" s="7">
        <f>E70</f>
        <v>1</v>
      </c>
      <c r="H70" s="7" t="s">
        <v>131</v>
      </c>
    </row>
    <row r="71" spans="1:8" x14ac:dyDescent="0.3">
      <c r="A71" s="5">
        <v>5</v>
      </c>
      <c r="B71" s="147" t="s">
        <v>187</v>
      </c>
      <c r="C71" s="443" t="s">
        <v>188</v>
      </c>
      <c r="D71" s="7" t="s">
        <v>5</v>
      </c>
      <c r="E71" s="7">
        <v>1</v>
      </c>
      <c r="F71" s="54" t="s">
        <v>130</v>
      </c>
      <c r="G71" s="7">
        <v>1</v>
      </c>
      <c r="H71" s="7" t="s">
        <v>131</v>
      </c>
    </row>
    <row r="72" spans="1:8" x14ac:dyDescent="0.3">
      <c r="A72" s="5">
        <v>6</v>
      </c>
      <c r="B72" s="147" t="s">
        <v>159</v>
      </c>
      <c r="C72" s="440" t="s">
        <v>160</v>
      </c>
      <c r="D72" s="7" t="s">
        <v>158</v>
      </c>
      <c r="E72" s="148">
        <v>1</v>
      </c>
      <c r="F72" s="148" t="s">
        <v>137</v>
      </c>
      <c r="G72" s="148">
        <v>1</v>
      </c>
      <c r="H72" s="7" t="s">
        <v>131</v>
      </c>
    </row>
    <row r="73" spans="1:8" ht="21" x14ac:dyDescent="0.3">
      <c r="A73" s="149" t="s">
        <v>14</v>
      </c>
      <c r="B73" s="150"/>
      <c r="C73" s="150"/>
      <c r="D73" s="150"/>
      <c r="E73" s="150"/>
      <c r="F73" s="150"/>
      <c r="G73" s="150"/>
      <c r="H73" s="150"/>
    </row>
    <row r="74" spans="1:8" ht="27.6" x14ac:dyDescent="0.3">
      <c r="A74" s="145" t="s">
        <v>0</v>
      </c>
      <c r="B74" s="145" t="s">
        <v>1</v>
      </c>
      <c r="C74" s="5" t="s">
        <v>10</v>
      </c>
      <c r="D74" s="145" t="s">
        <v>2</v>
      </c>
      <c r="E74" s="145" t="s">
        <v>4</v>
      </c>
      <c r="F74" s="145" t="s">
        <v>3</v>
      </c>
      <c r="G74" s="145" t="s">
        <v>8</v>
      </c>
      <c r="H74" s="145" t="s">
        <v>127</v>
      </c>
    </row>
    <row r="75" spans="1:8" x14ac:dyDescent="0.3">
      <c r="A75" s="152">
        <v>1</v>
      </c>
      <c r="B75" s="153" t="s">
        <v>20</v>
      </c>
      <c r="C75" s="445" t="s">
        <v>189</v>
      </c>
      <c r="D75" s="5" t="s">
        <v>9</v>
      </c>
      <c r="E75" s="6">
        <v>1</v>
      </c>
      <c r="F75" s="6" t="s">
        <v>130</v>
      </c>
      <c r="G75" s="7">
        <f>E75</f>
        <v>1</v>
      </c>
      <c r="H75" s="154" t="s">
        <v>190</v>
      </c>
    </row>
    <row r="76" spans="1:8" x14ac:dyDescent="0.3">
      <c r="A76" s="5">
        <v>2</v>
      </c>
      <c r="B76" s="155" t="s">
        <v>21</v>
      </c>
      <c r="C76" s="445" t="s">
        <v>191</v>
      </c>
      <c r="D76" s="5" t="s">
        <v>9</v>
      </c>
      <c r="E76" s="7">
        <v>1</v>
      </c>
      <c r="F76" s="6" t="s">
        <v>130</v>
      </c>
      <c r="G76" s="7">
        <f>E76</f>
        <v>1</v>
      </c>
      <c r="H76" s="154" t="s">
        <v>190</v>
      </c>
    </row>
    <row r="77" spans="1:8" x14ac:dyDescent="0.3">
      <c r="A77" s="5">
        <v>3</v>
      </c>
      <c r="B77" s="155" t="s">
        <v>22</v>
      </c>
      <c r="C77" s="446" t="s">
        <v>192</v>
      </c>
      <c r="D77" s="5" t="s">
        <v>9</v>
      </c>
      <c r="E77" s="7">
        <v>1</v>
      </c>
      <c r="F77" s="6" t="s">
        <v>130</v>
      </c>
      <c r="G77" s="7">
        <f>E77</f>
        <v>1</v>
      </c>
      <c r="H77" s="154" t="s">
        <v>190</v>
      </c>
    </row>
    <row r="78" spans="1:8" x14ac:dyDescent="0.3">
      <c r="A78" s="156">
        <v>4</v>
      </c>
      <c r="B78" s="155" t="s">
        <v>36</v>
      </c>
      <c r="C78" s="446" t="s">
        <v>193</v>
      </c>
      <c r="D78" s="5" t="s">
        <v>9</v>
      </c>
      <c r="E78" s="6">
        <v>20</v>
      </c>
      <c r="F78" s="6" t="s">
        <v>130</v>
      </c>
      <c r="G78" s="7">
        <f>E78</f>
        <v>20</v>
      </c>
      <c r="H78" s="154" t="s">
        <v>190</v>
      </c>
    </row>
    <row r="79" spans="1:8" ht="21.6" thickBot="1" x14ac:dyDescent="0.35">
      <c r="A79" s="157" t="s">
        <v>194</v>
      </c>
      <c r="B79" s="158"/>
      <c r="C79" s="158"/>
      <c r="D79" s="158"/>
      <c r="E79" s="158"/>
      <c r="F79" s="158"/>
      <c r="G79" s="158"/>
      <c r="H79" s="159"/>
    </row>
    <row r="80" spans="1:8" ht="15.6" x14ac:dyDescent="0.3">
      <c r="A80" s="160" t="s">
        <v>195</v>
      </c>
      <c r="B80" s="161"/>
      <c r="C80" s="161"/>
      <c r="D80" s="161"/>
      <c r="E80" s="161"/>
      <c r="F80" s="161"/>
      <c r="G80" s="161"/>
      <c r="H80" s="162"/>
    </row>
    <row r="81" spans="1:8" ht="15.6" x14ac:dyDescent="0.3">
      <c r="A81" s="163" t="s">
        <v>196</v>
      </c>
      <c r="B81" s="164"/>
      <c r="C81" s="164"/>
      <c r="D81" s="164"/>
      <c r="E81" s="164"/>
      <c r="F81" s="164"/>
      <c r="G81" s="164"/>
      <c r="H81" s="165"/>
    </row>
    <row r="82" spans="1:8" x14ac:dyDescent="0.3">
      <c r="A82" s="166" t="s">
        <v>197</v>
      </c>
      <c r="B82" s="167"/>
      <c r="C82" s="167"/>
      <c r="D82" s="167"/>
      <c r="E82" s="167"/>
      <c r="F82" s="167"/>
      <c r="G82" s="167"/>
      <c r="H82" s="168"/>
    </row>
    <row r="83" spans="1:8" x14ac:dyDescent="0.3">
      <c r="A83" s="169" t="s">
        <v>198</v>
      </c>
      <c r="B83" s="170"/>
      <c r="C83" s="170"/>
      <c r="D83" s="170"/>
      <c r="E83" s="170"/>
      <c r="F83" s="170"/>
      <c r="G83" s="170"/>
      <c r="H83" s="171"/>
    </row>
    <row r="84" spans="1:8" ht="21" x14ac:dyDescent="0.3">
      <c r="A84" s="172" t="s">
        <v>199</v>
      </c>
      <c r="B84" s="173"/>
      <c r="C84" s="173"/>
      <c r="D84" s="173"/>
      <c r="E84" s="173"/>
      <c r="F84" s="173"/>
      <c r="G84" s="173"/>
      <c r="H84" s="173"/>
    </row>
    <row r="85" spans="1:8" ht="18" x14ac:dyDescent="0.3">
      <c r="A85" s="174" t="s">
        <v>116</v>
      </c>
      <c r="B85" s="175"/>
      <c r="C85" s="174" t="s">
        <v>200</v>
      </c>
      <c r="D85" s="175"/>
      <c r="E85" s="175"/>
      <c r="F85" s="175"/>
      <c r="G85" s="175"/>
      <c r="H85" s="175"/>
    </row>
    <row r="86" spans="1:8" ht="21.6" thickBot="1" x14ac:dyDescent="0.35">
      <c r="A86" s="176" t="s">
        <v>12</v>
      </c>
      <c r="B86" s="177"/>
      <c r="C86" s="177"/>
      <c r="D86" s="177"/>
      <c r="E86" s="177"/>
      <c r="F86" s="177"/>
      <c r="G86" s="177"/>
      <c r="H86" s="177"/>
    </row>
    <row r="87" spans="1:8" x14ac:dyDescent="0.3">
      <c r="A87" s="178" t="s">
        <v>13</v>
      </c>
      <c r="B87" s="179"/>
      <c r="C87" s="179"/>
      <c r="D87" s="179"/>
      <c r="E87" s="179"/>
      <c r="F87" s="179"/>
      <c r="G87" s="180"/>
      <c r="H87" s="181"/>
    </row>
    <row r="88" spans="1:8" x14ac:dyDescent="0.3">
      <c r="A88" s="182" t="s">
        <v>201</v>
      </c>
      <c r="B88" s="183"/>
      <c r="C88" s="183"/>
      <c r="D88" s="183"/>
      <c r="E88" s="183"/>
      <c r="F88" s="183"/>
      <c r="G88" s="183"/>
      <c r="H88" s="181"/>
    </row>
    <row r="89" spans="1:8" x14ac:dyDescent="0.3">
      <c r="A89" s="184" t="s">
        <v>202</v>
      </c>
      <c r="B89" s="185"/>
      <c r="C89" s="185"/>
      <c r="D89" s="185"/>
      <c r="E89" s="185"/>
      <c r="F89" s="185"/>
      <c r="G89" s="185"/>
      <c r="H89" s="181"/>
    </row>
    <row r="90" spans="1:8" x14ac:dyDescent="0.3">
      <c r="A90" s="184" t="s">
        <v>203</v>
      </c>
      <c r="B90" s="185"/>
      <c r="C90" s="185"/>
      <c r="D90" s="185"/>
      <c r="E90" s="185"/>
      <c r="F90" s="185"/>
      <c r="G90" s="185"/>
      <c r="H90" s="181"/>
    </row>
    <row r="91" spans="1:8" x14ac:dyDescent="0.3">
      <c r="A91" s="184" t="s">
        <v>204</v>
      </c>
      <c r="B91" s="185"/>
      <c r="C91" s="185"/>
      <c r="D91" s="185"/>
      <c r="E91" s="185"/>
      <c r="F91" s="185"/>
      <c r="G91" s="185"/>
      <c r="H91" s="181"/>
    </row>
    <row r="92" spans="1:8" x14ac:dyDescent="0.3">
      <c r="A92" s="184" t="s">
        <v>205</v>
      </c>
      <c r="B92" s="185"/>
      <c r="C92" s="185"/>
      <c r="D92" s="185"/>
      <c r="E92" s="185"/>
      <c r="F92" s="185"/>
      <c r="G92" s="185"/>
      <c r="H92" s="181"/>
    </row>
    <row r="93" spans="1:8" x14ac:dyDescent="0.3">
      <c r="A93" s="182" t="s">
        <v>206</v>
      </c>
      <c r="B93" s="183"/>
      <c r="C93" s="183"/>
      <c r="D93" s="183"/>
      <c r="E93" s="183"/>
      <c r="F93" s="183"/>
      <c r="G93" s="183"/>
      <c r="H93" s="181"/>
    </row>
    <row r="94" spans="1:8" x14ac:dyDescent="0.3">
      <c r="A94" s="184" t="s">
        <v>207</v>
      </c>
      <c r="B94" s="185"/>
      <c r="C94" s="185"/>
      <c r="D94" s="185"/>
      <c r="E94" s="185"/>
      <c r="F94" s="185"/>
      <c r="G94" s="185"/>
      <c r="H94" s="181"/>
    </row>
    <row r="95" spans="1:8" x14ac:dyDescent="0.3">
      <c r="A95" s="184" t="s">
        <v>208</v>
      </c>
      <c r="B95" s="185"/>
      <c r="C95" s="185"/>
      <c r="D95" s="185"/>
      <c r="E95" s="185"/>
      <c r="F95" s="185"/>
      <c r="G95" s="185"/>
      <c r="H95" s="181"/>
    </row>
    <row r="96" spans="1:8" ht="27.6" x14ac:dyDescent="0.3">
      <c r="A96" s="186" t="s">
        <v>0</v>
      </c>
      <c r="B96" s="187" t="s">
        <v>1</v>
      </c>
      <c r="C96" s="447" t="s">
        <v>10</v>
      </c>
      <c r="D96" s="187" t="s">
        <v>2</v>
      </c>
      <c r="E96" s="187" t="s">
        <v>4</v>
      </c>
      <c r="F96" s="187" t="s">
        <v>3</v>
      </c>
      <c r="G96" s="188" t="s">
        <v>8</v>
      </c>
      <c r="H96" s="189" t="s">
        <v>127</v>
      </c>
    </row>
    <row r="97" spans="1:8" x14ac:dyDescent="0.3">
      <c r="A97" s="190">
        <v>1</v>
      </c>
      <c r="B97" s="191" t="s">
        <v>209</v>
      </c>
      <c r="C97" s="448" t="s">
        <v>210</v>
      </c>
      <c r="D97" s="192" t="s">
        <v>5</v>
      </c>
      <c r="E97" s="192">
        <v>6</v>
      </c>
      <c r="F97" s="192" t="s">
        <v>130</v>
      </c>
      <c r="G97" s="193">
        <f t="shared" ref="G97:G107" si="0">E97</f>
        <v>6</v>
      </c>
      <c r="H97" s="192" t="s">
        <v>211</v>
      </c>
    </row>
    <row r="98" spans="1:8" x14ac:dyDescent="0.3">
      <c r="A98" s="190">
        <v>2</v>
      </c>
      <c r="B98" s="191" t="s">
        <v>212</v>
      </c>
      <c r="C98" s="448" t="s">
        <v>213</v>
      </c>
      <c r="D98" s="192" t="s">
        <v>5</v>
      </c>
      <c r="E98" s="192">
        <v>5</v>
      </c>
      <c r="F98" s="192" t="s">
        <v>130</v>
      </c>
      <c r="G98" s="193">
        <f t="shared" si="0"/>
        <v>5</v>
      </c>
      <c r="H98" s="192" t="s">
        <v>211</v>
      </c>
    </row>
    <row r="99" spans="1:8" x14ac:dyDescent="0.3">
      <c r="A99" s="190">
        <v>3</v>
      </c>
      <c r="B99" s="191" t="s">
        <v>214</v>
      </c>
      <c r="C99" s="448" t="s">
        <v>215</v>
      </c>
      <c r="D99" s="192" t="s">
        <v>5</v>
      </c>
      <c r="E99" s="192">
        <v>1</v>
      </c>
      <c r="F99" s="192" t="s">
        <v>130</v>
      </c>
      <c r="G99" s="193">
        <f t="shared" si="0"/>
        <v>1</v>
      </c>
      <c r="H99" s="192" t="s">
        <v>211</v>
      </c>
    </row>
    <row r="100" spans="1:8" x14ac:dyDescent="0.3">
      <c r="A100" s="190">
        <v>4</v>
      </c>
      <c r="B100" s="191" t="s">
        <v>216</v>
      </c>
      <c r="C100" s="448" t="s">
        <v>217</v>
      </c>
      <c r="D100" s="192" t="s">
        <v>5</v>
      </c>
      <c r="E100" s="192">
        <v>6</v>
      </c>
      <c r="F100" s="192" t="s">
        <v>130</v>
      </c>
      <c r="G100" s="193">
        <f t="shared" si="0"/>
        <v>6</v>
      </c>
      <c r="H100" s="192" t="s">
        <v>211</v>
      </c>
    </row>
    <row r="101" spans="1:8" x14ac:dyDescent="0.3">
      <c r="A101" s="190">
        <v>5</v>
      </c>
      <c r="B101" s="191" t="s">
        <v>218</v>
      </c>
      <c r="C101" s="448" t="s">
        <v>219</v>
      </c>
      <c r="D101" s="192" t="s">
        <v>5</v>
      </c>
      <c r="E101" s="192">
        <v>2</v>
      </c>
      <c r="F101" s="192" t="s">
        <v>130</v>
      </c>
      <c r="G101" s="193">
        <f t="shared" si="0"/>
        <v>2</v>
      </c>
      <c r="H101" s="192" t="s">
        <v>211</v>
      </c>
    </row>
    <row r="102" spans="1:8" x14ac:dyDescent="0.3">
      <c r="A102" s="190">
        <v>6</v>
      </c>
      <c r="B102" s="191" t="s">
        <v>220</v>
      </c>
      <c r="C102" s="448" t="s">
        <v>221</v>
      </c>
      <c r="D102" s="192" t="s">
        <v>5</v>
      </c>
      <c r="E102" s="192">
        <v>30</v>
      </c>
      <c r="F102" s="192" t="s">
        <v>130</v>
      </c>
      <c r="G102" s="193">
        <f t="shared" si="0"/>
        <v>30</v>
      </c>
      <c r="H102" s="192" t="s">
        <v>211</v>
      </c>
    </row>
    <row r="103" spans="1:8" x14ac:dyDescent="0.3">
      <c r="A103" s="190">
        <v>7</v>
      </c>
      <c r="B103" s="191" t="s">
        <v>222</v>
      </c>
      <c r="C103" s="448" t="s">
        <v>223</v>
      </c>
      <c r="D103" s="192" t="s">
        <v>5</v>
      </c>
      <c r="E103" s="192">
        <v>6</v>
      </c>
      <c r="F103" s="192" t="s">
        <v>130</v>
      </c>
      <c r="G103" s="193">
        <f t="shared" si="0"/>
        <v>6</v>
      </c>
      <c r="H103" s="192" t="s">
        <v>211</v>
      </c>
    </row>
    <row r="104" spans="1:8" x14ac:dyDescent="0.3">
      <c r="A104" s="190">
        <v>8</v>
      </c>
      <c r="B104" s="191" t="s">
        <v>224</v>
      </c>
      <c r="C104" s="448" t="s">
        <v>225</v>
      </c>
      <c r="D104" s="192" t="s">
        <v>5</v>
      </c>
      <c r="E104" s="192">
        <v>3</v>
      </c>
      <c r="F104" s="192" t="s">
        <v>130</v>
      </c>
      <c r="G104" s="193">
        <f t="shared" si="0"/>
        <v>3</v>
      </c>
      <c r="H104" s="192" t="s">
        <v>211</v>
      </c>
    </row>
    <row r="105" spans="1:8" x14ac:dyDescent="0.3">
      <c r="A105" s="190">
        <v>9</v>
      </c>
      <c r="B105" s="191" t="s">
        <v>226</v>
      </c>
      <c r="C105" s="448" t="s">
        <v>227</v>
      </c>
      <c r="D105" s="192" t="s">
        <v>5</v>
      </c>
      <c r="E105" s="192">
        <v>1</v>
      </c>
      <c r="F105" s="192" t="s">
        <v>130</v>
      </c>
      <c r="G105" s="193">
        <f t="shared" si="0"/>
        <v>1</v>
      </c>
      <c r="H105" s="192" t="s">
        <v>211</v>
      </c>
    </row>
    <row r="106" spans="1:8" x14ac:dyDescent="0.3">
      <c r="A106" s="190">
        <v>10</v>
      </c>
      <c r="B106" s="191" t="s">
        <v>228</v>
      </c>
      <c r="C106" s="448" t="s">
        <v>229</v>
      </c>
      <c r="D106" s="192" t="s">
        <v>5</v>
      </c>
      <c r="E106" s="192">
        <v>6</v>
      </c>
      <c r="F106" s="192" t="s">
        <v>130</v>
      </c>
      <c r="G106" s="193">
        <f t="shared" si="0"/>
        <v>6</v>
      </c>
      <c r="H106" s="192" t="s">
        <v>211</v>
      </c>
    </row>
    <row r="107" spans="1:8" x14ac:dyDescent="0.3">
      <c r="A107" s="190">
        <v>11</v>
      </c>
      <c r="B107" s="191" t="s">
        <v>230</v>
      </c>
      <c r="C107" s="448" t="s">
        <v>231</v>
      </c>
      <c r="D107" s="192" t="s">
        <v>5</v>
      </c>
      <c r="E107" s="192">
        <v>5</v>
      </c>
      <c r="F107" s="192" t="s">
        <v>130</v>
      </c>
      <c r="G107" s="193">
        <f t="shared" si="0"/>
        <v>5</v>
      </c>
      <c r="H107" s="192" t="s">
        <v>211</v>
      </c>
    </row>
    <row r="108" spans="1:8" x14ac:dyDescent="0.3">
      <c r="A108" s="190">
        <v>12</v>
      </c>
      <c r="B108" s="194" t="s">
        <v>232</v>
      </c>
      <c r="C108" s="449" t="s">
        <v>233</v>
      </c>
      <c r="D108" s="196" t="s">
        <v>7</v>
      </c>
      <c r="E108" s="197">
        <v>2</v>
      </c>
      <c r="F108" s="192" t="s">
        <v>130</v>
      </c>
      <c r="G108" s="198">
        <v>2</v>
      </c>
      <c r="H108" s="196" t="s">
        <v>234</v>
      </c>
    </row>
    <row r="109" spans="1:8" x14ac:dyDescent="0.3">
      <c r="A109" s="190">
        <v>13</v>
      </c>
      <c r="B109" s="199" t="s">
        <v>235</v>
      </c>
      <c r="C109" s="450" t="s">
        <v>236</v>
      </c>
      <c r="D109" s="196" t="s">
        <v>7</v>
      </c>
      <c r="E109" s="200">
        <v>10</v>
      </c>
      <c r="F109" s="192" t="s">
        <v>130</v>
      </c>
      <c r="G109" s="198">
        <v>10</v>
      </c>
      <c r="H109" s="196" t="s">
        <v>131</v>
      </c>
    </row>
    <row r="110" spans="1:8" ht="21.6" thickBot="1" x14ac:dyDescent="0.35">
      <c r="A110" s="176" t="s">
        <v>237</v>
      </c>
      <c r="B110" s="177"/>
      <c r="C110" s="177"/>
      <c r="D110" s="177"/>
      <c r="E110" s="177"/>
      <c r="F110" s="177"/>
      <c r="G110" s="177"/>
      <c r="H110" s="177"/>
    </row>
    <row r="111" spans="1:8" x14ac:dyDescent="0.3">
      <c r="A111" s="178" t="s">
        <v>13</v>
      </c>
      <c r="B111" s="179"/>
      <c r="C111" s="179"/>
      <c r="D111" s="179"/>
      <c r="E111" s="179"/>
      <c r="F111" s="179"/>
      <c r="G111" s="180"/>
      <c r="H111" s="181"/>
    </row>
    <row r="112" spans="1:8" x14ac:dyDescent="0.3">
      <c r="A112" s="182" t="s">
        <v>238</v>
      </c>
      <c r="B112" s="183"/>
      <c r="C112" s="183"/>
      <c r="D112" s="183"/>
      <c r="E112" s="183"/>
      <c r="F112" s="183"/>
      <c r="G112" s="183"/>
      <c r="H112" s="181"/>
    </row>
    <row r="113" spans="1:8" x14ac:dyDescent="0.3">
      <c r="A113" s="184" t="s">
        <v>202</v>
      </c>
      <c r="B113" s="185"/>
      <c r="C113" s="185"/>
      <c r="D113" s="185"/>
      <c r="E113" s="185"/>
      <c r="F113" s="185"/>
      <c r="G113" s="185"/>
      <c r="H113" s="181"/>
    </row>
    <row r="114" spans="1:8" x14ac:dyDescent="0.3">
      <c r="A114" s="184" t="s">
        <v>239</v>
      </c>
      <c r="B114" s="185"/>
      <c r="C114" s="185"/>
      <c r="D114" s="185"/>
      <c r="E114" s="185"/>
      <c r="F114" s="185"/>
      <c r="G114" s="185"/>
      <c r="H114" s="181"/>
    </row>
    <row r="115" spans="1:8" x14ac:dyDescent="0.3">
      <c r="A115" s="184" t="s">
        <v>204</v>
      </c>
      <c r="B115" s="185"/>
      <c r="C115" s="185"/>
      <c r="D115" s="185"/>
      <c r="E115" s="185"/>
      <c r="F115" s="185"/>
      <c r="G115" s="185"/>
      <c r="H115" s="181"/>
    </row>
    <row r="116" spans="1:8" x14ac:dyDescent="0.3">
      <c r="A116" s="184" t="s">
        <v>205</v>
      </c>
      <c r="B116" s="185"/>
      <c r="C116" s="185"/>
      <c r="D116" s="185"/>
      <c r="E116" s="185"/>
      <c r="F116" s="185"/>
      <c r="G116" s="185"/>
      <c r="H116" s="181"/>
    </row>
    <row r="117" spans="1:8" x14ac:dyDescent="0.3">
      <c r="A117" s="182" t="s">
        <v>240</v>
      </c>
      <c r="B117" s="183"/>
      <c r="C117" s="183"/>
      <c r="D117" s="183"/>
      <c r="E117" s="183"/>
      <c r="F117" s="183"/>
      <c r="G117" s="183"/>
      <c r="H117" s="181"/>
    </row>
    <row r="118" spans="1:8" x14ac:dyDescent="0.3">
      <c r="A118" s="184" t="s">
        <v>207</v>
      </c>
      <c r="B118" s="185"/>
      <c r="C118" s="185"/>
      <c r="D118" s="185"/>
      <c r="E118" s="185"/>
      <c r="F118" s="185"/>
      <c r="G118" s="185"/>
      <c r="H118" s="181"/>
    </row>
    <row r="119" spans="1:8" x14ac:dyDescent="0.3">
      <c r="A119" s="184" t="s">
        <v>208</v>
      </c>
      <c r="B119" s="185"/>
      <c r="C119" s="185"/>
      <c r="D119" s="185"/>
      <c r="E119" s="185"/>
      <c r="F119" s="185"/>
      <c r="G119" s="185"/>
      <c r="H119" s="181"/>
    </row>
    <row r="120" spans="1:8" ht="27.6" x14ac:dyDescent="0.3">
      <c r="A120" s="186" t="s">
        <v>0</v>
      </c>
      <c r="B120" s="187" t="s">
        <v>1</v>
      </c>
      <c r="C120" s="447" t="s">
        <v>10</v>
      </c>
      <c r="D120" s="187" t="s">
        <v>2</v>
      </c>
      <c r="E120" s="187" t="s">
        <v>4</v>
      </c>
      <c r="F120" s="187" t="s">
        <v>3</v>
      </c>
      <c r="G120" s="188" t="s">
        <v>8</v>
      </c>
      <c r="H120" s="187" t="s">
        <v>127</v>
      </c>
    </row>
    <row r="121" spans="1:8" ht="27.6" x14ac:dyDescent="0.3">
      <c r="A121" s="201">
        <v>1</v>
      </c>
      <c r="B121" s="195" t="s">
        <v>241</v>
      </c>
      <c r="C121" s="449" t="s">
        <v>242</v>
      </c>
      <c r="D121" s="196" t="s">
        <v>7</v>
      </c>
      <c r="E121" s="202">
        <v>1</v>
      </c>
      <c r="F121" s="196" t="s">
        <v>243</v>
      </c>
      <c r="G121" s="198">
        <v>16</v>
      </c>
      <c r="H121" s="203" t="s">
        <v>131</v>
      </c>
    </row>
    <row r="122" spans="1:8" ht="27.6" x14ac:dyDescent="0.3">
      <c r="A122" s="201">
        <v>2</v>
      </c>
      <c r="B122" s="194" t="s">
        <v>244</v>
      </c>
      <c r="C122" s="451" t="s">
        <v>245</v>
      </c>
      <c r="D122" s="196" t="s">
        <v>7</v>
      </c>
      <c r="E122" s="197">
        <v>1</v>
      </c>
      <c r="F122" s="196" t="s">
        <v>246</v>
      </c>
      <c r="G122" s="198">
        <v>32</v>
      </c>
      <c r="H122" s="196" t="s">
        <v>131</v>
      </c>
    </row>
    <row r="123" spans="1:8" ht="15.6" x14ac:dyDescent="0.3">
      <c r="A123" s="201">
        <v>3</v>
      </c>
      <c r="B123" s="204" t="s">
        <v>247</v>
      </c>
      <c r="C123" s="452" t="s">
        <v>248</v>
      </c>
      <c r="D123" s="196" t="s">
        <v>5</v>
      </c>
      <c r="E123" s="197">
        <v>2</v>
      </c>
      <c r="F123" s="196" t="s">
        <v>130</v>
      </c>
      <c r="G123" s="198">
        <v>2</v>
      </c>
      <c r="H123" s="196" t="s">
        <v>131</v>
      </c>
    </row>
    <row r="124" spans="1:8" ht="27.6" x14ac:dyDescent="0.3">
      <c r="A124" s="201">
        <v>4</v>
      </c>
      <c r="B124" s="205" t="s">
        <v>249</v>
      </c>
      <c r="C124" s="453" t="s">
        <v>250</v>
      </c>
      <c r="D124" s="196" t="s">
        <v>5</v>
      </c>
      <c r="E124" s="197">
        <v>1</v>
      </c>
      <c r="F124" s="196" t="s">
        <v>246</v>
      </c>
      <c r="G124" s="198">
        <v>32</v>
      </c>
      <c r="H124" s="196" t="s">
        <v>131</v>
      </c>
    </row>
    <row r="125" spans="1:8" ht="27.6" x14ac:dyDescent="0.3">
      <c r="A125" s="201">
        <v>5</v>
      </c>
      <c r="B125" s="191" t="s">
        <v>251</v>
      </c>
      <c r="C125" s="454" t="s">
        <v>252</v>
      </c>
      <c r="D125" s="207" t="s">
        <v>18</v>
      </c>
      <c r="E125" s="197">
        <v>1</v>
      </c>
      <c r="F125" s="196" t="s">
        <v>253</v>
      </c>
      <c r="G125" s="198">
        <v>1</v>
      </c>
      <c r="H125" s="196" t="s">
        <v>131</v>
      </c>
    </row>
    <row r="126" spans="1:8" ht="27.6" x14ac:dyDescent="0.3">
      <c r="A126" s="201">
        <v>6</v>
      </c>
      <c r="B126" s="205" t="s">
        <v>254</v>
      </c>
      <c r="C126" s="453" t="s">
        <v>255</v>
      </c>
      <c r="D126" s="196" t="s">
        <v>5</v>
      </c>
      <c r="E126" s="208">
        <v>1</v>
      </c>
      <c r="F126" s="196" t="s">
        <v>246</v>
      </c>
      <c r="G126" s="198">
        <v>16</v>
      </c>
      <c r="H126" s="196" t="s">
        <v>131</v>
      </c>
    </row>
    <row r="127" spans="1:8" ht="21.6" thickBot="1" x14ac:dyDescent="0.35">
      <c r="A127" s="176" t="s">
        <v>256</v>
      </c>
      <c r="B127" s="177"/>
      <c r="C127" s="177"/>
      <c r="D127" s="177"/>
      <c r="E127" s="177"/>
      <c r="F127" s="177"/>
      <c r="G127" s="177"/>
      <c r="H127" s="177"/>
    </row>
    <row r="128" spans="1:8" x14ac:dyDescent="0.3">
      <c r="A128" s="178" t="s">
        <v>13</v>
      </c>
      <c r="B128" s="179"/>
      <c r="C128" s="179"/>
      <c r="D128" s="179"/>
      <c r="E128" s="179"/>
      <c r="F128" s="179"/>
      <c r="G128" s="180"/>
      <c r="H128" s="181"/>
    </row>
    <row r="129" spans="1:8" x14ac:dyDescent="0.3">
      <c r="A129" s="182" t="s">
        <v>257</v>
      </c>
      <c r="B129" s="183"/>
      <c r="C129" s="183"/>
      <c r="D129" s="183"/>
      <c r="E129" s="183"/>
      <c r="F129" s="183"/>
      <c r="G129" s="183"/>
      <c r="H129" s="181"/>
    </row>
    <row r="130" spans="1:8" x14ac:dyDescent="0.3">
      <c r="A130" s="184" t="s">
        <v>202</v>
      </c>
      <c r="B130" s="185"/>
      <c r="C130" s="185"/>
      <c r="D130" s="185"/>
      <c r="E130" s="185"/>
      <c r="F130" s="185"/>
      <c r="G130" s="185"/>
      <c r="H130" s="181"/>
    </row>
    <row r="131" spans="1:8" x14ac:dyDescent="0.3">
      <c r="A131" s="184" t="s">
        <v>239</v>
      </c>
      <c r="B131" s="185"/>
      <c r="C131" s="185"/>
      <c r="D131" s="185"/>
      <c r="E131" s="185"/>
      <c r="F131" s="185"/>
      <c r="G131" s="185"/>
      <c r="H131" s="181"/>
    </row>
    <row r="132" spans="1:8" x14ac:dyDescent="0.3">
      <c r="A132" s="184" t="s">
        <v>204</v>
      </c>
      <c r="B132" s="185"/>
      <c r="C132" s="185"/>
      <c r="D132" s="185"/>
      <c r="E132" s="185"/>
      <c r="F132" s="185"/>
      <c r="G132" s="185"/>
      <c r="H132" s="181"/>
    </row>
    <row r="133" spans="1:8" x14ac:dyDescent="0.3">
      <c r="A133" s="184" t="s">
        <v>205</v>
      </c>
      <c r="B133" s="185"/>
      <c r="C133" s="185"/>
      <c r="D133" s="185"/>
      <c r="E133" s="185"/>
      <c r="F133" s="185"/>
      <c r="G133" s="185"/>
      <c r="H133" s="181"/>
    </row>
    <row r="134" spans="1:8" x14ac:dyDescent="0.3">
      <c r="A134" s="182" t="s">
        <v>258</v>
      </c>
      <c r="B134" s="183"/>
      <c r="C134" s="183"/>
      <c r="D134" s="183"/>
      <c r="E134" s="183"/>
      <c r="F134" s="183"/>
      <c r="G134" s="183"/>
      <c r="H134" s="181"/>
    </row>
    <row r="135" spans="1:8" x14ac:dyDescent="0.3">
      <c r="A135" s="184" t="s">
        <v>207</v>
      </c>
      <c r="B135" s="185"/>
      <c r="C135" s="185"/>
      <c r="D135" s="185"/>
      <c r="E135" s="185"/>
      <c r="F135" s="185"/>
      <c r="G135" s="185"/>
      <c r="H135" s="181"/>
    </row>
    <row r="136" spans="1:8" x14ac:dyDescent="0.3">
      <c r="A136" s="184" t="s">
        <v>208</v>
      </c>
      <c r="B136" s="185"/>
      <c r="C136" s="185"/>
      <c r="D136" s="185"/>
      <c r="E136" s="185"/>
      <c r="F136" s="185"/>
      <c r="G136" s="185"/>
      <c r="H136" s="181"/>
    </row>
    <row r="137" spans="1:8" ht="27.6" x14ac:dyDescent="0.3">
      <c r="A137" s="201" t="s">
        <v>0</v>
      </c>
      <c r="B137" s="187" t="s">
        <v>1</v>
      </c>
      <c r="C137" s="447" t="s">
        <v>10</v>
      </c>
      <c r="D137" s="187" t="s">
        <v>2</v>
      </c>
      <c r="E137" s="187" t="s">
        <v>4</v>
      </c>
      <c r="F137" s="187" t="s">
        <v>3</v>
      </c>
      <c r="G137" s="188" t="s">
        <v>8</v>
      </c>
      <c r="H137" s="187" t="s">
        <v>127</v>
      </c>
    </row>
    <row r="138" spans="1:8" ht="27.6" x14ac:dyDescent="0.3">
      <c r="A138" s="201">
        <v>1</v>
      </c>
      <c r="B138" s="204" t="s">
        <v>259</v>
      </c>
      <c r="C138" s="452" t="s">
        <v>260</v>
      </c>
      <c r="D138" s="196" t="s">
        <v>5</v>
      </c>
      <c r="E138" s="197">
        <v>2</v>
      </c>
      <c r="F138" s="196" t="s">
        <v>130</v>
      </c>
      <c r="G138" s="198">
        <v>2</v>
      </c>
      <c r="H138" s="196" t="s">
        <v>131</v>
      </c>
    </row>
    <row r="139" spans="1:8" ht="15.6" x14ac:dyDescent="0.3">
      <c r="A139" s="201">
        <v>2</v>
      </c>
      <c r="B139" s="204" t="s">
        <v>261</v>
      </c>
      <c r="C139" s="452" t="s">
        <v>262</v>
      </c>
      <c r="D139" s="196" t="s">
        <v>5</v>
      </c>
      <c r="E139" s="197">
        <v>1</v>
      </c>
      <c r="F139" s="196" t="s">
        <v>130</v>
      </c>
      <c r="G139" s="198">
        <f>E139</f>
        <v>1</v>
      </c>
      <c r="H139" s="196" t="s">
        <v>131</v>
      </c>
    </row>
    <row r="140" spans="1:8" ht="165.6" x14ac:dyDescent="0.3">
      <c r="A140" s="201">
        <v>3</v>
      </c>
      <c r="B140" s="209" t="s">
        <v>263</v>
      </c>
      <c r="C140" s="455" t="s">
        <v>264</v>
      </c>
      <c r="D140" s="196" t="s">
        <v>7</v>
      </c>
      <c r="E140" s="202">
        <v>1</v>
      </c>
      <c r="F140" s="196" t="s">
        <v>130</v>
      </c>
      <c r="G140" s="198">
        <v>1</v>
      </c>
      <c r="H140" s="196" t="s">
        <v>131</v>
      </c>
    </row>
    <row r="141" spans="1:8" ht="15.6" x14ac:dyDescent="0.3">
      <c r="A141" s="201">
        <v>4</v>
      </c>
      <c r="B141" s="210" t="s">
        <v>265</v>
      </c>
      <c r="C141" s="456" t="s">
        <v>266</v>
      </c>
      <c r="D141" s="196" t="s">
        <v>5</v>
      </c>
      <c r="E141" s="197">
        <v>1</v>
      </c>
      <c r="F141" s="196" t="s">
        <v>130</v>
      </c>
      <c r="G141" s="198">
        <v>1</v>
      </c>
      <c r="H141" s="196" t="s">
        <v>131</v>
      </c>
    </row>
    <row r="142" spans="1:8" ht="15.6" x14ac:dyDescent="0.3">
      <c r="A142" s="201">
        <v>5</v>
      </c>
      <c r="B142" s="206" t="s">
        <v>267</v>
      </c>
      <c r="C142" s="452" t="s">
        <v>268</v>
      </c>
      <c r="D142" s="196" t="s">
        <v>5</v>
      </c>
      <c r="E142" s="197">
        <v>1</v>
      </c>
      <c r="F142" s="196" t="s">
        <v>130</v>
      </c>
      <c r="G142" s="198">
        <v>1</v>
      </c>
      <c r="H142" s="196" t="s">
        <v>131</v>
      </c>
    </row>
    <row r="143" spans="1:8" ht="15.6" x14ac:dyDescent="0.3">
      <c r="A143" s="201">
        <v>6</v>
      </c>
      <c r="B143" s="206" t="s">
        <v>267</v>
      </c>
      <c r="C143" s="452" t="s">
        <v>269</v>
      </c>
      <c r="D143" s="196" t="s">
        <v>5</v>
      </c>
      <c r="E143" s="197">
        <v>1</v>
      </c>
      <c r="F143" s="196" t="s">
        <v>130</v>
      </c>
      <c r="G143" s="198">
        <v>1</v>
      </c>
      <c r="H143" s="196" t="s">
        <v>131</v>
      </c>
    </row>
    <row r="144" spans="1:8" ht="15.6" x14ac:dyDescent="0.3">
      <c r="A144" s="201">
        <v>7</v>
      </c>
      <c r="B144" s="209" t="s">
        <v>270</v>
      </c>
      <c r="C144" s="452" t="s">
        <v>271</v>
      </c>
      <c r="D144" s="196" t="s">
        <v>11</v>
      </c>
      <c r="E144" s="197">
        <v>1</v>
      </c>
      <c r="F144" s="196" t="s">
        <v>130</v>
      </c>
      <c r="G144" s="198">
        <f>E144</f>
        <v>1</v>
      </c>
      <c r="H144" s="196" t="s">
        <v>131</v>
      </c>
    </row>
    <row r="145" spans="1:8" ht="15.6" x14ac:dyDescent="0.3">
      <c r="A145" s="201">
        <v>8</v>
      </c>
      <c r="B145" s="209" t="s">
        <v>272</v>
      </c>
      <c r="C145" s="457" t="s">
        <v>273</v>
      </c>
      <c r="D145" s="196" t="s">
        <v>5</v>
      </c>
      <c r="E145" s="197">
        <v>1</v>
      </c>
      <c r="F145" s="196" t="s">
        <v>130</v>
      </c>
      <c r="G145" s="198">
        <f>E145</f>
        <v>1</v>
      </c>
      <c r="H145" s="196" t="s">
        <v>131</v>
      </c>
    </row>
    <row r="146" spans="1:8" ht="15.6" x14ac:dyDescent="0.3">
      <c r="A146" s="201">
        <v>9</v>
      </c>
      <c r="B146" s="209" t="s">
        <v>274</v>
      </c>
      <c r="C146" s="458" t="s">
        <v>275</v>
      </c>
      <c r="D146" s="203" t="s">
        <v>11</v>
      </c>
      <c r="E146" s="211">
        <v>1</v>
      </c>
      <c r="F146" s="196" t="s">
        <v>130</v>
      </c>
      <c r="G146" s="212">
        <f>E146</f>
        <v>1</v>
      </c>
      <c r="H146" s="203" t="s">
        <v>131</v>
      </c>
    </row>
    <row r="147" spans="1:8" ht="15.6" x14ac:dyDescent="0.3">
      <c r="A147" s="201">
        <v>10</v>
      </c>
      <c r="B147" s="194" t="s">
        <v>276</v>
      </c>
      <c r="C147" s="459" t="s">
        <v>277</v>
      </c>
      <c r="D147" s="196" t="s">
        <v>7</v>
      </c>
      <c r="E147" s="197">
        <v>2</v>
      </c>
      <c r="F147" s="196" t="s">
        <v>130</v>
      </c>
      <c r="G147" s="198">
        <v>2</v>
      </c>
      <c r="H147" s="196" t="s">
        <v>131</v>
      </c>
    </row>
    <row r="148" spans="1:8" ht="15.6" x14ac:dyDescent="0.3">
      <c r="A148" s="201">
        <v>11</v>
      </c>
      <c r="B148" s="194" t="s">
        <v>278</v>
      </c>
      <c r="C148" s="459" t="s">
        <v>279</v>
      </c>
      <c r="D148" s="196" t="s">
        <v>7</v>
      </c>
      <c r="E148" s="197">
        <v>2</v>
      </c>
      <c r="F148" s="196" t="s">
        <v>130</v>
      </c>
      <c r="G148" s="198">
        <v>2</v>
      </c>
      <c r="H148" s="196" t="s">
        <v>131</v>
      </c>
    </row>
    <row r="149" spans="1:8" ht="15.6" x14ac:dyDescent="0.3">
      <c r="A149" s="201">
        <v>12</v>
      </c>
      <c r="B149" s="194" t="s">
        <v>280</v>
      </c>
      <c r="C149" s="449" t="s">
        <v>281</v>
      </c>
      <c r="D149" s="196" t="s">
        <v>7</v>
      </c>
      <c r="E149" s="197">
        <v>2</v>
      </c>
      <c r="F149" s="196" t="s">
        <v>130</v>
      </c>
      <c r="G149" s="198">
        <v>2</v>
      </c>
      <c r="H149" s="196" t="s">
        <v>131</v>
      </c>
    </row>
    <row r="150" spans="1:8" ht="15.6" x14ac:dyDescent="0.3">
      <c r="A150" s="201">
        <v>13</v>
      </c>
      <c r="B150" s="194" t="s">
        <v>282</v>
      </c>
      <c r="C150" s="449" t="s">
        <v>283</v>
      </c>
      <c r="D150" s="196" t="s">
        <v>7</v>
      </c>
      <c r="E150" s="197">
        <v>3</v>
      </c>
      <c r="F150" s="196" t="s">
        <v>130</v>
      </c>
      <c r="G150" s="198">
        <v>3</v>
      </c>
      <c r="H150" s="196" t="s">
        <v>131</v>
      </c>
    </row>
    <row r="151" spans="1:8" ht="15.6" x14ac:dyDescent="0.3">
      <c r="A151" s="201">
        <v>14</v>
      </c>
      <c r="B151" s="194" t="s">
        <v>284</v>
      </c>
      <c r="C151" s="460" t="s">
        <v>285</v>
      </c>
      <c r="D151" s="196" t="s">
        <v>286</v>
      </c>
      <c r="E151" s="197">
        <v>6</v>
      </c>
      <c r="F151" s="196" t="s">
        <v>130</v>
      </c>
      <c r="G151" s="198">
        <v>6</v>
      </c>
      <c r="H151" s="196" t="s">
        <v>211</v>
      </c>
    </row>
    <row r="152" spans="1:8" ht="21" x14ac:dyDescent="0.3">
      <c r="A152" s="176" t="s">
        <v>14</v>
      </c>
      <c r="B152" s="177"/>
      <c r="C152" s="177"/>
      <c r="D152" s="177"/>
      <c r="E152" s="177"/>
      <c r="F152" s="177"/>
      <c r="G152" s="177"/>
      <c r="H152" s="177"/>
    </row>
    <row r="153" spans="1:8" ht="27.6" x14ac:dyDescent="0.3">
      <c r="A153" s="201" t="s">
        <v>0</v>
      </c>
      <c r="B153" s="187" t="s">
        <v>1</v>
      </c>
      <c r="C153" s="447" t="s">
        <v>10</v>
      </c>
      <c r="D153" s="187" t="s">
        <v>2</v>
      </c>
      <c r="E153" s="187" t="s">
        <v>4</v>
      </c>
      <c r="F153" s="187" t="s">
        <v>3</v>
      </c>
      <c r="G153" s="188" t="s">
        <v>8</v>
      </c>
      <c r="H153" s="187" t="s">
        <v>127</v>
      </c>
    </row>
    <row r="154" spans="1:8" ht="15.6" x14ac:dyDescent="0.3">
      <c r="A154" s="213">
        <v>1</v>
      </c>
      <c r="B154" s="214" t="s">
        <v>20</v>
      </c>
      <c r="C154" s="449" t="s">
        <v>287</v>
      </c>
      <c r="D154" s="215" t="s">
        <v>9</v>
      </c>
      <c r="E154" s="215">
        <v>1</v>
      </c>
      <c r="F154" s="216" t="s">
        <v>130</v>
      </c>
      <c r="G154" s="217">
        <v>1</v>
      </c>
      <c r="H154" s="218" t="s">
        <v>211</v>
      </c>
    </row>
    <row r="155" spans="1:8" ht="15.6" x14ac:dyDescent="0.3">
      <c r="A155" s="213">
        <v>2</v>
      </c>
      <c r="B155" s="214" t="s">
        <v>21</v>
      </c>
      <c r="C155" s="461" t="s">
        <v>288</v>
      </c>
      <c r="D155" s="215" t="s">
        <v>9</v>
      </c>
      <c r="E155" s="215">
        <v>1</v>
      </c>
      <c r="F155" s="216" t="s">
        <v>130</v>
      </c>
      <c r="G155" s="217">
        <v>1</v>
      </c>
      <c r="H155" s="218" t="s">
        <v>289</v>
      </c>
    </row>
    <row r="156" spans="1:8" ht="15.6" x14ac:dyDescent="0.3">
      <c r="A156" s="213">
        <v>3</v>
      </c>
      <c r="B156" s="214" t="s">
        <v>23</v>
      </c>
      <c r="C156" s="461" t="s">
        <v>290</v>
      </c>
      <c r="D156" s="215" t="s">
        <v>9</v>
      </c>
      <c r="E156" s="216">
        <v>1</v>
      </c>
      <c r="F156" s="216" t="s">
        <v>6</v>
      </c>
      <c r="G156" s="217">
        <v>1</v>
      </c>
      <c r="H156" s="219" t="s">
        <v>190</v>
      </c>
    </row>
    <row r="157" spans="1:8" ht="18" thickBot="1" x14ac:dyDescent="0.35">
      <c r="A157" s="220" t="s">
        <v>291</v>
      </c>
      <c r="B157" s="220"/>
      <c r="C157" s="220"/>
      <c r="D157" s="220"/>
      <c r="E157" s="220"/>
      <c r="F157" s="220"/>
      <c r="G157" s="220"/>
      <c r="H157" s="220"/>
    </row>
    <row r="158" spans="1:8" ht="18.600000000000001" thickBot="1" x14ac:dyDescent="0.35">
      <c r="A158" s="221" t="s">
        <v>292</v>
      </c>
      <c r="B158" s="222"/>
      <c r="C158" s="222"/>
      <c r="D158" s="222"/>
      <c r="E158" s="222"/>
      <c r="F158" s="222"/>
      <c r="G158" s="222"/>
      <c r="H158" s="223"/>
    </row>
    <row r="159" spans="1:8" ht="15.6" x14ac:dyDescent="0.3">
      <c r="A159" s="224" t="s">
        <v>293</v>
      </c>
      <c r="B159" s="225"/>
      <c r="C159" s="225"/>
      <c r="D159" s="225"/>
      <c r="E159" s="225"/>
      <c r="F159" s="225"/>
      <c r="G159" s="225"/>
      <c r="H159" s="226"/>
    </row>
    <row r="160" spans="1:8" ht="15.6" x14ac:dyDescent="0.3">
      <c r="A160" s="227" t="s">
        <v>294</v>
      </c>
      <c r="B160" s="228"/>
      <c r="C160" s="228"/>
      <c r="D160" s="228"/>
      <c r="E160" s="228"/>
      <c r="F160" s="228"/>
      <c r="G160" s="228"/>
      <c r="H160" s="229"/>
    </row>
    <row r="161" spans="1:8" ht="15.6" x14ac:dyDescent="0.3">
      <c r="A161" s="227" t="s">
        <v>295</v>
      </c>
      <c r="B161" s="228"/>
      <c r="C161" s="228"/>
      <c r="D161" s="228"/>
      <c r="E161" s="228"/>
      <c r="F161" s="228"/>
      <c r="G161" s="228"/>
      <c r="H161" s="229"/>
    </row>
    <row r="162" spans="1:8" ht="16.2" thickBot="1" x14ac:dyDescent="0.35">
      <c r="A162" s="230" t="s">
        <v>296</v>
      </c>
      <c r="B162" s="231"/>
      <c r="C162" s="231"/>
      <c r="D162" s="231"/>
      <c r="E162" s="231"/>
      <c r="F162" s="231"/>
      <c r="G162" s="231"/>
      <c r="H162" s="232"/>
    </row>
    <row r="163" spans="1:8" ht="18.600000000000001" thickBot="1" x14ac:dyDescent="0.35">
      <c r="A163" s="233" t="s">
        <v>297</v>
      </c>
      <c r="B163" s="234"/>
      <c r="C163" s="234"/>
      <c r="D163" s="234"/>
      <c r="E163" s="234"/>
      <c r="F163" s="234"/>
      <c r="G163" s="234"/>
      <c r="H163" s="235"/>
    </row>
    <row r="164" spans="1:8" ht="18.600000000000001" thickBot="1" x14ac:dyDescent="0.35">
      <c r="A164" s="236" t="s">
        <v>116</v>
      </c>
      <c r="B164" s="237"/>
      <c r="C164" s="238" t="s">
        <v>92</v>
      </c>
      <c r="D164" s="239"/>
      <c r="E164" s="239"/>
      <c r="F164" s="239"/>
      <c r="G164" s="239"/>
      <c r="H164" s="240"/>
    </row>
    <row r="165" spans="1:8" ht="18.600000000000001" thickBot="1" x14ac:dyDescent="0.35">
      <c r="A165" s="241" t="s">
        <v>12</v>
      </c>
      <c r="B165" s="242"/>
      <c r="C165" s="242"/>
      <c r="D165" s="242"/>
      <c r="E165" s="242"/>
      <c r="F165" s="242"/>
      <c r="G165" s="242"/>
      <c r="H165" s="243"/>
    </row>
    <row r="166" spans="1:8" ht="15.6" x14ac:dyDescent="0.3">
      <c r="A166" s="244" t="s">
        <v>298</v>
      </c>
      <c r="B166" s="245"/>
      <c r="C166" s="245"/>
      <c r="D166" s="245"/>
      <c r="E166" s="245"/>
      <c r="F166" s="245"/>
      <c r="G166" s="245"/>
      <c r="H166" s="246"/>
    </row>
    <row r="167" spans="1:8" ht="31.2" x14ac:dyDescent="0.3">
      <c r="A167" s="61" t="s">
        <v>0</v>
      </c>
      <c r="B167" s="247" t="s">
        <v>299</v>
      </c>
      <c r="C167" s="18" t="s">
        <v>10</v>
      </c>
      <c r="D167" s="61" t="s">
        <v>2</v>
      </c>
      <c r="E167" s="61" t="s">
        <v>4</v>
      </c>
      <c r="F167" s="61" t="s">
        <v>3</v>
      </c>
      <c r="G167" s="61" t="s">
        <v>8</v>
      </c>
      <c r="H167" s="61" t="s">
        <v>127</v>
      </c>
    </row>
    <row r="168" spans="1:8" ht="15.6" x14ac:dyDescent="0.3">
      <c r="A168" s="248">
        <v>1</v>
      </c>
      <c r="B168" s="69" t="s">
        <v>300</v>
      </c>
      <c r="C168" s="274" t="s">
        <v>301</v>
      </c>
      <c r="D168" s="61" t="s">
        <v>5</v>
      </c>
      <c r="E168" s="61">
        <v>1</v>
      </c>
      <c r="F168" s="61" t="s">
        <v>130</v>
      </c>
      <c r="G168" s="61">
        <v>1</v>
      </c>
      <c r="H168" s="61" t="s">
        <v>131</v>
      </c>
    </row>
    <row r="169" spans="1:8" ht="15.6" x14ac:dyDescent="0.3">
      <c r="A169" s="248">
        <v>2</v>
      </c>
      <c r="B169" s="69" t="s">
        <v>302</v>
      </c>
      <c r="C169" s="462" t="s">
        <v>303</v>
      </c>
      <c r="D169" s="61" t="s">
        <v>7</v>
      </c>
      <c r="E169" s="61">
        <v>1</v>
      </c>
      <c r="F169" s="61" t="s">
        <v>130</v>
      </c>
      <c r="G169" s="61">
        <v>1</v>
      </c>
      <c r="H169" s="61" t="s">
        <v>131</v>
      </c>
    </row>
    <row r="170" spans="1:8" ht="15.6" x14ac:dyDescent="0.3">
      <c r="A170" s="248">
        <v>3</v>
      </c>
      <c r="B170" s="17" t="s">
        <v>304</v>
      </c>
      <c r="C170" s="462" t="s">
        <v>305</v>
      </c>
      <c r="D170" s="61" t="s">
        <v>5</v>
      </c>
      <c r="E170" s="61">
        <v>1</v>
      </c>
      <c r="F170" s="61" t="s">
        <v>130</v>
      </c>
      <c r="G170" s="61">
        <v>1</v>
      </c>
      <c r="H170" s="61" t="s">
        <v>131</v>
      </c>
    </row>
    <row r="171" spans="1:8" ht="15.6" x14ac:dyDescent="0.3">
      <c r="A171" s="249">
        <v>4</v>
      </c>
      <c r="B171" s="250" t="s">
        <v>306</v>
      </c>
      <c r="C171" s="277" t="s">
        <v>307</v>
      </c>
      <c r="D171" s="61" t="s">
        <v>5</v>
      </c>
      <c r="E171" s="249">
        <v>1</v>
      </c>
      <c r="F171" s="18" t="s">
        <v>130</v>
      </c>
      <c r="G171" s="18">
        <v>1</v>
      </c>
      <c r="H171" s="18" t="s">
        <v>131</v>
      </c>
    </row>
    <row r="172" spans="1:8" ht="15.6" x14ac:dyDescent="0.3">
      <c r="A172" s="248">
        <v>5</v>
      </c>
      <c r="B172" s="69" t="s">
        <v>308</v>
      </c>
      <c r="C172" s="462" t="s">
        <v>309</v>
      </c>
      <c r="D172" s="61" t="s">
        <v>7</v>
      </c>
      <c r="E172" s="61">
        <v>1</v>
      </c>
      <c r="F172" s="61" t="s">
        <v>130</v>
      </c>
      <c r="G172" s="61">
        <v>1</v>
      </c>
      <c r="H172" s="61" t="s">
        <v>131</v>
      </c>
    </row>
    <row r="173" spans="1:8" ht="15.6" x14ac:dyDescent="0.3">
      <c r="A173" s="248">
        <v>6</v>
      </c>
      <c r="B173" s="251" t="s">
        <v>310</v>
      </c>
      <c r="C173" s="462" t="s">
        <v>311</v>
      </c>
      <c r="D173" s="61" t="s">
        <v>5</v>
      </c>
      <c r="E173" s="61">
        <v>1</v>
      </c>
      <c r="F173" s="61" t="s">
        <v>130</v>
      </c>
      <c r="G173" s="61">
        <v>1</v>
      </c>
      <c r="H173" s="61" t="s">
        <v>131</v>
      </c>
    </row>
    <row r="174" spans="1:8" ht="15.6" x14ac:dyDescent="0.3">
      <c r="A174" s="249">
        <v>7</v>
      </c>
      <c r="B174" s="252" t="s">
        <v>312</v>
      </c>
      <c r="C174" s="66" t="s">
        <v>313</v>
      </c>
      <c r="D174" s="61" t="s">
        <v>5</v>
      </c>
      <c r="E174" s="253">
        <v>1</v>
      </c>
      <c r="F174" s="253" t="s">
        <v>130</v>
      </c>
      <c r="G174" s="253">
        <v>1</v>
      </c>
      <c r="H174" s="253" t="s">
        <v>314</v>
      </c>
    </row>
    <row r="175" spans="1:8" ht="15.6" x14ac:dyDescent="0.3">
      <c r="A175" s="248">
        <v>8</v>
      </c>
      <c r="B175" s="252" t="s">
        <v>315</v>
      </c>
      <c r="C175" s="66" t="s">
        <v>316</v>
      </c>
      <c r="D175" s="253" t="s">
        <v>5</v>
      </c>
      <c r="E175" s="253">
        <v>1</v>
      </c>
      <c r="F175" s="253" t="s">
        <v>6</v>
      </c>
      <c r="G175" s="253">
        <v>1</v>
      </c>
      <c r="H175" s="253" t="s">
        <v>314</v>
      </c>
    </row>
    <row r="176" spans="1:8" ht="15.6" x14ac:dyDescent="0.3">
      <c r="A176" s="248">
        <v>9</v>
      </c>
      <c r="B176" s="252" t="s">
        <v>317</v>
      </c>
      <c r="C176" s="66" t="s">
        <v>318</v>
      </c>
      <c r="D176" s="61" t="s">
        <v>5</v>
      </c>
      <c r="E176" s="61">
        <v>1</v>
      </c>
      <c r="F176" s="61" t="s">
        <v>130</v>
      </c>
      <c r="G176" s="61">
        <v>1</v>
      </c>
      <c r="H176" s="61" t="s">
        <v>131</v>
      </c>
    </row>
    <row r="177" spans="1:8" ht="15.6" x14ac:dyDescent="0.3">
      <c r="A177" s="249">
        <v>10</v>
      </c>
      <c r="B177" s="17" t="s">
        <v>319</v>
      </c>
      <c r="C177" s="277" t="s">
        <v>320</v>
      </c>
      <c r="D177" s="61" t="s">
        <v>7</v>
      </c>
      <c r="E177" s="253">
        <v>2</v>
      </c>
      <c r="F177" s="61" t="s">
        <v>130</v>
      </c>
      <c r="G177" s="61">
        <v>2</v>
      </c>
      <c r="H177" s="61" t="s">
        <v>131</v>
      </c>
    </row>
    <row r="178" spans="1:8" ht="31.2" x14ac:dyDescent="0.3">
      <c r="A178" s="248">
        <v>11</v>
      </c>
      <c r="B178" s="254" t="s">
        <v>321</v>
      </c>
      <c r="C178" s="463" t="s">
        <v>322</v>
      </c>
      <c r="D178" s="255" t="s">
        <v>18</v>
      </c>
      <c r="E178" s="256">
        <v>1</v>
      </c>
      <c r="F178" s="247" t="s">
        <v>323</v>
      </c>
      <c r="G178" s="255">
        <v>1</v>
      </c>
      <c r="H178" s="257" t="s">
        <v>131</v>
      </c>
    </row>
    <row r="179" spans="1:8" ht="15.6" x14ac:dyDescent="0.3">
      <c r="A179" s="248">
        <v>12</v>
      </c>
      <c r="B179" s="258" t="s">
        <v>324</v>
      </c>
      <c r="C179" s="464" t="s">
        <v>325</v>
      </c>
      <c r="D179" s="64" t="s">
        <v>7</v>
      </c>
      <c r="E179" s="67">
        <v>1</v>
      </c>
      <c r="F179" s="256" t="s">
        <v>6</v>
      </c>
      <c r="G179" s="67">
        <v>1</v>
      </c>
      <c r="H179" s="64" t="s">
        <v>190</v>
      </c>
    </row>
    <row r="180" spans="1:8" ht="15.6" x14ac:dyDescent="0.3">
      <c r="A180" s="249">
        <v>13</v>
      </c>
      <c r="B180" s="259" t="s">
        <v>326</v>
      </c>
      <c r="C180" s="464" t="s">
        <v>327</v>
      </c>
      <c r="D180" s="64" t="s">
        <v>7</v>
      </c>
      <c r="E180" s="67">
        <v>1</v>
      </c>
      <c r="F180" s="256" t="s">
        <v>6</v>
      </c>
      <c r="G180" s="67">
        <v>1</v>
      </c>
      <c r="H180" s="64" t="s">
        <v>190</v>
      </c>
    </row>
    <row r="181" spans="1:8" ht="15.6" x14ac:dyDescent="0.3">
      <c r="A181" s="248">
        <v>14</v>
      </c>
      <c r="B181" s="260" t="s">
        <v>328</v>
      </c>
      <c r="C181" s="464" t="s">
        <v>329</v>
      </c>
      <c r="D181" s="261" t="s">
        <v>330</v>
      </c>
      <c r="E181" s="67">
        <v>15</v>
      </c>
      <c r="F181" s="61" t="s">
        <v>6</v>
      </c>
      <c r="G181" s="256">
        <v>15</v>
      </c>
      <c r="H181" s="64" t="s">
        <v>131</v>
      </c>
    </row>
    <row r="182" spans="1:8" ht="18.600000000000001" thickBot="1" x14ac:dyDescent="0.35">
      <c r="A182" s="262" t="s">
        <v>168</v>
      </c>
      <c r="B182" s="263"/>
      <c r="C182" s="263"/>
      <c r="D182" s="263"/>
      <c r="E182" s="263"/>
      <c r="F182" s="263"/>
      <c r="G182" s="263"/>
      <c r="H182" s="264"/>
    </row>
    <row r="183" spans="1:8" ht="15.6" x14ac:dyDescent="0.3">
      <c r="A183" s="244" t="s">
        <v>331</v>
      </c>
      <c r="B183" s="245"/>
      <c r="C183" s="245"/>
      <c r="D183" s="245"/>
      <c r="E183" s="245"/>
      <c r="F183" s="245"/>
      <c r="G183" s="245"/>
      <c r="H183" s="246"/>
    </row>
    <row r="184" spans="1:8" ht="31.2" x14ac:dyDescent="0.3">
      <c r="A184" s="61" t="s">
        <v>0</v>
      </c>
      <c r="B184" s="61" t="s">
        <v>299</v>
      </c>
      <c r="C184" s="18" t="s">
        <v>10</v>
      </c>
      <c r="D184" s="61" t="s">
        <v>2</v>
      </c>
      <c r="E184" s="61" t="s">
        <v>4</v>
      </c>
      <c r="F184" s="61" t="s">
        <v>3</v>
      </c>
      <c r="G184" s="61" t="s">
        <v>8</v>
      </c>
      <c r="H184" s="61" t="s">
        <v>127</v>
      </c>
    </row>
    <row r="185" spans="1:8" ht="31.2" x14ac:dyDescent="0.3">
      <c r="A185" s="61">
        <v>1</v>
      </c>
      <c r="B185" s="69" t="s">
        <v>332</v>
      </c>
      <c r="C185" s="277" t="s">
        <v>333</v>
      </c>
      <c r="D185" s="61" t="s">
        <v>7</v>
      </c>
      <c r="E185" s="61">
        <v>1</v>
      </c>
      <c r="F185" s="61" t="s">
        <v>334</v>
      </c>
      <c r="G185" s="61">
        <v>15</v>
      </c>
      <c r="H185" s="61" t="s">
        <v>131</v>
      </c>
    </row>
    <row r="186" spans="1:8" ht="31.2" x14ac:dyDescent="0.3">
      <c r="A186" s="61">
        <v>2</v>
      </c>
      <c r="B186" s="69" t="s">
        <v>335</v>
      </c>
      <c r="C186" s="277" t="s">
        <v>336</v>
      </c>
      <c r="D186" s="61" t="s">
        <v>7</v>
      </c>
      <c r="E186" s="61">
        <v>1</v>
      </c>
      <c r="F186" s="61" t="s">
        <v>334</v>
      </c>
      <c r="G186" s="61">
        <v>15</v>
      </c>
      <c r="H186" s="61" t="s">
        <v>131</v>
      </c>
    </row>
    <row r="187" spans="1:8" ht="31.2" x14ac:dyDescent="0.3">
      <c r="A187" s="61">
        <v>3</v>
      </c>
      <c r="B187" s="252" t="s">
        <v>337</v>
      </c>
      <c r="C187" s="465" t="s">
        <v>338</v>
      </c>
      <c r="D187" s="61" t="s">
        <v>5</v>
      </c>
      <c r="E187" s="61">
        <v>1</v>
      </c>
      <c r="F187" s="61" t="s">
        <v>334</v>
      </c>
      <c r="G187" s="61">
        <v>15</v>
      </c>
      <c r="H187" s="61" t="s">
        <v>131</v>
      </c>
    </row>
    <row r="188" spans="1:8" ht="18.600000000000001" thickBot="1" x14ac:dyDescent="0.35">
      <c r="A188" s="265" t="s">
        <v>15</v>
      </c>
      <c r="B188" s="266"/>
      <c r="C188" s="266"/>
      <c r="D188" s="266"/>
      <c r="E188" s="266"/>
      <c r="F188" s="266"/>
      <c r="G188" s="266"/>
      <c r="H188" s="267"/>
    </row>
    <row r="189" spans="1:8" ht="15.6" x14ac:dyDescent="0.3">
      <c r="A189" s="244" t="s">
        <v>339</v>
      </c>
      <c r="B189" s="245"/>
      <c r="C189" s="245"/>
      <c r="D189" s="245"/>
      <c r="E189" s="245"/>
      <c r="F189" s="245"/>
      <c r="G189" s="245"/>
      <c r="H189" s="246"/>
    </row>
    <row r="190" spans="1:8" ht="31.2" x14ac:dyDescent="0.3">
      <c r="A190" s="61" t="s">
        <v>0</v>
      </c>
      <c r="B190" s="61" t="s">
        <v>299</v>
      </c>
      <c r="C190" s="18" t="s">
        <v>10</v>
      </c>
      <c r="D190" s="61" t="s">
        <v>2</v>
      </c>
      <c r="E190" s="61" t="s">
        <v>4</v>
      </c>
      <c r="F190" s="61" t="s">
        <v>3</v>
      </c>
      <c r="G190" s="61" t="s">
        <v>8</v>
      </c>
      <c r="H190" s="61" t="s">
        <v>127</v>
      </c>
    </row>
    <row r="191" spans="1:8" ht="15.6" x14ac:dyDescent="0.3">
      <c r="A191" s="61">
        <v>1</v>
      </c>
      <c r="B191" s="17" t="s">
        <v>332</v>
      </c>
      <c r="C191" s="277" t="s">
        <v>340</v>
      </c>
      <c r="D191" s="61" t="s">
        <v>7</v>
      </c>
      <c r="E191" s="61">
        <v>1</v>
      </c>
      <c r="F191" s="61" t="s">
        <v>323</v>
      </c>
      <c r="G191" s="61">
        <v>1</v>
      </c>
      <c r="H191" s="61" t="s">
        <v>131</v>
      </c>
    </row>
    <row r="192" spans="1:8" ht="15.6" x14ac:dyDescent="0.3">
      <c r="A192" s="61">
        <v>2</v>
      </c>
      <c r="B192" s="69" t="s">
        <v>335</v>
      </c>
      <c r="C192" s="277" t="s">
        <v>336</v>
      </c>
      <c r="D192" s="61" t="s">
        <v>7</v>
      </c>
      <c r="E192" s="61">
        <v>1</v>
      </c>
      <c r="F192" s="61" t="s">
        <v>130</v>
      </c>
      <c r="G192" s="61">
        <v>1</v>
      </c>
      <c r="H192" s="61" t="s">
        <v>131</v>
      </c>
    </row>
    <row r="193" spans="1:8" ht="15.6" x14ac:dyDescent="0.3">
      <c r="A193" s="61">
        <v>3</v>
      </c>
      <c r="B193" s="252" t="s">
        <v>341</v>
      </c>
      <c r="C193" s="465" t="s">
        <v>342</v>
      </c>
      <c r="D193" s="256" t="s">
        <v>5</v>
      </c>
      <c r="E193" s="61">
        <v>1</v>
      </c>
      <c r="F193" s="61" t="s">
        <v>130</v>
      </c>
      <c r="G193" s="61">
        <v>1</v>
      </c>
      <c r="H193" s="61" t="s">
        <v>131</v>
      </c>
    </row>
    <row r="194" spans="1:8" ht="18" x14ac:dyDescent="0.3">
      <c r="A194" s="268" t="s">
        <v>14</v>
      </c>
      <c r="B194" s="269"/>
      <c r="C194" s="269"/>
      <c r="D194" s="269"/>
      <c r="E194" s="269"/>
      <c r="F194" s="269"/>
      <c r="G194" s="269"/>
      <c r="H194" s="270"/>
    </row>
    <row r="195" spans="1:8" ht="31.2" x14ac:dyDescent="0.3">
      <c r="A195" s="61" t="s">
        <v>0</v>
      </c>
      <c r="B195" s="61" t="s">
        <v>299</v>
      </c>
      <c r="C195" s="18" t="s">
        <v>10</v>
      </c>
      <c r="D195" s="61" t="s">
        <v>2</v>
      </c>
      <c r="E195" s="61" t="s">
        <v>4</v>
      </c>
      <c r="F195" s="61" t="s">
        <v>3</v>
      </c>
      <c r="G195" s="61" t="s">
        <v>8</v>
      </c>
      <c r="H195" s="61" t="s">
        <v>127</v>
      </c>
    </row>
    <row r="196" spans="1:8" ht="15.6" x14ac:dyDescent="0.3">
      <c r="A196" s="61">
        <v>1</v>
      </c>
      <c r="B196" s="17" t="s">
        <v>20</v>
      </c>
      <c r="C196" s="464" t="s">
        <v>343</v>
      </c>
      <c r="D196" s="61" t="s">
        <v>9</v>
      </c>
      <c r="E196" s="61">
        <v>1</v>
      </c>
      <c r="F196" s="61" t="s">
        <v>130</v>
      </c>
      <c r="G196" s="61">
        <v>1</v>
      </c>
      <c r="H196" s="61" t="s">
        <v>190</v>
      </c>
    </row>
    <row r="197" spans="1:8" ht="16.2" thickBot="1" x14ac:dyDescent="0.35">
      <c r="A197" s="61">
        <v>2</v>
      </c>
      <c r="B197" s="17" t="s">
        <v>21</v>
      </c>
      <c r="C197" s="464" t="s">
        <v>344</v>
      </c>
      <c r="D197" s="61" t="s">
        <v>9</v>
      </c>
      <c r="E197" s="61">
        <v>1</v>
      </c>
      <c r="F197" s="61" t="s">
        <v>130</v>
      </c>
      <c r="G197" s="61">
        <v>1</v>
      </c>
      <c r="H197" s="61" t="s">
        <v>190</v>
      </c>
    </row>
    <row r="198" spans="1:8" ht="18.600000000000001" thickBot="1" x14ac:dyDescent="0.35">
      <c r="A198" s="271" t="s">
        <v>345</v>
      </c>
      <c r="B198" s="272"/>
      <c r="C198" s="272"/>
      <c r="D198" s="272"/>
      <c r="E198" s="272"/>
      <c r="F198" s="272"/>
      <c r="G198" s="272"/>
      <c r="H198" s="273"/>
    </row>
    <row r="199" spans="1:8" ht="18.600000000000001" thickBot="1" x14ac:dyDescent="0.35">
      <c r="A199" s="236" t="s">
        <v>116</v>
      </c>
      <c r="B199" s="237"/>
      <c r="C199" s="238" t="s">
        <v>94</v>
      </c>
      <c r="D199" s="239"/>
      <c r="E199" s="239"/>
      <c r="F199" s="239"/>
      <c r="G199" s="239"/>
      <c r="H199" s="240"/>
    </row>
    <row r="200" spans="1:8" ht="18.600000000000001" thickBot="1" x14ac:dyDescent="0.35">
      <c r="A200" s="241" t="s">
        <v>12</v>
      </c>
      <c r="B200" s="242"/>
      <c r="C200" s="242"/>
      <c r="D200" s="242"/>
      <c r="E200" s="242"/>
      <c r="F200" s="242"/>
      <c r="G200" s="242"/>
      <c r="H200" s="243"/>
    </row>
    <row r="201" spans="1:8" ht="15.6" x14ac:dyDescent="0.3">
      <c r="A201" s="244" t="s">
        <v>346</v>
      </c>
      <c r="B201" s="245"/>
      <c r="C201" s="245"/>
      <c r="D201" s="245"/>
      <c r="E201" s="245"/>
      <c r="F201" s="245"/>
      <c r="G201" s="245"/>
      <c r="H201" s="246"/>
    </row>
    <row r="202" spans="1:8" ht="31.2" x14ac:dyDescent="0.3">
      <c r="A202" s="61" t="s">
        <v>0</v>
      </c>
      <c r="B202" s="247" t="s">
        <v>299</v>
      </c>
      <c r="C202" s="18" t="s">
        <v>10</v>
      </c>
      <c r="D202" s="61" t="s">
        <v>2</v>
      </c>
      <c r="E202" s="61" t="s">
        <v>4</v>
      </c>
      <c r="F202" s="61" t="s">
        <v>3</v>
      </c>
      <c r="G202" s="61" t="s">
        <v>8</v>
      </c>
      <c r="H202" s="61" t="s">
        <v>127</v>
      </c>
    </row>
    <row r="203" spans="1:8" ht="15.6" x14ac:dyDescent="0.3">
      <c r="A203" s="35">
        <v>1</v>
      </c>
      <c r="B203" s="274" t="s">
        <v>300</v>
      </c>
      <c r="C203" s="274" t="s">
        <v>301</v>
      </c>
      <c r="D203" s="18" t="s">
        <v>5</v>
      </c>
      <c r="E203" s="18">
        <v>1</v>
      </c>
      <c r="F203" s="18" t="s">
        <v>130</v>
      </c>
      <c r="G203" s="18">
        <v>1</v>
      </c>
      <c r="H203" s="18" t="s">
        <v>131</v>
      </c>
    </row>
    <row r="204" spans="1:8" ht="15.6" x14ac:dyDescent="0.3">
      <c r="A204" s="35">
        <v>2</v>
      </c>
      <c r="B204" s="274" t="s">
        <v>302</v>
      </c>
      <c r="C204" s="466" t="s">
        <v>347</v>
      </c>
      <c r="D204" s="18" t="s">
        <v>7</v>
      </c>
      <c r="E204" s="18">
        <v>1</v>
      </c>
      <c r="F204" s="18" t="s">
        <v>130</v>
      </c>
      <c r="G204" s="18">
        <v>1</v>
      </c>
      <c r="H204" s="18" t="s">
        <v>131</v>
      </c>
    </row>
    <row r="205" spans="1:8" ht="15.6" x14ac:dyDescent="0.3">
      <c r="A205" s="35">
        <v>3</v>
      </c>
      <c r="B205" s="274" t="s">
        <v>308</v>
      </c>
      <c r="C205" s="466" t="s">
        <v>348</v>
      </c>
      <c r="D205" s="18" t="s">
        <v>7</v>
      </c>
      <c r="E205" s="18">
        <v>1</v>
      </c>
      <c r="F205" s="18" t="s">
        <v>130</v>
      </c>
      <c r="G205" s="18">
        <v>1</v>
      </c>
      <c r="H205" s="18" t="s">
        <v>131</v>
      </c>
    </row>
    <row r="206" spans="1:8" ht="31.2" x14ac:dyDescent="0.3">
      <c r="A206" s="249">
        <v>4</v>
      </c>
      <c r="B206" s="275" t="s">
        <v>349</v>
      </c>
      <c r="C206" s="467" t="s">
        <v>350</v>
      </c>
      <c r="D206" s="249" t="s">
        <v>11</v>
      </c>
      <c r="E206" s="249">
        <v>1</v>
      </c>
      <c r="F206" s="249" t="s">
        <v>130</v>
      </c>
      <c r="G206" s="249">
        <v>1</v>
      </c>
      <c r="H206" s="249" t="s">
        <v>314</v>
      </c>
    </row>
    <row r="207" spans="1:8" ht="15.6" x14ac:dyDescent="0.3">
      <c r="A207" s="35">
        <v>5</v>
      </c>
      <c r="B207" s="252" t="s">
        <v>351</v>
      </c>
      <c r="C207" s="467" t="s">
        <v>352</v>
      </c>
      <c r="D207" s="18" t="s">
        <v>7</v>
      </c>
      <c r="E207" s="18">
        <v>1</v>
      </c>
      <c r="F207" s="18" t="s">
        <v>323</v>
      </c>
      <c r="G207" s="18">
        <v>1</v>
      </c>
      <c r="H207" s="18" t="s">
        <v>131</v>
      </c>
    </row>
    <row r="208" spans="1:8" ht="15.6" x14ac:dyDescent="0.3">
      <c r="A208" s="35">
        <v>6</v>
      </c>
      <c r="B208" s="252" t="s">
        <v>353</v>
      </c>
      <c r="C208" s="66" t="s">
        <v>354</v>
      </c>
      <c r="D208" s="253" t="s">
        <v>5</v>
      </c>
      <c r="E208" s="249">
        <v>1</v>
      </c>
      <c r="F208" s="18" t="s">
        <v>130</v>
      </c>
      <c r="G208" s="18">
        <v>1</v>
      </c>
      <c r="H208" s="18" t="s">
        <v>131</v>
      </c>
    </row>
    <row r="209" spans="1:8" ht="15.6" x14ac:dyDescent="0.3">
      <c r="A209" s="35">
        <v>7</v>
      </c>
      <c r="B209" s="252" t="s">
        <v>39</v>
      </c>
      <c r="C209" s="66" t="s">
        <v>355</v>
      </c>
      <c r="D209" s="18" t="s">
        <v>7</v>
      </c>
      <c r="E209" s="249">
        <v>3</v>
      </c>
      <c r="F209" s="18" t="s">
        <v>130</v>
      </c>
      <c r="G209" s="18">
        <v>3</v>
      </c>
      <c r="H209" s="18" t="s">
        <v>131</v>
      </c>
    </row>
    <row r="210" spans="1:8" ht="15.6" x14ac:dyDescent="0.3">
      <c r="A210" s="35">
        <v>8</v>
      </c>
      <c r="B210" s="252" t="s">
        <v>356</v>
      </c>
      <c r="C210" s="468" t="s">
        <v>357</v>
      </c>
      <c r="D210" s="249" t="s">
        <v>7</v>
      </c>
      <c r="E210" s="249">
        <v>1</v>
      </c>
      <c r="F210" s="18" t="s">
        <v>130</v>
      </c>
      <c r="G210" s="18">
        <v>1</v>
      </c>
      <c r="H210" s="18" t="s">
        <v>131</v>
      </c>
    </row>
    <row r="211" spans="1:8" ht="15.6" x14ac:dyDescent="0.3">
      <c r="A211" s="35">
        <v>9</v>
      </c>
      <c r="B211" s="252" t="s">
        <v>358</v>
      </c>
      <c r="C211" s="66" t="s">
        <v>359</v>
      </c>
      <c r="D211" s="253" t="s">
        <v>5</v>
      </c>
      <c r="E211" s="249">
        <v>1</v>
      </c>
      <c r="F211" s="18" t="s">
        <v>130</v>
      </c>
      <c r="G211" s="18">
        <v>1</v>
      </c>
      <c r="H211" s="18" t="s">
        <v>131</v>
      </c>
    </row>
    <row r="212" spans="1:8" ht="15.6" x14ac:dyDescent="0.3">
      <c r="A212" s="35">
        <v>10</v>
      </c>
      <c r="B212" s="252" t="s">
        <v>360</v>
      </c>
      <c r="C212" s="469" t="s">
        <v>361</v>
      </c>
      <c r="D212" s="249" t="s">
        <v>7</v>
      </c>
      <c r="E212" s="249">
        <v>1</v>
      </c>
      <c r="F212" s="18" t="s">
        <v>130</v>
      </c>
      <c r="G212" s="18">
        <v>1</v>
      </c>
      <c r="H212" s="18" t="s">
        <v>131</v>
      </c>
    </row>
    <row r="213" spans="1:8" ht="15.6" x14ac:dyDescent="0.3">
      <c r="A213" s="35">
        <v>11</v>
      </c>
      <c r="B213" s="252" t="s">
        <v>362</v>
      </c>
      <c r="C213" s="467" t="s">
        <v>363</v>
      </c>
      <c r="D213" s="18" t="s">
        <v>11</v>
      </c>
      <c r="E213" s="249">
        <v>1</v>
      </c>
      <c r="F213" s="18" t="s">
        <v>130</v>
      </c>
      <c r="G213" s="18">
        <v>1</v>
      </c>
      <c r="H213" s="18" t="s">
        <v>131</v>
      </c>
    </row>
    <row r="214" spans="1:8" ht="15.6" x14ac:dyDescent="0.3">
      <c r="A214" s="35">
        <v>12</v>
      </c>
      <c r="B214" s="252" t="s">
        <v>27</v>
      </c>
      <c r="C214" s="470" t="s">
        <v>364</v>
      </c>
      <c r="D214" s="253" t="s">
        <v>5</v>
      </c>
      <c r="E214" s="253">
        <v>1</v>
      </c>
      <c r="F214" s="253" t="s">
        <v>130</v>
      </c>
      <c r="G214" s="253">
        <v>1</v>
      </c>
      <c r="H214" s="253" t="s">
        <v>131</v>
      </c>
    </row>
    <row r="215" spans="1:8" ht="15.6" x14ac:dyDescent="0.3">
      <c r="A215" s="35">
        <v>13</v>
      </c>
      <c r="B215" s="252" t="s">
        <v>365</v>
      </c>
      <c r="C215" s="470" t="s">
        <v>366</v>
      </c>
      <c r="D215" s="253" t="s">
        <v>7</v>
      </c>
      <c r="E215" s="253">
        <v>1</v>
      </c>
      <c r="F215" s="253" t="s">
        <v>130</v>
      </c>
      <c r="G215" s="253">
        <v>1</v>
      </c>
      <c r="H215" s="253" t="s">
        <v>131</v>
      </c>
    </row>
    <row r="216" spans="1:8" ht="15.6" x14ac:dyDescent="0.3">
      <c r="A216" s="35">
        <v>14</v>
      </c>
      <c r="B216" s="252" t="s">
        <v>367</v>
      </c>
      <c r="C216" s="66" t="s">
        <v>336</v>
      </c>
      <c r="D216" s="253" t="s">
        <v>7</v>
      </c>
      <c r="E216" s="253">
        <v>1</v>
      </c>
      <c r="F216" s="253" t="s">
        <v>130</v>
      </c>
      <c r="G216" s="253">
        <v>1</v>
      </c>
      <c r="H216" s="253" t="s">
        <v>131</v>
      </c>
    </row>
    <row r="217" spans="1:8" ht="15.6" x14ac:dyDescent="0.3">
      <c r="A217" s="35">
        <v>15</v>
      </c>
      <c r="B217" s="252" t="s">
        <v>368</v>
      </c>
      <c r="C217" s="469" t="s">
        <v>369</v>
      </c>
      <c r="D217" s="249" t="s">
        <v>7</v>
      </c>
      <c r="E217" s="249">
        <v>1</v>
      </c>
      <c r="F217" s="18" t="s">
        <v>130</v>
      </c>
      <c r="G217" s="18">
        <v>1</v>
      </c>
      <c r="H217" s="18" t="s">
        <v>131</v>
      </c>
    </row>
    <row r="218" spans="1:8" ht="15.6" x14ac:dyDescent="0.3">
      <c r="A218" s="35">
        <v>16</v>
      </c>
      <c r="B218" s="252" t="s">
        <v>370</v>
      </c>
      <c r="C218" s="469" t="s">
        <v>371</v>
      </c>
      <c r="D218" s="249" t="s">
        <v>7</v>
      </c>
      <c r="E218" s="249">
        <v>10</v>
      </c>
      <c r="F218" s="249" t="s">
        <v>130</v>
      </c>
      <c r="G218" s="249">
        <v>10</v>
      </c>
      <c r="H218" s="18" t="s">
        <v>131</v>
      </c>
    </row>
    <row r="219" spans="1:8" ht="15.6" x14ac:dyDescent="0.3">
      <c r="A219" s="35">
        <v>17</v>
      </c>
      <c r="B219" s="252" t="s">
        <v>372</v>
      </c>
      <c r="C219" s="469" t="s">
        <v>373</v>
      </c>
      <c r="D219" s="249" t="s">
        <v>11</v>
      </c>
      <c r="E219" s="249">
        <v>1</v>
      </c>
      <c r="F219" s="18" t="s">
        <v>130</v>
      </c>
      <c r="G219" s="18">
        <v>1</v>
      </c>
      <c r="H219" s="18" t="s">
        <v>131</v>
      </c>
    </row>
    <row r="220" spans="1:8" ht="31.2" x14ac:dyDescent="0.3">
      <c r="A220" s="35">
        <v>18</v>
      </c>
      <c r="B220" s="252" t="s">
        <v>374</v>
      </c>
      <c r="C220" s="469" t="s">
        <v>375</v>
      </c>
      <c r="D220" s="18" t="s">
        <v>11</v>
      </c>
      <c r="E220" s="18">
        <v>1</v>
      </c>
      <c r="F220" s="18" t="s">
        <v>130</v>
      </c>
      <c r="G220" s="18">
        <v>1</v>
      </c>
      <c r="H220" s="18" t="s">
        <v>131</v>
      </c>
    </row>
    <row r="221" spans="1:8" ht="31.2" x14ac:dyDescent="0.3">
      <c r="A221" s="35">
        <v>19</v>
      </c>
      <c r="B221" s="252" t="s">
        <v>376</v>
      </c>
      <c r="C221" s="469" t="s">
        <v>377</v>
      </c>
      <c r="D221" s="249" t="s">
        <v>11</v>
      </c>
      <c r="E221" s="249">
        <v>1</v>
      </c>
      <c r="F221" s="18" t="s">
        <v>130</v>
      </c>
      <c r="G221" s="18">
        <v>1</v>
      </c>
      <c r="H221" s="18" t="s">
        <v>131</v>
      </c>
    </row>
    <row r="222" spans="1:8" ht="15.6" x14ac:dyDescent="0.3">
      <c r="A222" s="35">
        <v>20</v>
      </c>
      <c r="B222" s="17" t="s">
        <v>65</v>
      </c>
      <c r="C222" s="469" t="s">
        <v>378</v>
      </c>
      <c r="D222" s="67" t="s">
        <v>7</v>
      </c>
      <c r="E222" s="249">
        <v>1</v>
      </c>
      <c r="F222" s="18" t="s">
        <v>130</v>
      </c>
      <c r="G222" s="18">
        <v>1</v>
      </c>
      <c r="H222" s="249" t="s">
        <v>131</v>
      </c>
    </row>
    <row r="223" spans="1:8" ht="15.6" x14ac:dyDescent="0.3">
      <c r="A223" s="35">
        <v>21</v>
      </c>
      <c r="B223" s="252" t="s">
        <v>319</v>
      </c>
      <c r="C223" s="469" t="s">
        <v>379</v>
      </c>
      <c r="D223" s="67" t="s">
        <v>7</v>
      </c>
      <c r="E223" s="61">
        <v>2</v>
      </c>
      <c r="F223" s="61" t="s">
        <v>130</v>
      </c>
      <c r="G223" s="61">
        <v>2</v>
      </c>
      <c r="H223" s="253" t="s">
        <v>131</v>
      </c>
    </row>
    <row r="224" spans="1:8" ht="31.2" x14ac:dyDescent="0.3">
      <c r="A224" s="35">
        <v>22</v>
      </c>
      <c r="B224" s="252" t="s">
        <v>321</v>
      </c>
      <c r="C224" s="469" t="s">
        <v>380</v>
      </c>
      <c r="D224" s="261" t="s">
        <v>18</v>
      </c>
      <c r="E224" s="256">
        <v>1</v>
      </c>
      <c r="F224" s="18" t="s">
        <v>130</v>
      </c>
      <c r="G224" s="18">
        <v>1</v>
      </c>
      <c r="H224" s="18" t="s">
        <v>131</v>
      </c>
    </row>
    <row r="225" spans="1:8" ht="15.6" x14ac:dyDescent="0.3">
      <c r="A225" s="35">
        <v>23</v>
      </c>
      <c r="B225" s="252" t="s">
        <v>381</v>
      </c>
      <c r="C225" s="469" t="s">
        <v>382</v>
      </c>
      <c r="D225" s="261" t="s">
        <v>11</v>
      </c>
      <c r="E225" s="61">
        <v>1</v>
      </c>
      <c r="F225" s="61" t="s">
        <v>130</v>
      </c>
      <c r="G225" s="61">
        <v>1</v>
      </c>
      <c r="H225" s="61" t="s">
        <v>131</v>
      </c>
    </row>
    <row r="226" spans="1:8" ht="15.6" x14ac:dyDescent="0.3">
      <c r="A226" s="35">
        <v>24</v>
      </c>
      <c r="B226" s="252" t="s">
        <v>383</v>
      </c>
      <c r="C226" s="469" t="s">
        <v>384</v>
      </c>
      <c r="D226" s="261" t="s">
        <v>11</v>
      </c>
      <c r="E226" s="61">
        <v>1</v>
      </c>
      <c r="F226" s="61" t="s">
        <v>130</v>
      </c>
      <c r="G226" s="61">
        <v>1</v>
      </c>
      <c r="H226" s="61" t="s">
        <v>131</v>
      </c>
    </row>
    <row r="227" spans="1:8" ht="15.6" x14ac:dyDescent="0.3">
      <c r="A227" s="35">
        <v>25</v>
      </c>
      <c r="B227" s="252" t="s">
        <v>385</v>
      </c>
      <c r="C227" s="469" t="s">
        <v>386</v>
      </c>
      <c r="D227" s="261" t="s">
        <v>7</v>
      </c>
      <c r="E227" s="61">
        <v>1</v>
      </c>
      <c r="F227" s="61" t="s">
        <v>130</v>
      </c>
      <c r="G227" s="61">
        <v>1</v>
      </c>
      <c r="H227" s="61" t="s">
        <v>131</v>
      </c>
    </row>
    <row r="228" spans="1:8" ht="15.6" x14ac:dyDescent="0.3">
      <c r="A228" s="35">
        <v>26</v>
      </c>
      <c r="B228" s="17" t="s">
        <v>387</v>
      </c>
      <c r="C228" s="469" t="s">
        <v>388</v>
      </c>
      <c r="D228" s="261" t="s">
        <v>7</v>
      </c>
      <c r="E228" s="253">
        <v>2</v>
      </c>
      <c r="F228" s="61" t="s">
        <v>130</v>
      </c>
      <c r="G228" s="61">
        <v>2</v>
      </c>
      <c r="H228" s="61" t="s">
        <v>131</v>
      </c>
    </row>
    <row r="229" spans="1:8" ht="15.6" x14ac:dyDescent="0.3">
      <c r="A229" s="35">
        <v>27</v>
      </c>
      <c r="B229" s="252" t="s">
        <v>389</v>
      </c>
      <c r="C229" s="469" t="s">
        <v>390</v>
      </c>
      <c r="D229" s="261" t="s">
        <v>11</v>
      </c>
      <c r="E229" s="253">
        <v>2</v>
      </c>
      <c r="F229" s="61" t="s">
        <v>130</v>
      </c>
      <c r="G229" s="253">
        <v>2</v>
      </c>
      <c r="H229" s="61" t="s">
        <v>131</v>
      </c>
    </row>
    <row r="230" spans="1:8" ht="15.6" x14ac:dyDescent="0.3">
      <c r="A230" s="35">
        <v>28</v>
      </c>
      <c r="B230" s="252" t="s">
        <v>391</v>
      </c>
      <c r="C230" s="469" t="s">
        <v>392</v>
      </c>
      <c r="D230" s="261" t="s">
        <v>11</v>
      </c>
      <c r="E230" s="253">
        <v>2</v>
      </c>
      <c r="F230" s="61" t="s">
        <v>130</v>
      </c>
      <c r="G230" s="253">
        <v>2</v>
      </c>
      <c r="H230" s="61" t="s">
        <v>131</v>
      </c>
    </row>
    <row r="231" spans="1:8" ht="15.6" x14ac:dyDescent="0.3">
      <c r="A231" s="35">
        <v>29</v>
      </c>
      <c r="B231" s="252" t="s">
        <v>393</v>
      </c>
      <c r="C231" s="469" t="s">
        <v>394</v>
      </c>
      <c r="D231" s="261" t="s">
        <v>11</v>
      </c>
      <c r="E231" s="67">
        <v>5</v>
      </c>
      <c r="F231" s="67" t="s">
        <v>6</v>
      </c>
      <c r="G231" s="67">
        <v>5</v>
      </c>
      <c r="H231" s="64" t="s">
        <v>131</v>
      </c>
    </row>
    <row r="232" spans="1:8" ht="15.6" x14ac:dyDescent="0.3">
      <c r="A232" s="35">
        <v>30</v>
      </c>
      <c r="B232" s="252" t="s">
        <v>328</v>
      </c>
      <c r="C232" s="471" t="s">
        <v>395</v>
      </c>
      <c r="D232" s="261" t="s">
        <v>330</v>
      </c>
      <c r="E232" s="67">
        <v>13</v>
      </c>
      <c r="F232" s="61" t="s">
        <v>6</v>
      </c>
      <c r="G232" s="256">
        <v>13</v>
      </c>
      <c r="H232" s="64" t="s">
        <v>131</v>
      </c>
    </row>
    <row r="233" spans="1:8" ht="18.600000000000001" thickBot="1" x14ac:dyDescent="0.35">
      <c r="A233" s="262" t="s">
        <v>168</v>
      </c>
      <c r="B233" s="263"/>
      <c r="C233" s="263"/>
      <c r="D233" s="263"/>
      <c r="E233" s="263"/>
      <c r="F233" s="263"/>
      <c r="G233" s="263"/>
      <c r="H233" s="264"/>
    </row>
    <row r="234" spans="1:8" ht="15.6" x14ac:dyDescent="0.3">
      <c r="A234" s="244" t="s">
        <v>331</v>
      </c>
      <c r="B234" s="245"/>
      <c r="C234" s="245"/>
      <c r="D234" s="245"/>
      <c r="E234" s="245"/>
      <c r="F234" s="245"/>
      <c r="G234" s="245"/>
      <c r="H234" s="246"/>
    </row>
    <row r="235" spans="1:8" ht="31.2" x14ac:dyDescent="0.3">
      <c r="A235" s="61" t="s">
        <v>0</v>
      </c>
      <c r="B235" s="247" t="s">
        <v>299</v>
      </c>
      <c r="C235" s="18" t="s">
        <v>10</v>
      </c>
      <c r="D235" s="61" t="s">
        <v>2</v>
      </c>
      <c r="E235" s="61" t="s">
        <v>4</v>
      </c>
      <c r="F235" s="61" t="s">
        <v>3</v>
      </c>
      <c r="G235" s="61" t="s">
        <v>8</v>
      </c>
      <c r="H235" s="61" t="s">
        <v>127</v>
      </c>
    </row>
    <row r="236" spans="1:8" ht="46.8" x14ac:dyDescent="0.3">
      <c r="A236" s="18">
        <v>1</v>
      </c>
      <c r="B236" s="276" t="s">
        <v>396</v>
      </c>
      <c r="C236" s="467" t="s">
        <v>397</v>
      </c>
      <c r="D236" s="18" t="s">
        <v>11</v>
      </c>
      <c r="E236" s="18">
        <v>1</v>
      </c>
      <c r="F236" s="61" t="s">
        <v>398</v>
      </c>
      <c r="G236" s="18">
        <v>3</v>
      </c>
      <c r="H236" s="18" t="s">
        <v>131</v>
      </c>
    </row>
    <row r="237" spans="1:8" ht="46.8" x14ac:dyDescent="0.3">
      <c r="A237" s="18">
        <v>2</v>
      </c>
      <c r="B237" s="276" t="s">
        <v>399</v>
      </c>
      <c r="C237" s="467" t="s">
        <v>400</v>
      </c>
      <c r="D237" s="18" t="s">
        <v>11</v>
      </c>
      <c r="E237" s="18">
        <v>1</v>
      </c>
      <c r="F237" s="61" t="s">
        <v>398</v>
      </c>
      <c r="G237" s="18">
        <v>3</v>
      </c>
      <c r="H237" s="18" t="s">
        <v>131</v>
      </c>
    </row>
    <row r="238" spans="1:8" ht="31.2" x14ac:dyDescent="0.3">
      <c r="A238" s="35">
        <v>3</v>
      </c>
      <c r="B238" s="276" t="s">
        <v>401</v>
      </c>
      <c r="C238" s="467" t="s">
        <v>402</v>
      </c>
      <c r="D238" s="18" t="s">
        <v>11</v>
      </c>
      <c r="E238" s="18">
        <v>1</v>
      </c>
      <c r="F238" s="61" t="s">
        <v>398</v>
      </c>
      <c r="G238" s="18">
        <v>3</v>
      </c>
      <c r="H238" s="18" t="s">
        <v>131</v>
      </c>
    </row>
    <row r="239" spans="1:8" ht="31.2" x14ac:dyDescent="0.3">
      <c r="A239" s="18">
        <v>4</v>
      </c>
      <c r="B239" s="276" t="s">
        <v>403</v>
      </c>
      <c r="C239" s="467" t="s">
        <v>404</v>
      </c>
      <c r="D239" s="18" t="s">
        <v>11</v>
      </c>
      <c r="E239" s="18">
        <v>1</v>
      </c>
      <c r="F239" s="61" t="s">
        <v>405</v>
      </c>
      <c r="G239" s="18">
        <v>1</v>
      </c>
      <c r="H239" s="18" t="s">
        <v>131</v>
      </c>
    </row>
    <row r="240" spans="1:8" ht="31.2" x14ac:dyDescent="0.3">
      <c r="A240" s="18">
        <v>5</v>
      </c>
      <c r="B240" s="252" t="s">
        <v>406</v>
      </c>
      <c r="C240" s="472" t="s">
        <v>407</v>
      </c>
      <c r="D240" s="18" t="s">
        <v>11</v>
      </c>
      <c r="E240" s="18">
        <v>1</v>
      </c>
      <c r="F240" s="61" t="s">
        <v>405</v>
      </c>
      <c r="G240" s="18">
        <v>1</v>
      </c>
      <c r="H240" s="18" t="s">
        <v>131</v>
      </c>
    </row>
    <row r="241" spans="1:8" ht="46.8" x14ac:dyDescent="0.3">
      <c r="A241" s="18">
        <v>6</v>
      </c>
      <c r="B241" s="276" t="s">
        <v>408</v>
      </c>
      <c r="C241" s="467" t="s">
        <v>409</v>
      </c>
      <c r="D241" s="249" t="s">
        <v>11</v>
      </c>
      <c r="E241" s="249">
        <v>1</v>
      </c>
      <c r="F241" s="61" t="s">
        <v>405</v>
      </c>
      <c r="G241" s="249">
        <v>1</v>
      </c>
      <c r="H241" s="249" t="s">
        <v>131</v>
      </c>
    </row>
    <row r="242" spans="1:8" ht="31.2" x14ac:dyDescent="0.3">
      <c r="A242" s="18">
        <v>7</v>
      </c>
      <c r="B242" s="66" t="s">
        <v>410</v>
      </c>
      <c r="C242" s="467" t="s">
        <v>411</v>
      </c>
      <c r="D242" s="18" t="s">
        <v>7</v>
      </c>
      <c r="E242" s="18">
        <v>1</v>
      </c>
      <c r="F242" s="61" t="s">
        <v>412</v>
      </c>
      <c r="G242" s="18">
        <v>1</v>
      </c>
      <c r="H242" s="18" t="s">
        <v>131</v>
      </c>
    </row>
    <row r="243" spans="1:8" ht="31.2" x14ac:dyDescent="0.3">
      <c r="A243" s="18">
        <v>8</v>
      </c>
      <c r="B243" s="66" t="s">
        <v>413</v>
      </c>
      <c r="C243" s="467" t="s">
        <v>352</v>
      </c>
      <c r="D243" s="18" t="s">
        <v>7</v>
      </c>
      <c r="E243" s="18">
        <v>1</v>
      </c>
      <c r="F243" s="61" t="s">
        <v>334</v>
      </c>
      <c r="G243" s="18">
        <v>12</v>
      </c>
      <c r="H243" s="18" t="s">
        <v>131</v>
      </c>
    </row>
    <row r="244" spans="1:8" ht="31.2" x14ac:dyDescent="0.3">
      <c r="A244" s="18">
        <v>9</v>
      </c>
      <c r="B244" s="66" t="s">
        <v>414</v>
      </c>
      <c r="C244" s="467" t="s">
        <v>415</v>
      </c>
      <c r="D244" s="18" t="s">
        <v>11</v>
      </c>
      <c r="E244" s="18">
        <v>1</v>
      </c>
      <c r="F244" s="61" t="s">
        <v>334</v>
      </c>
      <c r="G244" s="18">
        <v>12</v>
      </c>
      <c r="H244" s="18" t="s">
        <v>131</v>
      </c>
    </row>
    <row r="245" spans="1:8" ht="31.2" x14ac:dyDescent="0.3">
      <c r="A245" s="18">
        <v>10</v>
      </c>
      <c r="B245" s="277" t="s">
        <v>416</v>
      </c>
      <c r="C245" s="467" t="s">
        <v>417</v>
      </c>
      <c r="D245" s="18" t="s">
        <v>11</v>
      </c>
      <c r="E245" s="18">
        <v>1</v>
      </c>
      <c r="F245" s="61" t="s">
        <v>398</v>
      </c>
      <c r="G245" s="18">
        <v>3</v>
      </c>
      <c r="H245" s="18" t="s">
        <v>131</v>
      </c>
    </row>
    <row r="246" spans="1:8" ht="31.2" x14ac:dyDescent="0.3">
      <c r="A246" s="18">
        <v>11</v>
      </c>
      <c r="B246" s="277" t="s">
        <v>418</v>
      </c>
      <c r="C246" s="467" t="s">
        <v>419</v>
      </c>
      <c r="D246" s="18" t="s">
        <v>11</v>
      </c>
      <c r="E246" s="18">
        <v>1</v>
      </c>
      <c r="F246" s="61" t="s">
        <v>398</v>
      </c>
      <c r="G246" s="18">
        <v>3</v>
      </c>
      <c r="H246" s="18" t="s">
        <v>131</v>
      </c>
    </row>
    <row r="247" spans="1:8" ht="31.2" x14ac:dyDescent="0.3">
      <c r="A247" s="18">
        <v>12</v>
      </c>
      <c r="B247" s="17" t="s">
        <v>420</v>
      </c>
      <c r="C247" s="467" t="s">
        <v>421</v>
      </c>
      <c r="D247" s="18" t="s">
        <v>11</v>
      </c>
      <c r="E247" s="18">
        <v>1</v>
      </c>
      <c r="F247" s="61" t="s">
        <v>398</v>
      </c>
      <c r="G247" s="18">
        <v>3</v>
      </c>
      <c r="H247" s="18" t="s">
        <v>131</v>
      </c>
    </row>
    <row r="248" spans="1:8" ht="31.2" x14ac:dyDescent="0.3">
      <c r="A248" s="35">
        <v>13</v>
      </c>
      <c r="B248" s="277" t="s">
        <v>422</v>
      </c>
      <c r="C248" s="467" t="s">
        <v>423</v>
      </c>
      <c r="D248" s="18" t="s">
        <v>11</v>
      </c>
      <c r="E248" s="18">
        <v>1</v>
      </c>
      <c r="F248" s="61" t="s">
        <v>424</v>
      </c>
      <c r="G248" s="18">
        <v>2</v>
      </c>
      <c r="H248" s="18" t="s">
        <v>131</v>
      </c>
    </row>
    <row r="249" spans="1:8" ht="31.2" x14ac:dyDescent="0.3">
      <c r="A249" s="278">
        <v>14</v>
      </c>
      <c r="B249" s="277" t="s">
        <v>425</v>
      </c>
      <c r="C249" s="470" t="s">
        <v>426</v>
      </c>
      <c r="D249" s="18" t="s">
        <v>11</v>
      </c>
      <c r="E249" s="18">
        <v>1</v>
      </c>
      <c r="F249" s="61" t="s">
        <v>424</v>
      </c>
      <c r="G249" s="18">
        <v>2</v>
      </c>
      <c r="H249" s="18" t="s">
        <v>131</v>
      </c>
    </row>
    <row r="250" spans="1:8" ht="18.600000000000001" thickBot="1" x14ac:dyDescent="0.35">
      <c r="A250" s="262" t="s">
        <v>15</v>
      </c>
      <c r="B250" s="263"/>
      <c r="C250" s="263"/>
      <c r="D250" s="263"/>
      <c r="E250" s="263"/>
      <c r="F250" s="263"/>
      <c r="G250" s="263"/>
      <c r="H250" s="264"/>
    </row>
    <row r="251" spans="1:8" ht="15.6" x14ac:dyDescent="0.3">
      <c r="A251" s="244" t="s">
        <v>339</v>
      </c>
      <c r="B251" s="245"/>
      <c r="C251" s="245"/>
      <c r="D251" s="245"/>
      <c r="E251" s="245"/>
      <c r="F251" s="245"/>
      <c r="G251" s="245"/>
      <c r="H251" s="246"/>
    </row>
    <row r="252" spans="1:8" ht="31.2" x14ac:dyDescent="0.3">
      <c r="A252" s="61" t="s">
        <v>0</v>
      </c>
      <c r="B252" s="61" t="s">
        <v>299</v>
      </c>
      <c r="C252" s="18" t="s">
        <v>10</v>
      </c>
      <c r="D252" s="61" t="s">
        <v>2</v>
      </c>
      <c r="E252" s="61" t="s">
        <v>4</v>
      </c>
      <c r="F252" s="61" t="s">
        <v>3</v>
      </c>
      <c r="G252" s="61" t="s">
        <v>8</v>
      </c>
      <c r="H252" s="61" t="s">
        <v>127</v>
      </c>
    </row>
    <row r="253" spans="1:8" ht="15.6" x14ac:dyDescent="0.3">
      <c r="A253" s="18">
        <v>1</v>
      </c>
      <c r="B253" s="277" t="s">
        <v>365</v>
      </c>
      <c r="C253" s="467" t="s">
        <v>427</v>
      </c>
      <c r="D253" s="18" t="s">
        <v>7</v>
      </c>
      <c r="E253" s="18">
        <v>1</v>
      </c>
      <c r="F253" s="18" t="s">
        <v>323</v>
      </c>
      <c r="G253" s="18">
        <v>1</v>
      </c>
      <c r="H253" s="18" t="s">
        <v>131</v>
      </c>
    </row>
    <row r="254" spans="1:8" ht="15.6" x14ac:dyDescent="0.3">
      <c r="A254" s="18">
        <v>2</v>
      </c>
      <c r="B254" s="274" t="s">
        <v>335</v>
      </c>
      <c r="C254" s="66" t="s">
        <v>336</v>
      </c>
      <c r="D254" s="18" t="s">
        <v>7</v>
      </c>
      <c r="E254" s="18">
        <v>1</v>
      </c>
      <c r="F254" s="18" t="s">
        <v>130</v>
      </c>
      <c r="G254" s="18">
        <v>1</v>
      </c>
      <c r="H254" s="18" t="s">
        <v>131</v>
      </c>
    </row>
    <row r="255" spans="1:8" ht="15.6" x14ac:dyDescent="0.3">
      <c r="A255" s="18">
        <v>3</v>
      </c>
      <c r="B255" s="274" t="s">
        <v>428</v>
      </c>
      <c r="C255" s="473" t="s">
        <v>429</v>
      </c>
      <c r="D255" s="18" t="s">
        <v>5</v>
      </c>
      <c r="E255" s="18">
        <v>1</v>
      </c>
      <c r="F255" s="18" t="s">
        <v>130</v>
      </c>
      <c r="G255" s="18">
        <v>1</v>
      </c>
      <c r="H255" s="18" t="s">
        <v>131</v>
      </c>
    </row>
    <row r="256" spans="1:8" ht="15.6" x14ac:dyDescent="0.3">
      <c r="A256" s="18">
        <v>4</v>
      </c>
      <c r="B256" s="66" t="s">
        <v>27</v>
      </c>
      <c r="C256" s="470" t="s">
        <v>430</v>
      </c>
      <c r="D256" s="249" t="s">
        <v>5</v>
      </c>
      <c r="E256" s="249">
        <v>1</v>
      </c>
      <c r="F256" s="249" t="s">
        <v>130</v>
      </c>
      <c r="G256" s="249">
        <v>1</v>
      </c>
      <c r="H256" s="249" t="s">
        <v>131</v>
      </c>
    </row>
    <row r="257" spans="1:8" ht="31.2" x14ac:dyDescent="0.3">
      <c r="A257" s="18">
        <v>6</v>
      </c>
      <c r="B257" s="279" t="s">
        <v>321</v>
      </c>
      <c r="C257" s="474" t="s">
        <v>322</v>
      </c>
      <c r="D257" s="61" t="s">
        <v>18</v>
      </c>
      <c r="E257" s="256">
        <v>1</v>
      </c>
      <c r="F257" s="18" t="s">
        <v>130</v>
      </c>
      <c r="G257" s="18">
        <v>1</v>
      </c>
      <c r="H257" s="18" t="s">
        <v>131</v>
      </c>
    </row>
    <row r="258" spans="1:8" ht="18" x14ac:dyDescent="0.3">
      <c r="A258" s="268" t="s">
        <v>14</v>
      </c>
      <c r="B258" s="269"/>
      <c r="C258" s="269"/>
      <c r="D258" s="269"/>
      <c r="E258" s="269"/>
      <c r="F258" s="269"/>
      <c r="G258" s="269"/>
      <c r="H258" s="270"/>
    </row>
    <row r="259" spans="1:8" ht="31.2" x14ac:dyDescent="0.3">
      <c r="A259" s="61" t="s">
        <v>0</v>
      </c>
      <c r="B259" s="61" t="s">
        <v>299</v>
      </c>
      <c r="C259" s="18" t="s">
        <v>10</v>
      </c>
      <c r="D259" s="61" t="s">
        <v>2</v>
      </c>
      <c r="E259" s="61" t="s">
        <v>4</v>
      </c>
      <c r="F259" s="61" t="s">
        <v>3</v>
      </c>
      <c r="G259" s="61" t="s">
        <v>8</v>
      </c>
      <c r="H259" s="61" t="s">
        <v>127</v>
      </c>
    </row>
    <row r="260" spans="1:8" ht="15.6" x14ac:dyDescent="0.3">
      <c r="A260" s="61">
        <v>1</v>
      </c>
      <c r="B260" s="17" t="s">
        <v>20</v>
      </c>
      <c r="C260" s="464" t="s">
        <v>343</v>
      </c>
      <c r="D260" s="61" t="s">
        <v>9</v>
      </c>
      <c r="E260" s="61">
        <v>1</v>
      </c>
      <c r="F260" s="61" t="s">
        <v>130</v>
      </c>
      <c r="G260" s="61">
        <v>1</v>
      </c>
      <c r="H260" s="249" t="s">
        <v>190</v>
      </c>
    </row>
    <row r="261" spans="1:8" ht="15.6" x14ac:dyDescent="0.3">
      <c r="A261" s="61">
        <v>2</v>
      </c>
      <c r="B261" s="17" t="s">
        <v>21</v>
      </c>
      <c r="C261" s="464" t="s">
        <v>344</v>
      </c>
      <c r="D261" s="61" t="s">
        <v>9</v>
      </c>
      <c r="E261" s="61">
        <v>1</v>
      </c>
      <c r="F261" s="61" t="s">
        <v>130</v>
      </c>
      <c r="G261" s="61">
        <v>1</v>
      </c>
      <c r="H261" s="249" t="s">
        <v>190</v>
      </c>
    </row>
    <row r="262" spans="1:8" ht="21.6" thickBot="1" x14ac:dyDescent="0.35">
      <c r="A262" s="280" t="s">
        <v>431</v>
      </c>
      <c r="B262" s="280"/>
      <c r="C262" s="280"/>
      <c r="D262" s="280"/>
      <c r="E262" s="280"/>
      <c r="F262" s="280"/>
      <c r="G262" s="280"/>
      <c r="H262" s="280"/>
    </row>
    <row r="263" spans="1:8" x14ac:dyDescent="0.3">
      <c r="A263" s="121" t="s">
        <v>432</v>
      </c>
      <c r="B263" s="122"/>
      <c r="C263" s="122"/>
      <c r="D263" s="122"/>
      <c r="E263" s="122"/>
      <c r="F263" s="122"/>
      <c r="G263" s="122"/>
      <c r="H263" s="122"/>
    </row>
    <row r="264" spans="1:8" x14ac:dyDescent="0.3">
      <c r="A264" s="124" t="s">
        <v>433</v>
      </c>
      <c r="B264" s="125"/>
      <c r="C264" s="125"/>
      <c r="D264" s="125"/>
      <c r="E264" s="125"/>
      <c r="F264" s="125"/>
      <c r="G264" s="125"/>
      <c r="H264" s="125"/>
    </row>
    <row r="265" spans="1:8" x14ac:dyDescent="0.3">
      <c r="A265" s="127" t="s">
        <v>434</v>
      </c>
      <c r="B265" s="125"/>
      <c r="C265" s="125"/>
      <c r="D265" s="125"/>
      <c r="E265" s="125"/>
      <c r="F265" s="125"/>
      <c r="G265" s="125"/>
      <c r="H265" s="125"/>
    </row>
    <row r="266" spans="1:8" x14ac:dyDescent="0.3">
      <c r="A266" s="127" t="s">
        <v>435</v>
      </c>
      <c r="B266" s="125"/>
      <c r="C266" s="125"/>
      <c r="D266" s="125"/>
      <c r="E266" s="125"/>
      <c r="F266" s="125"/>
      <c r="G266" s="125"/>
      <c r="H266" s="125"/>
    </row>
    <row r="267" spans="1:8" ht="21" x14ac:dyDescent="0.3">
      <c r="A267" s="281" t="s">
        <v>436</v>
      </c>
      <c r="B267" s="281"/>
      <c r="C267" s="281"/>
      <c r="D267" s="281"/>
      <c r="E267" s="281"/>
      <c r="F267" s="281"/>
      <c r="G267" s="281"/>
      <c r="H267" s="281"/>
    </row>
    <row r="268" spans="1:8" ht="21" x14ac:dyDescent="0.3">
      <c r="A268" s="129" t="s">
        <v>116</v>
      </c>
      <c r="B268" s="130"/>
      <c r="C268" s="282" t="s">
        <v>437</v>
      </c>
      <c r="D268" s="283"/>
      <c r="E268" s="283"/>
      <c r="F268" s="283"/>
      <c r="G268" s="283"/>
      <c r="H268" s="283"/>
    </row>
    <row r="269" spans="1:8" ht="21.6" thickBot="1" x14ac:dyDescent="0.35">
      <c r="A269" s="134" t="s">
        <v>12</v>
      </c>
      <c r="B269" s="135"/>
      <c r="C269" s="135"/>
      <c r="D269" s="135"/>
      <c r="E269" s="135"/>
      <c r="F269" s="135"/>
      <c r="G269" s="135"/>
      <c r="H269" s="135"/>
    </row>
    <row r="270" spans="1:8" x14ac:dyDescent="0.3">
      <c r="A270" s="136" t="s">
        <v>118</v>
      </c>
      <c r="B270" s="137"/>
      <c r="C270" s="137"/>
      <c r="D270" s="137"/>
      <c r="E270" s="137"/>
      <c r="F270" s="137"/>
      <c r="G270" s="137"/>
      <c r="H270" s="137"/>
    </row>
    <row r="271" spans="1:8" x14ac:dyDescent="0.3">
      <c r="A271" s="139" t="s">
        <v>438</v>
      </c>
      <c r="B271" s="140"/>
      <c r="C271" s="140"/>
      <c r="D271" s="140"/>
      <c r="E271" s="140"/>
      <c r="F271" s="140"/>
      <c r="G271" s="140"/>
      <c r="H271" s="140"/>
    </row>
    <row r="272" spans="1:8" x14ac:dyDescent="0.3">
      <c r="A272" s="139" t="s">
        <v>439</v>
      </c>
      <c r="B272" s="140"/>
      <c r="C272" s="140"/>
      <c r="D272" s="140"/>
      <c r="E272" s="140"/>
      <c r="F272" s="140"/>
      <c r="G272" s="140"/>
      <c r="H272" s="140"/>
    </row>
    <row r="273" spans="1:8" x14ac:dyDescent="0.3">
      <c r="A273" s="139" t="s">
        <v>440</v>
      </c>
      <c r="B273" s="140"/>
      <c r="C273" s="140"/>
      <c r="D273" s="140"/>
      <c r="E273" s="140"/>
      <c r="F273" s="140"/>
      <c r="G273" s="140"/>
      <c r="H273" s="140"/>
    </row>
    <row r="274" spans="1:8" x14ac:dyDescent="0.3">
      <c r="A274" s="139" t="s">
        <v>441</v>
      </c>
      <c r="B274" s="140"/>
      <c r="C274" s="140"/>
      <c r="D274" s="140"/>
      <c r="E274" s="140"/>
      <c r="F274" s="140"/>
      <c r="G274" s="140"/>
      <c r="H274" s="140"/>
    </row>
    <row r="275" spans="1:8" x14ac:dyDescent="0.3">
      <c r="A275" s="139" t="s">
        <v>442</v>
      </c>
      <c r="B275" s="140"/>
      <c r="C275" s="140"/>
      <c r="D275" s="140"/>
      <c r="E275" s="140"/>
      <c r="F275" s="140"/>
      <c r="G275" s="140"/>
      <c r="H275" s="140"/>
    </row>
    <row r="276" spans="1:8" x14ac:dyDescent="0.3">
      <c r="A276" s="139" t="s">
        <v>443</v>
      </c>
      <c r="B276" s="140"/>
      <c r="C276" s="140"/>
      <c r="D276" s="140"/>
      <c r="E276" s="140"/>
      <c r="F276" s="140"/>
      <c r="G276" s="140"/>
      <c r="H276" s="140"/>
    </row>
    <row r="277" spans="1:8" x14ac:dyDescent="0.3">
      <c r="A277" s="284" t="s">
        <v>444</v>
      </c>
      <c r="B277" s="285"/>
      <c r="C277" s="285"/>
      <c r="D277" s="285"/>
      <c r="E277" s="285"/>
      <c r="F277" s="285"/>
      <c r="G277" s="285"/>
      <c r="H277" s="285"/>
    </row>
    <row r="278" spans="1:8" ht="15" thickBot="1" x14ac:dyDescent="0.35">
      <c r="A278" s="287" t="s">
        <v>445</v>
      </c>
      <c r="B278" s="288"/>
      <c r="C278" s="288"/>
      <c r="D278" s="288"/>
      <c r="E278" s="288"/>
      <c r="F278" s="288"/>
      <c r="G278" s="288"/>
      <c r="H278" s="288"/>
    </row>
    <row r="279" spans="1:8" ht="27.6" x14ac:dyDescent="0.3">
      <c r="A279" s="289" t="s">
        <v>0</v>
      </c>
      <c r="B279" s="290" t="s">
        <v>1</v>
      </c>
      <c r="C279" s="475" t="s">
        <v>10</v>
      </c>
      <c r="D279" s="291" t="s">
        <v>2</v>
      </c>
      <c r="E279" s="291" t="s">
        <v>4</v>
      </c>
      <c r="F279" s="291" t="s">
        <v>3</v>
      </c>
      <c r="G279" s="291" t="s">
        <v>8</v>
      </c>
      <c r="H279" s="291" t="s">
        <v>127</v>
      </c>
    </row>
    <row r="280" spans="1:8" ht="27.6" x14ac:dyDescent="0.3">
      <c r="A280" s="292">
        <v>1</v>
      </c>
      <c r="B280" s="293" t="s">
        <v>446</v>
      </c>
      <c r="C280" s="476" t="s">
        <v>447</v>
      </c>
      <c r="D280" s="294" t="s">
        <v>7</v>
      </c>
      <c r="E280" s="294">
        <v>1</v>
      </c>
      <c r="F280" s="295" t="s">
        <v>448</v>
      </c>
      <c r="G280" s="294">
        <v>1</v>
      </c>
      <c r="H280" s="296" t="s">
        <v>131</v>
      </c>
    </row>
    <row r="281" spans="1:8" ht="27.6" x14ac:dyDescent="0.3">
      <c r="A281" s="297">
        <v>2</v>
      </c>
      <c r="B281" s="293" t="s">
        <v>133</v>
      </c>
      <c r="C281" s="477" t="s">
        <v>449</v>
      </c>
      <c r="D281" s="294" t="s">
        <v>7</v>
      </c>
      <c r="E281" s="294">
        <v>1</v>
      </c>
      <c r="F281" s="295" t="s">
        <v>450</v>
      </c>
      <c r="G281" s="294">
        <v>2</v>
      </c>
      <c r="H281" s="296" t="s">
        <v>131</v>
      </c>
    </row>
    <row r="282" spans="1:8" ht="27.6" x14ac:dyDescent="0.3">
      <c r="A282" s="298">
        <v>3</v>
      </c>
      <c r="B282" s="299" t="s">
        <v>451</v>
      </c>
      <c r="C282" s="478" t="s">
        <v>452</v>
      </c>
      <c r="D282" s="300" t="s">
        <v>5</v>
      </c>
      <c r="E282" s="301">
        <v>1</v>
      </c>
      <c r="F282" s="302" t="s">
        <v>448</v>
      </c>
      <c r="G282" s="301">
        <v>1</v>
      </c>
      <c r="H282" s="303" t="s">
        <v>131</v>
      </c>
    </row>
    <row r="283" spans="1:8" ht="27.6" x14ac:dyDescent="0.3">
      <c r="A283" s="304">
        <v>4</v>
      </c>
      <c r="B283" s="305" t="s">
        <v>453</v>
      </c>
      <c r="C283" s="478" t="s">
        <v>454</v>
      </c>
      <c r="D283" s="300" t="s">
        <v>11</v>
      </c>
      <c r="E283" s="306">
        <v>1</v>
      </c>
      <c r="F283" s="306" t="s">
        <v>455</v>
      </c>
      <c r="G283" s="306">
        <v>10</v>
      </c>
      <c r="H283" s="303" t="s">
        <v>211</v>
      </c>
    </row>
    <row r="284" spans="1:8" ht="27.6" x14ac:dyDescent="0.3">
      <c r="A284" s="304">
        <v>5</v>
      </c>
      <c r="B284" s="305" t="s">
        <v>456</v>
      </c>
      <c r="C284" s="478" t="s">
        <v>457</v>
      </c>
      <c r="D284" s="300" t="s">
        <v>5</v>
      </c>
      <c r="E284" s="307">
        <v>1</v>
      </c>
      <c r="F284" s="306" t="s">
        <v>458</v>
      </c>
      <c r="G284" s="300">
        <v>1</v>
      </c>
      <c r="H284" s="308" t="s">
        <v>211</v>
      </c>
    </row>
    <row r="285" spans="1:8" ht="41.4" x14ac:dyDescent="0.3">
      <c r="A285" s="297">
        <v>6</v>
      </c>
      <c r="B285" s="309" t="s">
        <v>459</v>
      </c>
      <c r="C285" s="476" t="s">
        <v>460</v>
      </c>
      <c r="D285" s="294" t="s">
        <v>7</v>
      </c>
      <c r="E285" s="310">
        <v>1</v>
      </c>
      <c r="F285" s="311" t="s">
        <v>458</v>
      </c>
      <c r="G285" s="312">
        <v>10</v>
      </c>
      <c r="H285" s="296" t="s">
        <v>131</v>
      </c>
    </row>
    <row r="286" spans="1:8" ht="21.6" thickBot="1" x14ac:dyDescent="0.35">
      <c r="A286" s="134" t="s">
        <v>168</v>
      </c>
      <c r="B286" s="135"/>
      <c r="C286" s="135"/>
      <c r="D286" s="135"/>
      <c r="E286" s="135"/>
      <c r="F286" s="135"/>
      <c r="G286" s="135"/>
      <c r="H286" s="135"/>
    </row>
    <row r="287" spans="1:8" x14ac:dyDescent="0.3">
      <c r="A287" s="136" t="s">
        <v>118</v>
      </c>
      <c r="B287" s="137"/>
      <c r="C287" s="137"/>
      <c r="D287" s="137"/>
      <c r="E287" s="137"/>
      <c r="F287" s="137"/>
      <c r="G287" s="137"/>
      <c r="H287" s="137"/>
    </row>
    <row r="288" spans="1:8" x14ac:dyDescent="0.3">
      <c r="A288" s="139" t="s">
        <v>438</v>
      </c>
      <c r="B288" s="140"/>
      <c r="C288" s="140"/>
      <c r="D288" s="140"/>
      <c r="E288" s="140"/>
      <c r="F288" s="140"/>
      <c r="G288" s="140"/>
      <c r="H288" s="140"/>
    </row>
    <row r="289" spans="1:8" x14ac:dyDescent="0.3">
      <c r="A289" s="139" t="s">
        <v>439</v>
      </c>
      <c r="B289" s="140"/>
      <c r="C289" s="140"/>
      <c r="D289" s="140"/>
      <c r="E289" s="140"/>
      <c r="F289" s="140"/>
      <c r="G289" s="140"/>
      <c r="H289" s="140"/>
    </row>
    <row r="290" spans="1:8" x14ac:dyDescent="0.3">
      <c r="A290" s="139" t="s">
        <v>440</v>
      </c>
      <c r="B290" s="140"/>
      <c r="C290" s="140"/>
      <c r="D290" s="140"/>
      <c r="E290" s="140"/>
      <c r="F290" s="140"/>
      <c r="G290" s="140"/>
      <c r="H290" s="140"/>
    </row>
    <row r="291" spans="1:8" x14ac:dyDescent="0.3">
      <c r="A291" s="139" t="s">
        <v>441</v>
      </c>
      <c r="B291" s="140"/>
      <c r="C291" s="140"/>
      <c r="D291" s="140"/>
      <c r="E291" s="140"/>
      <c r="F291" s="140"/>
      <c r="G291" s="140"/>
      <c r="H291" s="140"/>
    </row>
    <row r="292" spans="1:8" x14ac:dyDescent="0.3">
      <c r="A292" s="139" t="s">
        <v>442</v>
      </c>
      <c r="B292" s="140"/>
      <c r="C292" s="140"/>
      <c r="D292" s="140"/>
      <c r="E292" s="140"/>
      <c r="F292" s="140"/>
      <c r="G292" s="140"/>
      <c r="H292" s="140"/>
    </row>
    <row r="293" spans="1:8" x14ac:dyDescent="0.3">
      <c r="A293" s="139" t="s">
        <v>443</v>
      </c>
      <c r="B293" s="140"/>
      <c r="C293" s="140"/>
      <c r="D293" s="140"/>
      <c r="E293" s="140"/>
      <c r="F293" s="140"/>
      <c r="G293" s="140"/>
      <c r="H293" s="140"/>
    </row>
    <row r="294" spans="1:8" x14ac:dyDescent="0.3">
      <c r="A294" s="284" t="s">
        <v>444</v>
      </c>
      <c r="B294" s="285"/>
      <c r="C294" s="285"/>
      <c r="D294" s="285"/>
      <c r="E294" s="285"/>
      <c r="F294" s="285"/>
      <c r="G294" s="285"/>
      <c r="H294" s="285"/>
    </row>
    <row r="295" spans="1:8" ht="15" thickBot="1" x14ac:dyDescent="0.35">
      <c r="A295" s="287" t="s">
        <v>445</v>
      </c>
      <c r="B295" s="288"/>
      <c r="C295" s="288"/>
      <c r="D295" s="288"/>
      <c r="E295" s="288"/>
      <c r="F295" s="288"/>
      <c r="G295" s="288"/>
      <c r="H295" s="288"/>
    </row>
    <row r="296" spans="1:8" ht="27.6" x14ac:dyDescent="0.3">
      <c r="A296" s="145" t="s">
        <v>0</v>
      </c>
      <c r="B296" s="145" t="s">
        <v>1</v>
      </c>
      <c r="C296" s="475" t="s">
        <v>10</v>
      </c>
      <c r="D296" s="145" t="s">
        <v>2</v>
      </c>
      <c r="E296" s="145" t="s">
        <v>4</v>
      </c>
      <c r="F296" s="145" t="s">
        <v>3</v>
      </c>
      <c r="G296" s="145" t="s">
        <v>8</v>
      </c>
      <c r="H296" s="145" t="s">
        <v>127</v>
      </c>
    </row>
    <row r="297" spans="1:8" ht="27.6" x14ac:dyDescent="0.3">
      <c r="A297" s="313">
        <v>1</v>
      </c>
      <c r="B297" s="314" t="s">
        <v>461</v>
      </c>
      <c r="C297" s="476" t="s">
        <v>462</v>
      </c>
      <c r="D297" s="313" t="s">
        <v>286</v>
      </c>
      <c r="E297" s="313">
        <v>1</v>
      </c>
      <c r="F297" s="313" t="s">
        <v>455</v>
      </c>
      <c r="G297" s="311">
        <v>10</v>
      </c>
      <c r="H297" s="315" t="s">
        <v>131</v>
      </c>
    </row>
    <row r="298" spans="1:8" ht="27.6" x14ac:dyDescent="0.3">
      <c r="A298" s="313">
        <v>2</v>
      </c>
      <c r="B298" s="314" t="s">
        <v>463</v>
      </c>
      <c r="C298" s="476" t="s">
        <v>464</v>
      </c>
      <c r="D298" s="294" t="s">
        <v>7</v>
      </c>
      <c r="E298" s="294">
        <v>1</v>
      </c>
      <c r="F298" s="295" t="s">
        <v>465</v>
      </c>
      <c r="G298" s="294">
        <v>10</v>
      </c>
      <c r="H298" s="315" t="s">
        <v>131</v>
      </c>
    </row>
    <row r="299" spans="1:8" ht="27.6" x14ac:dyDescent="0.3">
      <c r="A299" s="313">
        <v>3</v>
      </c>
      <c r="B299" s="316" t="s">
        <v>466</v>
      </c>
      <c r="C299" s="318" t="s">
        <v>467</v>
      </c>
      <c r="D299" s="317" t="s">
        <v>18</v>
      </c>
      <c r="E299" s="317">
        <v>1</v>
      </c>
      <c r="F299" s="317" t="s">
        <v>468</v>
      </c>
      <c r="G299" s="317">
        <v>10</v>
      </c>
      <c r="H299" s="318" t="s">
        <v>131</v>
      </c>
    </row>
    <row r="300" spans="1:8" ht="27.6" x14ac:dyDescent="0.3">
      <c r="A300" s="313">
        <v>4</v>
      </c>
      <c r="B300" s="316" t="s">
        <v>466</v>
      </c>
      <c r="C300" s="318" t="s">
        <v>469</v>
      </c>
      <c r="D300" s="319" t="s">
        <v>18</v>
      </c>
      <c r="E300" s="317">
        <v>1</v>
      </c>
      <c r="F300" s="317" t="s">
        <v>468</v>
      </c>
      <c r="G300" s="317">
        <v>10</v>
      </c>
      <c r="H300" s="318" t="s">
        <v>131</v>
      </c>
    </row>
    <row r="301" spans="1:8" ht="27.6" x14ac:dyDescent="0.3">
      <c r="A301" s="320">
        <v>5</v>
      </c>
      <c r="B301" s="321" t="s">
        <v>470</v>
      </c>
      <c r="C301" s="479" t="s">
        <v>471</v>
      </c>
      <c r="D301" s="318" t="s">
        <v>5</v>
      </c>
      <c r="E301" s="317">
        <v>1</v>
      </c>
      <c r="F301" s="317" t="s">
        <v>468</v>
      </c>
      <c r="G301" s="317">
        <v>10</v>
      </c>
      <c r="H301" s="318" t="s">
        <v>211</v>
      </c>
    </row>
    <row r="302" spans="1:8" ht="27.6" x14ac:dyDescent="0.3">
      <c r="A302" s="320">
        <v>6</v>
      </c>
      <c r="B302" s="321" t="s">
        <v>472</v>
      </c>
      <c r="C302" s="480" t="s">
        <v>473</v>
      </c>
      <c r="D302" s="318" t="s">
        <v>5</v>
      </c>
      <c r="E302" s="317">
        <v>1</v>
      </c>
      <c r="F302" s="317" t="s">
        <v>468</v>
      </c>
      <c r="G302" s="317">
        <v>10</v>
      </c>
      <c r="H302" s="318" t="s">
        <v>211</v>
      </c>
    </row>
    <row r="303" spans="1:8" ht="27.6" x14ac:dyDescent="0.3">
      <c r="A303" s="320">
        <v>7</v>
      </c>
      <c r="B303" s="322" t="s">
        <v>474</v>
      </c>
      <c r="C303" s="481" t="s">
        <v>475</v>
      </c>
      <c r="D303" s="318" t="s">
        <v>5</v>
      </c>
      <c r="E303" s="317">
        <v>1</v>
      </c>
      <c r="F303" s="317" t="s">
        <v>468</v>
      </c>
      <c r="G303" s="317">
        <v>10</v>
      </c>
      <c r="H303" s="318" t="s">
        <v>131</v>
      </c>
    </row>
    <row r="304" spans="1:8" ht="27.6" x14ac:dyDescent="0.3">
      <c r="A304" s="320">
        <v>8</v>
      </c>
      <c r="B304" s="321" t="s">
        <v>476</v>
      </c>
      <c r="C304" s="482" t="s">
        <v>477</v>
      </c>
      <c r="D304" s="318" t="s">
        <v>5</v>
      </c>
      <c r="E304" s="317">
        <v>1</v>
      </c>
      <c r="F304" s="317" t="s">
        <v>468</v>
      </c>
      <c r="G304" s="317">
        <v>10</v>
      </c>
      <c r="H304" s="318" t="s">
        <v>131</v>
      </c>
    </row>
    <row r="305" spans="1:8" ht="27.6" x14ac:dyDescent="0.3">
      <c r="A305" s="320">
        <v>9</v>
      </c>
      <c r="B305" s="321" t="s">
        <v>478</v>
      </c>
      <c r="C305" s="318" t="s">
        <v>479</v>
      </c>
      <c r="D305" s="318" t="s">
        <v>5</v>
      </c>
      <c r="E305" s="318">
        <v>1</v>
      </c>
      <c r="F305" s="317" t="s">
        <v>468</v>
      </c>
      <c r="G305" s="318">
        <v>10</v>
      </c>
      <c r="H305" s="318" t="s">
        <v>131</v>
      </c>
    </row>
    <row r="306" spans="1:8" ht="27.6" x14ac:dyDescent="0.3">
      <c r="A306" s="323">
        <v>10</v>
      </c>
      <c r="B306" s="324" t="s">
        <v>480</v>
      </c>
      <c r="C306" s="301" t="s">
        <v>481</v>
      </c>
      <c r="D306" s="300" t="s">
        <v>5</v>
      </c>
      <c r="E306" s="306">
        <v>1</v>
      </c>
      <c r="F306" s="306" t="s">
        <v>468</v>
      </c>
      <c r="G306" s="306">
        <v>10</v>
      </c>
      <c r="H306" s="325" t="s">
        <v>131</v>
      </c>
    </row>
    <row r="307" spans="1:8" ht="21.6" thickBot="1" x14ac:dyDescent="0.35">
      <c r="A307" s="134" t="s">
        <v>15</v>
      </c>
      <c r="B307" s="135"/>
      <c r="C307" s="135"/>
      <c r="D307" s="135"/>
      <c r="E307" s="135"/>
      <c r="F307" s="135"/>
      <c r="G307" s="135"/>
      <c r="H307" s="135"/>
    </row>
    <row r="308" spans="1:8" x14ac:dyDescent="0.3">
      <c r="A308" s="136" t="s">
        <v>118</v>
      </c>
      <c r="B308" s="137"/>
      <c r="C308" s="137"/>
      <c r="D308" s="137"/>
      <c r="E308" s="137"/>
      <c r="F308" s="137"/>
      <c r="G308" s="137"/>
      <c r="H308" s="137"/>
    </row>
    <row r="309" spans="1:8" x14ac:dyDescent="0.3">
      <c r="A309" s="139" t="s">
        <v>438</v>
      </c>
      <c r="B309" s="140"/>
      <c r="C309" s="140"/>
      <c r="D309" s="140"/>
      <c r="E309" s="140"/>
      <c r="F309" s="140"/>
      <c r="G309" s="140"/>
      <c r="H309" s="140"/>
    </row>
    <row r="310" spans="1:8" x14ac:dyDescent="0.3">
      <c r="A310" s="139" t="s">
        <v>439</v>
      </c>
      <c r="B310" s="140"/>
      <c r="C310" s="140"/>
      <c r="D310" s="140"/>
      <c r="E310" s="140"/>
      <c r="F310" s="140"/>
      <c r="G310" s="140"/>
      <c r="H310" s="140"/>
    </row>
    <row r="311" spans="1:8" x14ac:dyDescent="0.3">
      <c r="A311" s="139" t="s">
        <v>440</v>
      </c>
      <c r="B311" s="140"/>
      <c r="C311" s="140"/>
      <c r="D311" s="140"/>
      <c r="E311" s="140"/>
      <c r="F311" s="140"/>
      <c r="G311" s="140"/>
      <c r="H311" s="140"/>
    </row>
    <row r="312" spans="1:8" x14ac:dyDescent="0.3">
      <c r="A312" s="139" t="s">
        <v>441</v>
      </c>
      <c r="B312" s="140"/>
      <c r="C312" s="140"/>
      <c r="D312" s="140"/>
      <c r="E312" s="140"/>
      <c r="F312" s="140"/>
      <c r="G312" s="140"/>
      <c r="H312" s="140"/>
    </row>
    <row r="313" spans="1:8" x14ac:dyDescent="0.3">
      <c r="A313" s="139" t="s">
        <v>442</v>
      </c>
      <c r="B313" s="140"/>
      <c r="C313" s="140"/>
      <c r="D313" s="140"/>
      <c r="E313" s="140"/>
      <c r="F313" s="140"/>
      <c r="G313" s="140"/>
      <c r="H313" s="140"/>
    </row>
    <row r="314" spans="1:8" x14ac:dyDescent="0.3">
      <c r="A314" s="139" t="s">
        <v>443</v>
      </c>
      <c r="B314" s="140"/>
      <c r="C314" s="140"/>
      <c r="D314" s="140"/>
      <c r="E314" s="140"/>
      <c r="F314" s="140"/>
      <c r="G314" s="140"/>
      <c r="H314" s="140"/>
    </row>
    <row r="315" spans="1:8" x14ac:dyDescent="0.3">
      <c r="A315" s="284" t="s">
        <v>444</v>
      </c>
      <c r="B315" s="285"/>
      <c r="C315" s="285"/>
      <c r="D315" s="285"/>
      <c r="E315" s="285"/>
      <c r="F315" s="285"/>
      <c r="G315" s="285"/>
      <c r="H315" s="285"/>
    </row>
    <row r="316" spans="1:8" ht="15" thickBot="1" x14ac:dyDescent="0.35">
      <c r="A316" s="287" t="s">
        <v>445</v>
      </c>
      <c r="B316" s="288"/>
      <c r="C316" s="288"/>
      <c r="D316" s="288"/>
      <c r="E316" s="288"/>
      <c r="F316" s="288"/>
      <c r="G316" s="288"/>
      <c r="H316" s="288"/>
    </row>
    <row r="317" spans="1:8" ht="27.6" x14ac:dyDescent="0.3">
      <c r="A317" s="151" t="s">
        <v>0</v>
      </c>
      <c r="B317" s="145" t="s">
        <v>1</v>
      </c>
      <c r="C317" s="475" t="s">
        <v>10</v>
      </c>
      <c r="D317" s="145" t="s">
        <v>2</v>
      </c>
      <c r="E317" s="145" t="s">
        <v>4</v>
      </c>
      <c r="F317" s="145" t="s">
        <v>3</v>
      </c>
      <c r="G317" s="145" t="s">
        <v>8</v>
      </c>
      <c r="H317" s="145" t="s">
        <v>127</v>
      </c>
    </row>
    <row r="318" spans="1:8" ht="27.6" x14ac:dyDescent="0.3">
      <c r="A318" s="326">
        <v>1</v>
      </c>
      <c r="B318" s="322" t="s">
        <v>474</v>
      </c>
      <c r="C318" s="481" t="s">
        <v>482</v>
      </c>
      <c r="D318" s="318" t="s">
        <v>5</v>
      </c>
      <c r="E318" s="317">
        <v>1</v>
      </c>
      <c r="F318" s="295" t="s">
        <v>483</v>
      </c>
      <c r="G318" s="317">
        <v>1</v>
      </c>
      <c r="H318" s="318" t="s">
        <v>131</v>
      </c>
    </row>
    <row r="319" spans="1:8" ht="27.6" x14ac:dyDescent="0.3">
      <c r="A319" s="326">
        <v>2</v>
      </c>
      <c r="B319" s="327" t="s">
        <v>476</v>
      </c>
      <c r="C319" s="482" t="s">
        <v>477</v>
      </c>
      <c r="D319" s="318" t="s">
        <v>5</v>
      </c>
      <c r="E319" s="317">
        <v>1</v>
      </c>
      <c r="F319" s="295" t="s">
        <v>483</v>
      </c>
      <c r="G319" s="317">
        <v>1</v>
      </c>
      <c r="H319" s="328" t="s">
        <v>131</v>
      </c>
    </row>
    <row r="320" spans="1:8" ht="27.6" x14ac:dyDescent="0.3">
      <c r="A320" s="329">
        <v>3</v>
      </c>
      <c r="B320" s="330" t="s">
        <v>276</v>
      </c>
      <c r="C320" s="481" t="s">
        <v>484</v>
      </c>
      <c r="D320" s="331" t="s">
        <v>7</v>
      </c>
      <c r="E320" s="331">
        <v>1</v>
      </c>
      <c r="F320" s="295" t="s">
        <v>483</v>
      </c>
      <c r="G320" s="331">
        <v>1</v>
      </c>
      <c r="H320" s="318" t="s">
        <v>131</v>
      </c>
    </row>
    <row r="321" spans="1:8" ht="27.6" x14ac:dyDescent="0.3">
      <c r="A321" s="329">
        <v>4</v>
      </c>
      <c r="B321" s="330" t="s">
        <v>280</v>
      </c>
      <c r="C321" s="481" t="s">
        <v>485</v>
      </c>
      <c r="D321" s="331" t="s">
        <v>286</v>
      </c>
      <c r="E321" s="331">
        <v>1</v>
      </c>
      <c r="F321" s="295" t="s">
        <v>483</v>
      </c>
      <c r="G321" s="331">
        <v>1</v>
      </c>
      <c r="H321" s="318" t="s">
        <v>131</v>
      </c>
    </row>
    <row r="322" spans="1:8" ht="27.6" x14ac:dyDescent="0.3">
      <c r="A322" s="332">
        <v>5</v>
      </c>
      <c r="B322" s="299" t="s">
        <v>480</v>
      </c>
      <c r="C322" s="301" t="s">
        <v>481</v>
      </c>
      <c r="D322" s="300" t="s">
        <v>5</v>
      </c>
      <c r="E322" s="306">
        <v>1</v>
      </c>
      <c r="F322" s="302" t="s">
        <v>483</v>
      </c>
      <c r="G322" s="306">
        <v>1</v>
      </c>
      <c r="H322" s="300" t="s">
        <v>131</v>
      </c>
    </row>
    <row r="323" spans="1:8" ht="27.6" x14ac:dyDescent="0.3">
      <c r="A323" s="329">
        <v>6</v>
      </c>
      <c r="B323" s="327" t="s">
        <v>478</v>
      </c>
      <c r="C323" s="481" t="s">
        <v>479</v>
      </c>
      <c r="D323" s="318" t="s">
        <v>5</v>
      </c>
      <c r="E323" s="318">
        <v>1</v>
      </c>
      <c r="F323" s="295" t="s">
        <v>483</v>
      </c>
      <c r="G323" s="318">
        <v>1</v>
      </c>
      <c r="H323" s="318" t="s">
        <v>131</v>
      </c>
    </row>
    <row r="324" spans="1:8" ht="27.6" x14ac:dyDescent="0.3">
      <c r="A324" s="333">
        <v>7</v>
      </c>
      <c r="B324" s="321" t="s">
        <v>470</v>
      </c>
      <c r="C324" s="318" t="s">
        <v>486</v>
      </c>
      <c r="D324" s="318" t="s">
        <v>5</v>
      </c>
      <c r="E324" s="317">
        <v>1</v>
      </c>
      <c r="F324" s="295" t="s">
        <v>483</v>
      </c>
      <c r="G324" s="317">
        <v>1</v>
      </c>
      <c r="H324" s="318" t="s">
        <v>211</v>
      </c>
    </row>
    <row r="325" spans="1:8" ht="27.6" x14ac:dyDescent="0.3">
      <c r="A325" s="334">
        <v>8</v>
      </c>
      <c r="B325" s="321" t="s">
        <v>472</v>
      </c>
      <c r="C325" s="479" t="s">
        <v>471</v>
      </c>
      <c r="D325" s="318" t="s">
        <v>5</v>
      </c>
      <c r="E325" s="317">
        <v>1</v>
      </c>
      <c r="F325" s="295" t="s">
        <v>483</v>
      </c>
      <c r="G325" s="317">
        <v>1</v>
      </c>
      <c r="H325" s="318" t="s">
        <v>211</v>
      </c>
    </row>
    <row r="326" spans="1:8" ht="27.6" x14ac:dyDescent="0.3">
      <c r="A326" s="329">
        <v>9</v>
      </c>
      <c r="B326" s="335" t="s">
        <v>466</v>
      </c>
      <c r="C326" s="318" t="s">
        <v>467</v>
      </c>
      <c r="D326" s="317" t="s">
        <v>18</v>
      </c>
      <c r="E326" s="317">
        <v>1</v>
      </c>
      <c r="F326" s="295" t="s">
        <v>483</v>
      </c>
      <c r="G326" s="317">
        <v>1</v>
      </c>
      <c r="H326" s="318" t="s">
        <v>131</v>
      </c>
    </row>
    <row r="327" spans="1:8" ht="27.6" x14ac:dyDescent="0.3">
      <c r="A327" s="329">
        <v>10</v>
      </c>
      <c r="B327" s="336" t="s">
        <v>466</v>
      </c>
      <c r="C327" s="318" t="s">
        <v>469</v>
      </c>
      <c r="D327" s="319" t="s">
        <v>18</v>
      </c>
      <c r="E327" s="317">
        <v>1</v>
      </c>
      <c r="F327" s="295" t="s">
        <v>483</v>
      </c>
      <c r="G327" s="317">
        <v>1</v>
      </c>
      <c r="H327" s="318" t="s">
        <v>131</v>
      </c>
    </row>
    <row r="328" spans="1:8" ht="27.6" x14ac:dyDescent="0.3">
      <c r="A328" s="337">
        <v>11</v>
      </c>
      <c r="B328" s="321" t="s">
        <v>487</v>
      </c>
      <c r="C328" s="481" t="s">
        <v>488</v>
      </c>
      <c r="D328" s="318" t="s">
        <v>5</v>
      </c>
      <c r="E328" s="318">
        <v>1</v>
      </c>
      <c r="F328" s="295" t="s">
        <v>483</v>
      </c>
      <c r="G328" s="318">
        <v>1</v>
      </c>
      <c r="H328" s="318" t="s">
        <v>131</v>
      </c>
    </row>
    <row r="329" spans="1:8" ht="21" x14ac:dyDescent="0.3">
      <c r="A329" s="134" t="s">
        <v>14</v>
      </c>
      <c r="B329" s="135"/>
      <c r="C329" s="135"/>
      <c r="D329" s="135"/>
      <c r="E329" s="135"/>
      <c r="F329" s="135"/>
      <c r="G329" s="135"/>
      <c r="H329" s="135"/>
    </row>
    <row r="330" spans="1:8" ht="27.6" x14ac:dyDescent="0.3">
      <c r="A330" s="151" t="s">
        <v>0</v>
      </c>
      <c r="B330" s="145" t="s">
        <v>1</v>
      </c>
      <c r="C330" s="5" t="s">
        <v>10</v>
      </c>
      <c r="D330" s="145" t="s">
        <v>2</v>
      </c>
      <c r="E330" s="145" t="s">
        <v>4</v>
      </c>
      <c r="F330" s="145" t="s">
        <v>3</v>
      </c>
      <c r="G330" s="145" t="s">
        <v>8</v>
      </c>
      <c r="H330" s="145" t="s">
        <v>127</v>
      </c>
    </row>
    <row r="331" spans="1:8" ht="27.6" x14ac:dyDescent="0.3">
      <c r="A331" s="338">
        <v>1</v>
      </c>
      <c r="B331" s="339" t="s">
        <v>489</v>
      </c>
      <c r="C331" s="483" t="s">
        <v>490</v>
      </c>
      <c r="D331" s="296" t="s">
        <v>9</v>
      </c>
      <c r="E331" s="340">
        <v>1</v>
      </c>
      <c r="F331" s="317" t="s">
        <v>491</v>
      </c>
      <c r="G331" s="296">
        <f>E331</f>
        <v>1</v>
      </c>
      <c r="H331" s="296" t="s">
        <v>211</v>
      </c>
    </row>
    <row r="332" spans="1:8" ht="27.6" x14ac:dyDescent="0.3">
      <c r="A332" s="334">
        <v>2</v>
      </c>
      <c r="B332" s="341" t="s">
        <v>21</v>
      </c>
      <c r="C332" s="476" t="s">
        <v>492</v>
      </c>
      <c r="D332" s="296" t="s">
        <v>9</v>
      </c>
      <c r="E332" s="296">
        <v>1</v>
      </c>
      <c r="F332" s="317" t="s">
        <v>491</v>
      </c>
      <c r="G332" s="296">
        <f>E332</f>
        <v>1</v>
      </c>
      <c r="H332" s="296" t="s">
        <v>211</v>
      </c>
    </row>
    <row r="333" spans="1:8" ht="27.6" x14ac:dyDescent="0.3">
      <c r="A333" s="334">
        <v>3</v>
      </c>
      <c r="B333" s="341" t="s">
        <v>493</v>
      </c>
      <c r="C333" s="476" t="s">
        <v>494</v>
      </c>
      <c r="D333" s="296" t="s">
        <v>9</v>
      </c>
      <c r="E333" s="296">
        <v>1</v>
      </c>
      <c r="F333" s="317" t="s">
        <v>491</v>
      </c>
      <c r="G333" s="296">
        <f>E333</f>
        <v>1</v>
      </c>
      <c r="H333" s="296" t="s">
        <v>211</v>
      </c>
    </row>
    <row r="334" spans="1:8" ht="27.6" x14ac:dyDescent="0.3">
      <c r="A334" s="334">
        <v>4</v>
      </c>
      <c r="B334" s="341" t="s">
        <v>22</v>
      </c>
      <c r="C334" s="476" t="s">
        <v>495</v>
      </c>
      <c r="D334" s="296" t="s">
        <v>9</v>
      </c>
      <c r="E334" s="296">
        <v>1</v>
      </c>
      <c r="F334" s="317" t="s">
        <v>491</v>
      </c>
      <c r="G334" s="296">
        <f>E334</f>
        <v>1</v>
      </c>
      <c r="H334" s="296" t="s">
        <v>211</v>
      </c>
    </row>
    <row r="335" spans="1:8" ht="21" x14ac:dyDescent="0.3">
      <c r="A335" s="128" t="s">
        <v>496</v>
      </c>
      <c r="B335" s="128"/>
      <c r="C335" s="128"/>
      <c r="D335" s="128"/>
      <c r="E335" s="128"/>
      <c r="F335" s="128"/>
      <c r="G335" s="128"/>
      <c r="H335" s="128"/>
    </row>
    <row r="336" spans="1:8" ht="21" x14ac:dyDescent="0.3">
      <c r="A336" s="129" t="s">
        <v>116</v>
      </c>
      <c r="B336" s="130"/>
      <c r="C336" s="282" t="s">
        <v>437</v>
      </c>
      <c r="D336" s="283"/>
      <c r="E336" s="283"/>
      <c r="F336" s="283"/>
      <c r="G336" s="283"/>
      <c r="H336" s="283"/>
    </row>
    <row r="337" spans="1:8" ht="21.6" thickBot="1" x14ac:dyDescent="0.35">
      <c r="A337" s="134" t="s">
        <v>12</v>
      </c>
      <c r="B337" s="135"/>
      <c r="C337" s="135"/>
      <c r="D337" s="135"/>
      <c r="E337" s="135"/>
      <c r="F337" s="135"/>
      <c r="G337" s="135"/>
      <c r="H337" s="135"/>
    </row>
    <row r="338" spans="1:8" x14ac:dyDescent="0.3">
      <c r="A338" s="136" t="s">
        <v>118</v>
      </c>
      <c r="B338" s="137"/>
      <c r="C338" s="137"/>
      <c r="D338" s="137"/>
      <c r="E338" s="137"/>
      <c r="F338" s="137"/>
      <c r="G338" s="137"/>
      <c r="H338" s="137"/>
    </row>
    <row r="339" spans="1:8" x14ac:dyDescent="0.3">
      <c r="A339" s="139" t="s">
        <v>497</v>
      </c>
      <c r="B339" s="140"/>
      <c r="C339" s="140"/>
      <c r="D339" s="140"/>
      <c r="E339" s="140"/>
      <c r="F339" s="140"/>
      <c r="G339" s="140"/>
      <c r="H339" s="140"/>
    </row>
    <row r="340" spans="1:8" x14ac:dyDescent="0.3">
      <c r="A340" s="139" t="s">
        <v>439</v>
      </c>
      <c r="B340" s="140"/>
      <c r="C340" s="140"/>
      <c r="D340" s="140"/>
      <c r="E340" s="140"/>
      <c r="F340" s="140"/>
      <c r="G340" s="140"/>
      <c r="H340" s="140"/>
    </row>
    <row r="341" spans="1:8" x14ac:dyDescent="0.3">
      <c r="A341" s="139" t="s">
        <v>440</v>
      </c>
      <c r="B341" s="140"/>
      <c r="C341" s="140"/>
      <c r="D341" s="140"/>
      <c r="E341" s="140"/>
      <c r="F341" s="140"/>
      <c r="G341" s="140"/>
      <c r="H341" s="140"/>
    </row>
    <row r="342" spans="1:8" x14ac:dyDescent="0.3">
      <c r="A342" s="139" t="s">
        <v>441</v>
      </c>
      <c r="B342" s="140"/>
      <c r="C342" s="140"/>
      <c r="D342" s="140"/>
      <c r="E342" s="140"/>
      <c r="F342" s="140"/>
      <c r="G342" s="140"/>
      <c r="H342" s="140"/>
    </row>
    <row r="343" spans="1:8" x14ac:dyDescent="0.3">
      <c r="A343" s="139" t="s">
        <v>442</v>
      </c>
      <c r="B343" s="140"/>
      <c r="C343" s="140"/>
      <c r="D343" s="140"/>
      <c r="E343" s="140"/>
      <c r="F343" s="140"/>
      <c r="G343" s="140"/>
      <c r="H343" s="140"/>
    </row>
    <row r="344" spans="1:8" x14ac:dyDescent="0.3">
      <c r="A344" s="139" t="s">
        <v>498</v>
      </c>
      <c r="B344" s="140"/>
      <c r="C344" s="140"/>
      <c r="D344" s="140"/>
      <c r="E344" s="140"/>
      <c r="F344" s="140"/>
      <c r="G344" s="140"/>
      <c r="H344" s="140"/>
    </row>
    <row r="345" spans="1:8" x14ac:dyDescent="0.3">
      <c r="A345" s="284" t="s">
        <v>444</v>
      </c>
      <c r="B345" s="285"/>
      <c r="C345" s="285"/>
      <c r="D345" s="285"/>
      <c r="E345" s="285"/>
      <c r="F345" s="285"/>
      <c r="G345" s="285"/>
      <c r="H345" s="285"/>
    </row>
    <row r="346" spans="1:8" ht="15" thickBot="1" x14ac:dyDescent="0.35">
      <c r="A346" s="287" t="s">
        <v>445</v>
      </c>
      <c r="B346" s="288"/>
      <c r="C346" s="288"/>
      <c r="D346" s="288"/>
      <c r="E346" s="288"/>
      <c r="F346" s="288"/>
      <c r="G346" s="288"/>
      <c r="H346" s="288"/>
    </row>
    <row r="347" spans="1:8" ht="27.6" x14ac:dyDescent="0.3">
      <c r="A347" s="289" t="s">
        <v>0</v>
      </c>
      <c r="B347" s="290" t="s">
        <v>1</v>
      </c>
      <c r="C347" s="475" t="s">
        <v>10</v>
      </c>
      <c r="D347" s="291" t="s">
        <v>2</v>
      </c>
      <c r="E347" s="291" t="s">
        <v>4</v>
      </c>
      <c r="F347" s="291" t="s">
        <v>3</v>
      </c>
      <c r="G347" s="291" t="s">
        <v>8</v>
      </c>
      <c r="H347" s="291" t="s">
        <v>127</v>
      </c>
    </row>
    <row r="348" spans="1:8" ht="27.6" x14ac:dyDescent="0.3">
      <c r="A348" s="294">
        <v>1</v>
      </c>
      <c r="B348" s="341" t="s">
        <v>499</v>
      </c>
      <c r="C348" s="484" t="s">
        <v>500</v>
      </c>
      <c r="D348" s="318" t="s">
        <v>5</v>
      </c>
      <c r="E348" s="294">
        <v>1</v>
      </c>
      <c r="F348" s="317" t="s">
        <v>491</v>
      </c>
      <c r="G348" s="342">
        <v>1</v>
      </c>
      <c r="H348" s="296" t="s">
        <v>131</v>
      </c>
    </row>
    <row r="349" spans="1:8" ht="27.6" x14ac:dyDescent="0.3">
      <c r="A349" s="294">
        <v>2</v>
      </c>
      <c r="B349" s="314" t="s">
        <v>501</v>
      </c>
      <c r="C349" s="477" t="s">
        <v>502</v>
      </c>
      <c r="D349" s="294" t="s">
        <v>7</v>
      </c>
      <c r="E349" s="294">
        <v>1</v>
      </c>
      <c r="F349" s="311" t="s">
        <v>468</v>
      </c>
      <c r="G349" s="294">
        <v>1</v>
      </c>
      <c r="H349" s="296" t="s">
        <v>131</v>
      </c>
    </row>
    <row r="350" spans="1:8" ht="27.6" x14ac:dyDescent="0.3">
      <c r="A350" s="294">
        <v>3</v>
      </c>
      <c r="B350" s="314" t="s">
        <v>503</v>
      </c>
      <c r="C350" s="485" t="s">
        <v>504</v>
      </c>
      <c r="D350" s="294" t="s">
        <v>7</v>
      </c>
      <c r="E350" s="311">
        <v>1</v>
      </c>
      <c r="F350" s="317" t="s">
        <v>491</v>
      </c>
      <c r="G350" s="311">
        <v>1</v>
      </c>
      <c r="H350" s="296" t="s">
        <v>131</v>
      </c>
    </row>
    <row r="351" spans="1:8" ht="27.6" x14ac:dyDescent="0.3">
      <c r="A351" s="294">
        <v>4</v>
      </c>
      <c r="B351" s="341" t="s">
        <v>505</v>
      </c>
      <c r="C351" s="477" t="s">
        <v>506</v>
      </c>
      <c r="D351" s="294" t="s">
        <v>7</v>
      </c>
      <c r="E351" s="294">
        <v>1</v>
      </c>
      <c r="F351" s="317" t="s">
        <v>507</v>
      </c>
      <c r="G351" s="294">
        <v>2</v>
      </c>
      <c r="H351" s="296" t="s">
        <v>131</v>
      </c>
    </row>
    <row r="352" spans="1:8" ht="27.6" x14ac:dyDescent="0.3">
      <c r="A352" s="294">
        <v>5</v>
      </c>
      <c r="B352" s="341" t="s">
        <v>39</v>
      </c>
      <c r="C352" s="477" t="s">
        <v>508</v>
      </c>
      <c r="D352" s="294" t="s">
        <v>7</v>
      </c>
      <c r="E352" s="311">
        <v>1</v>
      </c>
      <c r="F352" s="317" t="s">
        <v>507</v>
      </c>
      <c r="G352" s="311">
        <v>2</v>
      </c>
      <c r="H352" s="296" t="s">
        <v>131</v>
      </c>
    </row>
    <row r="353" spans="1:8" ht="27.6" x14ac:dyDescent="0.3">
      <c r="A353" s="301">
        <v>6</v>
      </c>
      <c r="B353" s="324" t="s">
        <v>451</v>
      </c>
      <c r="C353" s="478" t="s">
        <v>509</v>
      </c>
      <c r="D353" s="300" t="s">
        <v>5</v>
      </c>
      <c r="E353" s="301">
        <v>1</v>
      </c>
      <c r="F353" s="306" t="s">
        <v>491</v>
      </c>
      <c r="G353" s="301">
        <v>1</v>
      </c>
      <c r="H353" s="300" t="s">
        <v>131</v>
      </c>
    </row>
    <row r="354" spans="1:8" ht="27.6" x14ac:dyDescent="0.3">
      <c r="A354" s="294">
        <v>7</v>
      </c>
      <c r="B354" s="314" t="s">
        <v>510</v>
      </c>
      <c r="C354" s="486" t="s">
        <v>511</v>
      </c>
      <c r="D354" s="317" t="s">
        <v>18</v>
      </c>
      <c r="E354" s="311">
        <v>1</v>
      </c>
      <c r="F354" s="317" t="s">
        <v>491</v>
      </c>
      <c r="G354" s="311">
        <v>1</v>
      </c>
      <c r="H354" s="296" t="s">
        <v>131</v>
      </c>
    </row>
    <row r="355" spans="1:8" ht="27.6" x14ac:dyDescent="0.3">
      <c r="A355" s="301">
        <v>8</v>
      </c>
      <c r="B355" s="343" t="s">
        <v>512</v>
      </c>
      <c r="C355" s="487" t="s">
        <v>513</v>
      </c>
      <c r="D355" s="300" t="s">
        <v>5</v>
      </c>
      <c r="E355" s="306">
        <v>1</v>
      </c>
      <c r="F355" s="306" t="s">
        <v>491</v>
      </c>
      <c r="G355" s="306">
        <v>1</v>
      </c>
      <c r="H355" s="303" t="s">
        <v>211</v>
      </c>
    </row>
    <row r="356" spans="1:8" ht="27.6" x14ac:dyDescent="0.3">
      <c r="A356" s="294">
        <v>9</v>
      </c>
      <c r="B356" s="337" t="s">
        <v>514</v>
      </c>
      <c r="C356" s="488" t="s">
        <v>515</v>
      </c>
      <c r="D356" s="318" t="s">
        <v>5</v>
      </c>
      <c r="E356" s="311">
        <v>1</v>
      </c>
      <c r="F356" s="317" t="s">
        <v>491</v>
      </c>
      <c r="G356" s="311">
        <v>1</v>
      </c>
      <c r="H356" s="296" t="s">
        <v>131</v>
      </c>
    </row>
    <row r="357" spans="1:8" ht="27.6" x14ac:dyDescent="0.3">
      <c r="A357" s="331">
        <v>10</v>
      </c>
      <c r="B357" s="337" t="s">
        <v>516</v>
      </c>
      <c r="C357" s="489" t="s">
        <v>517</v>
      </c>
      <c r="D357" s="318" t="s">
        <v>5</v>
      </c>
      <c r="E357" s="311">
        <v>1</v>
      </c>
      <c r="F357" s="317" t="s">
        <v>491</v>
      </c>
      <c r="G357" s="311">
        <v>1</v>
      </c>
      <c r="H357" s="296" t="s">
        <v>131</v>
      </c>
    </row>
    <row r="358" spans="1:8" ht="27.6" x14ac:dyDescent="0.3">
      <c r="A358" s="331">
        <v>11</v>
      </c>
      <c r="B358" s="337" t="s">
        <v>518</v>
      </c>
      <c r="C358" s="489" t="s">
        <v>519</v>
      </c>
      <c r="D358" s="318" t="s">
        <v>5</v>
      </c>
      <c r="E358" s="311">
        <v>1</v>
      </c>
      <c r="F358" s="317" t="s">
        <v>491</v>
      </c>
      <c r="G358" s="311">
        <v>1</v>
      </c>
      <c r="H358" s="296" t="s">
        <v>131</v>
      </c>
    </row>
    <row r="359" spans="1:8" ht="27.6" x14ac:dyDescent="0.3">
      <c r="A359" s="294">
        <v>12</v>
      </c>
      <c r="B359" s="337" t="s">
        <v>476</v>
      </c>
      <c r="C359" s="482" t="s">
        <v>477</v>
      </c>
      <c r="D359" s="318" t="s">
        <v>5</v>
      </c>
      <c r="E359" s="318">
        <v>1</v>
      </c>
      <c r="F359" s="317" t="s">
        <v>520</v>
      </c>
      <c r="G359" s="318">
        <v>1</v>
      </c>
      <c r="H359" s="318" t="s">
        <v>131</v>
      </c>
    </row>
    <row r="360" spans="1:8" ht="55.2" x14ac:dyDescent="0.3">
      <c r="A360" s="294">
        <v>13</v>
      </c>
      <c r="B360" s="337" t="s">
        <v>470</v>
      </c>
      <c r="C360" s="490" t="s">
        <v>521</v>
      </c>
      <c r="D360" s="318" t="s">
        <v>5</v>
      </c>
      <c r="E360" s="318">
        <v>1</v>
      </c>
      <c r="F360" s="317" t="s">
        <v>507</v>
      </c>
      <c r="G360" s="318">
        <v>1</v>
      </c>
      <c r="H360" s="318" t="s">
        <v>211</v>
      </c>
    </row>
    <row r="361" spans="1:8" ht="27.6" x14ac:dyDescent="0.3">
      <c r="A361" s="294">
        <v>14</v>
      </c>
      <c r="B361" s="337" t="s">
        <v>472</v>
      </c>
      <c r="C361" s="481" t="s">
        <v>522</v>
      </c>
      <c r="D361" s="318" t="s">
        <v>5</v>
      </c>
      <c r="E361" s="318">
        <v>1</v>
      </c>
      <c r="F361" s="317" t="s">
        <v>507</v>
      </c>
      <c r="G361" s="318">
        <v>1</v>
      </c>
      <c r="H361" s="318" t="s">
        <v>211</v>
      </c>
    </row>
    <row r="362" spans="1:8" ht="27.6" x14ac:dyDescent="0.3">
      <c r="A362" s="294">
        <v>15</v>
      </c>
      <c r="B362" s="321" t="s">
        <v>478</v>
      </c>
      <c r="C362" s="481" t="s">
        <v>523</v>
      </c>
      <c r="D362" s="318" t="s">
        <v>5</v>
      </c>
      <c r="E362" s="318">
        <v>1</v>
      </c>
      <c r="F362" s="317" t="s">
        <v>507</v>
      </c>
      <c r="G362" s="318">
        <v>1</v>
      </c>
      <c r="H362" s="318" t="s">
        <v>131</v>
      </c>
    </row>
    <row r="363" spans="1:8" ht="27.6" x14ac:dyDescent="0.3">
      <c r="A363" s="294">
        <v>16</v>
      </c>
      <c r="B363" s="314" t="s">
        <v>453</v>
      </c>
      <c r="C363" s="477" t="s">
        <v>524</v>
      </c>
      <c r="D363" s="318" t="s">
        <v>5</v>
      </c>
      <c r="E363" s="311">
        <v>1</v>
      </c>
      <c r="F363" s="317" t="s">
        <v>525</v>
      </c>
      <c r="G363" s="311">
        <v>3</v>
      </c>
      <c r="H363" s="296" t="s">
        <v>131</v>
      </c>
    </row>
    <row r="364" spans="1:8" ht="21.6" thickBot="1" x14ac:dyDescent="0.35">
      <c r="A364" s="134" t="s">
        <v>168</v>
      </c>
      <c r="B364" s="135"/>
      <c r="C364" s="135"/>
      <c r="D364" s="135"/>
      <c r="E364" s="135"/>
      <c r="F364" s="135"/>
      <c r="G364" s="135"/>
      <c r="H364" s="135"/>
    </row>
    <row r="365" spans="1:8" x14ac:dyDescent="0.3">
      <c r="A365" s="136" t="s">
        <v>118</v>
      </c>
      <c r="B365" s="137"/>
      <c r="C365" s="137"/>
      <c r="D365" s="137"/>
      <c r="E365" s="137"/>
      <c r="F365" s="137"/>
      <c r="G365" s="137"/>
      <c r="H365" s="137"/>
    </row>
    <row r="366" spans="1:8" x14ac:dyDescent="0.3">
      <c r="A366" s="139" t="s">
        <v>526</v>
      </c>
      <c r="B366" s="140"/>
      <c r="C366" s="140"/>
      <c r="D366" s="140"/>
      <c r="E366" s="140"/>
      <c r="F366" s="140"/>
      <c r="G366" s="140"/>
      <c r="H366" s="140"/>
    </row>
    <row r="367" spans="1:8" x14ac:dyDescent="0.3">
      <c r="A367" s="139" t="s">
        <v>439</v>
      </c>
      <c r="B367" s="140"/>
      <c r="C367" s="140"/>
      <c r="D367" s="140"/>
      <c r="E367" s="140"/>
      <c r="F367" s="140"/>
      <c r="G367" s="140"/>
      <c r="H367" s="140"/>
    </row>
    <row r="368" spans="1:8" x14ac:dyDescent="0.3">
      <c r="A368" s="139" t="s">
        <v>440</v>
      </c>
      <c r="B368" s="140"/>
      <c r="C368" s="140"/>
      <c r="D368" s="140"/>
      <c r="E368" s="140"/>
      <c r="F368" s="140"/>
      <c r="G368" s="140"/>
      <c r="H368" s="140"/>
    </row>
    <row r="369" spans="1:8" x14ac:dyDescent="0.3">
      <c r="A369" s="139" t="s">
        <v>441</v>
      </c>
      <c r="B369" s="140"/>
      <c r="C369" s="140"/>
      <c r="D369" s="140"/>
      <c r="E369" s="140"/>
      <c r="F369" s="140"/>
      <c r="G369" s="140"/>
      <c r="H369" s="140"/>
    </row>
    <row r="370" spans="1:8" x14ac:dyDescent="0.3">
      <c r="A370" s="139" t="s">
        <v>442</v>
      </c>
      <c r="B370" s="140"/>
      <c r="C370" s="140"/>
      <c r="D370" s="140"/>
      <c r="E370" s="140"/>
      <c r="F370" s="140"/>
      <c r="G370" s="140"/>
      <c r="H370" s="140"/>
    </row>
    <row r="371" spans="1:8" x14ac:dyDescent="0.3">
      <c r="A371" s="139" t="s">
        <v>527</v>
      </c>
      <c r="B371" s="140"/>
      <c r="C371" s="140"/>
      <c r="D371" s="140"/>
      <c r="E371" s="140"/>
      <c r="F371" s="140"/>
      <c r="G371" s="140"/>
      <c r="H371" s="140"/>
    </row>
    <row r="372" spans="1:8" x14ac:dyDescent="0.3">
      <c r="A372" s="284" t="s">
        <v>444</v>
      </c>
      <c r="B372" s="285"/>
      <c r="C372" s="285"/>
      <c r="D372" s="285"/>
      <c r="E372" s="285"/>
      <c r="F372" s="285"/>
      <c r="G372" s="285"/>
      <c r="H372" s="285"/>
    </row>
    <row r="373" spans="1:8" ht="15" thickBot="1" x14ac:dyDescent="0.35">
      <c r="A373" s="287" t="s">
        <v>445</v>
      </c>
      <c r="B373" s="288"/>
      <c r="C373" s="288"/>
      <c r="D373" s="288"/>
      <c r="E373" s="288"/>
      <c r="F373" s="288"/>
      <c r="G373" s="288"/>
      <c r="H373" s="288"/>
    </row>
    <row r="374" spans="1:8" ht="27.6" x14ac:dyDescent="0.3">
      <c r="A374" s="145" t="s">
        <v>0</v>
      </c>
      <c r="B374" s="145" t="s">
        <v>1</v>
      </c>
      <c r="C374" s="475" t="s">
        <v>10</v>
      </c>
      <c r="D374" s="145" t="s">
        <v>2</v>
      </c>
      <c r="E374" s="145" t="s">
        <v>4</v>
      </c>
      <c r="F374" s="145" t="s">
        <v>3</v>
      </c>
      <c r="G374" s="145" t="s">
        <v>8</v>
      </c>
      <c r="H374" s="145" t="s">
        <v>127</v>
      </c>
    </row>
    <row r="375" spans="1:8" ht="27.6" x14ac:dyDescent="0.3">
      <c r="A375" s="311">
        <v>1</v>
      </c>
      <c r="B375" s="314" t="s">
        <v>503</v>
      </c>
      <c r="C375" s="485" t="s">
        <v>504</v>
      </c>
      <c r="D375" s="294" t="s">
        <v>7</v>
      </c>
      <c r="E375" s="311">
        <v>1</v>
      </c>
      <c r="F375" s="295" t="s">
        <v>528</v>
      </c>
      <c r="G375" s="311">
        <v>10</v>
      </c>
      <c r="H375" s="296" t="s">
        <v>131</v>
      </c>
    </row>
    <row r="376" spans="1:8" ht="27.6" x14ac:dyDescent="0.3">
      <c r="A376" s="311">
        <v>2</v>
      </c>
      <c r="B376" s="314" t="s">
        <v>529</v>
      </c>
      <c r="C376" s="477" t="s">
        <v>530</v>
      </c>
      <c r="D376" s="294" t="s">
        <v>7</v>
      </c>
      <c r="E376" s="311">
        <v>1</v>
      </c>
      <c r="F376" s="295" t="s">
        <v>528</v>
      </c>
      <c r="G376" s="294">
        <v>10</v>
      </c>
      <c r="H376" s="296" t="s">
        <v>131</v>
      </c>
    </row>
    <row r="377" spans="1:8" ht="27.6" x14ac:dyDescent="0.3">
      <c r="A377" s="311">
        <v>3</v>
      </c>
      <c r="B377" s="337" t="s">
        <v>531</v>
      </c>
      <c r="C377" s="486" t="s">
        <v>532</v>
      </c>
      <c r="D377" s="294" t="s">
        <v>7</v>
      </c>
      <c r="E377" s="311">
        <v>1</v>
      </c>
      <c r="F377" s="295" t="s">
        <v>528</v>
      </c>
      <c r="G377" s="317">
        <v>10</v>
      </c>
      <c r="H377" s="318" t="s">
        <v>131</v>
      </c>
    </row>
    <row r="378" spans="1:8" ht="27.6" x14ac:dyDescent="0.3">
      <c r="A378" s="311">
        <v>4</v>
      </c>
      <c r="B378" s="344" t="s">
        <v>533</v>
      </c>
      <c r="C378" s="491" t="s">
        <v>534</v>
      </c>
      <c r="D378" s="317" t="s">
        <v>18</v>
      </c>
      <c r="E378" s="311">
        <v>1</v>
      </c>
      <c r="F378" s="295" t="s">
        <v>528</v>
      </c>
      <c r="G378" s="331">
        <v>10</v>
      </c>
      <c r="H378" s="318" t="s">
        <v>131</v>
      </c>
    </row>
    <row r="379" spans="1:8" ht="27.6" x14ac:dyDescent="0.3">
      <c r="A379" s="311">
        <v>5</v>
      </c>
      <c r="B379" s="337" t="s">
        <v>533</v>
      </c>
      <c r="C379" s="491" t="s">
        <v>535</v>
      </c>
      <c r="D379" s="317" t="s">
        <v>18</v>
      </c>
      <c r="E379" s="311">
        <v>1</v>
      </c>
      <c r="F379" s="295" t="s">
        <v>528</v>
      </c>
      <c r="G379" s="331">
        <v>10</v>
      </c>
      <c r="H379" s="318" t="s">
        <v>131</v>
      </c>
    </row>
    <row r="380" spans="1:8" ht="27.6" x14ac:dyDescent="0.3">
      <c r="A380" s="311">
        <v>6</v>
      </c>
      <c r="B380" s="321" t="s">
        <v>18</v>
      </c>
      <c r="C380" s="489" t="s">
        <v>536</v>
      </c>
      <c r="D380" s="317" t="s">
        <v>18</v>
      </c>
      <c r="E380" s="311">
        <v>1</v>
      </c>
      <c r="F380" s="295" t="s">
        <v>528</v>
      </c>
      <c r="G380" s="317">
        <v>10</v>
      </c>
      <c r="H380" s="318" t="s">
        <v>131</v>
      </c>
    </row>
    <row r="381" spans="1:8" ht="27.6" x14ac:dyDescent="0.3">
      <c r="A381" s="311">
        <v>7</v>
      </c>
      <c r="B381" s="322" t="s">
        <v>474</v>
      </c>
      <c r="C381" s="481" t="s">
        <v>482</v>
      </c>
      <c r="D381" s="318" t="s">
        <v>5</v>
      </c>
      <c r="E381" s="317">
        <v>1</v>
      </c>
      <c r="F381" s="345" t="s">
        <v>528</v>
      </c>
      <c r="G381" s="317">
        <v>10</v>
      </c>
      <c r="H381" s="318" t="s">
        <v>131</v>
      </c>
    </row>
    <row r="382" spans="1:8" ht="27.6" x14ac:dyDescent="0.3">
      <c r="A382" s="306">
        <v>8</v>
      </c>
      <c r="B382" s="324" t="s">
        <v>453</v>
      </c>
      <c r="C382" s="478" t="s">
        <v>524</v>
      </c>
      <c r="D382" s="300" t="s">
        <v>5</v>
      </c>
      <c r="E382" s="306">
        <v>1</v>
      </c>
      <c r="F382" s="302" t="s">
        <v>528</v>
      </c>
      <c r="G382" s="306">
        <v>10</v>
      </c>
      <c r="H382" s="325" t="s">
        <v>211</v>
      </c>
    </row>
    <row r="383" spans="1:8" ht="27.6" x14ac:dyDescent="0.3">
      <c r="A383" s="311">
        <v>9</v>
      </c>
      <c r="B383" s="337" t="s">
        <v>476</v>
      </c>
      <c r="C383" s="482" t="s">
        <v>477</v>
      </c>
      <c r="D383" s="318" t="s">
        <v>5</v>
      </c>
      <c r="E383" s="318">
        <v>1</v>
      </c>
      <c r="F383" s="295" t="s">
        <v>537</v>
      </c>
      <c r="G383" s="318">
        <v>20</v>
      </c>
      <c r="H383" s="318" t="s">
        <v>131</v>
      </c>
    </row>
    <row r="384" spans="1:8" ht="55.2" x14ac:dyDescent="0.3">
      <c r="A384" s="311">
        <v>10</v>
      </c>
      <c r="B384" s="337" t="s">
        <v>470</v>
      </c>
      <c r="C384" s="490" t="s">
        <v>521</v>
      </c>
      <c r="D384" s="318" t="s">
        <v>5</v>
      </c>
      <c r="E384" s="318">
        <v>1</v>
      </c>
      <c r="F384" s="295" t="s">
        <v>528</v>
      </c>
      <c r="G384" s="318">
        <v>10</v>
      </c>
      <c r="H384" s="318" t="s">
        <v>211</v>
      </c>
    </row>
    <row r="385" spans="1:8" ht="27.6" x14ac:dyDescent="0.3">
      <c r="A385" s="311">
        <v>11</v>
      </c>
      <c r="B385" s="337" t="s">
        <v>472</v>
      </c>
      <c r="C385" s="481" t="s">
        <v>538</v>
      </c>
      <c r="D385" s="318" t="s">
        <v>5</v>
      </c>
      <c r="E385" s="318">
        <v>1</v>
      </c>
      <c r="F385" s="295" t="s">
        <v>528</v>
      </c>
      <c r="G385" s="318">
        <v>10</v>
      </c>
      <c r="H385" s="318" t="s">
        <v>211</v>
      </c>
    </row>
    <row r="386" spans="1:8" ht="27.6" x14ac:dyDescent="0.3">
      <c r="A386" s="311">
        <v>12</v>
      </c>
      <c r="B386" s="321" t="s">
        <v>478</v>
      </c>
      <c r="C386" s="481" t="s">
        <v>523</v>
      </c>
      <c r="D386" s="318" t="s">
        <v>5</v>
      </c>
      <c r="E386" s="318">
        <v>1</v>
      </c>
      <c r="F386" s="295" t="s">
        <v>528</v>
      </c>
      <c r="G386" s="318">
        <v>10</v>
      </c>
      <c r="H386" s="318" t="s">
        <v>131</v>
      </c>
    </row>
    <row r="387" spans="1:8" ht="27.6" x14ac:dyDescent="0.3">
      <c r="A387" s="306">
        <v>13</v>
      </c>
      <c r="B387" s="343" t="s">
        <v>539</v>
      </c>
      <c r="C387" s="478" t="s">
        <v>540</v>
      </c>
      <c r="D387" s="300" t="s">
        <v>5</v>
      </c>
      <c r="E387" s="300">
        <v>1</v>
      </c>
      <c r="F387" s="302" t="s">
        <v>528</v>
      </c>
      <c r="G387" s="300">
        <v>10</v>
      </c>
      <c r="H387" s="325" t="s">
        <v>211</v>
      </c>
    </row>
    <row r="388" spans="1:8" ht="21.6" thickBot="1" x14ac:dyDescent="0.35">
      <c r="A388" s="134" t="s">
        <v>15</v>
      </c>
      <c r="B388" s="135"/>
      <c r="C388" s="135"/>
      <c r="D388" s="135"/>
      <c r="E388" s="135"/>
      <c r="F388" s="135"/>
      <c r="G388" s="135"/>
      <c r="H388" s="135"/>
    </row>
    <row r="389" spans="1:8" x14ac:dyDescent="0.3">
      <c r="A389" s="136" t="s">
        <v>118</v>
      </c>
      <c r="B389" s="137"/>
      <c r="C389" s="137"/>
      <c r="D389" s="137"/>
      <c r="E389" s="137"/>
      <c r="F389" s="137"/>
      <c r="G389" s="137"/>
      <c r="H389" s="137"/>
    </row>
    <row r="390" spans="1:8" x14ac:dyDescent="0.3">
      <c r="A390" s="139" t="s">
        <v>526</v>
      </c>
      <c r="B390" s="140"/>
      <c r="C390" s="140"/>
      <c r="D390" s="140"/>
      <c r="E390" s="140"/>
      <c r="F390" s="140"/>
      <c r="G390" s="140"/>
      <c r="H390" s="140"/>
    </row>
    <row r="391" spans="1:8" x14ac:dyDescent="0.3">
      <c r="A391" s="139" t="s">
        <v>439</v>
      </c>
      <c r="B391" s="140"/>
      <c r="C391" s="140"/>
      <c r="D391" s="140"/>
      <c r="E391" s="140"/>
      <c r="F391" s="140"/>
      <c r="G391" s="140"/>
      <c r="H391" s="140"/>
    </row>
    <row r="392" spans="1:8" x14ac:dyDescent="0.3">
      <c r="A392" s="139" t="s">
        <v>440</v>
      </c>
      <c r="B392" s="140"/>
      <c r="C392" s="140"/>
      <c r="D392" s="140"/>
      <c r="E392" s="140"/>
      <c r="F392" s="140"/>
      <c r="G392" s="140"/>
      <c r="H392" s="140"/>
    </row>
    <row r="393" spans="1:8" x14ac:dyDescent="0.3">
      <c r="A393" s="139" t="s">
        <v>441</v>
      </c>
      <c r="B393" s="140"/>
      <c r="C393" s="140"/>
      <c r="D393" s="140"/>
      <c r="E393" s="140"/>
      <c r="F393" s="140"/>
      <c r="G393" s="140"/>
      <c r="H393" s="140"/>
    </row>
    <row r="394" spans="1:8" x14ac:dyDescent="0.3">
      <c r="A394" s="139" t="s">
        <v>442</v>
      </c>
      <c r="B394" s="140"/>
      <c r="C394" s="140"/>
      <c r="D394" s="140"/>
      <c r="E394" s="140"/>
      <c r="F394" s="140"/>
      <c r="G394" s="140"/>
      <c r="H394" s="140"/>
    </row>
    <row r="395" spans="1:8" x14ac:dyDescent="0.3">
      <c r="A395" s="139" t="s">
        <v>527</v>
      </c>
      <c r="B395" s="140"/>
      <c r="C395" s="140"/>
      <c r="D395" s="140"/>
      <c r="E395" s="140"/>
      <c r="F395" s="140"/>
      <c r="G395" s="140"/>
      <c r="H395" s="140"/>
    </row>
    <row r="396" spans="1:8" x14ac:dyDescent="0.3">
      <c r="A396" s="284" t="s">
        <v>444</v>
      </c>
      <c r="B396" s="285"/>
      <c r="C396" s="285"/>
      <c r="D396" s="285"/>
      <c r="E396" s="285"/>
      <c r="F396" s="285"/>
      <c r="G396" s="285"/>
      <c r="H396" s="285"/>
    </row>
    <row r="397" spans="1:8" ht="15" thickBot="1" x14ac:dyDescent="0.35">
      <c r="A397" s="287" t="s">
        <v>445</v>
      </c>
      <c r="B397" s="288"/>
      <c r="C397" s="288"/>
      <c r="D397" s="288"/>
      <c r="E397" s="288"/>
      <c r="F397" s="288"/>
      <c r="G397" s="288"/>
      <c r="H397" s="288"/>
    </row>
    <row r="398" spans="1:8" ht="27.6" x14ac:dyDescent="0.3">
      <c r="A398" s="151" t="s">
        <v>0</v>
      </c>
      <c r="B398" s="346" t="s">
        <v>1</v>
      </c>
      <c r="C398" s="475" t="s">
        <v>10</v>
      </c>
      <c r="D398" s="346" t="s">
        <v>2</v>
      </c>
      <c r="E398" s="346" t="s">
        <v>4</v>
      </c>
      <c r="F398" s="346" t="s">
        <v>3</v>
      </c>
      <c r="G398" s="346" t="s">
        <v>8</v>
      </c>
      <c r="H398" s="145" t="s">
        <v>127</v>
      </c>
    </row>
    <row r="399" spans="1:8" ht="27.6" x14ac:dyDescent="0.3">
      <c r="A399" s="296">
        <v>1</v>
      </c>
      <c r="B399" s="341" t="s">
        <v>360</v>
      </c>
      <c r="C399" s="477" t="s">
        <v>541</v>
      </c>
      <c r="D399" s="294" t="s">
        <v>7</v>
      </c>
      <c r="E399" s="294">
        <v>1</v>
      </c>
      <c r="F399" s="295" t="s">
        <v>483</v>
      </c>
      <c r="G399" s="294">
        <v>1</v>
      </c>
      <c r="H399" s="296" t="s">
        <v>131</v>
      </c>
    </row>
    <row r="400" spans="1:8" ht="27.6" x14ac:dyDescent="0.3">
      <c r="A400" s="296">
        <v>2</v>
      </c>
      <c r="B400" s="341" t="s">
        <v>501</v>
      </c>
      <c r="C400" s="477" t="s">
        <v>542</v>
      </c>
      <c r="D400" s="294" t="s">
        <v>7</v>
      </c>
      <c r="E400" s="294">
        <v>1</v>
      </c>
      <c r="F400" s="295" t="s">
        <v>483</v>
      </c>
      <c r="G400" s="294">
        <v>1</v>
      </c>
      <c r="H400" s="296" t="s">
        <v>131</v>
      </c>
    </row>
    <row r="401" spans="1:8" ht="27.6" x14ac:dyDescent="0.3">
      <c r="A401" s="296">
        <v>3</v>
      </c>
      <c r="B401" s="344" t="s">
        <v>533</v>
      </c>
      <c r="C401" s="491" t="s">
        <v>534</v>
      </c>
      <c r="D401" s="317" t="s">
        <v>18</v>
      </c>
      <c r="E401" s="311">
        <v>1</v>
      </c>
      <c r="F401" s="295" t="s">
        <v>483</v>
      </c>
      <c r="G401" s="331">
        <v>1</v>
      </c>
      <c r="H401" s="318" t="s">
        <v>131</v>
      </c>
    </row>
    <row r="402" spans="1:8" ht="27.6" x14ac:dyDescent="0.3">
      <c r="A402" s="296">
        <v>4</v>
      </c>
      <c r="B402" s="337" t="s">
        <v>533</v>
      </c>
      <c r="C402" s="491" t="s">
        <v>535</v>
      </c>
      <c r="D402" s="317" t="s">
        <v>18</v>
      </c>
      <c r="E402" s="311">
        <v>1</v>
      </c>
      <c r="F402" s="295" t="s">
        <v>483</v>
      </c>
      <c r="G402" s="331">
        <v>1</v>
      </c>
      <c r="H402" s="318" t="s">
        <v>131</v>
      </c>
    </row>
    <row r="403" spans="1:8" ht="27.6" x14ac:dyDescent="0.3">
      <c r="A403" s="296">
        <v>5</v>
      </c>
      <c r="B403" s="347" t="s">
        <v>466</v>
      </c>
      <c r="C403" s="352" t="s">
        <v>543</v>
      </c>
      <c r="D403" s="349" t="s">
        <v>18</v>
      </c>
      <c r="E403" s="349">
        <v>1</v>
      </c>
      <c r="F403" s="295" t="s">
        <v>483</v>
      </c>
      <c r="G403" s="349">
        <v>1</v>
      </c>
      <c r="H403" s="350" t="s">
        <v>131</v>
      </c>
    </row>
    <row r="404" spans="1:8" ht="27.6" x14ac:dyDescent="0.3">
      <c r="A404" s="296">
        <v>6</v>
      </c>
      <c r="B404" s="337" t="s">
        <v>531</v>
      </c>
      <c r="C404" s="486" t="s">
        <v>544</v>
      </c>
      <c r="D404" s="294" t="s">
        <v>7</v>
      </c>
      <c r="E404" s="317">
        <v>1</v>
      </c>
      <c r="F404" s="295" t="s">
        <v>483</v>
      </c>
      <c r="G404" s="318">
        <v>1</v>
      </c>
      <c r="H404" s="318" t="s">
        <v>131</v>
      </c>
    </row>
    <row r="405" spans="1:8" ht="27.6" x14ac:dyDescent="0.3">
      <c r="A405" s="296">
        <v>7</v>
      </c>
      <c r="B405" s="321" t="s">
        <v>487</v>
      </c>
      <c r="C405" s="481" t="s">
        <v>545</v>
      </c>
      <c r="D405" s="318" t="s">
        <v>5</v>
      </c>
      <c r="E405" s="318">
        <v>1</v>
      </c>
      <c r="F405" s="295" t="s">
        <v>483</v>
      </c>
      <c r="G405" s="318">
        <v>1</v>
      </c>
      <c r="H405" s="318" t="s">
        <v>131</v>
      </c>
    </row>
    <row r="406" spans="1:8" ht="27.6" x14ac:dyDescent="0.3">
      <c r="A406" s="296">
        <v>8</v>
      </c>
      <c r="B406" s="321" t="s">
        <v>546</v>
      </c>
      <c r="C406" s="481" t="s">
        <v>547</v>
      </c>
      <c r="D406" s="318" t="s">
        <v>5</v>
      </c>
      <c r="E406" s="317">
        <v>1</v>
      </c>
      <c r="F406" s="295" t="s">
        <v>483</v>
      </c>
      <c r="G406" s="317">
        <v>1</v>
      </c>
      <c r="H406" s="318" t="s">
        <v>131</v>
      </c>
    </row>
    <row r="407" spans="1:8" ht="27.6" x14ac:dyDescent="0.3">
      <c r="A407" s="296">
        <v>9</v>
      </c>
      <c r="B407" s="337" t="s">
        <v>476</v>
      </c>
      <c r="C407" s="482" t="s">
        <v>477</v>
      </c>
      <c r="D407" s="318" t="s">
        <v>5</v>
      </c>
      <c r="E407" s="318">
        <v>1</v>
      </c>
      <c r="F407" s="295" t="s">
        <v>537</v>
      </c>
      <c r="G407" s="318">
        <v>2</v>
      </c>
      <c r="H407" s="318" t="s">
        <v>131</v>
      </c>
    </row>
    <row r="408" spans="1:8" ht="27.6" x14ac:dyDescent="0.3">
      <c r="A408" s="296">
        <v>10</v>
      </c>
      <c r="B408" s="348" t="s">
        <v>478</v>
      </c>
      <c r="C408" s="481" t="s">
        <v>479</v>
      </c>
      <c r="D408" s="351" t="s">
        <v>5</v>
      </c>
      <c r="E408" s="351">
        <v>1</v>
      </c>
      <c r="F408" s="295" t="s">
        <v>483</v>
      </c>
      <c r="G408" s="351">
        <v>1</v>
      </c>
      <c r="H408" s="351" t="s">
        <v>131</v>
      </c>
    </row>
    <row r="409" spans="1:8" ht="55.2" x14ac:dyDescent="0.3">
      <c r="A409" s="296">
        <v>11</v>
      </c>
      <c r="B409" s="352" t="s">
        <v>470</v>
      </c>
      <c r="C409" s="490" t="s">
        <v>521</v>
      </c>
      <c r="D409" s="351" t="s">
        <v>5</v>
      </c>
      <c r="E409" s="351">
        <v>1</v>
      </c>
      <c r="F409" s="295" t="s">
        <v>483</v>
      </c>
      <c r="G409" s="351">
        <v>1</v>
      </c>
      <c r="H409" s="351" t="s">
        <v>211</v>
      </c>
    </row>
    <row r="410" spans="1:8" ht="27.6" x14ac:dyDescent="0.3">
      <c r="A410" s="296">
        <v>12</v>
      </c>
      <c r="B410" s="353" t="s">
        <v>472</v>
      </c>
      <c r="C410" s="481" t="s">
        <v>538</v>
      </c>
      <c r="D410" s="354" t="s">
        <v>5</v>
      </c>
      <c r="E410" s="350">
        <v>1</v>
      </c>
      <c r="F410" s="295" t="s">
        <v>483</v>
      </c>
      <c r="G410" s="350">
        <v>1</v>
      </c>
      <c r="H410" s="350" t="s">
        <v>211</v>
      </c>
    </row>
    <row r="411" spans="1:8" ht="27.6" x14ac:dyDescent="0.3">
      <c r="A411" s="300">
        <v>13</v>
      </c>
      <c r="B411" s="324" t="s">
        <v>453</v>
      </c>
      <c r="C411" s="478" t="s">
        <v>548</v>
      </c>
      <c r="D411" s="300" t="s">
        <v>5</v>
      </c>
      <c r="E411" s="306">
        <v>1</v>
      </c>
      <c r="F411" s="302" t="s">
        <v>537</v>
      </c>
      <c r="G411" s="306">
        <v>2</v>
      </c>
      <c r="H411" s="303" t="s">
        <v>211</v>
      </c>
    </row>
    <row r="412" spans="1:8" ht="21" x14ac:dyDescent="0.3">
      <c r="A412" s="355" t="s">
        <v>14</v>
      </c>
      <c r="B412" s="356"/>
      <c r="C412" s="356"/>
      <c r="D412" s="356"/>
      <c r="E412" s="356"/>
      <c r="F412" s="356"/>
      <c r="G412" s="356"/>
      <c r="H412" s="356"/>
    </row>
    <row r="413" spans="1:8" ht="27.6" x14ac:dyDescent="0.3">
      <c r="A413" s="357" t="s">
        <v>0</v>
      </c>
      <c r="B413" s="358" t="s">
        <v>1</v>
      </c>
      <c r="C413" s="8" t="s">
        <v>10</v>
      </c>
      <c r="D413" s="358" t="s">
        <v>2</v>
      </c>
      <c r="E413" s="358" t="s">
        <v>4</v>
      </c>
      <c r="F413" s="358" t="s">
        <v>3</v>
      </c>
      <c r="G413" s="358" t="s">
        <v>8</v>
      </c>
      <c r="H413" s="358" t="s">
        <v>127</v>
      </c>
    </row>
    <row r="414" spans="1:8" ht="27.6" x14ac:dyDescent="0.3">
      <c r="A414" s="338">
        <v>1</v>
      </c>
      <c r="B414" s="339" t="s">
        <v>489</v>
      </c>
      <c r="C414" s="483" t="s">
        <v>549</v>
      </c>
      <c r="D414" s="296" t="s">
        <v>9</v>
      </c>
      <c r="E414" s="340">
        <v>1</v>
      </c>
      <c r="F414" s="295" t="s">
        <v>550</v>
      </c>
      <c r="G414" s="296">
        <f>E414</f>
        <v>1</v>
      </c>
      <c r="H414" s="296" t="s">
        <v>211</v>
      </c>
    </row>
    <row r="415" spans="1:8" ht="27.6" x14ac:dyDescent="0.3">
      <c r="A415" s="334">
        <v>2</v>
      </c>
      <c r="B415" s="341" t="s">
        <v>21</v>
      </c>
      <c r="C415" s="476" t="s">
        <v>492</v>
      </c>
      <c r="D415" s="296" t="s">
        <v>9</v>
      </c>
      <c r="E415" s="296">
        <v>1</v>
      </c>
      <c r="F415" s="295" t="s">
        <v>550</v>
      </c>
      <c r="G415" s="296">
        <f>E415</f>
        <v>1</v>
      </c>
      <c r="H415" s="296" t="s">
        <v>211</v>
      </c>
    </row>
    <row r="416" spans="1:8" ht="27.6" x14ac:dyDescent="0.3">
      <c r="A416" s="334">
        <v>3</v>
      </c>
      <c r="B416" s="341" t="s">
        <v>493</v>
      </c>
      <c r="C416" s="476" t="s">
        <v>494</v>
      </c>
      <c r="D416" s="296" t="s">
        <v>9</v>
      </c>
      <c r="E416" s="296">
        <v>1</v>
      </c>
      <c r="F416" s="295" t="s">
        <v>550</v>
      </c>
      <c r="G416" s="296">
        <f>E416</f>
        <v>1</v>
      </c>
      <c r="H416" s="296" t="s">
        <v>211</v>
      </c>
    </row>
    <row r="417" spans="1:8" ht="27.6" x14ac:dyDescent="0.3">
      <c r="A417" s="334">
        <v>4</v>
      </c>
      <c r="B417" s="341" t="s">
        <v>22</v>
      </c>
      <c r="C417" s="476" t="s">
        <v>495</v>
      </c>
      <c r="D417" s="296" t="s">
        <v>9</v>
      </c>
      <c r="E417" s="296">
        <v>1</v>
      </c>
      <c r="F417" s="295" t="s">
        <v>550</v>
      </c>
      <c r="G417" s="296">
        <f>E417</f>
        <v>1</v>
      </c>
      <c r="H417" s="296" t="s">
        <v>211</v>
      </c>
    </row>
    <row r="418" spans="1:8" x14ac:dyDescent="0.3">
      <c r="A418" s="359" t="s">
        <v>551</v>
      </c>
      <c r="B418" s="359"/>
      <c r="C418" s="359"/>
      <c r="D418" s="359"/>
      <c r="E418" s="359"/>
      <c r="F418" s="359"/>
      <c r="G418" s="359"/>
      <c r="H418" s="359"/>
    </row>
    <row r="419" spans="1:8" x14ac:dyDescent="0.3">
      <c r="A419" s="359"/>
      <c r="B419" s="359"/>
      <c r="C419" s="359"/>
      <c r="D419" s="359"/>
      <c r="E419" s="359"/>
      <c r="F419" s="359"/>
      <c r="G419" s="359"/>
      <c r="H419" s="359"/>
    </row>
    <row r="420" spans="1:8" x14ac:dyDescent="0.3">
      <c r="A420" s="360"/>
      <c r="B420" s="360"/>
      <c r="C420" s="360"/>
      <c r="D420" s="360"/>
      <c r="E420" s="360"/>
      <c r="F420" s="360"/>
      <c r="G420" s="360"/>
      <c r="H420" s="360"/>
    </row>
    <row r="421" spans="1:8" ht="21.6" thickBot="1" x14ac:dyDescent="0.35">
      <c r="A421" s="120" t="s">
        <v>552</v>
      </c>
      <c r="B421" s="120"/>
      <c r="C421" s="120"/>
      <c r="D421" s="120"/>
      <c r="E421" s="120"/>
      <c r="F421" s="120"/>
      <c r="G421" s="120"/>
      <c r="H421" s="120"/>
    </row>
    <row r="422" spans="1:8" x14ac:dyDescent="0.3">
      <c r="A422" s="121" t="s">
        <v>432</v>
      </c>
      <c r="B422" s="122"/>
      <c r="C422" s="122"/>
      <c r="D422" s="122"/>
      <c r="E422" s="122"/>
      <c r="F422" s="122"/>
      <c r="G422" s="122"/>
      <c r="H422" s="122"/>
    </row>
    <row r="423" spans="1:8" x14ac:dyDescent="0.3">
      <c r="A423" s="361" t="s">
        <v>553</v>
      </c>
      <c r="B423" s="125"/>
      <c r="C423" s="125"/>
      <c r="D423" s="125"/>
      <c r="E423" s="125"/>
      <c r="F423" s="125"/>
      <c r="G423" s="125"/>
      <c r="H423" s="125"/>
    </row>
    <row r="424" spans="1:8" x14ac:dyDescent="0.3">
      <c r="A424" s="362" t="s">
        <v>554</v>
      </c>
      <c r="B424" s="125"/>
      <c r="C424" s="125"/>
      <c r="D424" s="125"/>
      <c r="E424" s="125"/>
      <c r="F424" s="125"/>
      <c r="G424" s="125"/>
      <c r="H424" s="125"/>
    </row>
    <row r="425" spans="1:8" x14ac:dyDescent="0.3">
      <c r="A425" s="362" t="s">
        <v>555</v>
      </c>
      <c r="B425" s="125"/>
      <c r="C425" s="125"/>
      <c r="D425" s="125"/>
      <c r="E425" s="125"/>
      <c r="F425" s="125"/>
      <c r="G425" s="125"/>
      <c r="H425" s="125"/>
    </row>
    <row r="426" spans="1:8" ht="21" x14ac:dyDescent="0.3">
      <c r="A426" s="363" t="s">
        <v>556</v>
      </c>
      <c r="B426" s="364"/>
      <c r="C426" s="364"/>
      <c r="D426" s="364"/>
      <c r="E426" s="364"/>
      <c r="F426" s="364"/>
      <c r="G426" s="364"/>
      <c r="H426" s="364"/>
    </row>
    <row r="427" spans="1:8" ht="18" x14ac:dyDescent="0.3">
      <c r="A427" s="129" t="s">
        <v>116</v>
      </c>
      <c r="B427" s="365"/>
      <c r="C427" s="366" t="s">
        <v>557</v>
      </c>
      <c r="D427" s="367"/>
      <c r="E427" s="367"/>
      <c r="F427" s="367"/>
      <c r="G427" s="367"/>
      <c r="H427" s="367"/>
    </row>
    <row r="428" spans="1:8" ht="21.6" thickBot="1" x14ac:dyDescent="0.35">
      <c r="A428" s="368" t="s">
        <v>12</v>
      </c>
      <c r="B428" s="369"/>
      <c r="C428" s="369"/>
      <c r="D428" s="369"/>
      <c r="E428" s="369"/>
      <c r="F428" s="369"/>
      <c r="G428" s="369"/>
      <c r="H428" s="369"/>
    </row>
    <row r="429" spans="1:8" x14ac:dyDescent="0.3">
      <c r="A429" s="136" t="s">
        <v>118</v>
      </c>
      <c r="B429" s="137"/>
      <c r="C429" s="137"/>
      <c r="D429" s="137"/>
      <c r="E429" s="137"/>
      <c r="F429" s="137"/>
      <c r="G429" s="137"/>
      <c r="H429" s="137"/>
    </row>
    <row r="430" spans="1:8" x14ac:dyDescent="0.3">
      <c r="A430" s="284" t="s">
        <v>558</v>
      </c>
      <c r="B430" s="285"/>
      <c r="C430" s="285"/>
      <c r="D430" s="285"/>
      <c r="E430" s="285"/>
      <c r="F430" s="285"/>
      <c r="G430" s="285"/>
      <c r="H430" s="285"/>
    </row>
    <row r="431" spans="1:8" x14ac:dyDescent="0.3">
      <c r="A431" s="139" t="s">
        <v>559</v>
      </c>
      <c r="B431" s="140"/>
      <c r="C431" s="140"/>
      <c r="D431" s="140"/>
      <c r="E431" s="140"/>
      <c r="F431" s="140"/>
      <c r="G431" s="140"/>
      <c r="H431" s="140"/>
    </row>
    <row r="432" spans="1:8" x14ac:dyDescent="0.3">
      <c r="A432" s="139" t="s">
        <v>560</v>
      </c>
      <c r="B432" s="140"/>
      <c r="C432" s="140"/>
      <c r="D432" s="140"/>
      <c r="E432" s="140"/>
      <c r="F432" s="140"/>
      <c r="G432" s="140"/>
      <c r="H432" s="140"/>
    </row>
    <row r="433" spans="1:8" x14ac:dyDescent="0.3">
      <c r="A433" s="284" t="s">
        <v>561</v>
      </c>
      <c r="B433" s="285"/>
      <c r="C433" s="285"/>
      <c r="D433" s="285"/>
      <c r="E433" s="285"/>
      <c r="F433" s="285"/>
      <c r="G433" s="285"/>
      <c r="H433" s="285"/>
    </row>
    <row r="434" spans="1:8" x14ac:dyDescent="0.3">
      <c r="A434" s="284" t="s">
        <v>562</v>
      </c>
      <c r="B434" s="285"/>
      <c r="C434" s="285"/>
      <c r="D434" s="285"/>
      <c r="E434" s="285"/>
      <c r="F434" s="285"/>
      <c r="G434" s="285"/>
      <c r="H434" s="285"/>
    </row>
    <row r="435" spans="1:8" x14ac:dyDescent="0.3">
      <c r="A435" s="139" t="s">
        <v>563</v>
      </c>
      <c r="B435" s="140"/>
      <c r="C435" s="140"/>
      <c r="D435" s="140"/>
      <c r="E435" s="140"/>
      <c r="F435" s="140"/>
      <c r="G435" s="140"/>
      <c r="H435" s="140"/>
    </row>
    <row r="436" spans="1:8" x14ac:dyDescent="0.3">
      <c r="A436" s="139" t="s">
        <v>564</v>
      </c>
      <c r="B436" s="140"/>
      <c r="C436" s="140"/>
      <c r="D436" s="140"/>
      <c r="E436" s="140"/>
      <c r="F436" s="140"/>
      <c r="G436" s="140"/>
      <c r="H436" s="140"/>
    </row>
    <row r="437" spans="1:8" ht="15" thickBot="1" x14ac:dyDescent="0.35">
      <c r="A437" s="370" t="s">
        <v>445</v>
      </c>
      <c r="B437" s="371"/>
      <c r="C437" s="371"/>
      <c r="D437" s="371"/>
      <c r="E437" s="371"/>
      <c r="F437" s="371"/>
      <c r="G437" s="371"/>
      <c r="H437" s="371"/>
    </row>
    <row r="438" spans="1:8" ht="27.6" x14ac:dyDescent="0.3">
      <c r="A438" s="289" t="s">
        <v>0</v>
      </c>
      <c r="B438" s="290" t="s">
        <v>1</v>
      </c>
      <c r="C438" s="475" t="s">
        <v>10</v>
      </c>
      <c r="D438" s="291" t="s">
        <v>2</v>
      </c>
      <c r="E438" s="291" t="s">
        <v>4</v>
      </c>
      <c r="F438" s="291" t="s">
        <v>3</v>
      </c>
      <c r="G438" s="291" t="s">
        <v>8</v>
      </c>
      <c r="H438" s="291" t="s">
        <v>127</v>
      </c>
    </row>
    <row r="439" spans="1:8" x14ac:dyDescent="0.3">
      <c r="A439" s="373">
        <v>1</v>
      </c>
      <c r="B439" s="151" t="s">
        <v>565</v>
      </c>
      <c r="C439" s="492" t="s">
        <v>566</v>
      </c>
      <c r="D439" s="374" t="s">
        <v>7</v>
      </c>
      <c r="E439" s="375">
        <v>2</v>
      </c>
      <c r="F439" s="374" t="s">
        <v>130</v>
      </c>
      <c r="G439" s="54">
        <f>E439</f>
        <v>2</v>
      </c>
      <c r="H439" s="376" t="s">
        <v>131</v>
      </c>
    </row>
    <row r="440" spans="1:8" x14ac:dyDescent="0.3">
      <c r="A440" s="373">
        <v>2</v>
      </c>
      <c r="B440" s="151" t="s">
        <v>567</v>
      </c>
      <c r="C440" s="492" t="s">
        <v>568</v>
      </c>
      <c r="D440" s="377" t="s">
        <v>11</v>
      </c>
      <c r="E440" s="375">
        <v>1</v>
      </c>
      <c r="F440" s="374" t="s">
        <v>130</v>
      </c>
      <c r="G440" s="54">
        <f>E440</f>
        <v>1</v>
      </c>
      <c r="H440" s="376" t="s">
        <v>131</v>
      </c>
    </row>
    <row r="441" spans="1:8" x14ac:dyDescent="0.3">
      <c r="A441" s="378">
        <v>3</v>
      </c>
      <c r="B441" s="151" t="s">
        <v>569</v>
      </c>
      <c r="C441" s="407" t="s">
        <v>570</v>
      </c>
      <c r="D441" s="377" t="s">
        <v>11</v>
      </c>
      <c r="E441" s="145">
        <v>10</v>
      </c>
      <c r="F441" s="374" t="s">
        <v>130</v>
      </c>
      <c r="G441" s="145">
        <v>10</v>
      </c>
      <c r="H441" s="376" t="s">
        <v>131</v>
      </c>
    </row>
    <row r="442" spans="1:8" x14ac:dyDescent="0.3">
      <c r="A442" s="373">
        <v>4</v>
      </c>
      <c r="B442" s="379" t="s">
        <v>571</v>
      </c>
      <c r="C442" s="10" t="s">
        <v>572</v>
      </c>
      <c r="D442" s="6" t="s">
        <v>5</v>
      </c>
      <c r="E442" s="358">
        <v>1</v>
      </c>
      <c r="F442" s="54" t="s">
        <v>130</v>
      </c>
      <c r="G442" s="291">
        <f>E442</f>
        <v>1</v>
      </c>
      <c r="H442" s="380" t="s">
        <v>131</v>
      </c>
    </row>
    <row r="443" spans="1:8" x14ac:dyDescent="0.3">
      <c r="A443" s="373">
        <v>5</v>
      </c>
      <c r="B443" s="146" t="s">
        <v>393</v>
      </c>
      <c r="C443" s="439" t="s">
        <v>573</v>
      </c>
      <c r="D443" s="54" t="s">
        <v>11</v>
      </c>
      <c r="E443" s="145">
        <v>2</v>
      </c>
      <c r="F443" s="377" t="s">
        <v>130</v>
      </c>
      <c r="G443" s="145">
        <f>E443</f>
        <v>2</v>
      </c>
      <c r="H443" s="376" t="s">
        <v>131</v>
      </c>
    </row>
    <row r="444" spans="1:8" x14ac:dyDescent="0.3">
      <c r="A444" s="373">
        <v>6</v>
      </c>
      <c r="B444" s="381" t="s">
        <v>574</v>
      </c>
      <c r="C444" s="443" t="s">
        <v>575</v>
      </c>
      <c r="D444" s="54" t="s">
        <v>576</v>
      </c>
      <c r="E444" s="54">
        <v>2</v>
      </c>
      <c r="F444" s="54" t="s">
        <v>130</v>
      </c>
      <c r="G444" s="54">
        <v>2</v>
      </c>
      <c r="H444" s="382" t="s">
        <v>131</v>
      </c>
    </row>
    <row r="445" spans="1:8" ht="21.6" thickBot="1" x14ac:dyDescent="0.35">
      <c r="A445" s="368" t="s">
        <v>168</v>
      </c>
      <c r="B445" s="369"/>
      <c r="C445" s="369"/>
      <c r="D445" s="369"/>
      <c r="E445" s="369"/>
      <c r="F445" s="369"/>
      <c r="G445" s="369"/>
      <c r="H445" s="369"/>
    </row>
    <row r="446" spans="1:8" x14ac:dyDescent="0.3">
      <c r="A446" s="136" t="s">
        <v>118</v>
      </c>
      <c r="B446" s="137"/>
      <c r="C446" s="137"/>
      <c r="D446" s="137"/>
      <c r="E446" s="137"/>
      <c r="F446" s="137"/>
      <c r="G446" s="137"/>
      <c r="H446" s="137"/>
    </row>
    <row r="447" spans="1:8" x14ac:dyDescent="0.3">
      <c r="A447" s="284" t="s">
        <v>577</v>
      </c>
      <c r="B447" s="285"/>
      <c r="C447" s="285"/>
      <c r="D447" s="285"/>
      <c r="E447" s="285"/>
      <c r="F447" s="285"/>
      <c r="G447" s="285"/>
      <c r="H447" s="285"/>
    </row>
    <row r="448" spans="1:8" x14ac:dyDescent="0.3">
      <c r="A448" s="139" t="s">
        <v>559</v>
      </c>
      <c r="B448" s="140"/>
      <c r="C448" s="140"/>
      <c r="D448" s="140"/>
      <c r="E448" s="140"/>
      <c r="F448" s="140"/>
      <c r="G448" s="140"/>
      <c r="H448" s="140"/>
    </row>
    <row r="449" spans="1:8" x14ac:dyDescent="0.3">
      <c r="A449" s="139" t="s">
        <v>560</v>
      </c>
      <c r="B449" s="140"/>
      <c r="C449" s="140"/>
      <c r="D449" s="140"/>
      <c r="E449" s="140"/>
      <c r="F449" s="140"/>
      <c r="G449" s="140"/>
      <c r="H449" s="140"/>
    </row>
    <row r="450" spans="1:8" x14ac:dyDescent="0.3">
      <c r="A450" s="284" t="s">
        <v>561</v>
      </c>
      <c r="B450" s="285"/>
      <c r="C450" s="285"/>
      <c r="D450" s="285"/>
      <c r="E450" s="285"/>
      <c r="F450" s="285"/>
      <c r="G450" s="285"/>
      <c r="H450" s="285"/>
    </row>
    <row r="451" spans="1:8" x14ac:dyDescent="0.3">
      <c r="A451" s="284" t="s">
        <v>562</v>
      </c>
      <c r="B451" s="285"/>
      <c r="C451" s="285"/>
      <c r="D451" s="285"/>
      <c r="E451" s="285"/>
      <c r="F451" s="285"/>
      <c r="G451" s="285"/>
      <c r="H451" s="285"/>
    </row>
    <row r="452" spans="1:8" x14ac:dyDescent="0.3">
      <c r="A452" s="139" t="s">
        <v>578</v>
      </c>
      <c r="B452" s="140"/>
      <c r="C452" s="140"/>
      <c r="D452" s="140"/>
      <c r="E452" s="140"/>
      <c r="F452" s="140"/>
      <c r="G452" s="140"/>
      <c r="H452" s="140"/>
    </row>
    <row r="453" spans="1:8" x14ac:dyDescent="0.3">
      <c r="A453" s="139" t="s">
        <v>564</v>
      </c>
      <c r="B453" s="140"/>
      <c r="C453" s="140"/>
      <c r="D453" s="140"/>
      <c r="E453" s="140"/>
      <c r="F453" s="140"/>
      <c r="G453" s="140"/>
      <c r="H453" s="140"/>
    </row>
    <row r="454" spans="1:8" ht="15" thickBot="1" x14ac:dyDescent="0.35">
      <c r="A454" s="370" t="s">
        <v>445</v>
      </c>
      <c r="B454" s="371"/>
      <c r="C454" s="371"/>
      <c r="D454" s="371"/>
      <c r="E454" s="371"/>
      <c r="F454" s="371"/>
      <c r="G454" s="371"/>
      <c r="H454" s="371"/>
    </row>
    <row r="455" spans="1:8" ht="27.6" x14ac:dyDescent="0.3">
      <c r="A455" s="145" t="s">
        <v>0</v>
      </c>
      <c r="B455" s="145" t="s">
        <v>1</v>
      </c>
      <c r="C455" s="475" t="s">
        <v>10</v>
      </c>
      <c r="D455" s="145" t="s">
        <v>2</v>
      </c>
      <c r="E455" s="145" t="s">
        <v>4</v>
      </c>
      <c r="F455" s="145" t="s">
        <v>3</v>
      </c>
      <c r="G455" s="145" t="s">
        <v>8</v>
      </c>
      <c r="H455" s="145" t="s">
        <v>127</v>
      </c>
    </row>
    <row r="456" spans="1:8" ht="27.6" x14ac:dyDescent="0.3">
      <c r="A456" s="291">
        <v>1</v>
      </c>
      <c r="B456" s="151" t="s">
        <v>463</v>
      </c>
      <c r="C456" s="407" t="s">
        <v>579</v>
      </c>
      <c r="D456" s="377" t="s">
        <v>7</v>
      </c>
      <c r="E456" s="145">
        <v>1</v>
      </c>
      <c r="F456" s="384" t="s">
        <v>334</v>
      </c>
      <c r="G456" s="145">
        <v>22</v>
      </c>
      <c r="H456" s="376" t="s">
        <v>131</v>
      </c>
    </row>
    <row r="457" spans="1:8" ht="27.6" x14ac:dyDescent="0.3">
      <c r="A457" s="291">
        <v>2</v>
      </c>
      <c r="B457" s="151" t="s">
        <v>580</v>
      </c>
      <c r="C457" s="407" t="s">
        <v>581</v>
      </c>
      <c r="D457" s="377" t="s">
        <v>7</v>
      </c>
      <c r="E457" s="385">
        <v>1</v>
      </c>
      <c r="F457" s="384" t="s">
        <v>582</v>
      </c>
      <c r="G457" s="145">
        <v>11</v>
      </c>
      <c r="H457" s="376" t="s">
        <v>131</v>
      </c>
    </row>
    <row r="458" spans="1:8" ht="27.6" x14ac:dyDescent="0.3">
      <c r="A458" s="145">
        <v>3</v>
      </c>
      <c r="B458" s="155" t="s">
        <v>583</v>
      </c>
      <c r="C458" s="493" t="s">
        <v>584</v>
      </c>
      <c r="D458" s="6" t="s">
        <v>5</v>
      </c>
      <c r="E458" s="145">
        <v>1</v>
      </c>
      <c r="F458" s="384" t="s">
        <v>334</v>
      </c>
      <c r="G458" s="145">
        <v>22</v>
      </c>
      <c r="H458" s="376" t="s">
        <v>131</v>
      </c>
    </row>
    <row r="459" spans="1:8" ht="28.2" x14ac:dyDescent="0.3">
      <c r="A459" s="156">
        <v>4</v>
      </c>
      <c r="B459" s="386" t="s">
        <v>585</v>
      </c>
      <c r="C459" s="493" t="s">
        <v>586</v>
      </c>
      <c r="D459" s="9" t="s">
        <v>587</v>
      </c>
      <c r="E459" s="375">
        <v>1</v>
      </c>
      <c r="F459" s="384" t="s">
        <v>334</v>
      </c>
      <c r="G459" s="375">
        <v>22</v>
      </c>
      <c r="H459" s="387" t="s">
        <v>289</v>
      </c>
    </row>
    <row r="460" spans="1:8" ht="21.6" thickBot="1" x14ac:dyDescent="0.35">
      <c r="A460" s="368" t="s">
        <v>15</v>
      </c>
      <c r="B460" s="369"/>
      <c r="C460" s="369"/>
      <c r="D460" s="369"/>
      <c r="E460" s="369"/>
      <c r="F460" s="369"/>
      <c r="G460" s="369"/>
      <c r="H460" s="369"/>
    </row>
    <row r="461" spans="1:8" x14ac:dyDescent="0.3">
      <c r="A461" s="136" t="s">
        <v>118</v>
      </c>
      <c r="B461" s="137"/>
      <c r="C461" s="137"/>
      <c r="D461" s="137"/>
      <c r="E461" s="137"/>
      <c r="F461" s="137"/>
      <c r="G461" s="137"/>
      <c r="H461" s="137"/>
    </row>
    <row r="462" spans="1:8" x14ac:dyDescent="0.3">
      <c r="A462" s="284" t="s">
        <v>588</v>
      </c>
      <c r="B462" s="285"/>
      <c r="C462" s="285"/>
      <c r="D462" s="285"/>
      <c r="E462" s="285"/>
      <c r="F462" s="285"/>
      <c r="G462" s="285"/>
      <c r="H462" s="285"/>
    </row>
    <row r="463" spans="1:8" x14ac:dyDescent="0.3">
      <c r="A463" s="139" t="s">
        <v>559</v>
      </c>
      <c r="B463" s="140"/>
      <c r="C463" s="140"/>
      <c r="D463" s="140"/>
      <c r="E463" s="140"/>
      <c r="F463" s="140"/>
      <c r="G463" s="140"/>
      <c r="H463" s="140"/>
    </row>
    <row r="464" spans="1:8" x14ac:dyDescent="0.3">
      <c r="A464" s="139" t="s">
        <v>560</v>
      </c>
      <c r="B464" s="140"/>
      <c r="C464" s="140"/>
      <c r="D464" s="140"/>
      <c r="E464" s="140"/>
      <c r="F464" s="140"/>
      <c r="G464" s="140"/>
      <c r="H464" s="140"/>
    </row>
    <row r="465" spans="1:8" x14ac:dyDescent="0.3">
      <c r="A465" s="284" t="s">
        <v>561</v>
      </c>
      <c r="B465" s="285"/>
      <c r="C465" s="285"/>
      <c r="D465" s="285"/>
      <c r="E465" s="285"/>
      <c r="F465" s="285"/>
      <c r="G465" s="285"/>
      <c r="H465" s="285"/>
    </row>
    <row r="466" spans="1:8" x14ac:dyDescent="0.3">
      <c r="A466" s="284" t="s">
        <v>562</v>
      </c>
      <c r="B466" s="285"/>
      <c r="C466" s="285"/>
      <c r="D466" s="285"/>
      <c r="E466" s="285"/>
      <c r="F466" s="285"/>
      <c r="G466" s="285"/>
      <c r="H466" s="285"/>
    </row>
    <row r="467" spans="1:8" x14ac:dyDescent="0.3">
      <c r="A467" s="139" t="s">
        <v>563</v>
      </c>
      <c r="B467" s="140"/>
      <c r="C467" s="140"/>
      <c r="D467" s="140"/>
      <c r="E467" s="140"/>
      <c r="F467" s="140"/>
      <c r="G467" s="140"/>
      <c r="H467" s="140"/>
    </row>
    <row r="468" spans="1:8" x14ac:dyDescent="0.3">
      <c r="A468" s="139" t="s">
        <v>564</v>
      </c>
      <c r="B468" s="140"/>
      <c r="C468" s="140"/>
      <c r="D468" s="140"/>
      <c r="E468" s="140"/>
      <c r="F468" s="140"/>
      <c r="G468" s="140"/>
      <c r="H468" s="140"/>
    </row>
    <row r="469" spans="1:8" ht="15" thickBot="1" x14ac:dyDescent="0.35">
      <c r="A469" s="370" t="s">
        <v>445</v>
      </c>
      <c r="B469" s="371"/>
      <c r="C469" s="371"/>
      <c r="D469" s="371"/>
      <c r="E469" s="371"/>
      <c r="F469" s="371"/>
      <c r="G469" s="371"/>
      <c r="H469" s="371"/>
    </row>
    <row r="470" spans="1:8" ht="27.6" x14ac:dyDescent="0.3">
      <c r="A470" s="151" t="s">
        <v>0</v>
      </c>
      <c r="B470" s="145" t="s">
        <v>1</v>
      </c>
      <c r="C470" s="475" t="s">
        <v>10</v>
      </c>
      <c r="D470" s="145" t="s">
        <v>2</v>
      </c>
      <c r="E470" s="145" t="s">
        <v>4</v>
      </c>
      <c r="F470" s="145" t="s">
        <v>3</v>
      </c>
      <c r="G470" s="145" t="s">
        <v>8</v>
      </c>
      <c r="H470" s="145" t="s">
        <v>127</v>
      </c>
    </row>
    <row r="471" spans="1:8" x14ac:dyDescent="0.3">
      <c r="A471" s="388">
        <v>1</v>
      </c>
      <c r="B471" s="55" t="s">
        <v>589</v>
      </c>
      <c r="C471" s="439" t="s">
        <v>590</v>
      </c>
      <c r="D471" s="7" t="s">
        <v>7</v>
      </c>
      <c r="E471" s="7">
        <v>1</v>
      </c>
      <c r="F471" s="54" t="s">
        <v>130</v>
      </c>
      <c r="G471" s="148">
        <f>E471</f>
        <v>1</v>
      </c>
      <c r="H471" s="389" t="s">
        <v>131</v>
      </c>
    </row>
    <row r="472" spans="1:8" x14ac:dyDescent="0.3">
      <c r="A472" s="388">
        <v>2</v>
      </c>
      <c r="B472" s="379" t="s">
        <v>591</v>
      </c>
      <c r="C472" s="10" t="s">
        <v>592</v>
      </c>
      <c r="D472" s="54" t="s">
        <v>7</v>
      </c>
      <c r="E472" s="148">
        <v>1</v>
      </c>
      <c r="F472" s="148" t="s">
        <v>130</v>
      </c>
      <c r="G472" s="7">
        <f>E472</f>
        <v>1</v>
      </c>
      <c r="H472" s="389" t="s">
        <v>131</v>
      </c>
    </row>
    <row r="473" spans="1:8" x14ac:dyDescent="0.3">
      <c r="A473" s="388">
        <v>3</v>
      </c>
      <c r="B473" s="194" t="s">
        <v>593</v>
      </c>
      <c r="C473" s="494" t="s">
        <v>594</v>
      </c>
      <c r="D473" s="9" t="s">
        <v>5</v>
      </c>
      <c r="E473" s="375">
        <v>1</v>
      </c>
      <c r="F473" s="374" t="s">
        <v>130</v>
      </c>
      <c r="G473" s="375">
        <v>1</v>
      </c>
      <c r="H473" s="376" t="s">
        <v>131</v>
      </c>
    </row>
    <row r="474" spans="1:8" x14ac:dyDescent="0.3">
      <c r="A474" s="388">
        <v>4</v>
      </c>
      <c r="B474" s="155" t="s">
        <v>595</v>
      </c>
      <c r="C474" s="494" t="s">
        <v>596</v>
      </c>
      <c r="D474" s="54" t="s">
        <v>7</v>
      </c>
      <c r="E474" s="375">
        <v>1</v>
      </c>
      <c r="F474" s="374" t="s">
        <v>130</v>
      </c>
      <c r="G474" s="375">
        <v>1</v>
      </c>
      <c r="H474" s="376" t="s">
        <v>131</v>
      </c>
    </row>
    <row r="475" spans="1:8" x14ac:dyDescent="0.3">
      <c r="A475" s="388">
        <v>5</v>
      </c>
      <c r="B475" s="151" t="s">
        <v>597</v>
      </c>
      <c r="C475" s="446" t="s">
        <v>598</v>
      </c>
      <c r="D475" s="6" t="s">
        <v>5</v>
      </c>
      <c r="E475" s="148">
        <v>1</v>
      </c>
      <c r="F475" s="148" t="s">
        <v>130</v>
      </c>
      <c r="G475" s="7">
        <f>E475</f>
        <v>1</v>
      </c>
      <c r="H475" s="389" t="s">
        <v>131</v>
      </c>
    </row>
    <row r="476" spans="1:8" x14ac:dyDescent="0.3">
      <c r="A476" s="388">
        <v>6</v>
      </c>
      <c r="B476" s="155" t="s">
        <v>583</v>
      </c>
      <c r="C476" s="493" t="s">
        <v>584</v>
      </c>
      <c r="D476" s="6" t="s">
        <v>5</v>
      </c>
      <c r="E476" s="145">
        <v>1</v>
      </c>
      <c r="F476" s="148" t="s">
        <v>130</v>
      </c>
      <c r="G476" s="145">
        <v>1</v>
      </c>
      <c r="H476" s="376" t="s">
        <v>131</v>
      </c>
    </row>
    <row r="477" spans="1:8" ht="28.2" x14ac:dyDescent="0.3">
      <c r="A477" s="388">
        <v>7</v>
      </c>
      <c r="B477" s="386" t="s">
        <v>585</v>
      </c>
      <c r="C477" s="493" t="s">
        <v>586</v>
      </c>
      <c r="D477" s="9" t="s">
        <v>587</v>
      </c>
      <c r="E477" s="375">
        <v>1</v>
      </c>
      <c r="F477" s="148" t="s">
        <v>130</v>
      </c>
      <c r="G477" s="375">
        <v>1</v>
      </c>
      <c r="H477" s="387" t="s">
        <v>289</v>
      </c>
    </row>
    <row r="478" spans="1:8" x14ac:dyDescent="0.3">
      <c r="A478" s="388">
        <v>9</v>
      </c>
      <c r="B478" s="151" t="s">
        <v>599</v>
      </c>
      <c r="C478" s="494" t="s">
        <v>600</v>
      </c>
      <c r="D478" s="7" t="s">
        <v>5</v>
      </c>
      <c r="E478" s="375">
        <v>1</v>
      </c>
      <c r="F478" s="374" t="s">
        <v>130</v>
      </c>
      <c r="G478" s="375">
        <v>1</v>
      </c>
      <c r="H478" s="376" t="s">
        <v>131</v>
      </c>
    </row>
    <row r="479" spans="1:8" ht="21" x14ac:dyDescent="0.3">
      <c r="A479" s="390" t="s">
        <v>14</v>
      </c>
      <c r="B479" s="391"/>
      <c r="C479" s="391"/>
      <c r="D479" s="391"/>
      <c r="E479" s="391"/>
      <c r="F479" s="391"/>
      <c r="G479" s="391"/>
      <c r="H479" s="391"/>
    </row>
    <row r="480" spans="1:8" ht="27.6" x14ac:dyDescent="0.3">
      <c r="A480" s="151" t="s">
        <v>0</v>
      </c>
      <c r="B480" s="145" t="s">
        <v>1</v>
      </c>
      <c r="C480" s="5" t="s">
        <v>10</v>
      </c>
      <c r="D480" s="145" t="s">
        <v>2</v>
      </c>
      <c r="E480" s="145" t="s">
        <v>4</v>
      </c>
      <c r="F480" s="145" t="s">
        <v>3</v>
      </c>
      <c r="G480" s="145" t="s">
        <v>8</v>
      </c>
      <c r="H480" s="145" t="s">
        <v>127</v>
      </c>
    </row>
    <row r="481" spans="1:8" x14ac:dyDescent="0.3">
      <c r="A481" s="388">
        <v>1</v>
      </c>
      <c r="B481" s="392" t="s">
        <v>20</v>
      </c>
      <c r="C481" s="439" t="s">
        <v>601</v>
      </c>
      <c r="D481" s="7" t="s">
        <v>9</v>
      </c>
      <c r="E481" s="6">
        <v>1</v>
      </c>
      <c r="F481" s="6" t="s">
        <v>130</v>
      </c>
      <c r="G481" s="7">
        <f>E481</f>
        <v>1</v>
      </c>
      <c r="H481" s="5" t="s">
        <v>190</v>
      </c>
    </row>
    <row r="482" spans="1:8" x14ac:dyDescent="0.3">
      <c r="A482" s="393">
        <v>2</v>
      </c>
      <c r="B482" s="394" t="s">
        <v>602</v>
      </c>
      <c r="C482" s="439" t="s">
        <v>603</v>
      </c>
      <c r="D482" s="7" t="s">
        <v>9</v>
      </c>
      <c r="E482" s="7">
        <v>1</v>
      </c>
      <c r="F482" s="6" t="s">
        <v>130</v>
      </c>
      <c r="G482" s="7">
        <f>E482</f>
        <v>1</v>
      </c>
      <c r="H482" s="5" t="s">
        <v>190</v>
      </c>
    </row>
    <row r="483" spans="1:8" x14ac:dyDescent="0.3">
      <c r="A483" s="393">
        <v>3</v>
      </c>
      <c r="B483" s="394" t="s">
        <v>604</v>
      </c>
      <c r="C483" s="439" t="s">
        <v>605</v>
      </c>
      <c r="D483" s="7" t="s">
        <v>9</v>
      </c>
      <c r="E483" s="7">
        <v>1</v>
      </c>
      <c r="F483" s="6" t="s">
        <v>130</v>
      </c>
      <c r="G483" s="7">
        <f>E483</f>
        <v>1</v>
      </c>
      <c r="H483" s="5" t="s">
        <v>190</v>
      </c>
    </row>
    <row r="484" spans="1:8" ht="21" x14ac:dyDescent="0.3">
      <c r="A484" s="395" t="s">
        <v>606</v>
      </c>
      <c r="B484" s="132"/>
      <c r="C484" s="132"/>
      <c r="D484" s="132"/>
      <c r="E484" s="132"/>
      <c r="F484" s="132"/>
      <c r="G484" s="132"/>
      <c r="H484" s="132"/>
    </row>
    <row r="485" spans="1:8" ht="21" x14ac:dyDescent="0.3">
      <c r="A485" s="129" t="s">
        <v>116</v>
      </c>
      <c r="B485" s="365"/>
      <c r="C485" s="396" t="s">
        <v>607</v>
      </c>
      <c r="D485" s="397"/>
      <c r="E485" s="397"/>
      <c r="F485" s="397"/>
      <c r="G485" s="397"/>
      <c r="H485" s="397"/>
    </row>
    <row r="486" spans="1:8" ht="18.600000000000001" thickBot="1" x14ac:dyDescent="0.35">
      <c r="A486" s="398" t="s">
        <v>12</v>
      </c>
      <c r="B486" s="399"/>
      <c r="C486" s="399"/>
      <c r="D486" s="399"/>
      <c r="E486" s="399"/>
      <c r="F486" s="399"/>
      <c r="G486" s="399"/>
      <c r="H486" s="399"/>
    </row>
    <row r="487" spans="1:8" x14ac:dyDescent="0.3">
      <c r="A487" s="136" t="s">
        <v>118</v>
      </c>
      <c r="B487" s="137"/>
      <c r="C487" s="137"/>
      <c r="D487" s="137"/>
      <c r="E487" s="137"/>
      <c r="F487" s="137"/>
      <c r="G487" s="137"/>
      <c r="H487" s="137"/>
    </row>
    <row r="488" spans="1:8" x14ac:dyDescent="0.3">
      <c r="A488" s="284" t="s">
        <v>608</v>
      </c>
      <c r="B488" s="285"/>
      <c r="C488" s="285"/>
      <c r="D488" s="285"/>
      <c r="E488" s="285"/>
      <c r="F488" s="285"/>
      <c r="G488" s="285"/>
      <c r="H488" s="285"/>
    </row>
    <row r="489" spans="1:8" x14ac:dyDescent="0.3">
      <c r="A489" s="139" t="s">
        <v>559</v>
      </c>
      <c r="B489" s="140"/>
      <c r="C489" s="140"/>
      <c r="D489" s="140"/>
      <c r="E489" s="140"/>
      <c r="F489" s="140"/>
      <c r="G489" s="140"/>
      <c r="H489" s="140"/>
    </row>
    <row r="490" spans="1:8" x14ac:dyDescent="0.3">
      <c r="A490" s="139" t="s">
        <v>560</v>
      </c>
      <c r="B490" s="140"/>
      <c r="C490" s="140"/>
      <c r="D490" s="140"/>
      <c r="E490" s="140"/>
      <c r="F490" s="140"/>
      <c r="G490" s="140"/>
      <c r="H490" s="140"/>
    </row>
    <row r="491" spans="1:8" x14ac:dyDescent="0.3">
      <c r="A491" s="284" t="s">
        <v>561</v>
      </c>
      <c r="B491" s="285"/>
      <c r="C491" s="285"/>
      <c r="D491" s="285"/>
      <c r="E491" s="285"/>
      <c r="F491" s="285"/>
      <c r="G491" s="285"/>
      <c r="H491" s="285"/>
    </row>
    <row r="492" spans="1:8" x14ac:dyDescent="0.3">
      <c r="A492" s="284" t="s">
        <v>562</v>
      </c>
      <c r="B492" s="285"/>
      <c r="C492" s="285"/>
      <c r="D492" s="285"/>
      <c r="E492" s="285"/>
      <c r="F492" s="285"/>
      <c r="G492" s="285"/>
      <c r="H492" s="285"/>
    </row>
    <row r="493" spans="1:8" x14ac:dyDescent="0.3">
      <c r="A493" s="139" t="s">
        <v>609</v>
      </c>
      <c r="B493" s="140"/>
      <c r="C493" s="140"/>
      <c r="D493" s="140"/>
      <c r="E493" s="140"/>
      <c r="F493" s="140"/>
      <c r="G493" s="140"/>
      <c r="H493" s="140"/>
    </row>
    <row r="494" spans="1:8" x14ac:dyDescent="0.3">
      <c r="A494" s="139" t="s">
        <v>564</v>
      </c>
      <c r="B494" s="140"/>
      <c r="C494" s="140"/>
      <c r="D494" s="140"/>
      <c r="E494" s="140"/>
      <c r="F494" s="140"/>
      <c r="G494" s="140"/>
      <c r="H494" s="140"/>
    </row>
    <row r="495" spans="1:8" ht="15" thickBot="1" x14ac:dyDescent="0.35">
      <c r="A495" s="370" t="s">
        <v>445</v>
      </c>
      <c r="B495" s="371"/>
      <c r="C495" s="371"/>
      <c r="D495" s="371"/>
      <c r="E495" s="371"/>
      <c r="F495" s="371"/>
      <c r="G495" s="371"/>
      <c r="H495" s="371"/>
    </row>
    <row r="496" spans="1:8" ht="27.6" x14ac:dyDescent="0.3">
      <c r="A496" s="289" t="s">
        <v>0</v>
      </c>
      <c r="B496" s="290" t="s">
        <v>1</v>
      </c>
      <c r="C496" s="475" t="s">
        <v>10</v>
      </c>
      <c r="D496" s="290" t="s">
        <v>2</v>
      </c>
      <c r="E496" s="290" t="s">
        <v>4</v>
      </c>
      <c r="F496" s="290" t="s">
        <v>3</v>
      </c>
      <c r="G496" s="290" t="s">
        <v>8</v>
      </c>
      <c r="H496" s="290" t="s">
        <v>127</v>
      </c>
    </row>
    <row r="497" spans="1:8" x14ac:dyDescent="0.3">
      <c r="A497" s="373">
        <v>1</v>
      </c>
      <c r="B497" s="146" t="s">
        <v>610</v>
      </c>
      <c r="C497" s="439" t="s">
        <v>611</v>
      </c>
      <c r="D497" s="54" t="s">
        <v>11</v>
      </c>
      <c r="E497" s="54">
        <v>4</v>
      </c>
      <c r="F497" s="54" t="s">
        <v>130</v>
      </c>
      <c r="G497" s="54">
        <f t="shared" ref="G497:G513" si="1">E497</f>
        <v>4</v>
      </c>
      <c r="H497" s="389" t="s">
        <v>131</v>
      </c>
    </row>
    <row r="498" spans="1:8" x14ac:dyDescent="0.3">
      <c r="A498" s="373">
        <v>2</v>
      </c>
      <c r="B498" s="146" t="s">
        <v>612</v>
      </c>
      <c r="C498" s="439" t="s">
        <v>613</v>
      </c>
      <c r="D498" s="54" t="s">
        <v>11</v>
      </c>
      <c r="E498" s="54">
        <v>4</v>
      </c>
      <c r="F498" s="54" t="s">
        <v>130</v>
      </c>
      <c r="G498" s="54">
        <f t="shared" si="1"/>
        <v>4</v>
      </c>
      <c r="H498" s="389" t="s">
        <v>131</v>
      </c>
    </row>
    <row r="499" spans="1:8" x14ac:dyDescent="0.3">
      <c r="A499" s="373">
        <v>3</v>
      </c>
      <c r="B499" s="146" t="s">
        <v>614</v>
      </c>
      <c r="C499" s="439" t="s">
        <v>615</v>
      </c>
      <c r="D499" s="54" t="s">
        <v>11</v>
      </c>
      <c r="E499" s="54">
        <v>5</v>
      </c>
      <c r="F499" s="54" t="s">
        <v>130</v>
      </c>
      <c r="G499" s="54">
        <f t="shared" si="1"/>
        <v>5</v>
      </c>
      <c r="H499" s="389" t="s">
        <v>131</v>
      </c>
    </row>
    <row r="500" spans="1:8" x14ac:dyDescent="0.3">
      <c r="A500" s="373">
        <v>4</v>
      </c>
      <c r="B500" s="146" t="s">
        <v>616</v>
      </c>
      <c r="C500" s="439" t="s">
        <v>617</v>
      </c>
      <c r="D500" s="54" t="s">
        <v>11</v>
      </c>
      <c r="E500" s="54">
        <v>6</v>
      </c>
      <c r="F500" s="54" t="s">
        <v>130</v>
      </c>
      <c r="G500" s="54">
        <v>6</v>
      </c>
      <c r="H500" s="389" t="s">
        <v>131</v>
      </c>
    </row>
    <row r="501" spans="1:8" x14ac:dyDescent="0.3">
      <c r="A501" s="373">
        <v>5</v>
      </c>
      <c r="B501" s="379" t="s">
        <v>571</v>
      </c>
      <c r="C501" s="10" t="s">
        <v>572</v>
      </c>
      <c r="D501" s="6" t="s">
        <v>5</v>
      </c>
      <c r="E501" s="358">
        <v>1</v>
      </c>
      <c r="F501" s="54" t="s">
        <v>130</v>
      </c>
      <c r="G501" s="291">
        <f>E501</f>
        <v>1</v>
      </c>
      <c r="H501" s="380" t="s">
        <v>131</v>
      </c>
    </row>
    <row r="502" spans="1:8" x14ac:dyDescent="0.3">
      <c r="A502" s="373">
        <v>6</v>
      </c>
      <c r="B502" s="400" t="s">
        <v>618</v>
      </c>
      <c r="C502" s="495" t="s">
        <v>619</v>
      </c>
      <c r="D502" s="377" t="s">
        <v>7</v>
      </c>
      <c r="E502" s="145">
        <v>1</v>
      </c>
      <c r="F502" s="377" t="s">
        <v>130</v>
      </c>
      <c r="G502" s="145">
        <v>1</v>
      </c>
      <c r="H502" s="389" t="s">
        <v>131</v>
      </c>
    </row>
    <row r="503" spans="1:8" x14ac:dyDescent="0.3">
      <c r="A503" s="373">
        <v>7</v>
      </c>
      <c r="B503" s="381" t="s">
        <v>620</v>
      </c>
      <c r="C503" s="443" t="s">
        <v>621</v>
      </c>
      <c r="D503" s="54" t="s">
        <v>11</v>
      </c>
      <c r="E503" s="54">
        <v>6</v>
      </c>
      <c r="F503" s="5" t="s">
        <v>130</v>
      </c>
      <c r="G503" s="54">
        <f t="shared" si="1"/>
        <v>6</v>
      </c>
      <c r="H503" s="389" t="s">
        <v>131</v>
      </c>
    </row>
    <row r="504" spans="1:8" x14ac:dyDescent="0.3">
      <c r="A504" s="373">
        <v>8</v>
      </c>
      <c r="B504" s="394" t="s">
        <v>622</v>
      </c>
      <c r="C504" s="496" t="s">
        <v>623</v>
      </c>
      <c r="D504" s="54" t="s">
        <v>11</v>
      </c>
      <c r="E504" s="154">
        <v>6</v>
      </c>
      <c r="F504" s="7" t="s">
        <v>130</v>
      </c>
      <c r="G504" s="54">
        <f t="shared" si="1"/>
        <v>6</v>
      </c>
      <c r="H504" s="389" t="s">
        <v>131</v>
      </c>
    </row>
    <row r="505" spans="1:8" x14ac:dyDescent="0.3">
      <c r="A505" s="373">
        <v>9</v>
      </c>
      <c r="B505" s="394" t="s">
        <v>622</v>
      </c>
      <c r="C505" s="496" t="s">
        <v>624</v>
      </c>
      <c r="D505" s="54" t="s">
        <v>11</v>
      </c>
      <c r="E505" s="54">
        <v>6</v>
      </c>
      <c r="F505" s="7" t="s">
        <v>130</v>
      </c>
      <c r="G505" s="54">
        <f t="shared" si="1"/>
        <v>6</v>
      </c>
      <c r="H505" s="389" t="s">
        <v>131</v>
      </c>
    </row>
    <row r="506" spans="1:8" x14ac:dyDescent="0.3">
      <c r="A506" s="373">
        <v>10</v>
      </c>
      <c r="B506" s="381" t="s">
        <v>625</v>
      </c>
      <c r="C506" s="443" t="s">
        <v>626</v>
      </c>
      <c r="D506" s="54" t="s">
        <v>11</v>
      </c>
      <c r="E506" s="54">
        <v>1</v>
      </c>
      <c r="F506" s="7" t="s">
        <v>130</v>
      </c>
      <c r="G506" s="54">
        <f t="shared" si="1"/>
        <v>1</v>
      </c>
      <c r="H506" s="389" t="s">
        <v>131</v>
      </c>
    </row>
    <row r="507" spans="1:8" x14ac:dyDescent="0.3">
      <c r="A507" s="373">
        <v>11</v>
      </c>
      <c r="B507" s="381" t="s">
        <v>627</v>
      </c>
      <c r="C507" s="443" t="s">
        <v>628</v>
      </c>
      <c r="D507" s="54" t="s">
        <v>11</v>
      </c>
      <c r="E507" s="54">
        <v>1</v>
      </c>
      <c r="F507" s="7" t="s">
        <v>130</v>
      </c>
      <c r="G507" s="54">
        <f t="shared" si="1"/>
        <v>1</v>
      </c>
      <c r="H507" s="389" t="s">
        <v>131</v>
      </c>
    </row>
    <row r="508" spans="1:8" x14ac:dyDescent="0.3">
      <c r="A508" s="373">
        <v>12</v>
      </c>
      <c r="B508" s="381" t="s">
        <v>629</v>
      </c>
      <c r="C508" s="443" t="s">
        <v>630</v>
      </c>
      <c r="D508" s="54" t="s">
        <v>11</v>
      </c>
      <c r="E508" s="54">
        <v>1</v>
      </c>
      <c r="F508" s="7" t="s">
        <v>130</v>
      </c>
      <c r="G508" s="54">
        <f t="shared" si="1"/>
        <v>1</v>
      </c>
      <c r="H508" s="389" t="s">
        <v>131</v>
      </c>
    </row>
    <row r="509" spans="1:8" x14ac:dyDescent="0.3">
      <c r="A509" s="373">
        <v>13</v>
      </c>
      <c r="B509" s="401" t="s">
        <v>631</v>
      </c>
      <c r="C509" s="497" t="s">
        <v>632</v>
      </c>
      <c r="D509" s="402" t="s">
        <v>11</v>
      </c>
      <c r="E509" s="403">
        <v>1</v>
      </c>
      <c r="F509" s="404" t="s">
        <v>130</v>
      </c>
      <c r="G509" s="54">
        <f t="shared" si="1"/>
        <v>1</v>
      </c>
      <c r="H509" s="389" t="s">
        <v>131</v>
      </c>
    </row>
    <row r="510" spans="1:8" x14ac:dyDescent="0.3">
      <c r="A510" s="373">
        <v>14</v>
      </c>
      <c r="B510" s="381" t="s">
        <v>633</v>
      </c>
      <c r="C510" s="443" t="s">
        <v>634</v>
      </c>
      <c r="D510" s="54" t="s">
        <v>11</v>
      </c>
      <c r="E510" s="54">
        <v>1</v>
      </c>
      <c r="F510" s="5" t="s">
        <v>130</v>
      </c>
      <c r="G510" s="54">
        <f t="shared" si="1"/>
        <v>1</v>
      </c>
      <c r="H510" s="389" t="s">
        <v>131</v>
      </c>
    </row>
    <row r="511" spans="1:8" x14ac:dyDescent="0.3">
      <c r="A511" s="373">
        <v>15</v>
      </c>
      <c r="B511" s="151" t="s">
        <v>635</v>
      </c>
      <c r="C511" s="407" t="s">
        <v>636</v>
      </c>
      <c r="D511" s="377" t="s">
        <v>11</v>
      </c>
      <c r="E511" s="358">
        <v>1</v>
      </c>
      <c r="F511" s="405" t="s">
        <v>130</v>
      </c>
      <c r="G511" s="358">
        <v>1</v>
      </c>
      <c r="H511" s="406" t="s">
        <v>131</v>
      </c>
    </row>
    <row r="512" spans="1:8" x14ac:dyDescent="0.3">
      <c r="A512" s="373">
        <v>16</v>
      </c>
      <c r="B512" s="146" t="s">
        <v>637</v>
      </c>
      <c r="C512" s="439" t="s">
        <v>638</v>
      </c>
      <c r="D512" s="54" t="s">
        <v>7</v>
      </c>
      <c r="E512" s="54">
        <v>3</v>
      </c>
      <c r="F512" s="54" t="s">
        <v>130</v>
      </c>
      <c r="G512" s="54">
        <f t="shared" si="1"/>
        <v>3</v>
      </c>
      <c r="H512" s="389" t="s">
        <v>131</v>
      </c>
    </row>
    <row r="513" spans="1:8" x14ac:dyDescent="0.3">
      <c r="A513" s="373">
        <v>17</v>
      </c>
      <c r="B513" s="151" t="s">
        <v>463</v>
      </c>
      <c r="C513" s="407" t="s">
        <v>579</v>
      </c>
      <c r="D513" s="377" t="s">
        <v>7</v>
      </c>
      <c r="E513" s="145">
        <v>18</v>
      </c>
      <c r="F513" s="377" t="s">
        <v>130</v>
      </c>
      <c r="G513" s="145">
        <f t="shared" si="1"/>
        <v>18</v>
      </c>
      <c r="H513" s="376" t="s">
        <v>131</v>
      </c>
    </row>
    <row r="514" spans="1:8" x14ac:dyDescent="0.3">
      <c r="A514" s="373">
        <v>18</v>
      </c>
      <c r="B514" s="146" t="s">
        <v>639</v>
      </c>
      <c r="C514" s="494" t="s">
        <v>640</v>
      </c>
      <c r="D514" s="54" t="s">
        <v>11</v>
      </c>
      <c r="E514" s="54">
        <v>6</v>
      </c>
      <c r="F514" s="54" t="s">
        <v>130</v>
      </c>
      <c r="G514" s="54">
        <v>6</v>
      </c>
      <c r="H514" s="389" t="s">
        <v>131</v>
      </c>
    </row>
    <row r="515" spans="1:8" x14ac:dyDescent="0.3">
      <c r="A515" s="373">
        <v>19</v>
      </c>
      <c r="B515" s="407" t="s">
        <v>641</v>
      </c>
      <c r="C515" s="493" t="s">
        <v>642</v>
      </c>
      <c r="D515" s="54" t="s">
        <v>11</v>
      </c>
      <c r="E515" s="408">
        <v>6</v>
      </c>
      <c r="F515" s="5" t="s">
        <v>130</v>
      </c>
      <c r="G515" s="54">
        <v>6</v>
      </c>
      <c r="H515" s="389" t="s">
        <v>131</v>
      </c>
    </row>
    <row r="516" spans="1:8" x14ac:dyDescent="0.3">
      <c r="A516" s="373">
        <v>20</v>
      </c>
      <c r="B516" s="151" t="s">
        <v>643</v>
      </c>
      <c r="C516" s="407" t="s">
        <v>644</v>
      </c>
      <c r="D516" s="54" t="s">
        <v>7</v>
      </c>
      <c r="E516" s="54">
        <v>6</v>
      </c>
      <c r="F516" s="5" t="s">
        <v>130</v>
      </c>
      <c r="G516" s="54">
        <f>E516</f>
        <v>6</v>
      </c>
      <c r="H516" s="389" t="s">
        <v>131</v>
      </c>
    </row>
    <row r="517" spans="1:8" ht="18.600000000000001" thickBot="1" x14ac:dyDescent="0.35">
      <c r="A517" s="409" t="s">
        <v>645</v>
      </c>
      <c r="B517" s="410"/>
      <c r="C517" s="410"/>
      <c r="D517" s="410"/>
      <c r="E517" s="410"/>
      <c r="F517" s="410"/>
      <c r="G517" s="410"/>
      <c r="H517" s="410"/>
    </row>
    <row r="518" spans="1:8" x14ac:dyDescent="0.3">
      <c r="A518" s="136" t="s">
        <v>118</v>
      </c>
      <c r="B518" s="137"/>
      <c r="C518" s="137"/>
      <c r="D518" s="137"/>
      <c r="E518" s="137"/>
      <c r="F518" s="137"/>
      <c r="G518" s="137"/>
      <c r="H518" s="137"/>
    </row>
    <row r="519" spans="1:8" x14ac:dyDescent="0.3">
      <c r="A519" s="139" t="s">
        <v>646</v>
      </c>
      <c r="B519" s="140"/>
      <c r="C519" s="140"/>
      <c r="D519" s="140"/>
      <c r="E519" s="140"/>
      <c r="F519" s="140"/>
      <c r="G519" s="140"/>
      <c r="H519" s="140"/>
    </row>
    <row r="520" spans="1:8" x14ac:dyDescent="0.3">
      <c r="A520" s="139" t="s">
        <v>559</v>
      </c>
      <c r="B520" s="140"/>
      <c r="C520" s="140"/>
      <c r="D520" s="140"/>
      <c r="E520" s="140"/>
      <c r="F520" s="140"/>
      <c r="G520" s="140"/>
      <c r="H520" s="140"/>
    </row>
    <row r="521" spans="1:8" x14ac:dyDescent="0.3">
      <c r="A521" s="139" t="s">
        <v>560</v>
      </c>
      <c r="B521" s="140"/>
      <c r="C521" s="140"/>
      <c r="D521" s="140"/>
      <c r="E521" s="140"/>
      <c r="F521" s="140"/>
      <c r="G521" s="140"/>
      <c r="H521" s="140"/>
    </row>
    <row r="522" spans="1:8" x14ac:dyDescent="0.3">
      <c r="A522" s="284" t="s">
        <v>561</v>
      </c>
      <c r="B522" s="285"/>
      <c r="C522" s="285"/>
      <c r="D522" s="285"/>
      <c r="E522" s="285"/>
      <c r="F522" s="285"/>
      <c r="G522" s="285"/>
      <c r="H522" s="285"/>
    </row>
    <row r="523" spans="1:8" x14ac:dyDescent="0.3">
      <c r="A523" s="284" t="s">
        <v>562</v>
      </c>
      <c r="B523" s="285"/>
      <c r="C523" s="285"/>
      <c r="D523" s="285"/>
      <c r="E523" s="285"/>
      <c r="F523" s="285"/>
      <c r="G523" s="285"/>
      <c r="H523" s="285"/>
    </row>
    <row r="524" spans="1:8" x14ac:dyDescent="0.3">
      <c r="A524" s="139" t="s">
        <v>647</v>
      </c>
      <c r="B524" s="140"/>
      <c r="C524" s="140"/>
      <c r="D524" s="140"/>
      <c r="E524" s="140"/>
      <c r="F524" s="140"/>
      <c r="G524" s="140"/>
      <c r="H524" s="140"/>
    </row>
    <row r="525" spans="1:8" x14ac:dyDescent="0.3">
      <c r="A525" s="139" t="s">
        <v>564</v>
      </c>
      <c r="B525" s="140"/>
      <c r="C525" s="140"/>
      <c r="D525" s="140"/>
      <c r="E525" s="140"/>
      <c r="F525" s="140"/>
      <c r="G525" s="140"/>
      <c r="H525" s="140"/>
    </row>
    <row r="526" spans="1:8" ht="15" thickBot="1" x14ac:dyDescent="0.35">
      <c r="A526" s="370" t="s">
        <v>445</v>
      </c>
      <c r="B526" s="371"/>
      <c r="C526" s="371"/>
      <c r="D526" s="371"/>
      <c r="E526" s="371"/>
      <c r="F526" s="371"/>
      <c r="G526" s="371"/>
      <c r="H526" s="371"/>
    </row>
    <row r="527" spans="1:8" ht="27.6" x14ac:dyDescent="0.3">
      <c r="A527" s="405">
        <v>1</v>
      </c>
      <c r="B527" s="151" t="s">
        <v>61</v>
      </c>
      <c r="C527" s="407" t="s">
        <v>648</v>
      </c>
      <c r="D527" s="377" t="s">
        <v>7</v>
      </c>
      <c r="E527" s="145">
        <v>1</v>
      </c>
      <c r="F527" s="384" t="s">
        <v>334</v>
      </c>
      <c r="G527" s="145">
        <v>2</v>
      </c>
      <c r="H527" s="389" t="s">
        <v>131</v>
      </c>
    </row>
    <row r="528" spans="1:8" ht="27.6" x14ac:dyDescent="0.3">
      <c r="A528" s="405">
        <v>2</v>
      </c>
      <c r="B528" s="379" t="s">
        <v>591</v>
      </c>
      <c r="C528" s="10" t="s">
        <v>592</v>
      </c>
      <c r="D528" s="54" t="s">
        <v>7</v>
      </c>
      <c r="E528" s="145">
        <v>1</v>
      </c>
      <c r="F528" s="384" t="s">
        <v>334</v>
      </c>
      <c r="G528" s="7">
        <f>E528</f>
        <v>1</v>
      </c>
      <c r="H528" s="389" t="s">
        <v>131</v>
      </c>
    </row>
    <row r="529" spans="1:8" ht="27.6" x14ac:dyDescent="0.3">
      <c r="A529" s="405">
        <v>3</v>
      </c>
      <c r="B529" s="194" t="s">
        <v>593</v>
      </c>
      <c r="C529" s="494" t="s">
        <v>594</v>
      </c>
      <c r="D529" s="9" t="s">
        <v>5</v>
      </c>
      <c r="E529" s="145">
        <v>1</v>
      </c>
      <c r="F529" s="384" t="s">
        <v>334</v>
      </c>
      <c r="G529" s="375">
        <v>2</v>
      </c>
      <c r="H529" s="376" t="s">
        <v>131</v>
      </c>
    </row>
    <row r="530" spans="1:8" ht="27.6" x14ac:dyDescent="0.3">
      <c r="A530" s="405">
        <v>4</v>
      </c>
      <c r="B530" s="379" t="s">
        <v>585</v>
      </c>
      <c r="C530" s="56" t="s">
        <v>649</v>
      </c>
      <c r="D530" s="9" t="s">
        <v>587</v>
      </c>
      <c r="E530" s="375">
        <v>1</v>
      </c>
      <c r="F530" s="384" t="s">
        <v>334</v>
      </c>
      <c r="G530" s="375">
        <v>2</v>
      </c>
      <c r="H530" s="387" t="s">
        <v>289</v>
      </c>
    </row>
    <row r="531" spans="1:8" ht="27.6" x14ac:dyDescent="0.3">
      <c r="A531" s="405">
        <v>5</v>
      </c>
      <c r="B531" s="155" t="s">
        <v>595</v>
      </c>
      <c r="C531" s="494" t="s">
        <v>596</v>
      </c>
      <c r="D531" s="54" t="s">
        <v>7</v>
      </c>
      <c r="E531" s="145">
        <v>1</v>
      </c>
      <c r="F531" s="384" t="s">
        <v>334</v>
      </c>
      <c r="G531" s="375">
        <v>2</v>
      </c>
      <c r="H531" s="376" t="s">
        <v>131</v>
      </c>
    </row>
    <row r="532" spans="1:8" ht="27.6" x14ac:dyDescent="0.3">
      <c r="A532" s="405">
        <v>6</v>
      </c>
      <c r="B532" s="151" t="s">
        <v>597</v>
      </c>
      <c r="C532" s="446" t="s">
        <v>598</v>
      </c>
      <c r="D532" s="6" t="s">
        <v>5</v>
      </c>
      <c r="E532" s="145">
        <v>1</v>
      </c>
      <c r="F532" s="384" t="s">
        <v>334</v>
      </c>
      <c r="G532" s="7">
        <v>2</v>
      </c>
      <c r="H532" s="389" t="s">
        <v>131</v>
      </c>
    </row>
    <row r="533" spans="1:8" ht="27.6" x14ac:dyDescent="0.3">
      <c r="A533" s="405">
        <v>7</v>
      </c>
      <c r="B533" s="411" t="s">
        <v>650</v>
      </c>
      <c r="C533" s="411" t="s">
        <v>651</v>
      </c>
      <c r="D533" s="383" t="s">
        <v>7</v>
      </c>
      <c r="E533" s="145">
        <v>1</v>
      </c>
      <c r="F533" s="384" t="s">
        <v>334</v>
      </c>
      <c r="G533" s="54">
        <v>2</v>
      </c>
      <c r="H533" s="389" t="s">
        <v>131</v>
      </c>
    </row>
    <row r="534" spans="1:8" ht="18.600000000000001" thickBot="1" x14ac:dyDescent="0.35">
      <c r="A534" s="409" t="s">
        <v>652</v>
      </c>
      <c r="B534" s="410"/>
      <c r="C534" s="410"/>
      <c r="D534" s="410"/>
      <c r="E534" s="410"/>
      <c r="F534" s="410"/>
      <c r="G534" s="410"/>
      <c r="H534" s="410"/>
    </row>
    <row r="535" spans="1:8" x14ac:dyDescent="0.3">
      <c r="A535" s="136" t="s">
        <v>118</v>
      </c>
      <c r="B535" s="137"/>
      <c r="C535" s="137"/>
      <c r="D535" s="137"/>
      <c r="E535" s="137"/>
      <c r="F535" s="137"/>
      <c r="G535" s="137"/>
      <c r="H535" s="137"/>
    </row>
    <row r="536" spans="1:8" x14ac:dyDescent="0.3">
      <c r="A536" s="139" t="s">
        <v>653</v>
      </c>
      <c r="B536" s="140"/>
      <c r="C536" s="140"/>
      <c r="D536" s="140"/>
      <c r="E536" s="140"/>
      <c r="F536" s="140"/>
      <c r="G536" s="140"/>
      <c r="H536" s="140"/>
    </row>
    <row r="537" spans="1:8" x14ac:dyDescent="0.3">
      <c r="A537" s="139" t="s">
        <v>559</v>
      </c>
      <c r="B537" s="140"/>
      <c r="C537" s="140"/>
      <c r="D537" s="140"/>
      <c r="E537" s="140"/>
      <c r="F537" s="140"/>
      <c r="G537" s="140"/>
      <c r="H537" s="140"/>
    </row>
    <row r="538" spans="1:8" x14ac:dyDescent="0.3">
      <c r="A538" s="139" t="s">
        <v>560</v>
      </c>
      <c r="B538" s="140"/>
      <c r="C538" s="140"/>
      <c r="D538" s="140"/>
      <c r="E538" s="140"/>
      <c r="F538" s="140"/>
      <c r="G538" s="140"/>
      <c r="H538" s="140"/>
    </row>
    <row r="539" spans="1:8" x14ac:dyDescent="0.3">
      <c r="A539" s="284" t="s">
        <v>561</v>
      </c>
      <c r="B539" s="285"/>
      <c r="C539" s="285"/>
      <c r="D539" s="285"/>
      <c r="E539" s="285"/>
      <c r="F539" s="285"/>
      <c r="G539" s="285"/>
      <c r="H539" s="285"/>
    </row>
    <row r="540" spans="1:8" x14ac:dyDescent="0.3">
      <c r="A540" s="284" t="s">
        <v>562</v>
      </c>
      <c r="B540" s="285"/>
      <c r="C540" s="285"/>
      <c r="D540" s="285"/>
      <c r="E540" s="285"/>
      <c r="F540" s="285"/>
      <c r="G540" s="285"/>
      <c r="H540" s="285"/>
    </row>
    <row r="541" spans="1:8" x14ac:dyDescent="0.3">
      <c r="A541" s="139" t="s">
        <v>654</v>
      </c>
      <c r="B541" s="140"/>
      <c r="C541" s="140"/>
      <c r="D541" s="140"/>
      <c r="E541" s="140"/>
      <c r="F541" s="140"/>
      <c r="G541" s="140"/>
      <c r="H541" s="140"/>
    </row>
    <row r="542" spans="1:8" x14ac:dyDescent="0.3">
      <c r="A542" s="139" t="s">
        <v>564</v>
      </c>
      <c r="B542" s="140"/>
      <c r="C542" s="140"/>
      <c r="D542" s="140"/>
      <c r="E542" s="140"/>
      <c r="F542" s="140"/>
      <c r="G542" s="140"/>
      <c r="H542" s="140"/>
    </row>
    <row r="543" spans="1:8" ht="15" thickBot="1" x14ac:dyDescent="0.35">
      <c r="A543" s="370" t="s">
        <v>445</v>
      </c>
      <c r="B543" s="371"/>
      <c r="C543" s="371"/>
      <c r="D543" s="371"/>
      <c r="E543" s="371"/>
      <c r="F543" s="371"/>
      <c r="G543" s="371"/>
      <c r="H543" s="371"/>
    </row>
    <row r="544" spans="1:8" ht="27.6" x14ac:dyDescent="0.3">
      <c r="A544" s="145" t="s">
        <v>0</v>
      </c>
      <c r="B544" s="145" t="s">
        <v>1</v>
      </c>
      <c r="C544" s="475" t="s">
        <v>10</v>
      </c>
      <c r="D544" s="145" t="s">
        <v>2</v>
      </c>
      <c r="E544" s="145" t="s">
        <v>4</v>
      </c>
      <c r="F544" s="145" t="s">
        <v>3</v>
      </c>
      <c r="G544" s="145" t="s">
        <v>8</v>
      </c>
      <c r="H544" s="145" t="s">
        <v>127</v>
      </c>
    </row>
    <row r="545" spans="1:8" ht="27.6" x14ac:dyDescent="0.3">
      <c r="A545" s="291">
        <v>1</v>
      </c>
      <c r="B545" s="146" t="s">
        <v>655</v>
      </c>
      <c r="C545" s="439" t="s">
        <v>656</v>
      </c>
      <c r="D545" s="54" t="s">
        <v>11</v>
      </c>
      <c r="E545" s="54">
        <v>1</v>
      </c>
      <c r="F545" s="384" t="s">
        <v>334</v>
      </c>
      <c r="G545" s="54">
        <v>12</v>
      </c>
      <c r="H545" s="382" t="s">
        <v>131</v>
      </c>
    </row>
    <row r="546" spans="1:8" ht="27.6" x14ac:dyDescent="0.3">
      <c r="A546" s="291">
        <v>2</v>
      </c>
      <c r="B546" s="146" t="s">
        <v>657</v>
      </c>
      <c r="C546" s="439" t="s">
        <v>658</v>
      </c>
      <c r="D546" s="54" t="s">
        <v>11</v>
      </c>
      <c r="E546" s="54">
        <v>1</v>
      </c>
      <c r="F546" s="384" t="s">
        <v>334</v>
      </c>
      <c r="G546" s="54">
        <v>12</v>
      </c>
      <c r="H546" s="382" t="s">
        <v>131</v>
      </c>
    </row>
    <row r="547" spans="1:8" ht="27.6" x14ac:dyDescent="0.3">
      <c r="A547" s="291">
        <v>3</v>
      </c>
      <c r="B547" s="146" t="s">
        <v>635</v>
      </c>
      <c r="C547" s="439" t="s">
        <v>659</v>
      </c>
      <c r="D547" s="54" t="s">
        <v>11</v>
      </c>
      <c r="E547" s="54">
        <v>1</v>
      </c>
      <c r="F547" s="384" t="s">
        <v>582</v>
      </c>
      <c r="G547" s="54">
        <v>6</v>
      </c>
      <c r="H547" s="382" t="s">
        <v>131</v>
      </c>
    </row>
    <row r="548" spans="1:8" ht="27.6" x14ac:dyDescent="0.3">
      <c r="A548" s="291">
        <v>4</v>
      </c>
      <c r="B548" s="146" t="s">
        <v>660</v>
      </c>
      <c r="C548" s="439" t="s">
        <v>661</v>
      </c>
      <c r="D548" s="54" t="s">
        <v>11</v>
      </c>
      <c r="E548" s="54">
        <v>1</v>
      </c>
      <c r="F548" s="384" t="s">
        <v>582</v>
      </c>
      <c r="G548" s="54">
        <v>6</v>
      </c>
      <c r="H548" s="382" t="s">
        <v>131</v>
      </c>
    </row>
    <row r="549" spans="1:8" ht="27.6" x14ac:dyDescent="0.3">
      <c r="A549" s="291">
        <v>5</v>
      </c>
      <c r="B549" s="407" t="s">
        <v>641</v>
      </c>
      <c r="C549" s="493" t="s">
        <v>642</v>
      </c>
      <c r="D549" s="412" t="s">
        <v>11</v>
      </c>
      <c r="E549" s="54">
        <v>1</v>
      </c>
      <c r="F549" s="384" t="s">
        <v>582</v>
      </c>
      <c r="G549" s="54">
        <v>6</v>
      </c>
      <c r="H549" s="382" t="s">
        <v>131</v>
      </c>
    </row>
    <row r="550" spans="1:8" ht="27.6" x14ac:dyDescent="0.3">
      <c r="A550" s="291">
        <v>6</v>
      </c>
      <c r="B550" s="381" t="s">
        <v>662</v>
      </c>
      <c r="C550" s="443" t="s">
        <v>663</v>
      </c>
      <c r="D550" s="54" t="s">
        <v>11</v>
      </c>
      <c r="E550" s="54">
        <v>1</v>
      </c>
      <c r="F550" s="384" t="s">
        <v>582</v>
      </c>
      <c r="G550" s="54">
        <v>6</v>
      </c>
      <c r="H550" s="382" t="s">
        <v>131</v>
      </c>
    </row>
    <row r="551" spans="1:8" ht="27.6" x14ac:dyDescent="0.3">
      <c r="A551" s="291">
        <v>7</v>
      </c>
      <c r="B551" s="381" t="s">
        <v>664</v>
      </c>
      <c r="C551" s="443" t="s">
        <v>665</v>
      </c>
      <c r="D551" s="54" t="s">
        <v>11</v>
      </c>
      <c r="E551" s="54">
        <v>1</v>
      </c>
      <c r="F551" s="384" t="s">
        <v>582</v>
      </c>
      <c r="G551" s="54">
        <v>6</v>
      </c>
      <c r="H551" s="382" t="s">
        <v>131</v>
      </c>
    </row>
    <row r="552" spans="1:8" ht="27.6" x14ac:dyDescent="0.3">
      <c r="A552" s="291">
        <v>8</v>
      </c>
      <c r="B552" s="151" t="s">
        <v>643</v>
      </c>
      <c r="C552" s="407" t="s">
        <v>644</v>
      </c>
      <c r="D552" s="54" t="s">
        <v>7</v>
      </c>
      <c r="E552" s="54">
        <v>1</v>
      </c>
      <c r="F552" s="384" t="s">
        <v>334</v>
      </c>
      <c r="G552" s="54">
        <v>12</v>
      </c>
      <c r="H552" s="389" t="s">
        <v>131</v>
      </c>
    </row>
    <row r="553" spans="1:8" ht="18.600000000000001" thickBot="1" x14ac:dyDescent="0.35">
      <c r="A553" s="398" t="s">
        <v>15</v>
      </c>
      <c r="B553" s="399"/>
      <c r="C553" s="399"/>
      <c r="D553" s="399"/>
      <c r="E553" s="399"/>
      <c r="F553" s="399"/>
      <c r="G553" s="399"/>
      <c r="H553" s="399"/>
    </row>
    <row r="554" spans="1:8" x14ac:dyDescent="0.3">
      <c r="A554" s="136" t="s">
        <v>118</v>
      </c>
      <c r="B554" s="137"/>
      <c r="C554" s="137"/>
      <c r="D554" s="137"/>
      <c r="E554" s="137"/>
      <c r="F554" s="137"/>
      <c r="G554" s="137"/>
      <c r="H554" s="137"/>
    </row>
    <row r="555" spans="1:8" x14ac:dyDescent="0.3">
      <c r="A555" s="139" t="s">
        <v>588</v>
      </c>
      <c r="B555" s="140"/>
      <c r="C555" s="140"/>
      <c r="D555" s="140"/>
      <c r="E555" s="140"/>
      <c r="F555" s="140"/>
      <c r="G555" s="140"/>
      <c r="H555" s="140"/>
    </row>
    <row r="556" spans="1:8" x14ac:dyDescent="0.3">
      <c r="A556" s="139" t="s">
        <v>559</v>
      </c>
      <c r="B556" s="140"/>
      <c r="C556" s="140"/>
      <c r="D556" s="140"/>
      <c r="E556" s="140"/>
      <c r="F556" s="140"/>
      <c r="G556" s="140"/>
      <c r="H556" s="140"/>
    </row>
    <row r="557" spans="1:8" x14ac:dyDescent="0.3">
      <c r="A557" s="139" t="s">
        <v>560</v>
      </c>
      <c r="B557" s="140"/>
      <c r="C557" s="140"/>
      <c r="D557" s="140"/>
      <c r="E557" s="140"/>
      <c r="F557" s="140"/>
      <c r="G557" s="140"/>
      <c r="H557" s="140"/>
    </row>
    <row r="558" spans="1:8" x14ac:dyDescent="0.3">
      <c r="A558" s="284" t="s">
        <v>561</v>
      </c>
      <c r="B558" s="285"/>
      <c r="C558" s="285"/>
      <c r="D558" s="285"/>
      <c r="E558" s="285"/>
      <c r="F558" s="285"/>
      <c r="G558" s="285"/>
      <c r="H558" s="285"/>
    </row>
    <row r="559" spans="1:8" x14ac:dyDescent="0.3">
      <c r="A559" s="284" t="s">
        <v>562</v>
      </c>
      <c r="B559" s="285"/>
      <c r="C559" s="285"/>
      <c r="D559" s="285"/>
      <c r="E559" s="285"/>
      <c r="F559" s="285"/>
      <c r="G559" s="285"/>
      <c r="H559" s="285"/>
    </row>
    <row r="560" spans="1:8" x14ac:dyDescent="0.3">
      <c r="A560" s="139" t="s">
        <v>563</v>
      </c>
      <c r="B560" s="140"/>
      <c r="C560" s="140"/>
      <c r="D560" s="140"/>
      <c r="E560" s="140"/>
      <c r="F560" s="140"/>
      <c r="G560" s="140"/>
      <c r="H560" s="140"/>
    </row>
    <row r="561" spans="1:8" x14ac:dyDescent="0.3">
      <c r="A561" s="139" t="s">
        <v>564</v>
      </c>
      <c r="B561" s="140"/>
      <c r="C561" s="140"/>
      <c r="D561" s="140"/>
      <c r="E561" s="140"/>
      <c r="F561" s="140"/>
      <c r="G561" s="140"/>
      <c r="H561" s="140"/>
    </row>
    <row r="562" spans="1:8" ht="15" thickBot="1" x14ac:dyDescent="0.35">
      <c r="A562" s="370" t="s">
        <v>445</v>
      </c>
      <c r="B562" s="371"/>
      <c r="C562" s="371"/>
      <c r="D562" s="371"/>
      <c r="E562" s="371"/>
      <c r="F562" s="371"/>
      <c r="G562" s="371"/>
      <c r="H562" s="371"/>
    </row>
    <row r="563" spans="1:8" ht="27.6" x14ac:dyDescent="0.3">
      <c r="A563" s="151" t="s">
        <v>0</v>
      </c>
      <c r="B563" s="145" t="s">
        <v>1</v>
      </c>
      <c r="C563" s="475" t="s">
        <v>10</v>
      </c>
      <c r="D563" s="145" t="s">
        <v>2</v>
      </c>
      <c r="E563" s="145" t="s">
        <v>4</v>
      </c>
      <c r="F563" s="145" t="s">
        <v>3</v>
      </c>
      <c r="G563" s="145" t="s">
        <v>8</v>
      </c>
      <c r="H563" s="145" t="s">
        <v>127</v>
      </c>
    </row>
    <row r="564" spans="1:8" x14ac:dyDescent="0.3">
      <c r="A564" s="388">
        <v>1</v>
      </c>
      <c r="B564" s="55" t="s">
        <v>589</v>
      </c>
      <c r="C564" s="439" t="s">
        <v>590</v>
      </c>
      <c r="D564" s="7" t="s">
        <v>7</v>
      </c>
      <c r="E564" s="7">
        <v>1</v>
      </c>
      <c r="F564" s="54" t="s">
        <v>130</v>
      </c>
      <c r="G564" s="148">
        <f>E564</f>
        <v>1</v>
      </c>
      <c r="H564" s="389" t="s">
        <v>131</v>
      </c>
    </row>
    <row r="565" spans="1:8" x14ac:dyDescent="0.3">
      <c r="A565" s="388">
        <v>2</v>
      </c>
      <c r="B565" s="379" t="s">
        <v>591</v>
      </c>
      <c r="C565" s="10" t="s">
        <v>592</v>
      </c>
      <c r="D565" s="54" t="s">
        <v>7</v>
      </c>
      <c r="E565" s="148">
        <v>1</v>
      </c>
      <c r="F565" s="148" t="s">
        <v>130</v>
      </c>
      <c r="G565" s="7">
        <v>1</v>
      </c>
      <c r="H565" s="389" t="s">
        <v>131</v>
      </c>
    </row>
    <row r="566" spans="1:8" x14ac:dyDescent="0.3">
      <c r="A566" s="388">
        <v>3</v>
      </c>
      <c r="B566" s="194" t="s">
        <v>593</v>
      </c>
      <c r="C566" s="494" t="s">
        <v>594</v>
      </c>
      <c r="D566" s="9" t="s">
        <v>5</v>
      </c>
      <c r="E566" s="375">
        <v>1</v>
      </c>
      <c r="F566" s="374" t="s">
        <v>130</v>
      </c>
      <c r="G566" s="375">
        <v>1</v>
      </c>
      <c r="H566" s="376" t="s">
        <v>131</v>
      </c>
    </row>
    <row r="567" spans="1:8" x14ac:dyDescent="0.3">
      <c r="A567" s="388">
        <v>4</v>
      </c>
      <c r="B567" s="155" t="s">
        <v>595</v>
      </c>
      <c r="C567" s="494" t="s">
        <v>596</v>
      </c>
      <c r="D567" s="54" t="s">
        <v>7</v>
      </c>
      <c r="E567" s="375">
        <v>1</v>
      </c>
      <c r="F567" s="374" t="s">
        <v>130</v>
      </c>
      <c r="G567" s="375">
        <v>1</v>
      </c>
      <c r="H567" s="376" t="s">
        <v>131</v>
      </c>
    </row>
    <row r="568" spans="1:8" x14ac:dyDescent="0.3">
      <c r="A568" s="388">
        <v>5</v>
      </c>
      <c r="B568" s="151" t="s">
        <v>597</v>
      </c>
      <c r="C568" s="446" t="s">
        <v>598</v>
      </c>
      <c r="D568" s="6" t="s">
        <v>5</v>
      </c>
      <c r="E568" s="148">
        <v>1</v>
      </c>
      <c r="F568" s="148" t="s">
        <v>130</v>
      </c>
      <c r="G568" s="7">
        <v>1</v>
      </c>
      <c r="H568" s="389" t="s">
        <v>131</v>
      </c>
    </row>
    <row r="569" spans="1:8" x14ac:dyDescent="0.3">
      <c r="A569" s="388">
        <v>6</v>
      </c>
      <c r="B569" s="151" t="s">
        <v>599</v>
      </c>
      <c r="C569" s="494" t="s">
        <v>600</v>
      </c>
      <c r="D569" s="7" t="s">
        <v>5</v>
      </c>
      <c r="E569" s="375">
        <v>1</v>
      </c>
      <c r="F569" s="374" t="s">
        <v>130</v>
      </c>
      <c r="G569" s="375">
        <v>1</v>
      </c>
      <c r="H569" s="376" t="s">
        <v>131</v>
      </c>
    </row>
    <row r="570" spans="1:8" ht="21" x14ac:dyDescent="0.3">
      <c r="A570" s="390" t="s">
        <v>14</v>
      </c>
      <c r="B570" s="391"/>
      <c r="C570" s="391"/>
      <c r="D570" s="391"/>
      <c r="E570" s="391"/>
      <c r="F570" s="391"/>
      <c r="G570" s="391"/>
      <c r="H570" s="391"/>
    </row>
    <row r="571" spans="1:8" ht="27.6" x14ac:dyDescent="0.3">
      <c r="A571" s="151" t="s">
        <v>0</v>
      </c>
      <c r="B571" s="145" t="s">
        <v>1</v>
      </c>
      <c r="C571" s="5" t="s">
        <v>10</v>
      </c>
      <c r="D571" s="145" t="s">
        <v>2</v>
      </c>
      <c r="E571" s="145" t="s">
        <v>4</v>
      </c>
      <c r="F571" s="145" t="s">
        <v>3</v>
      </c>
      <c r="G571" s="145" t="s">
        <v>8</v>
      </c>
      <c r="H571" s="145"/>
    </row>
    <row r="572" spans="1:8" x14ac:dyDescent="0.3">
      <c r="A572" s="388">
        <v>1</v>
      </c>
      <c r="B572" s="392" t="s">
        <v>20</v>
      </c>
      <c r="C572" s="439" t="s">
        <v>601</v>
      </c>
      <c r="D572" s="7" t="s">
        <v>9</v>
      </c>
      <c r="E572" s="6">
        <v>1</v>
      </c>
      <c r="F572" s="6" t="s">
        <v>130</v>
      </c>
      <c r="G572" s="7">
        <f>E572</f>
        <v>1</v>
      </c>
      <c r="H572" s="5" t="s">
        <v>190</v>
      </c>
    </row>
    <row r="573" spans="1:8" x14ac:dyDescent="0.3">
      <c r="A573" s="393">
        <v>2</v>
      </c>
      <c r="B573" s="394" t="s">
        <v>602</v>
      </c>
      <c r="C573" s="439" t="s">
        <v>603</v>
      </c>
      <c r="D573" s="7" t="s">
        <v>9</v>
      </c>
      <c r="E573" s="7">
        <v>1</v>
      </c>
      <c r="F573" s="6" t="s">
        <v>130</v>
      </c>
      <c r="G573" s="7">
        <f>E573</f>
        <v>1</v>
      </c>
      <c r="H573" s="5" t="s">
        <v>190</v>
      </c>
    </row>
    <row r="574" spans="1:8" x14ac:dyDescent="0.3">
      <c r="A574" s="393">
        <v>3</v>
      </c>
      <c r="B574" s="394" t="s">
        <v>604</v>
      </c>
      <c r="C574" s="439" t="s">
        <v>605</v>
      </c>
      <c r="D574" s="7" t="s">
        <v>9</v>
      </c>
      <c r="E574" s="7">
        <v>1</v>
      </c>
      <c r="F574" s="6" t="s">
        <v>130</v>
      </c>
      <c r="G574" s="7">
        <f>E574</f>
        <v>1</v>
      </c>
      <c r="H574" s="5" t="s">
        <v>190</v>
      </c>
    </row>
    <row r="575" spans="1:8" ht="21.6" thickBot="1" x14ac:dyDescent="0.35">
      <c r="A575" s="120" t="s">
        <v>666</v>
      </c>
      <c r="B575" s="120"/>
      <c r="C575" s="120"/>
      <c r="D575" s="120"/>
      <c r="E575" s="120"/>
      <c r="F575" s="120"/>
      <c r="G575" s="120"/>
      <c r="H575" s="120"/>
    </row>
    <row r="576" spans="1:8" x14ac:dyDescent="0.3">
      <c r="A576" s="121" t="s">
        <v>432</v>
      </c>
      <c r="B576" s="122"/>
      <c r="C576" s="122"/>
      <c r="D576" s="122"/>
      <c r="E576" s="122"/>
      <c r="F576" s="122"/>
      <c r="G576" s="122"/>
      <c r="H576" s="123"/>
    </row>
    <row r="577" spans="1:8" x14ac:dyDescent="0.3">
      <c r="A577" s="124" t="s">
        <v>667</v>
      </c>
      <c r="B577" s="125"/>
      <c r="C577" s="125"/>
      <c r="D577" s="125"/>
      <c r="E577" s="125"/>
      <c r="F577" s="125"/>
      <c r="G577" s="125"/>
      <c r="H577" s="126"/>
    </row>
    <row r="578" spans="1:8" x14ac:dyDescent="0.3">
      <c r="A578" s="127" t="s">
        <v>668</v>
      </c>
      <c r="B578" s="125"/>
      <c r="C578" s="125"/>
      <c r="D578" s="125"/>
      <c r="E578" s="125"/>
      <c r="F578" s="125"/>
      <c r="G578" s="125"/>
      <c r="H578" s="126"/>
    </row>
    <row r="579" spans="1:8" x14ac:dyDescent="0.3">
      <c r="A579" s="127" t="s">
        <v>669</v>
      </c>
      <c r="B579" s="125"/>
      <c r="C579" s="125"/>
      <c r="D579" s="125"/>
      <c r="E579" s="125"/>
      <c r="F579" s="125"/>
      <c r="G579" s="125"/>
      <c r="H579" s="126"/>
    </row>
    <row r="580" spans="1:8" ht="21" x14ac:dyDescent="0.3">
      <c r="A580" s="413" t="s">
        <v>670</v>
      </c>
      <c r="B580" s="413"/>
      <c r="C580" s="413"/>
      <c r="D580" s="413"/>
      <c r="E580" s="413"/>
      <c r="F580" s="413"/>
      <c r="G580" s="413"/>
      <c r="H580" s="413"/>
    </row>
    <row r="581" spans="1:8" ht="21" x14ac:dyDescent="0.3">
      <c r="A581" s="129" t="s">
        <v>116</v>
      </c>
      <c r="B581" s="130"/>
      <c r="C581" s="414" t="s">
        <v>92</v>
      </c>
      <c r="D581" s="415"/>
      <c r="E581" s="415"/>
      <c r="F581" s="415"/>
      <c r="G581" s="415"/>
      <c r="H581" s="415"/>
    </row>
    <row r="582" spans="1:8" ht="18.600000000000001" thickBot="1" x14ac:dyDescent="0.35">
      <c r="A582" s="416" t="s">
        <v>12</v>
      </c>
      <c r="B582" s="417"/>
      <c r="C582" s="417"/>
      <c r="D582" s="417"/>
      <c r="E582" s="417"/>
      <c r="F582" s="417"/>
      <c r="G582" s="417"/>
      <c r="H582" s="417"/>
    </row>
    <row r="583" spans="1:8" x14ac:dyDescent="0.3">
      <c r="A583" s="136" t="s">
        <v>118</v>
      </c>
      <c r="B583" s="137"/>
      <c r="C583" s="137"/>
      <c r="D583" s="137"/>
      <c r="E583" s="137"/>
      <c r="F583" s="137"/>
      <c r="G583" s="137"/>
      <c r="H583" s="138"/>
    </row>
    <row r="584" spans="1:8" x14ac:dyDescent="0.3">
      <c r="A584" s="284" t="s">
        <v>671</v>
      </c>
      <c r="B584" s="285"/>
      <c r="C584" s="285"/>
      <c r="D584" s="285"/>
      <c r="E584" s="285"/>
      <c r="F584" s="285"/>
      <c r="G584" s="285"/>
      <c r="H584" s="286"/>
    </row>
    <row r="585" spans="1:8" x14ac:dyDescent="0.3">
      <c r="A585" s="284" t="s">
        <v>672</v>
      </c>
      <c r="B585" s="285"/>
      <c r="C585" s="285"/>
      <c r="D585" s="285"/>
      <c r="E585" s="285"/>
      <c r="F585" s="285"/>
      <c r="G585" s="285"/>
      <c r="H585" s="286"/>
    </row>
    <row r="586" spans="1:8" x14ac:dyDescent="0.3">
      <c r="A586" s="284" t="s">
        <v>673</v>
      </c>
      <c r="B586" s="285"/>
      <c r="C586" s="285"/>
      <c r="D586" s="285"/>
      <c r="E586" s="285"/>
      <c r="F586" s="285"/>
      <c r="G586" s="285"/>
      <c r="H586" s="286"/>
    </row>
    <row r="587" spans="1:8" x14ac:dyDescent="0.3">
      <c r="A587" s="284" t="s">
        <v>674</v>
      </c>
      <c r="B587" s="285"/>
      <c r="C587" s="285"/>
      <c r="D587" s="285"/>
      <c r="E587" s="285"/>
      <c r="F587" s="285"/>
      <c r="G587" s="285"/>
      <c r="H587" s="286"/>
    </row>
    <row r="588" spans="1:8" x14ac:dyDescent="0.3">
      <c r="A588" s="284" t="s">
        <v>562</v>
      </c>
      <c r="B588" s="285"/>
      <c r="C588" s="285"/>
      <c r="D588" s="285"/>
      <c r="E588" s="285"/>
      <c r="F588" s="285"/>
      <c r="G588" s="285"/>
      <c r="H588" s="286"/>
    </row>
    <row r="589" spans="1:8" x14ac:dyDescent="0.3">
      <c r="A589" s="284" t="s">
        <v>675</v>
      </c>
      <c r="B589" s="285"/>
      <c r="C589" s="285"/>
      <c r="D589" s="285"/>
      <c r="E589" s="285"/>
      <c r="F589" s="285"/>
      <c r="G589" s="285"/>
      <c r="H589" s="286"/>
    </row>
    <row r="590" spans="1:8" x14ac:dyDescent="0.3">
      <c r="A590" s="284" t="s">
        <v>676</v>
      </c>
      <c r="B590" s="285"/>
      <c r="C590" s="285"/>
      <c r="D590" s="285"/>
      <c r="E590" s="285"/>
      <c r="F590" s="285"/>
      <c r="G590" s="285"/>
      <c r="H590" s="286"/>
    </row>
    <row r="591" spans="1:8" ht="15" thickBot="1" x14ac:dyDescent="0.35">
      <c r="A591" s="370" t="s">
        <v>445</v>
      </c>
      <c r="B591" s="371"/>
      <c r="C591" s="371"/>
      <c r="D591" s="371"/>
      <c r="E591" s="371"/>
      <c r="F591" s="371"/>
      <c r="G591" s="371"/>
      <c r="H591" s="372"/>
    </row>
    <row r="592" spans="1:8" ht="27.6" x14ac:dyDescent="0.3">
      <c r="A592" s="289" t="s">
        <v>0</v>
      </c>
      <c r="B592" s="290" t="s">
        <v>1</v>
      </c>
      <c r="C592" s="475" t="s">
        <v>10</v>
      </c>
      <c r="D592" s="291" t="s">
        <v>2</v>
      </c>
      <c r="E592" s="291" t="s">
        <v>4</v>
      </c>
      <c r="F592" s="291" t="s">
        <v>3</v>
      </c>
      <c r="G592" s="291" t="s">
        <v>8</v>
      </c>
      <c r="H592" s="291" t="s">
        <v>127</v>
      </c>
    </row>
    <row r="593" spans="1:8" x14ac:dyDescent="0.3">
      <c r="A593" s="418">
        <v>1</v>
      </c>
      <c r="B593" s="419" t="s">
        <v>677</v>
      </c>
      <c r="C593" s="494" t="s">
        <v>678</v>
      </c>
      <c r="D593" s="420" t="s">
        <v>11</v>
      </c>
      <c r="E593" s="148">
        <v>1</v>
      </c>
      <c r="F593" s="148" t="s">
        <v>6</v>
      </c>
      <c r="G593" s="148">
        <v>1</v>
      </c>
      <c r="H593" s="145" t="s">
        <v>131</v>
      </c>
    </row>
    <row r="594" spans="1:8" ht="207" x14ac:dyDescent="0.3">
      <c r="A594" s="418">
        <v>2</v>
      </c>
      <c r="B594" s="147" t="s">
        <v>679</v>
      </c>
      <c r="C594" s="407" t="s">
        <v>680</v>
      </c>
      <c r="D594" s="420" t="s">
        <v>5</v>
      </c>
      <c r="E594" s="148">
        <v>1</v>
      </c>
      <c r="F594" s="148" t="s">
        <v>6</v>
      </c>
      <c r="G594" s="148">
        <v>1</v>
      </c>
      <c r="H594" s="145" t="s">
        <v>131</v>
      </c>
    </row>
    <row r="595" spans="1:8" x14ac:dyDescent="0.3">
      <c r="A595" s="418">
        <v>3</v>
      </c>
      <c r="B595" s="147" t="s">
        <v>681</v>
      </c>
      <c r="C595" s="496" t="s">
        <v>682</v>
      </c>
      <c r="D595" s="420" t="s">
        <v>5</v>
      </c>
      <c r="E595" s="148">
        <v>1</v>
      </c>
      <c r="F595" s="148" t="s">
        <v>6</v>
      </c>
      <c r="G595" s="148">
        <v>1</v>
      </c>
      <c r="H595" s="145" t="s">
        <v>131</v>
      </c>
    </row>
    <row r="596" spans="1:8" x14ac:dyDescent="0.3">
      <c r="A596" s="418">
        <v>4</v>
      </c>
      <c r="B596" s="419" t="s">
        <v>683</v>
      </c>
      <c r="C596" s="498" t="s">
        <v>684</v>
      </c>
      <c r="D596" s="421" t="s">
        <v>5</v>
      </c>
      <c r="E596" s="358">
        <v>1</v>
      </c>
      <c r="F596" s="358" t="s">
        <v>6</v>
      </c>
      <c r="G596" s="358">
        <v>1</v>
      </c>
      <c r="H596" s="375" t="s">
        <v>190</v>
      </c>
    </row>
    <row r="597" spans="1:8" x14ac:dyDescent="0.3">
      <c r="A597" s="151">
        <v>5</v>
      </c>
      <c r="B597" s="422" t="s">
        <v>685</v>
      </c>
      <c r="C597" s="499" t="s">
        <v>686</v>
      </c>
      <c r="D597" s="420" t="s">
        <v>158</v>
      </c>
      <c r="E597" s="148">
        <v>1</v>
      </c>
      <c r="F597" s="423" t="s">
        <v>6</v>
      </c>
      <c r="G597" s="148">
        <v>1</v>
      </c>
      <c r="H597" s="291" t="s">
        <v>190</v>
      </c>
    </row>
    <row r="598" spans="1:8" ht="15.6" x14ac:dyDescent="0.3">
      <c r="A598" s="151">
        <v>6</v>
      </c>
      <c r="B598" s="277" t="s">
        <v>687</v>
      </c>
      <c r="C598" s="407" t="s">
        <v>688</v>
      </c>
      <c r="D598" s="6" t="s">
        <v>158</v>
      </c>
      <c r="E598" s="423">
        <v>1</v>
      </c>
      <c r="F598" s="423" t="s">
        <v>6</v>
      </c>
      <c r="G598" s="423">
        <v>1</v>
      </c>
      <c r="H598" s="291" t="s">
        <v>234</v>
      </c>
    </row>
    <row r="599" spans="1:8" ht="15.6" x14ac:dyDescent="0.3">
      <c r="A599" s="151">
        <v>7</v>
      </c>
      <c r="B599" s="12" t="s">
        <v>689</v>
      </c>
      <c r="C599" s="407" t="s">
        <v>690</v>
      </c>
      <c r="D599" s="6" t="s">
        <v>158</v>
      </c>
      <c r="E599" s="423">
        <v>1</v>
      </c>
      <c r="F599" s="423" t="s">
        <v>6</v>
      </c>
      <c r="G599" s="423">
        <v>1</v>
      </c>
      <c r="H599" s="291" t="s">
        <v>234</v>
      </c>
    </row>
    <row r="600" spans="1:8" x14ac:dyDescent="0.3">
      <c r="A600" s="373">
        <v>8</v>
      </c>
      <c r="B600" s="381" t="s">
        <v>70</v>
      </c>
      <c r="C600" s="407" t="s">
        <v>691</v>
      </c>
      <c r="D600" s="423" t="s">
        <v>11</v>
      </c>
      <c r="E600" s="148">
        <v>1</v>
      </c>
      <c r="F600" s="423" t="s">
        <v>6</v>
      </c>
      <c r="G600" s="148">
        <v>1</v>
      </c>
      <c r="H600" s="291" t="s">
        <v>234</v>
      </c>
    </row>
    <row r="601" spans="1:8" ht="18.600000000000001" thickBot="1" x14ac:dyDescent="0.35">
      <c r="A601" s="409" t="s">
        <v>168</v>
      </c>
      <c r="B601" s="410"/>
      <c r="C601" s="410"/>
      <c r="D601" s="410"/>
      <c r="E601" s="410"/>
      <c r="F601" s="410"/>
      <c r="G601" s="410"/>
      <c r="H601" s="410"/>
    </row>
    <row r="602" spans="1:8" x14ac:dyDescent="0.3">
      <c r="A602" s="136" t="s">
        <v>118</v>
      </c>
      <c r="B602" s="137"/>
      <c r="C602" s="137"/>
      <c r="D602" s="137"/>
      <c r="E602" s="137"/>
      <c r="F602" s="137"/>
      <c r="G602" s="137"/>
      <c r="H602" s="138"/>
    </row>
    <row r="603" spans="1:8" x14ac:dyDescent="0.3">
      <c r="A603" s="284" t="s">
        <v>692</v>
      </c>
      <c r="B603" s="285"/>
      <c r="C603" s="285"/>
      <c r="D603" s="285"/>
      <c r="E603" s="285"/>
      <c r="F603" s="285"/>
      <c r="G603" s="285"/>
      <c r="H603" s="286"/>
    </row>
    <row r="604" spans="1:8" x14ac:dyDescent="0.3">
      <c r="A604" s="284" t="s">
        <v>672</v>
      </c>
      <c r="B604" s="285"/>
      <c r="C604" s="285"/>
      <c r="D604" s="285"/>
      <c r="E604" s="285"/>
      <c r="F604" s="285"/>
      <c r="G604" s="285"/>
      <c r="H604" s="286"/>
    </row>
    <row r="605" spans="1:8" x14ac:dyDescent="0.3">
      <c r="A605" s="284" t="s">
        <v>673</v>
      </c>
      <c r="B605" s="285"/>
      <c r="C605" s="285"/>
      <c r="D605" s="285"/>
      <c r="E605" s="285"/>
      <c r="F605" s="285"/>
      <c r="G605" s="285"/>
      <c r="H605" s="286"/>
    </row>
    <row r="606" spans="1:8" x14ac:dyDescent="0.3">
      <c r="A606" s="284" t="s">
        <v>674</v>
      </c>
      <c r="B606" s="285"/>
      <c r="C606" s="285"/>
      <c r="D606" s="285"/>
      <c r="E606" s="285"/>
      <c r="F606" s="285"/>
      <c r="G606" s="285"/>
      <c r="H606" s="286"/>
    </row>
    <row r="607" spans="1:8" x14ac:dyDescent="0.3">
      <c r="A607" s="284" t="s">
        <v>562</v>
      </c>
      <c r="B607" s="285"/>
      <c r="C607" s="285"/>
      <c r="D607" s="285"/>
      <c r="E607" s="285"/>
      <c r="F607" s="285"/>
      <c r="G607" s="285"/>
      <c r="H607" s="286"/>
    </row>
    <row r="608" spans="1:8" x14ac:dyDescent="0.3">
      <c r="A608" s="284" t="s">
        <v>693</v>
      </c>
      <c r="B608" s="285"/>
      <c r="C608" s="285"/>
      <c r="D608" s="285"/>
      <c r="E608" s="285"/>
      <c r="F608" s="285"/>
      <c r="G608" s="285"/>
      <c r="H608" s="286"/>
    </row>
    <row r="609" spans="1:8" x14ac:dyDescent="0.3">
      <c r="A609" s="284" t="s">
        <v>676</v>
      </c>
      <c r="B609" s="285"/>
      <c r="C609" s="285"/>
      <c r="D609" s="285"/>
      <c r="E609" s="285"/>
      <c r="F609" s="285"/>
      <c r="G609" s="285"/>
      <c r="H609" s="286"/>
    </row>
    <row r="610" spans="1:8" ht="15" thickBot="1" x14ac:dyDescent="0.35">
      <c r="A610" s="370" t="s">
        <v>445</v>
      </c>
      <c r="B610" s="371"/>
      <c r="C610" s="371"/>
      <c r="D610" s="371"/>
      <c r="E610" s="371"/>
      <c r="F610" s="371"/>
      <c r="G610" s="371"/>
      <c r="H610" s="372"/>
    </row>
    <row r="611" spans="1:8" ht="27.6" x14ac:dyDescent="0.3">
      <c r="A611" s="145" t="s">
        <v>0</v>
      </c>
      <c r="B611" s="346" t="s">
        <v>1</v>
      </c>
      <c r="C611" s="475" t="s">
        <v>10</v>
      </c>
      <c r="D611" s="145" t="s">
        <v>2</v>
      </c>
      <c r="E611" s="145" t="s">
        <v>4</v>
      </c>
      <c r="F611" s="145" t="s">
        <v>3</v>
      </c>
      <c r="G611" s="145" t="s">
        <v>8</v>
      </c>
      <c r="H611" s="145" t="s">
        <v>127</v>
      </c>
    </row>
    <row r="612" spans="1:8" ht="27.6" x14ac:dyDescent="0.3">
      <c r="A612" s="424">
        <v>1</v>
      </c>
      <c r="B612" s="425" t="s">
        <v>593</v>
      </c>
      <c r="C612" s="500" t="s">
        <v>694</v>
      </c>
      <c r="D612" s="6" t="s">
        <v>5</v>
      </c>
      <c r="E612" s="423">
        <v>1</v>
      </c>
      <c r="F612" s="423" t="s">
        <v>455</v>
      </c>
      <c r="G612" s="148">
        <v>10</v>
      </c>
      <c r="H612" s="291" t="s">
        <v>131</v>
      </c>
    </row>
    <row r="613" spans="1:8" ht="27.6" x14ac:dyDescent="0.3">
      <c r="A613" s="426"/>
      <c r="B613" s="427"/>
      <c r="C613" s="500" t="s">
        <v>695</v>
      </c>
      <c r="D613" s="6" t="s">
        <v>5</v>
      </c>
      <c r="E613" s="148">
        <v>1</v>
      </c>
      <c r="F613" s="423" t="s">
        <v>455</v>
      </c>
      <c r="G613" s="423">
        <v>15</v>
      </c>
      <c r="H613" s="291" t="s">
        <v>131</v>
      </c>
    </row>
    <row r="614" spans="1:8" ht="27.6" x14ac:dyDescent="0.3">
      <c r="A614" s="291">
        <v>2</v>
      </c>
      <c r="B614" s="428" t="s">
        <v>696</v>
      </c>
      <c r="C614" s="501" t="s">
        <v>697</v>
      </c>
      <c r="D614" s="6" t="s">
        <v>5</v>
      </c>
      <c r="E614" s="148">
        <v>1</v>
      </c>
      <c r="F614" s="423" t="s">
        <v>455</v>
      </c>
      <c r="G614" s="423">
        <v>25</v>
      </c>
      <c r="H614" s="291" t="s">
        <v>131</v>
      </c>
    </row>
    <row r="615" spans="1:8" ht="27.6" x14ac:dyDescent="0.3">
      <c r="A615" s="429">
        <v>3</v>
      </c>
      <c r="B615" s="430" t="s">
        <v>698</v>
      </c>
      <c r="C615" s="493" t="s">
        <v>699</v>
      </c>
      <c r="D615" s="423" t="s">
        <v>7</v>
      </c>
      <c r="E615" s="148">
        <v>1</v>
      </c>
      <c r="F615" s="423" t="s">
        <v>455</v>
      </c>
      <c r="G615" s="148">
        <v>25</v>
      </c>
      <c r="H615" s="291" t="s">
        <v>131</v>
      </c>
    </row>
    <row r="616" spans="1:8" ht="27.6" x14ac:dyDescent="0.3">
      <c r="A616" s="291">
        <v>4</v>
      </c>
      <c r="B616" s="431" t="s">
        <v>148</v>
      </c>
      <c r="C616" s="502" t="s">
        <v>700</v>
      </c>
      <c r="D616" s="145" t="s">
        <v>7</v>
      </c>
      <c r="E616" s="148">
        <v>1</v>
      </c>
      <c r="F616" s="423" t="s">
        <v>455</v>
      </c>
      <c r="G616" s="148">
        <v>25</v>
      </c>
      <c r="H616" s="291" t="s">
        <v>131</v>
      </c>
    </row>
    <row r="617" spans="1:8" ht="27.6" x14ac:dyDescent="0.3">
      <c r="A617" s="291">
        <v>5</v>
      </c>
      <c r="B617" s="422" t="s">
        <v>701</v>
      </c>
      <c r="C617" s="442" t="s">
        <v>702</v>
      </c>
      <c r="D617" s="423" t="s">
        <v>587</v>
      </c>
      <c r="E617" s="148">
        <v>1</v>
      </c>
      <c r="F617" s="423" t="s">
        <v>455</v>
      </c>
      <c r="G617" s="148">
        <v>25</v>
      </c>
      <c r="H617" s="291" t="s">
        <v>131</v>
      </c>
    </row>
    <row r="618" spans="1:8" ht="27.6" x14ac:dyDescent="0.3">
      <c r="A618" s="75">
        <v>6</v>
      </c>
      <c r="B618" s="422" t="s">
        <v>703</v>
      </c>
      <c r="C618" s="442" t="s">
        <v>704</v>
      </c>
      <c r="D618" s="423" t="s">
        <v>587</v>
      </c>
      <c r="E618" s="148">
        <v>1</v>
      </c>
      <c r="F618" s="423" t="s">
        <v>455</v>
      </c>
      <c r="G618" s="148">
        <v>25</v>
      </c>
      <c r="H618" s="291" t="s">
        <v>131</v>
      </c>
    </row>
    <row r="619" spans="1:8" ht="27.6" x14ac:dyDescent="0.3">
      <c r="A619" s="291">
        <v>7</v>
      </c>
      <c r="B619" s="147" t="s">
        <v>533</v>
      </c>
      <c r="C619" s="496" t="s">
        <v>705</v>
      </c>
      <c r="D619" s="420" t="s">
        <v>587</v>
      </c>
      <c r="E619" s="148">
        <v>1</v>
      </c>
      <c r="F619" s="423" t="s">
        <v>455</v>
      </c>
      <c r="G619" s="148">
        <v>25</v>
      </c>
      <c r="H619" s="145" t="s">
        <v>131</v>
      </c>
    </row>
    <row r="620" spans="1:8" ht="18.600000000000001" thickBot="1" x14ac:dyDescent="0.35">
      <c r="A620" s="398" t="s">
        <v>15</v>
      </c>
      <c r="B620" s="399"/>
      <c r="C620" s="399"/>
      <c r="D620" s="399"/>
      <c r="E620" s="399"/>
      <c r="F620" s="399"/>
      <c r="G620" s="399"/>
      <c r="H620" s="399"/>
    </row>
    <row r="621" spans="1:8" x14ac:dyDescent="0.3">
      <c r="A621" s="136" t="s">
        <v>118</v>
      </c>
      <c r="B621" s="137"/>
      <c r="C621" s="137"/>
      <c r="D621" s="137"/>
      <c r="E621" s="137"/>
      <c r="F621" s="137"/>
      <c r="G621" s="137"/>
      <c r="H621" s="138"/>
    </row>
    <row r="622" spans="1:8" x14ac:dyDescent="0.3">
      <c r="A622" s="284" t="s">
        <v>706</v>
      </c>
      <c r="B622" s="285"/>
      <c r="C622" s="285"/>
      <c r="D622" s="285"/>
      <c r="E622" s="285"/>
      <c r="F622" s="285"/>
      <c r="G622" s="285"/>
      <c r="H622" s="286"/>
    </row>
    <row r="623" spans="1:8" x14ac:dyDescent="0.3">
      <c r="A623" s="284" t="s">
        <v>672</v>
      </c>
      <c r="B623" s="285"/>
      <c r="C623" s="285"/>
      <c r="D623" s="285"/>
      <c r="E623" s="285"/>
      <c r="F623" s="285"/>
      <c r="G623" s="285"/>
      <c r="H623" s="286"/>
    </row>
    <row r="624" spans="1:8" x14ac:dyDescent="0.3">
      <c r="A624" s="284" t="s">
        <v>673</v>
      </c>
      <c r="B624" s="285"/>
      <c r="C624" s="285"/>
      <c r="D624" s="285"/>
      <c r="E624" s="285"/>
      <c r="F624" s="285"/>
      <c r="G624" s="285"/>
      <c r="H624" s="286"/>
    </row>
    <row r="625" spans="1:8" x14ac:dyDescent="0.3">
      <c r="A625" s="284" t="s">
        <v>674</v>
      </c>
      <c r="B625" s="285"/>
      <c r="C625" s="285"/>
      <c r="D625" s="285"/>
      <c r="E625" s="285"/>
      <c r="F625" s="285"/>
      <c r="G625" s="285"/>
      <c r="H625" s="286"/>
    </row>
    <row r="626" spans="1:8" x14ac:dyDescent="0.3">
      <c r="A626" s="284" t="s">
        <v>562</v>
      </c>
      <c r="B626" s="285"/>
      <c r="C626" s="285"/>
      <c r="D626" s="285"/>
      <c r="E626" s="285"/>
      <c r="F626" s="285"/>
      <c r="G626" s="285"/>
      <c r="H626" s="286"/>
    </row>
    <row r="627" spans="1:8" x14ac:dyDescent="0.3">
      <c r="A627" s="284" t="s">
        <v>707</v>
      </c>
      <c r="B627" s="285"/>
      <c r="C627" s="285"/>
      <c r="D627" s="285"/>
      <c r="E627" s="285"/>
      <c r="F627" s="285"/>
      <c r="G627" s="285"/>
      <c r="H627" s="286"/>
    </row>
    <row r="628" spans="1:8" x14ac:dyDescent="0.3">
      <c r="A628" s="284" t="s">
        <v>676</v>
      </c>
      <c r="B628" s="285"/>
      <c r="C628" s="285"/>
      <c r="D628" s="285"/>
      <c r="E628" s="285"/>
      <c r="F628" s="285"/>
      <c r="G628" s="285"/>
      <c r="H628" s="286"/>
    </row>
    <row r="629" spans="1:8" ht="15" thickBot="1" x14ac:dyDescent="0.35">
      <c r="A629" s="370" t="s">
        <v>445</v>
      </c>
      <c r="B629" s="371"/>
      <c r="C629" s="371"/>
      <c r="D629" s="371"/>
      <c r="E629" s="371"/>
      <c r="F629" s="371"/>
      <c r="G629" s="371"/>
      <c r="H629" s="372"/>
    </row>
    <row r="630" spans="1:8" ht="27.6" x14ac:dyDescent="0.3">
      <c r="A630" s="151" t="s">
        <v>0</v>
      </c>
      <c r="B630" s="145" t="s">
        <v>1</v>
      </c>
      <c r="C630" s="475" t="s">
        <v>10</v>
      </c>
      <c r="D630" s="145" t="s">
        <v>2</v>
      </c>
      <c r="E630" s="145" t="s">
        <v>4</v>
      </c>
      <c r="F630" s="145" t="s">
        <v>3</v>
      </c>
      <c r="G630" s="145" t="s">
        <v>8</v>
      </c>
      <c r="H630" s="145" t="s">
        <v>127</v>
      </c>
    </row>
    <row r="631" spans="1:8" x14ac:dyDescent="0.3">
      <c r="A631" s="289">
        <v>1</v>
      </c>
      <c r="B631" s="432" t="s">
        <v>708</v>
      </c>
      <c r="C631" s="503" t="s">
        <v>709</v>
      </c>
      <c r="D631" s="433" t="s">
        <v>7</v>
      </c>
      <c r="E631" s="7">
        <v>1</v>
      </c>
      <c r="F631" s="7" t="s">
        <v>6</v>
      </c>
      <c r="G631" s="7">
        <v>1</v>
      </c>
      <c r="H631" s="291" t="s">
        <v>131</v>
      </c>
    </row>
    <row r="632" spans="1:8" x14ac:dyDescent="0.3">
      <c r="A632" s="289">
        <v>2</v>
      </c>
      <c r="B632" s="434" t="s">
        <v>710</v>
      </c>
      <c r="C632" s="504" t="s">
        <v>711</v>
      </c>
      <c r="D632" s="435" t="s">
        <v>7</v>
      </c>
      <c r="E632" s="7">
        <v>1</v>
      </c>
      <c r="F632" s="7" t="s">
        <v>6</v>
      </c>
      <c r="G632" s="7">
        <v>1</v>
      </c>
      <c r="H632" s="291" t="s">
        <v>131</v>
      </c>
    </row>
    <row r="633" spans="1:8" ht="27.6" x14ac:dyDescent="0.3">
      <c r="A633" s="289">
        <v>3</v>
      </c>
      <c r="B633" s="436" t="s">
        <v>712</v>
      </c>
      <c r="C633" s="493" t="s">
        <v>713</v>
      </c>
      <c r="D633" s="420" t="s">
        <v>5</v>
      </c>
      <c r="E633" s="148">
        <v>1</v>
      </c>
      <c r="F633" s="148" t="s">
        <v>6</v>
      </c>
      <c r="G633" s="148">
        <v>1</v>
      </c>
      <c r="H633" s="145" t="s">
        <v>131</v>
      </c>
    </row>
    <row r="634" spans="1:8" x14ac:dyDescent="0.3">
      <c r="A634" s="289">
        <v>4</v>
      </c>
      <c r="B634" s="422" t="s">
        <v>701</v>
      </c>
      <c r="C634" s="442" t="s">
        <v>702</v>
      </c>
      <c r="D634" s="423" t="s">
        <v>587</v>
      </c>
      <c r="E634" s="148">
        <v>1</v>
      </c>
      <c r="F634" s="148" t="s">
        <v>6</v>
      </c>
      <c r="G634" s="148">
        <v>1</v>
      </c>
      <c r="H634" s="291" t="s">
        <v>131</v>
      </c>
    </row>
    <row r="635" spans="1:8" x14ac:dyDescent="0.3">
      <c r="A635" s="289">
        <v>5</v>
      </c>
      <c r="B635" s="422" t="s">
        <v>703</v>
      </c>
      <c r="C635" s="442" t="s">
        <v>704</v>
      </c>
      <c r="D635" s="423" t="s">
        <v>587</v>
      </c>
      <c r="E635" s="148">
        <v>1</v>
      </c>
      <c r="F635" s="148" t="s">
        <v>6</v>
      </c>
      <c r="G635" s="148">
        <v>1</v>
      </c>
      <c r="H635" s="291" t="s">
        <v>131</v>
      </c>
    </row>
    <row r="636" spans="1:8" x14ac:dyDescent="0.3">
      <c r="A636" s="407">
        <v>6</v>
      </c>
      <c r="B636" s="147" t="s">
        <v>533</v>
      </c>
      <c r="C636" s="496" t="s">
        <v>705</v>
      </c>
      <c r="D636" s="420" t="s">
        <v>587</v>
      </c>
      <c r="E636" s="148">
        <v>1</v>
      </c>
      <c r="F636" s="148" t="s">
        <v>6</v>
      </c>
      <c r="G636" s="148">
        <v>1</v>
      </c>
      <c r="H636" s="145" t="s">
        <v>131</v>
      </c>
    </row>
    <row r="637" spans="1:8" x14ac:dyDescent="0.3">
      <c r="A637" s="407">
        <v>7</v>
      </c>
      <c r="B637" s="419" t="s">
        <v>518</v>
      </c>
      <c r="C637" s="505" t="s">
        <v>714</v>
      </c>
      <c r="D637" s="420" t="s">
        <v>5</v>
      </c>
      <c r="E637" s="148">
        <v>1</v>
      </c>
      <c r="F637" s="148" t="s">
        <v>6</v>
      </c>
      <c r="G637" s="148">
        <v>1</v>
      </c>
      <c r="H637" s="145" t="s">
        <v>131</v>
      </c>
    </row>
    <row r="638" spans="1:8" x14ac:dyDescent="0.3">
      <c r="A638" s="407">
        <v>8</v>
      </c>
      <c r="B638" s="428" t="s">
        <v>696</v>
      </c>
      <c r="C638" s="501" t="s">
        <v>697</v>
      </c>
      <c r="D638" s="6" t="s">
        <v>5</v>
      </c>
      <c r="E638" s="148">
        <v>1</v>
      </c>
      <c r="F638" s="148" t="s">
        <v>6</v>
      </c>
      <c r="G638" s="423">
        <v>1</v>
      </c>
      <c r="H638" s="291" t="s">
        <v>131</v>
      </c>
    </row>
    <row r="639" spans="1:8" x14ac:dyDescent="0.3">
      <c r="A639" s="407">
        <v>9</v>
      </c>
      <c r="B639" s="146" t="s">
        <v>715</v>
      </c>
      <c r="C639" s="442" t="s">
        <v>716</v>
      </c>
      <c r="D639" s="6" t="s">
        <v>5</v>
      </c>
      <c r="E639" s="148">
        <v>1</v>
      </c>
      <c r="F639" s="423" t="s">
        <v>6</v>
      </c>
      <c r="G639" s="7">
        <v>1</v>
      </c>
      <c r="H639" s="291" t="s">
        <v>131</v>
      </c>
    </row>
    <row r="640" spans="1:8" x14ac:dyDescent="0.3">
      <c r="A640" s="407">
        <v>10</v>
      </c>
      <c r="B640" s="407" t="s">
        <v>35</v>
      </c>
      <c r="C640" s="407" t="s">
        <v>717</v>
      </c>
      <c r="D640" s="291" t="s">
        <v>718</v>
      </c>
      <c r="E640" s="148">
        <v>1</v>
      </c>
      <c r="F640" s="423" t="s">
        <v>6</v>
      </c>
      <c r="G640" s="7">
        <v>1</v>
      </c>
      <c r="H640" s="291" t="s">
        <v>131</v>
      </c>
    </row>
    <row r="641" spans="1:8" x14ac:dyDescent="0.3">
      <c r="A641" s="393"/>
      <c r="B641" s="437"/>
      <c r="C641" s="506"/>
      <c r="D641" s="423"/>
      <c r="E641" s="148"/>
      <c r="F641" s="423"/>
      <c r="G641" s="5"/>
      <c r="H641" s="291"/>
    </row>
    <row r="642" spans="1:8" ht="21" x14ac:dyDescent="0.3">
      <c r="A642" s="390" t="s">
        <v>14</v>
      </c>
      <c r="B642" s="391"/>
      <c r="C642" s="391"/>
      <c r="D642" s="391"/>
      <c r="E642" s="391"/>
      <c r="F642" s="391"/>
      <c r="G642" s="391"/>
      <c r="H642" s="391"/>
    </row>
    <row r="643" spans="1:8" ht="27.6" x14ac:dyDescent="0.3">
      <c r="A643" s="151" t="s">
        <v>0</v>
      </c>
      <c r="B643" s="145" t="s">
        <v>1</v>
      </c>
      <c r="C643" s="5" t="s">
        <v>10</v>
      </c>
      <c r="D643" s="145" t="s">
        <v>2</v>
      </c>
      <c r="E643" s="145" t="s">
        <v>4</v>
      </c>
      <c r="F643" s="145" t="s">
        <v>3</v>
      </c>
      <c r="G643" s="145" t="s">
        <v>8</v>
      </c>
      <c r="H643" s="145" t="s">
        <v>127</v>
      </c>
    </row>
    <row r="644" spans="1:8" x14ac:dyDescent="0.3">
      <c r="A644" s="388">
        <v>1</v>
      </c>
      <c r="B644" s="153" t="s">
        <v>20</v>
      </c>
      <c r="C644" s="493" t="s">
        <v>719</v>
      </c>
      <c r="D644" s="5" t="s">
        <v>9</v>
      </c>
      <c r="E644" s="6">
        <v>1</v>
      </c>
      <c r="F644" s="6" t="s">
        <v>130</v>
      </c>
      <c r="G644" s="7">
        <f>E644</f>
        <v>1</v>
      </c>
      <c r="H644" s="383" t="s">
        <v>190</v>
      </c>
    </row>
    <row r="645" spans="1:8" x14ac:dyDescent="0.3">
      <c r="A645" s="393">
        <v>2</v>
      </c>
      <c r="B645" s="155" t="s">
        <v>21</v>
      </c>
      <c r="C645" s="493" t="s">
        <v>720</v>
      </c>
      <c r="D645" s="5" t="s">
        <v>9</v>
      </c>
      <c r="E645" s="7">
        <v>1</v>
      </c>
      <c r="F645" s="6" t="s">
        <v>130</v>
      </c>
      <c r="G645" s="7">
        <f>E645</f>
        <v>1</v>
      </c>
      <c r="H645" s="383" t="s">
        <v>234</v>
      </c>
    </row>
    <row r="646" spans="1:8" x14ac:dyDescent="0.3">
      <c r="A646" s="393">
        <v>3</v>
      </c>
      <c r="B646" s="155" t="s">
        <v>22</v>
      </c>
      <c r="C646" s="493" t="s">
        <v>721</v>
      </c>
      <c r="D646" s="5" t="s">
        <v>9</v>
      </c>
      <c r="E646" s="7">
        <v>1</v>
      </c>
      <c r="F646" s="6" t="s">
        <v>130</v>
      </c>
      <c r="G646" s="7">
        <f>E646</f>
        <v>1</v>
      </c>
      <c r="H646" s="383" t="s">
        <v>234</v>
      </c>
    </row>
    <row r="647" spans="1:8" x14ac:dyDescent="0.3">
      <c r="A647" s="438">
        <v>4</v>
      </c>
      <c r="B647" s="155" t="s">
        <v>36</v>
      </c>
      <c r="C647" s="493" t="s">
        <v>722</v>
      </c>
      <c r="D647" s="5" t="s">
        <v>9</v>
      </c>
      <c r="E647" s="6">
        <v>50</v>
      </c>
      <c r="F647" s="6" t="s">
        <v>130</v>
      </c>
      <c r="G647" s="7">
        <v>50</v>
      </c>
      <c r="H647" s="383" t="s">
        <v>234</v>
      </c>
    </row>
  </sheetData>
  <mergeCells count="296">
    <mergeCell ref="A642:H642"/>
    <mergeCell ref="A624:H624"/>
    <mergeCell ref="A625:H625"/>
    <mergeCell ref="A626:H626"/>
    <mergeCell ref="A627:H627"/>
    <mergeCell ref="A628:H628"/>
    <mergeCell ref="A629:H629"/>
    <mergeCell ref="A612:A613"/>
    <mergeCell ref="B612:B613"/>
    <mergeCell ref="A620:H620"/>
    <mergeCell ref="A621:H621"/>
    <mergeCell ref="A622:H622"/>
    <mergeCell ref="A623:H623"/>
    <mergeCell ref="A605:H605"/>
    <mergeCell ref="A606:H606"/>
    <mergeCell ref="A607:H607"/>
    <mergeCell ref="A608:H608"/>
    <mergeCell ref="A609:H609"/>
    <mergeCell ref="A610:H610"/>
    <mergeCell ref="A590:H590"/>
    <mergeCell ref="A591:H591"/>
    <mergeCell ref="A601:H601"/>
    <mergeCell ref="A602:H602"/>
    <mergeCell ref="A603:H603"/>
    <mergeCell ref="A604:H604"/>
    <mergeCell ref="A584:H584"/>
    <mergeCell ref="A585:H585"/>
    <mergeCell ref="A586:H586"/>
    <mergeCell ref="A587:H587"/>
    <mergeCell ref="A588:H588"/>
    <mergeCell ref="A589:H589"/>
    <mergeCell ref="A579:H579"/>
    <mergeCell ref="A580:H580"/>
    <mergeCell ref="A581:B581"/>
    <mergeCell ref="C581:H581"/>
    <mergeCell ref="A582:H582"/>
    <mergeCell ref="A583:H583"/>
    <mergeCell ref="A562:H562"/>
    <mergeCell ref="A570:H570"/>
    <mergeCell ref="A575:H575"/>
    <mergeCell ref="A576:H576"/>
    <mergeCell ref="A577:H577"/>
    <mergeCell ref="A578:H578"/>
    <mergeCell ref="A556:H556"/>
    <mergeCell ref="A557:H557"/>
    <mergeCell ref="A558:H558"/>
    <mergeCell ref="A559:H559"/>
    <mergeCell ref="A560:H560"/>
    <mergeCell ref="A561:H561"/>
    <mergeCell ref="A541:H541"/>
    <mergeCell ref="A542:H542"/>
    <mergeCell ref="A543:H543"/>
    <mergeCell ref="A553:H553"/>
    <mergeCell ref="A554:H554"/>
    <mergeCell ref="A555:H555"/>
    <mergeCell ref="A535:H535"/>
    <mergeCell ref="A536:H536"/>
    <mergeCell ref="A537:H537"/>
    <mergeCell ref="A538:H538"/>
    <mergeCell ref="A539:H539"/>
    <mergeCell ref="A540:H540"/>
    <mergeCell ref="A522:H522"/>
    <mergeCell ref="A523:H523"/>
    <mergeCell ref="A524:H524"/>
    <mergeCell ref="A525:H525"/>
    <mergeCell ref="A526:H526"/>
    <mergeCell ref="A534:H534"/>
    <mergeCell ref="A495:H495"/>
    <mergeCell ref="A517:H517"/>
    <mergeCell ref="A518:H518"/>
    <mergeCell ref="A519:H519"/>
    <mergeCell ref="A520:H520"/>
    <mergeCell ref="A521:H521"/>
    <mergeCell ref="A489:H489"/>
    <mergeCell ref="A490:H490"/>
    <mergeCell ref="A491:H491"/>
    <mergeCell ref="A492:H492"/>
    <mergeCell ref="A493:H493"/>
    <mergeCell ref="A494:H494"/>
    <mergeCell ref="A484:H484"/>
    <mergeCell ref="A485:B485"/>
    <mergeCell ref="C485:H485"/>
    <mergeCell ref="A486:H486"/>
    <mergeCell ref="A487:H487"/>
    <mergeCell ref="A488:H488"/>
    <mergeCell ref="A465:H465"/>
    <mergeCell ref="A466:H466"/>
    <mergeCell ref="A467:H467"/>
    <mergeCell ref="A468:H468"/>
    <mergeCell ref="A469:H469"/>
    <mergeCell ref="A479:H479"/>
    <mergeCell ref="A454:H454"/>
    <mergeCell ref="A460:H460"/>
    <mergeCell ref="A461:H461"/>
    <mergeCell ref="A462:H462"/>
    <mergeCell ref="A463:H463"/>
    <mergeCell ref="A464:H464"/>
    <mergeCell ref="A448:H448"/>
    <mergeCell ref="A449:H449"/>
    <mergeCell ref="A450:H450"/>
    <mergeCell ref="A451:H451"/>
    <mergeCell ref="A452:H452"/>
    <mergeCell ref="A453:H453"/>
    <mergeCell ref="A435:H435"/>
    <mergeCell ref="A436:H436"/>
    <mergeCell ref="A437:H437"/>
    <mergeCell ref="A445:H445"/>
    <mergeCell ref="A446:H446"/>
    <mergeCell ref="A447:H447"/>
    <mergeCell ref="A429:H429"/>
    <mergeCell ref="A430:H430"/>
    <mergeCell ref="A431:H431"/>
    <mergeCell ref="A432:H432"/>
    <mergeCell ref="A433:H433"/>
    <mergeCell ref="A434:H434"/>
    <mergeCell ref="A424:H424"/>
    <mergeCell ref="A425:H425"/>
    <mergeCell ref="A426:H426"/>
    <mergeCell ref="A427:B427"/>
    <mergeCell ref="C427:H427"/>
    <mergeCell ref="A428:H428"/>
    <mergeCell ref="A396:H396"/>
    <mergeCell ref="A412:H412"/>
    <mergeCell ref="A418:H420"/>
    <mergeCell ref="A421:H421"/>
    <mergeCell ref="A422:H422"/>
    <mergeCell ref="A423:H423"/>
    <mergeCell ref="A390:H390"/>
    <mergeCell ref="A391:H391"/>
    <mergeCell ref="A392:H392"/>
    <mergeCell ref="A393:H393"/>
    <mergeCell ref="A394:H394"/>
    <mergeCell ref="A395:H395"/>
    <mergeCell ref="A369:H369"/>
    <mergeCell ref="A370:H370"/>
    <mergeCell ref="A371:H371"/>
    <mergeCell ref="A372:H372"/>
    <mergeCell ref="A388:H388"/>
    <mergeCell ref="A389:H389"/>
    <mergeCell ref="A345:H345"/>
    <mergeCell ref="A364:H364"/>
    <mergeCell ref="A365:H365"/>
    <mergeCell ref="A366:H366"/>
    <mergeCell ref="A367:H367"/>
    <mergeCell ref="A368:H368"/>
    <mergeCell ref="A339:H339"/>
    <mergeCell ref="A340:H340"/>
    <mergeCell ref="A341:H341"/>
    <mergeCell ref="A342:H342"/>
    <mergeCell ref="A343:H343"/>
    <mergeCell ref="A344:H344"/>
    <mergeCell ref="A329:H329"/>
    <mergeCell ref="A335:H335"/>
    <mergeCell ref="A336:B336"/>
    <mergeCell ref="C336:H336"/>
    <mergeCell ref="A337:H337"/>
    <mergeCell ref="A338:H338"/>
    <mergeCell ref="A310:H310"/>
    <mergeCell ref="A311:H311"/>
    <mergeCell ref="A312:H312"/>
    <mergeCell ref="A313:H313"/>
    <mergeCell ref="A314:H314"/>
    <mergeCell ref="A315:H315"/>
    <mergeCell ref="A292:H292"/>
    <mergeCell ref="A293:H293"/>
    <mergeCell ref="A294:H294"/>
    <mergeCell ref="A307:H307"/>
    <mergeCell ref="A308:H308"/>
    <mergeCell ref="A309:H309"/>
    <mergeCell ref="A286:H286"/>
    <mergeCell ref="A287:H287"/>
    <mergeCell ref="A288:H288"/>
    <mergeCell ref="A289:H289"/>
    <mergeCell ref="A290:H290"/>
    <mergeCell ref="A291:H291"/>
    <mergeCell ref="A272:H272"/>
    <mergeCell ref="A273:H273"/>
    <mergeCell ref="A274:H274"/>
    <mergeCell ref="A275:H275"/>
    <mergeCell ref="A276:H276"/>
    <mergeCell ref="A277:H277"/>
    <mergeCell ref="A267:H267"/>
    <mergeCell ref="A268:B268"/>
    <mergeCell ref="C268:H268"/>
    <mergeCell ref="A269:H269"/>
    <mergeCell ref="A270:H270"/>
    <mergeCell ref="A271:H271"/>
    <mergeCell ref="A258:H258"/>
    <mergeCell ref="A262:H262"/>
    <mergeCell ref="A263:H263"/>
    <mergeCell ref="A264:H264"/>
    <mergeCell ref="A265:H265"/>
    <mergeCell ref="A266:H266"/>
    <mergeCell ref="A200:H200"/>
    <mergeCell ref="A201:H201"/>
    <mergeCell ref="A233:H233"/>
    <mergeCell ref="A234:H234"/>
    <mergeCell ref="A250:H250"/>
    <mergeCell ref="A251:H251"/>
    <mergeCell ref="A183:H183"/>
    <mergeCell ref="A188:H188"/>
    <mergeCell ref="A189:H189"/>
    <mergeCell ref="A194:H194"/>
    <mergeCell ref="A198:H198"/>
    <mergeCell ref="A199:B199"/>
    <mergeCell ref="C199:H199"/>
    <mergeCell ref="A163:H163"/>
    <mergeCell ref="A164:B164"/>
    <mergeCell ref="C164:H164"/>
    <mergeCell ref="A165:H165"/>
    <mergeCell ref="A166:H166"/>
    <mergeCell ref="A182:H182"/>
    <mergeCell ref="A157:H157"/>
    <mergeCell ref="A158:H158"/>
    <mergeCell ref="A159:H159"/>
    <mergeCell ref="A160:H160"/>
    <mergeCell ref="A161:H161"/>
    <mergeCell ref="A162:H162"/>
    <mergeCell ref="A132:G132"/>
    <mergeCell ref="A133:G133"/>
    <mergeCell ref="A134:G134"/>
    <mergeCell ref="A135:G135"/>
    <mergeCell ref="A136:G136"/>
    <mergeCell ref="A152:H152"/>
    <mergeCell ref="A119:G119"/>
    <mergeCell ref="A127:H127"/>
    <mergeCell ref="A128:G128"/>
    <mergeCell ref="A129:G129"/>
    <mergeCell ref="A130:G130"/>
    <mergeCell ref="A131:G131"/>
    <mergeCell ref="A113:G113"/>
    <mergeCell ref="A114:G114"/>
    <mergeCell ref="A115:G115"/>
    <mergeCell ref="A116:G116"/>
    <mergeCell ref="A117:G117"/>
    <mergeCell ref="A118:G118"/>
    <mergeCell ref="A93:G93"/>
    <mergeCell ref="A94:G94"/>
    <mergeCell ref="A95:G95"/>
    <mergeCell ref="A110:H110"/>
    <mergeCell ref="A111:G111"/>
    <mergeCell ref="A112:G112"/>
    <mergeCell ref="A87:G87"/>
    <mergeCell ref="A88:G88"/>
    <mergeCell ref="A89:G89"/>
    <mergeCell ref="A90:G90"/>
    <mergeCell ref="A91:G91"/>
    <mergeCell ref="A92:G92"/>
    <mergeCell ref="A82:H82"/>
    <mergeCell ref="A83:H83"/>
    <mergeCell ref="A84:H84"/>
    <mergeCell ref="A85:B85"/>
    <mergeCell ref="C85:H85"/>
    <mergeCell ref="A86:H86"/>
    <mergeCell ref="A64:H64"/>
    <mergeCell ref="A65:H65"/>
    <mergeCell ref="A73:H73"/>
    <mergeCell ref="A79:H79"/>
    <mergeCell ref="A80:H80"/>
    <mergeCell ref="A81:H81"/>
    <mergeCell ref="A58:H58"/>
    <mergeCell ref="A59:H59"/>
    <mergeCell ref="A60:H60"/>
    <mergeCell ref="A61:H61"/>
    <mergeCell ref="A62:H62"/>
    <mergeCell ref="A63:H63"/>
    <mergeCell ref="A43:H43"/>
    <mergeCell ref="A44:H44"/>
    <mergeCell ref="A45:H45"/>
    <mergeCell ref="A46:H46"/>
    <mergeCell ref="A56:H56"/>
    <mergeCell ref="A57:H57"/>
    <mergeCell ref="A37:H37"/>
    <mergeCell ref="A38:H38"/>
    <mergeCell ref="A39:H39"/>
    <mergeCell ref="A40:H40"/>
    <mergeCell ref="A41:H41"/>
    <mergeCell ref="A42:H42"/>
    <mergeCell ref="A12:H12"/>
    <mergeCell ref="A13:H13"/>
    <mergeCell ref="A14:H14"/>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s>
  <conditionalFormatting sqref="H79:H83">
    <cfRule type="containsText" dxfId="11" priority="5" operator="containsText" text="ФБ">
      <formula>NOT(ISERROR(SEARCH("ФБ",H79)))</formula>
    </cfRule>
  </conditionalFormatting>
  <conditionalFormatting sqref="H84 H86:H156">
    <cfRule type="containsText" dxfId="10" priority="4" operator="containsText" text="ФБ">
      <formula>NOT(ISERROR(SEARCH("ФБ",H84)))</formula>
    </cfRule>
  </conditionalFormatting>
  <conditionalFormatting sqref="H459">
    <cfRule type="containsText" dxfId="9" priority="3" operator="containsText" text="ФБ">
      <formula>NOT(ISERROR(SEARCH("ФБ",H459)))</formula>
    </cfRule>
  </conditionalFormatting>
  <conditionalFormatting sqref="H477">
    <cfRule type="containsText" dxfId="8" priority="2" operator="containsText" text="ФБ">
      <formula>NOT(ISERROR(SEARCH("ФБ",H477)))</formula>
    </cfRule>
  </conditionalFormatting>
  <conditionalFormatting sqref="H530">
    <cfRule type="containsText" dxfId="7" priority="1" operator="containsText" text="ФБ">
      <formula>NOT(ISERROR(SEARCH("ФБ",H530)))</formula>
    </cfRule>
  </conditionalFormatting>
  <dataValidations count="3">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68 B22:B30 B33:B35 B48:B55 B72 B178 B224 B257 B283:B284 B304:B306 B299:B302 B319 B322:B327 B362:B363 B403 B411 B382 B386 B408 B406 B380 B475 B473 B532 B568 B566 B529" xr:uid="{D83686C5-C697-4C34-B2E3-A997EFAE5051}"/>
    <dataValidation allowBlank="1" showErrorMessage="1" sqref="D459:H459 D477:E477 G477:H477 B530:H530" xr:uid="{53834ADB-DC0E-44D1-8EFE-776FF0CC2EEB}"/>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575:H647" xr:uid="{AEF55B41-E983-4C01-8378-28114024190A}"/>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52" sqref="A52"/>
    </sheetView>
  </sheetViews>
  <sheetFormatPr defaultRowHeight="14.4" x14ac:dyDescent="0.3"/>
  <cols>
    <col min="1" max="1" width="28.6640625" style="23" customWidth="1"/>
  </cols>
  <sheetData>
    <row r="1" spans="1:1" ht="15.6" x14ac:dyDescent="0.3">
      <c r="A1" s="16" t="s">
        <v>7</v>
      </c>
    </row>
    <row r="2" spans="1:1" ht="15.6" x14ac:dyDescent="0.3">
      <c r="A2" s="16" t="s">
        <v>11</v>
      </c>
    </row>
    <row r="3" spans="1:1" ht="15.6" x14ac:dyDescent="0.3">
      <c r="A3" s="16" t="s">
        <v>5</v>
      </c>
    </row>
    <row r="4" spans="1:1" ht="15.6" x14ac:dyDescent="0.3">
      <c r="A4" s="16" t="s">
        <v>18</v>
      </c>
    </row>
    <row r="5" spans="1:1" ht="15.6" x14ac:dyDescent="0.3">
      <c r="A5" s="16" t="s">
        <v>9</v>
      </c>
    </row>
    <row r="6" spans="1:1" ht="15.6" x14ac:dyDescent="0.3">
      <c r="A6" s="16" t="s">
        <v>32</v>
      </c>
    </row>
    <row r="7" spans="1:1" ht="15.6" x14ac:dyDescent="0.3">
      <c r="A7" s="16" t="s">
        <v>74</v>
      </c>
    </row>
    <row r="8" spans="1:1" x14ac:dyDescent="0.3">
      <c r="A8" s="22"/>
    </row>
    <row r="9" spans="1:1" x14ac:dyDescent="0.3">
      <c r="A9" s="22"/>
    </row>
    <row r="10" spans="1:1" x14ac:dyDescent="0.3">
      <c r="A10" s="22"/>
    </row>
    <row r="11" spans="1:1" x14ac:dyDescent="0.3">
      <c r="A11" s="22"/>
    </row>
    <row r="12" spans="1:1" x14ac:dyDescent="0.3">
      <c r="A12" s="22"/>
    </row>
    <row r="13" spans="1:1" x14ac:dyDescent="0.3">
      <c r="A13" s="22"/>
    </row>
    <row r="14" spans="1:1" x14ac:dyDescent="0.3">
      <c r="A14" s="22"/>
    </row>
    <row r="15" spans="1:1" x14ac:dyDescent="0.3">
      <c r="A15" s="22"/>
    </row>
    <row r="16" spans="1:1" x14ac:dyDescent="0.3">
      <c r="A16" s="22"/>
    </row>
    <row r="17" spans="1:1" x14ac:dyDescent="0.3">
      <c r="A17" s="22"/>
    </row>
    <row r="18" spans="1:1" x14ac:dyDescent="0.3">
      <c r="A18" s="22"/>
    </row>
    <row r="19" spans="1:1" x14ac:dyDescent="0.3">
      <c r="A19" s="22"/>
    </row>
    <row r="20" spans="1:1" x14ac:dyDescent="0.3">
      <c r="A20" s="22"/>
    </row>
    <row r="21" spans="1:1" x14ac:dyDescent="0.3">
      <c r="A21" s="22"/>
    </row>
    <row r="22" spans="1:1" x14ac:dyDescent="0.3">
      <c r="A22" s="22"/>
    </row>
    <row r="23" spans="1:1" x14ac:dyDescent="0.3">
      <c r="A23" s="22"/>
    </row>
    <row r="24" spans="1:1" x14ac:dyDescent="0.3">
      <c r="A24" s="22"/>
    </row>
    <row r="25" spans="1:1" x14ac:dyDescent="0.3">
      <c r="A25" s="22"/>
    </row>
    <row r="26" spans="1:1" x14ac:dyDescent="0.3">
      <c r="A26" s="22"/>
    </row>
    <row r="27" spans="1:1" x14ac:dyDescent="0.3">
      <c r="A27" s="22"/>
    </row>
    <row r="28" spans="1:1" x14ac:dyDescent="0.3">
      <c r="A28" s="22"/>
    </row>
    <row r="29" spans="1:1" x14ac:dyDescent="0.3">
      <c r="A29" s="22"/>
    </row>
    <row r="30" spans="1:1" x14ac:dyDescent="0.3">
      <c r="A30" s="22"/>
    </row>
    <row r="31" spans="1:1" x14ac:dyDescent="0.3">
      <c r="A31" s="22"/>
    </row>
    <row r="32" spans="1:1" x14ac:dyDescent="0.3">
      <c r="A32" s="22"/>
    </row>
    <row r="33" spans="1:1" x14ac:dyDescent="0.3">
      <c r="A33" s="22"/>
    </row>
    <row r="34" spans="1:1" x14ac:dyDescent="0.3">
      <c r="A34" s="22"/>
    </row>
    <row r="35" spans="1:1" x14ac:dyDescent="0.3">
      <c r="A35" s="22"/>
    </row>
    <row r="36" spans="1:1" x14ac:dyDescent="0.3">
      <c r="A36" s="22"/>
    </row>
    <row r="37" spans="1:1" x14ac:dyDescent="0.3">
      <c r="A37" s="22"/>
    </row>
    <row r="38" spans="1:1" x14ac:dyDescent="0.3">
      <c r="A38" s="22"/>
    </row>
    <row r="39" spans="1:1" x14ac:dyDescent="0.3">
      <c r="A39" s="22"/>
    </row>
    <row r="40" spans="1:1" x14ac:dyDescent="0.3">
      <c r="A40" s="22"/>
    </row>
    <row r="41" spans="1:1" x14ac:dyDescent="0.3">
      <c r="A41" s="22"/>
    </row>
    <row r="42" spans="1:1" x14ac:dyDescent="0.3">
      <c r="A42" s="22"/>
    </row>
    <row r="43" spans="1:1" x14ac:dyDescent="0.3">
      <c r="A43" s="22"/>
    </row>
    <row r="44" spans="1:1" x14ac:dyDescent="0.3">
      <c r="A44" s="22"/>
    </row>
    <row r="45" spans="1:1" x14ac:dyDescent="0.3">
      <c r="A45" s="22"/>
    </row>
    <row r="46" spans="1:1" x14ac:dyDescent="0.3">
      <c r="A46" s="22"/>
    </row>
    <row r="47" spans="1:1" x14ac:dyDescent="0.3">
      <c r="A47" s="22"/>
    </row>
    <row r="48" spans="1:1" x14ac:dyDescent="0.3">
      <c r="A48" s="22"/>
    </row>
    <row r="49" spans="1:1" x14ac:dyDescent="0.3">
      <c r="A49" s="22"/>
    </row>
    <row r="50" spans="1:1" x14ac:dyDescent="0.3">
      <c r="A50" s="22"/>
    </row>
    <row r="51" spans="1:1" x14ac:dyDescent="0.3">
      <c r="A51" s="22"/>
    </row>
    <row r="52" spans="1:1" x14ac:dyDescent="0.3">
      <c r="A52" s="22"/>
    </row>
    <row r="53" spans="1:1" x14ac:dyDescent="0.3">
      <c r="A53" s="22"/>
    </row>
    <row r="54" spans="1:1" x14ac:dyDescent="0.3">
      <c r="A54" s="22"/>
    </row>
    <row r="55" spans="1:1" x14ac:dyDescent="0.3">
      <c r="A55" s="22"/>
    </row>
    <row r="56" spans="1:1" x14ac:dyDescent="0.3">
      <c r="A56" s="22"/>
    </row>
    <row r="57" spans="1:1" x14ac:dyDescent="0.3">
      <c r="A57" s="22"/>
    </row>
    <row r="58" spans="1:1" x14ac:dyDescent="0.3">
      <c r="A58" s="22"/>
    </row>
    <row r="59" spans="1:1" x14ac:dyDescent="0.3">
      <c r="A59" s="22"/>
    </row>
    <row r="60" spans="1:1" x14ac:dyDescent="0.3">
      <c r="A60" s="22"/>
    </row>
    <row r="61" spans="1:1" x14ac:dyDescent="0.3">
      <c r="A61" s="22"/>
    </row>
    <row r="62" spans="1:1" x14ac:dyDescent="0.3">
      <c r="A62" s="22"/>
    </row>
    <row r="63" spans="1:1" x14ac:dyDescent="0.3">
      <c r="A63" s="22"/>
    </row>
    <row r="64" spans="1:1" x14ac:dyDescent="0.3">
      <c r="A64" s="22"/>
    </row>
    <row r="65" spans="1:1" x14ac:dyDescent="0.3">
      <c r="A65" s="22"/>
    </row>
    <row r="66" spans="1:1" x14ac:dyDescent="0.3">
      <c r="A66" s="22"/>
    </row>
    <row r="67" spans="1:1" x14ac:dyDescent="0.3">
      <c r="A67" s="22"/>
    </row>
    <row r="68" spans="1:1" x14ac:dyDescent="0.3">
      <c r="A68" s="22"/>
    </row>
    <row r="69" spans="1:1" x14ac:dyDescent="0.3">
      <c r="A69" s="22"/>
    </row>
    <row r="70" spans="1:1" x14ac:dyDescent="0.3">
      <c r="A70" s="22"/>
    </row>
    <row r="71" spans="1:1" x14ac:dyDescent="0.3">
      <c r="A71" s="22"/>
    </row>
    <row r="72" spans="1:1" x14ac:dyDescent="0.3">
      <c r="A72" s="22"/>
    </row>
    <row r="73" spans="1:1" x14ac:dyDescent="0.3">
      <c r="A73" s="22"/>
    </row>
    <row r="74" spans="1:1" x14ac:dyDescent="0.3">
      <c r="A74" s="22"/>
    </row>
    <row r="75" spans="1:1" x14ac:dyDescent="0.3">
      <c r="A75" s="22"/>
    </row>
    <row r="76" spans="1:1" x14ac:dyDescent="0.3">
      <c r="A76" s="22"/>
    </row>
    <row r="77" spans="1:1" x14ac:dyDescent="0.3">
      <c r="A77" s="22"/>
    </row>
    <row r="78" spans="1:1" x14ac:dyDescent="0.3">
      <c r="A78" s="22"/>
    </row>
    <row r="79" spans="1:1" x14ac:dyDescent="0.3">
      <c r="A79" s="22"/>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2024-07-05T10:34:37Z</dcterms:modified>
</cp:coreProperties>
</file>