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5861D95-0E02-4D70-B1BD-F94A18D14C39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8" i="6" l="1"/>
  <c r="G29" i="6"/>
  <c r="G30" i="6"/>
  <c r="G3" i="10"/>
  <c r="G4" i="10"/>
  <c r="G20" i="11"/>
  <c r="G19" i="11"/>
  <c r="G18" i="11"/>
  <c r="G17" i="11"/>
  <c r="G16" i="11"/>
  <c r="G15" i="11"/>
  <c r="G14" i="11"/>
  <c r="G12" i="11"/>
  <c r="G11" i="11"/>
  <c r="G10" i="11"/>
  <c r="G9" i="11"/>
  <c r="G8" i="11"/>
  <c r="G7" i="11"/>
  <c r="G6" i="11"/>
  <c r="G5" i="11"/>
  <c r="G4" i="11"/>
  <c r="G3" i="11"/>
  <c r="G2" i="11"/>
  <c r="G3" i="12"/>
  <c r="G5" i="12"/>
  <c r="G9" i="12"/>
  <c r="G8" i="12"/>
  <c r="G6" i="12"/>
  <c r="G4" i="12"/>
  <c r="G10" i="12"/>
  <c r="G7" i="12"/>
  <c r="G5" i="13"/>
  <c r="G3" i="13"/>
  <c r="G4" i="13"/>
  <c r="G13" i="11"/>
  <c r="F5" i="13" l="1"/>
  <c r="F3" i="13"/>
  <c r="F3" i="12"/>
  <c r="F5" i="12"/>
  <c r="G100" i="14" l="1"/>
  <c r="G99" i="14"/>
  <c r="G96" i="14"/>
  <c r="G95" i="14"/>
  <c r="G22" i="6" l="1"/>
  <c r="G23" i="6"/>
  <c r="G24" i="6"/>
  <c r="G21" i="6"/>
  <c r="G2" i="10" l="1"/>
  <c r="G2" i="12"/>
  <c r="G2" i="13"/>
  <c r="G42" i="6"/>
  <c r="G40" i="6" l="1"/>
</calcChain>
</file>

<file path=xl/sharedStrings.xml><?xml version="1.0" encoding="utf-8"?>
<sst xmlns="http://schemas.openxmlformats.org/spreadsheetml/2006/main" count="734" uniqueCount="203">
  <si>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</si>
  <si>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</si>
  <si>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</si>
  <si>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</si>
  <si>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</si>
  <si>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</si>
  <si>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</si>
  <si>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</si>
  <si>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</si>
  <si>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</si>
  <si>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</si>
  <si>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</si>
  <si>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</si>
  <si>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</si>
  <si>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</si>
  <si>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</si>
  <si>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</si>
  <si>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</si>
  <si>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</si>
  <si>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</si>
  <si>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</si>
  <si>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</si>
  <si>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</si>
  <si>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</si>
  <si>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</si>
  <si>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</si>
  <si>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</si>
  <si>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</si>
  <si>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</si>
  <si>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</si>
  <si>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</si>
  <si>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</si>
  <si>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</si>
  <si>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</si>
  <si>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</si>
  <si>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</si>
  <si>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</si>
  <si>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</si>
  <si>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</si>
  <si>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</si>
  <si>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</si>
  <si>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</si>
  <si>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</si>
  <si>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</si>
  <si>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</si>
  <si>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</si>
  <si>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</si>
  <si>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</si>
  <si>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</si>
  <si>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</si>
  <si>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</si>
  <si>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</si>
  <si>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</si>
  <si>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</si>
  <si>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</si>
  <si>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</si>
  <si>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</si>
  <si>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</si>
  <si>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</si>
  <si>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</si>
  <si>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</si>
  <si>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</si>
  <si>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</si>
  <si>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</si>
  <si>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</si>
  <si>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</si>
  <si>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</si>
  <si>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</si>
  <si>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</si>
  <si>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</si>
  <si>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</si>
  <si>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</si>
  <si>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</si>
  <si>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</si>
  <si>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</si>
  <si>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</si>
  <si>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</si>
  <si>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</si>
  <si>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Атомная отрасль</t>
  </si>
  <si>
    <t>Томская область</t>
  </si>
  <si>
    <t>ОГБПОУ «Северский промышленный колледж»</t>
  </si>
  <si>
    <t>Программирование и настройка электрооборудования</t>
  </si>
  <si>
    <t>13.01.10 Электромонтер по ремонту и обслуживанию электрооборудования (по отраслям)
13.02.12 Электрические станции, сети и системы, их релейная защита и автоматизаци</t>
  </si>
  <si>
    <t>Машиностроение</t>
  </si>
  <si>
    <t>Челябинская область</t>
  </si>
  <si>
    <t>ГБПОУ «Миасский машиностроительный колледж»</t>
  </si>
  <si>
    <t>Программирование реле</t>
  </si>
  <si>
    <t>13.01.10 Электромонтер по ремонту и обслуживанию электрооборудования (по отраслям)
13.02.13 Эксплуатация и обслуживание электрического и электромеханического оборудования (по отраслям)</t>
  </si>
  <si>
    <t>Ярославская область</t>
  </si>
  <si>
    <t>ГПОУ Ярославской области «Ярославский автомеханический колледж»</t>
  </si>
  <si>
    <t>Программирование электромонтажа</t>
  </si>
  <si>
    <t>Инфраструктурный лист оснащения образовательно-промышленного центра (кластера) в атомной отрасли</t>
  </si>
  <si>
    <t>Основная информация об образовательно-производственном центре (кластере):</t>
  </si>
  <si>
    <r>
      <rPr>
        <b/>
        <sz val="11"/>
        <color theme="1"/>
        <rFont val="Calibri"/>
        <family val="2"/>
        <charset val="204"/>
        <scheme val="minor"/>
      </rPr>
      <t>Субъект Российской Федерации: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Томская область</t>
    </r>
  </si>
  <si>
    <r>
      <rPr>
        <b/>
        <sz val="11"/>
        <color theme="1"/>
        <rFont val="Calibri"/>
        <family val="2"/>
        <charset val="204"/>
        <scheme val="minor"/>
      </rPr>
      <t>Базовая организация кластера: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ОГБПОУ "Северский промышленный колледж"</t>
    </r>
  </si>
  <si>
    <r>
      <t xml:space="preserve">Адрес базовой организации кластера: </t>
    </r>
    <r>
      <rPr>
        <i/>
        <sz val="11"/>
        <color theme="1"/>
        <rFont val="Times New Roman"/>
        <family val="1"/>
        <charset val="204"/>
      </rPr>
      <t>Российская Федерация, Томская область, ЗАТО Северск, г. Северск, ул. Крупской, 17</t>
    </r>
  </si>
  <si>
    <t xml:space="preserve">Зона под вид работ Программирование и настройка электрооборудования (12 рабочих мест)  </t>
  </si>
  <si>
    <t>Код и наименование профессии или специальности согласно ФГОС СПО</t>
  </si>
  <si>
    <t>13.02.03 Электрические станции, сети и системы
13.01.10 Электромонтер по ремонту и обслуживанию электрооборудования (по отраслям)</t>
  </si>
  <si>
    <t>Площадь зоны: не менее 50,26 м².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</si>
  <si>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</si>
  <si>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</si>
  <si>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 подключения к сети  по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</si>
  <si>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</si>
  <si>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 керамогранит50,26 м².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</si>
  <si>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</si>
  <si>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</si>
  <si>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</si>
  <si>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Камера</t>
  </si>
  <si>
    <t>Веб-камера USB или IP</t>
  </si>
  <si>
    <t>шт.</t>
  </si>
  <si>
    <t>БР</t>
  </si>
  <si>
    <t>Шкаф для зарядки и хранения ноутбука</t>
  </si>
  <si>
    <t>шкаф/тележка для зарядки и хранения не менее 12 ноутбуков; размеры ячейки для размещения ноутбука (Ш*Г), мм: 290*47*400</t>
  </si>
  <si>
    <t>Лабораторный стенд Преобразователь частоты - асинхронный двигатель</t>
  </si>
  <si>
    <t>Конструктивно стенд выполнен в настольном исполнении и состоит из двух частей:
корпуса, в который установлено электрооборудование, лицевая панель;
электромашинного агрегата, содержащего две электрические машины: асинхронный электродвигатель с короткозамкнутым ротором и электродвигатель постоянного тока. На электромашинном агрегате установлен оптический датчик скорости.
В корпусе стенда размещены:
частотный преобразователь, предназначенный для формирования трехфазной сети переменного тока регулируемой частоты и напряжения;
широтно-импульсный преобразователь для питания обмоток якоря и возбуждения двигателя постоянного тока.
измерительная система, предназначенная для измерения и отображения исследуемых параметров двигателя (ток, напряжение, электрическая мощность, скорость, момент).
На лицевой панели стенда расположены:
органы управления преобразователем частоты;
органы управления узлом нагрузки;
органы управления пуско-регулирующей аппаратуры;
индикаторы системы измерения;
USB-разъем для подключения ПК.
К  стенду прилагается:
программное обеспечение, предназначенное для вывода в режиме реального времени, сохранения в памяти ПК параметров, измеренных установленными цифровыми приборами, и формирования  отчетов с построением диаграмм;
комплект методической и технической документации, предназначенный для преподавательского состава.</t>
  </si>
  <si>
    <t>ФБ</t>
  </si>
  <si>
    <t>Рабочее место учащегося</t>
  </si>
  <si>
    <t>Площадь зоны: не менее 33 м².</t>
  </si>
  <si>
    <t>Покрытие пола:  керамогранит 33 м².</t>
  </si>
  <si>
    <t>Стенд для программирования</t>
  </si>
  <si>
    <t>Стенд представлен в виде щита управления, с размещенными на дверце щита приборами управления и сигнализации (4 возвратные кнопки, 4 переключателя) напряжение питания 24В. Внутри шкафа установлено программируемое логическое реле с 12 входами и 6 выходами</t>
  </si>
  <si>
    <t xml:space="preserve">шт. ( на 1 раб. место) </t>
  </si>
  <si>
    <t>Минимальный комплект: CPU двухядерный / RAM 4 GB / HDD 120-240 Gb /диагональ не менее 15"; мышь проводная USB, количество кнопок: 2.</t>
  </si>
  <si>
    <t>Тренажер-симулятор "Оперативные переключения"</t>
  </si>
  <si>
    <t>Тренажер предназначен для обучения студентов электротехнических специальностей в высших и средне специальных учебных заведениях, центрах повышения квалификации.
Программное обеспечение тренажера позволяет:
– обеспечить осмотр щита управления подстанцией в целом и его отдельных элементов;
– ознакомить с регламентом проведения ремонтных работ, выполнить осмотр электрической схемы и плана подстанции;
– обеспечить выполнение оперативных переключений на подстанции в режиме обучения и в режиме тестирования;
–моделировать работу подстанции и выводить информацию на виртуальные индикаторы и измерительные приборы;
– обеспечить вывод сообщений об ошибках при нарушении порядка выполнения работ.
– осуществлять синтез и сборку различных схем распределительных устройства электрических станций и подстанций с использованием типовых элементов.
– выполнять обход помещения общеподстанционного пункта управления (ОПУ) в режиме виртуальной реальности, исследовать состав и расположение типового современного высоковольтного оборудования, порядок переключений.</t>
  </si>
  <si>
    <t>Стол ученический двухместный на квадратном каркасе состоит из боковин, балки и столешницы. Столешница изготовлена из ЛДСП. Габаритные размеры:
1300х600х750 мм.</t>
  </si>
  <si>
    <t>Стул изготовлен на металлокаркасе из тонкостенных стальных труб круглого сечения. Сиденье и спинка выполнены из пластика. 
Габариты (ДхШ): 530х460 мм.
Габарит сиденья – 460х420 мм;
спинки – 460х270 мм.</t>
  </si>
  <si>
    <t>Площадь зоны: не менее 4 м².</t>
  </si>
  <si>
    <t>Покрытие пола:  керамогранит 4 м².</t>
  </si>
  <si>
    <t>Компьютер</t>
  </si>
  <si>
    <t>Минимальный комплект: CPU двухядерный / RAM 4 GB / HDD 120-240 Gb ; мышь проводная USB, количество кнопок: 2; клавиатура USB 105 клавиш; монитор 17".</t>
  </si>
  <si>
    <t>Программное обеспечение для работы с графикой</t>
  </si>
  <si>
    <t>Система трехмерного моделирования деталей и сборочных единиц
Чертежно-графический редактор
Модуль проектирования спецификаций
Текстовый редактор
В основе лежит российское геометрическое ядро C3D
Обмен данными с другими САПР
Поддержка ГОСТ 2.052-2015 «Электронная модель изделия»
- содержит инструменты создания в 3D-модели необходимых и достаточных данных для ее производства: размеры, элементы обозначения (осевые линии, резьбы, базы, допуски форм и т. д.), технические требования, неуказанная шероховатость.</t>
  </si>
  <si>
    <t xml:space="preserve">шт. </t>
  </si>
  <si>
    <t>Тип печати: черно-белый, формат: А4.</t>
  </si>
  <si>
    <t>Панель интерактивная</t>
  </si>
  <si>
    <t>Диагональ не менее 63", распознавание касаний маркера и пальцев.</t>
  </si>
  <si>
    <t>Стол однотумбовый</t>
  </si>
  <si>
    <t>Стол изготовлен из высококачественного ЛДСП, Габаритные размеры:
1200х600х750 мм, в конструкции стола предусмотрена тумба</t>
  </si>
  <si>
    <t>Max нагрузка 100 кг Высота стула 850 мм Высота сиденья 470 мм Материал каркаса металл
Цвет каркаса черный
Материал обивки ткань
Цвет обивки черный</t>
  </si>
  <si>
    <t>Производственная, для оказания первой помощи</t>
  </si>
  <si>
    <t>в наличии</t>
  </si>
  <si>
    <t>Углекислотного типа</t>
  </si>
  <si>
    <r>
      <t>Инфраструктурный лист для оснащения образовательно-производственного центра (кластера)
"</t>
    </r>
    <r>
      <rPr>
        <i/>
        <sz val="16"/>
        <color theme="0"/>
        <rFont val="Times New Roman"/>
        <family val="1"/>
        <charset val="204"/>
      </rPr>
      <t>Машиностроение"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</si>
  <si>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</si>
  <si>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"Миасский машиностроительный колледж"</t>
    </r>
  </si>
  <si>
    <r>
      <t xml:space="preserve">Адрес базовой образовательной организации:456318 Челябинская область,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г.Миасс, пр.Октября, д.1</t>
    </r>
  </si>
  <si>
    <r>
      <t xml:space="preserve">8. Зона под вид работ: </t>
    </r>
    <r>
      <rPr>
        <b/>
        <sz val="16"/>
        <rFont val="Times New Roman"/>
        <family val="1"/>
        <charset val="204"/>
      </rPr>
      <t>Программирование реле</t>
    </r>
    <r>
      <rPr>
        <sz val="16"/>
        <rFont val="Times New Roman"/>
        <family val="1"/>
        <charset val="204"/>
      </rPr>
      <t xml:space="preserve"> (8 рабочих мест)</t>
    </r>
  </si>
  <si>
    <t>Площадь зоны: не менее 57,5 кв.м.</t>
  </si>
  <si>
    <t xml:space="preserve">Освещение: Допустимо верхнее искусственное освещение ( не менее 790 люкс) </t>
  </si>
  <si>
    <t xml:space="preserve">Электричество: есть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</si>
  <si>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</si>
  <si>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коммерческий линолеум 31,7 м2 на всю зону</t>
  </si>
  <si>
    <t>Подведение/ отведение ГХВС (при необходимости) : не требуется</t>
  </si>
  <si>
    <t>Учебный стенд "Программирование реле" в составе:</t>
  </si>
  <si>
    <t xml:space="preserve">шт (на 1 раб. место) </t>
  </si>
  <si>
    <t>процессор 8 ядер, частота от 2.9 ГГц, 32 ГБ DDR4, SSD 480 ГБ, 
видеокарта OpenGL-совместимая карта (OpenGL 4.5) 4 GB с предустановленной операционной системой, русскоязычная версия, х64</t>
  </si>
  <si>
    <t>Монитор 27"</t>
  </si>
  <si>
    <t>IPS, 1920x1080, 75Hz, 4 ms, 178°/178°</t>
  </si>
  <si>
    <t>Клавиатура</t>
  </si>
  <si>
    <t>USB</t>
  </si>
  <si>
    <t>Мышь</t>
  </si>
  <si>
    <t>USB, 1000 dpi</t>
  </si>
  <si>
    <t>Офисный стол</t>
  </si>
  <si>
    <t>Столешница ЛДСП, толщина 16 мм, размеры 1400 х 600 х750, кромка ПВХ, толщиной 0,5 мм</t>
  </si>
  <si>
    <t>Компьютерное кресло</t>
  </si>
  <si>
    <t>Материал основания-металл, обивки-ткань, размеры сиденья 500 х 500 мм, расстояние между подлокотниками 420 мм, подлокотники- пластиковые, высота кресла со спинкой 91-104 мм, на колесиках</t>
  </si>
  <si>
    <t>Площадь зоны: не менее __5__ кв.м.</t>
  </si>
  <si>
    <t>Столешница ЛДСП, толщина 16 мм, размеры 1200 х 600 х750, кромка ПВХ, толщиной 0,5 мм, навесная тумба на 3 ящика</t>
  </si>
  <si>
    <t>Аптечка первой помощи универсальная</t>
  </si>
  <si>
    <t xml:space="preserve"> порошковый ОП-5 АВСЕ закачной переносной 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</si>
  <si>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машиностроительной отрасли Ярославской области «Машиностроение»
Машиностроение
</t>
    </r>
  </si>
  <si>
    <t>Субъект Российской Федерации: Ярославская область</t>
  </si>
  <si>
    <r>
      <t>Базовая организация кластера:</t>
    </r>
    <r>
      <rPr>
        <b/>
        <sz val="11"/>
        <color theme="1"/>
        <rFont val="Times New Roman"/>
        <family val="1"/>
        <charset val="204"/>
      </rPr>
      <t xml:space="preserve"> Государственное профессиональное образовательное учреждение Ярославской области "Ярославский автомеханический колледж"</t>
    </r>
  </si>
  <si>
    <t>Адрес базовой образовательной организации: г.Ярославль, ул.Кузнецова, д.4</t>
  </si>
  <si>
    <t>5. Зона под вид работ Программирование электромонтажа (6 рабочих мест)</t>
  </si>
  <si>
    <t>Площадь зоны: не менее 29,0 кв.м.</t>
  </si>
  <si>
    <t xml:space="preserve">Освещение: Допустимо верхнее искусственное освещение ( не менее 300люкс) </t>
  </si>
  <si>
    <t>Интернет : Подключение ноутбуков к проводному интернету</t>
  </si>
  <si>
    <t xml:space="preserve">Электричество: 20 подключений к сети  по (220 Вольт)	</t>
  </si>
  <si>
    <t>Покрытие пола: керамогранит  - 29,0 м2 на всю зону</t>
  </si>
  <si>
    <t xml:space="preserve">Стол офисный </t>
  </si>
  <si>
    <t>800х600х760; дерево/дсп; бежевое / серое покрытие</t>
  </si>
  <si>
    <t xml:space="preserve">шт ( на 1 раб.место) </t>
  </si>
  <si>
    <t>Стул офисный</t>
  </si>
  <si>
    <t>450х450 черная/серая  обивка</t>
  </si>
  <si>
    <t>OWEN Logic</t>
  </si>
  <si>
    <t>среда программирования для создания алгоритмов работы программируемых реле</t>
  </si>
  <si>
    <t>Диагональ экрана не менее 15,6”, матрица IPS с разрешением не менее Full HD 1920x1080, ОЗУ не менее 8 Gb, объем SSD не менее 256Gb, процессор не менее 3,2 ГГц в турбо-режиме, не менее 4 ядер</t>
  </si>
  <si>
    <t>Манипулятор «мышь»</t>
  </si>
  <si>
    <t>Проводная, оптическая, подключение на шину USB</t>
  </si>
  <si>
    <t>ВБ</t>
  </si>
  <si>
    <t>Двухсторонняя поворотная передвижная магнитная доска маркерная</t>
  </si>
  <si>
    <t>Размер: не менее 170х100 см. Цвет - белый. Количество рабочих поверхностей: 2 – для маркера. Рабочая поверхность: оцинкованная сталь с антибликовым покрытием. Поворотная на колесиках.</t>
  </si>
  <si>
    <t>Роутер</t>
  </si>
  <si>
    <t>2,4 ГГц, 5ГГц, WiFi 5, 1Гбит/с, PoE</t>
  </si>
  <si>
    <t>Стол офисный</t>
  </si>
  <si>
    <t>Среда программирования для создания алгоритмов работы программируемых реле</t>
  </si>
  <si>
    <t>Учебный стенд "Программирование реле"</t>
  </si>
  <si>
    <t>Учебный стенд для программирования логического реле</t>
  </si>
  <si>
    <t>13.01.10 Электромонтер по ремонту и обслуживанию электрооборудования (по отраслям)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</si>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</sst>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rgb="FF333399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7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left" vertical="center" wrapText="1"/>
    </xf>
    <xf numFmtId="0" fontId="12" fillId="13" borderId="7" xfId="0" applyFont="1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7" fillId="0" borderId="7" xfId="0" applyFont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27" fillId="15" borderId="7" xfId="0" applyFont="1" applyFill="1" applyBorder="1" applyAlignment="1">
      <alignment horizontal="left" vertical="center" wrapText="1"/>
    </xf>
    <xf numFmtId="0" fontId="27" fillId="15" borderId="7" xfId="0" applyFont="1" applyFill="1" applyBorder="1" applyAlignment="1">
      <alignment vertical="center" wrapText="1"/>
    </xf>
    <xf numFmtId="49" fontId="0" fillId="15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6" borderId="7" xfId="0" applyFill="1" applyBorder="1" applyAlignment="1">
      <alignment horizontal="center" vertical="center"/>
    </xf>
    <xf numFmtId="0" fontId="27" fillId="16" borderId="7" xfId="0" applyFont="1" applyFill="1" applyBorder="1" applyAlignment="1">
      <alignment horizontal="left" vertical="center" wrapText="1"/>
    </xf>
    <xf numFmtId="0" fontId="27" fillId="16" borderId="7" xfId="0" applyFont="1" applyFill="1" applyBorder="1" applyAlignment="1">
      <alignment vertical="center" wrapText="1"/>
    </xf>
    <xf numFmtId="49" fontId="0" fillId="16" borderId="7" xfId="0" applyNumberFormat="1" applyFill="1" applyBorder="1" applyAlignment="1">
      <alignment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1" applyFont="1" applyBorder="1" applyAlignment="1">
      <alignment wrapText="1"/>
    </xf>
    <xf numFmtId="0" fontId="4" fillId="0" borderId="7" xfId="1" applyFont="1" applyBorder="1"/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>
      <alignment horizontal="left"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21" borderId="30" xfId="0" applyFont="1" applyFill="1" applyBorder="1" applyAlignment="1">
      <alignment horizontal="center" vertical="center"/>
    </xf>
    <xf numFmtId="0" fontId="1" fillId="21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1" fillId="19" borderId="1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7" fillId="20" borderId="9" xfId="0" applyFont="1" applyFill="1" applyBorder="1" applyAlignment="1">
      <alignment horizontal="left" vertical="center"/>
    </xf>
    <xf numFmtId="0" fontId="37" fillId="20" borderId="10" xfId="0" applyFont="1" applyFill="1" applyBorder="1" applyAlignment="1">
      <alignment horizontal="left" vertical="center"/>
    </xf>
    <xf numFmtId="0" fontId="1" fillId="21" borderId="30" xfId="0" applyFont="1" applyFill="1" applyBorder="1" applyAlignment="1">
      <alignment horizontal="center" vertical="center" wrapText="1"/>
    </xf>
    <xf numFmtId="0" fontId="1" fillId="21" borderId="3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horizontal="left" vertical="top" wrapText="1"/>
    </xf>
    <xf numFmtId="0" fontId="32" fillId="18" borderId="9" xfId="0" applyFont="1" applyFill="1" applyBorder="1" applyAlignment="1">
      <alignment horizontal="center" vertical="center" wrapText="1"/>
    </xf>
    <xf numFmtId="0" fontId="32" fillId="18" borderId="10" xfId="0" applyFont="1" applyFill="1" applyBorder="1" applyAlignment="1">
      <alignment horizontal="center" vertical="center" wrapText="1"/>
    </xf>
    <xf numFmtId="0" fontId="32" fillId="18" borderId="8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5" fillId="20" borderId="11" xfId="0" applyFont="1" applyFill="1" applyBorder="1" applyAlignment="1">
      <alignment horizontal="left" vertical="center" wrapText="1"/>
    </xf>
    <xf numFmtId="0" fontId="35" fillId="20" borderId="12" xfId="0" applyFont="1" applyFill="1" applyBorder="1" applyAlignment="1">
      <alignment horizontal="left" vertical="center" wrapText="1"/>
    </xf>
    <xf numFmtId="0" fontId="35" fillId="20" borderId="1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4" fillId="5" borderId="14" xfId="0" applyFont="1" applyFill="1" applyBorder="1" applyAlignment="1">
      <alignment horizontal="left" vertical="top" wrapText="1"/>
    </xf>
    <xf numFmtId="0" fontId="1" fillId="17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left" vertical="center" wrapText="1"/>
    </xf>
    <xf numFmtId="0" fontId="31" fillId="17" borderId="10" xfId="0" applyFont="1" applyFill="1" applyBorder="1" applyAlignment="1">
      <alignment horizontal="left" vertical="center" wrapText="1"/>
    </xf>
    <xf numFmtId="0" fontId="31" fillId="17" borderId="8" xfId="0" applyFont="1" applyFill="1" applyBorder="1" applyAlignment="1">
      <alignment horizontal="left" vertical="center" wrapText="1"/>
    </xf>
    <xf numFmtId="0" fontId="39" fillId="2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276" t="s">
        <v>202</v>
      </c>
      <c r="B1" s="276"/>
      <c r="C1" s="276"/>
      <c r="D1" s="276"/>
      <c r="E1" s="276"/>
      <c r="F1" s="276"/>
      <c r="G1" s="276"/>
    </row>
    <row r="2" spans="1:7" ht="21" x14ac:dyDescent="0.3">
      <c r="A2" s="24" t="s">
        <v>46</v>
      </c>
      <c r="B2" s="23" t="s">
        <v>47</v>
      </c>
      <c r="C2" s="186" t="s">
        <v>81</v>
      </c>
      <c r="D2" s="186"/>
      <c r="E2" s="186"/>
      <c r="F2" s="186"/>
      <c r="G2" s="186"/>
    </row>
    <row r="3" spans="1:7" ht="18" x14ac:dyDescent="0.35">
      <c r="A3" s="187" t="s">
        <v>48</v>
      </c>
      <c r="B3" s="188"/>
      <c r="C3" s="189">
        <f>D19+D26</f>
        <v>12</v>
      </c>
      <c r="D3" s="189"/>
      <c r="E3" s="189"/>
      <c r="F3" s="189"/>
      <c r="G3" s="189"/>
    </row>
    <row r="4" spans="1:7" ht="50.25" customHeight="1" x14ac:dyDescent="0.3">
      <c r="A4" s="190" t="s">
        <v>49</v>
      </c>
      <c r="B4" s="191"/>
      <c r="C4" s="192" t="s">
        <v>201</v>
      </c>
      <c r="D4" s="192"/>
      <c r="E4" s="192"/>
      <c r="F4" s="192"/>
      <c r="G4" s="192"/>
    </row>
    <row r="5" spans="1:7" ht="14.4" x14ac:dyDescent="0.3">
      <c r="A5" s="184" t="s">
        <v>13</v>
      </c>
      <c r="B5" s="185"/>
      <c r="C5" s="185"/>
      <c r="D5" s="185"/>
      <c r="E5" s="185"/>
      <c r="F5" s="185"/>
      <c r="G5" s="185"/>
    </row>
    <row r="6" spans="1:7" ht="14.4" x14ac:dyDescent="0.3">
      <c r="A6" s="182" t="s">
        <v>50</v>
      </c>
      <c r="B6" s="183"/>
      <c r="C6" s="183"/>
      <c r="D6" s="183"/>
      <c r="E6" s="183"/>
      <c r="F6" s="183"/>
      <c r="G6" s="183"/>
    </row>
    <row r="7" spans="1:7" ht="14.4" x14ac:dyDescent="0.3">
      <c r="A7" s="182" t="s">
        <v>51</v>
      </c>
      <c r="B7" s="183"/>
      <c r="C7" s="183"/>
      <c r="D7" s="183"/>
      <c r="E7" s="183"/>
      <c r="F7" s="183"/>
      <c r="G7" s="183"/>
    </row>
    <row r="8" spans="1:7" ht="14.4" x14ac:dyDescent="0.3">
      <c r="A8" s="182" t="s">
        <v>52</v>
      </c>
      <c r="B8" s="183"/>
      <c r="C8" s="183"/>
      <c r="D8" s="183"/>
      <c r="E8" s="183"/>
      <c r="F8" s="183"/>
      <c r="G8" s="183"/>
    </row>
    <row r="9" spans="1:7" ht="14.4" x14ac:dyDescent="0.3">
      <c r="A9" s="182" t="s">
        <v>53</v>
      </c>
      <c r="B9" s="183"/>
      <c r="C9" s="183"/>
      <c r="D9" s="183"/>
      <c r="E9" s="183"/>
      <c r="F9" s="183"/>
      <c r="G9" s="183"/>
    </row>
    <row r="10" spans="1:7" ht="14.4" x14ac:dyDescent="0.3">
      <c r="A10" s="182" t="s">
        <v>54</v>
      </c>
      <c r="B10" s="183"/>
      <c r="C10" s="183"/>
      <c r="D10" s="183"/>
      <c r="E10" s="183"/>
      <c r="F10" s="183"/>
      <c r="G10" s="183"/>
    </row>
    <row r="11" spans="1:7" ht="14.4" x14ac:dyDescent="0.3">
      <c r="A11" s="182" t="s">
        <v>55</v>
      </c>
      <c r="B11" s="183"/>
      <c r="C11" s="183"/>
      <c r="D11" s="183"/>
      <c r="E11" s="183"/>
      <c r="F11" s="183"/>
      <c r="G11" s="183"/>
    </row>
    <row r="12" spans="1:7" ht="14.4" x14ac:dyDescent="0.3">
      <c r="A12" s="182" t="s">
        <v>56</v>
      </c>
      <c r="B12" s="183"/>
      <c r="C12" s="183"/>
      <c r="D12" s="183"/>
      <c r="E12" s="183"/>
      <c r="F12" s="183"/>
      <c r="G12" s="183"/>
    </row>
    <row r="13" spans="1:7" ht="14.4" x14ac:dyDescent="0.3">
      <c r="A13" s="197" t="s">
        <v>19</v>
      </c>
      <c r="B13" s="198"/>
      <c r="C13" s="198"/>
      <c r="D13" s="198"/>
      <c r="E13" s="198"/>
      <c r="F13" s="198"/>
      <c r="G13" s="198"/>
    </row>
    <row r="14" spans="1:7" ht="17.399999999999999" x14ac:dyDescent="0.3">
      <c r="A14" s="199" t="s">
        <v>12</v>
      </c>
      <c r="B14" s="200"/>
      <c r="C14" s="200"/>
      <c r="D14" s="200"/>
      <c r="E14" s="196"/>
      <c r="F14" s="196"/>
      <c r="G14" s="200"/>
    </row>
    <row r="15" spans="1:7" s="32" customFormat="1" ht="46.8" x14ac:dyDescent="0.3">
      <c r="A15" s="30" t="s">
        <v>0</v>
      </c>
      <c r="B15" s="30" t="s">
        <v>1</v>
      </c>
      <c r="C15" s="49" t="s">
        <v>10</v>
      </c>
      <c r="D15" s="28" t="s">
        <v>2</v>
      </c>
      <c r="E15" s="37"/>
      <c r="F15" s="38"/>
      <c r="G15" s="33" t="s">
        <v>57</v>
      </c>
    </row>
    <row r="16" spans="1:7" s="32" customFormat="1" ht="31.2" x14ac:dyDescent="0.3">
      <c r="A16" s="52">
        <v>1</v>
      </c>
      <c r="B16" s="13" t="s">
        <v>41</v>
      </c>
      <c r="C16" s="25" t="s">
        <v>16</v>
      </c>
      <c r="D16" s="12" t="s">
        <v>5</v>
      </c>
      <c r="E16" s="39"/>
      <c r="F16" s="40"/>
      <c r="G16" s="22">
        <v>1</v>
      </c>
    </row>
    <row r="17" spans="1:7" s="32" customFormat="1" ht="31.2" x14ac:dyDescent="0.3">
      <c r="A17" s="53">
        <v>2</v>
      </c>
      <c r="B17" s="54" t="s">
        <v>28</v>
      </c>
      <c r="C17" s="55" t="s">
        <v>16</v>
      </c>
      <c r="D17" s="29" t="s">
        <v>5</v>
      </c>
      <c r="E17" s="39"/>
      <c r="F17" s="40"/>
      <c r="G17" s="34">
        <v>1</v>
      </c>
    </row>
    <row r="18" spans="1:7" ht="17.399999999999999" x14ac:dyDescent="0.3">
      <c r="A18" s="204" t="s">
        <v>77</v>
      </c>
      <c r="B18" s="205"/>
      <c r="C18" s="205"/>
      <c r="D18" s="206">
        <v>1</v>
      </c>
      <c r="E18" s="206"/>
      <c r="F18" s="206"/>
      <c r="G18" s="206"/>
    </row>
    <row r="19" spans="1:7" x14ac:dyDescent="0.3">
      <c r="A19" s="201" t="s">
        <v>17</v>
      </c>
      <c r="B19" s="202"/>
      <c r="C19" s="202"/>
      <c r="D19" s="203">
        <v>6</v>
      </c>
      <c r="E19" s="203"/>
      <c r="F19" s="203"/>
      <c r="G19" s="203"/>
    </row>
    <row r="20" spans="1:7" s="32" customFormat="1" ht="46.8" x14ac:dyDescent="0.3">
      <c r="A20" s="30" t="s">
        <v>0</v>
      </c>
      <c r="B20" s="30" t="s">
        <v>1</v>
      </c>
      <c r="C20" s="30" t="s">
        <v>10</v>
      </c>
      <c r="D20" s="30" t="s">
        <v>2</v>
      </c>
      <c r="E20" s="30" t="s">
        <v>58</v>
      </c>
      <c r="F20" s="30" t="s">
        <v>59</v>
      </c>
      <c r="G20" s="30" t="s">
        <v>57</v>
      </c>
    </row>
    <row r="21" spans="1:7" s="32" customFormat="1" ht="31.2" x14ac:dyDescent="0.3">
      <c r="A21" s="56">
        <v>1</v>
      </c>
      <c r="B21" s="10" t="s">
        <v>61</v>
      </c>
      <c r="C21" s="11" t="s">
        <v>16</v>
      </c>
      <c r="D21" s="17" t="s">
        <v>7</v>
      </c>
      <c r="E21" s="35">
        <v>1</v>
      </c>
      <c r="F21" s="35" t="s">
        <v>60</v>
      </c>
      <c r="G21" s="35">
        <f>$D$19*E21/IF(F21="на 1 р.м.",1,IF(F21="на 2 р.м.",2,#VALUE!))</f>
        <v>6</v>
      </c>
    </row>
    <row r="22" spans="1:7" s="32" customFormat="1" ht="31.2" x14ac:dyDescent="0.3">
      <c r="A22" s="56">
        <v>2</v>
      </c>
      <c r="B22" s="10" t="s">
        <v>62</v>
      </c>
      <c r="C22" s="11" t="s">
        <v>16</v>
      </c>
      <c r="D22" s="17" t="s">
        <v>7</v>
      </c>
      <c r="E22" s="35">
        <v>1</v>
      </c>
      <c r="F22" s="35" t="s">
        <v>60</v>
      </c>
      <c r="G22" s="35">
        <f t="shared" ref="G22:G24" si="0">$D$19*E22/IF(F22="на 1 р.м.",1,IF(F22="на 2 р.м.",2,#VALUE!))</f>
        <v>6</v>
      </c>
    </row>
    <row r="23" spans="1:7" s="32" customFormat="1" ht="93.6" x14ac:dyDescent="0.3">
      <c r="A23" s="57">
        <v>3</v>
      </c>
      <c r="B23" s="15" t="s">
        <v>43</v>
      </c>
      <c r="C23" s="58" t="s">
        <v>72</v>
      </c>
      <c r="D23" s="17" t="s">
        <v>5</v>
      </c>
      <c r="E23" s="35">
        <v>1</v>
      </c>
      <c r="F23" s="35" t="s">
        <v>60</v>
      </c>
      <c r="G23" s="35">
        <f t="shared" si="0"/>
        <v>6</v>
      </c>
    </row>
    <row r="24" spans="1:7" s="32" customFormat="1" ht="46.8" x14ac:dyDescent="0.3">
      <c r="A24" s="56">
        <v>4</v>
      </c>
      <c r="B24" s="13" t="s">
        <v>198</v>
      </c>
      <c r="C24" s="16" t="s">
        <v>76</v>
      </c>
      <c r="D24" s="17" t="s">
        <v>18</v>
      </c>
      <c r="E24" s="35">
        <v>1</v>
      </c>
      <c r="F24" s="35" t="s">
        <v>60</v>
      </c>
      <c r="G24" s="35">
        <f t="shared" si="0"/>
        <v>6</v>
      </c>
    </row>
    <row r="25" spans="1:7" ht="17.399999999999999" x14ac:dyDescent="0.3">
      <c r="A25" s="204" t="s">
        <v>77</v>
      </c>
      <c r="B25" s="205"/>
      <c r="C25" s="205"/>
      <c r="D25" s="206">
        <v>2</v>
      </c>
      <c r="E25" s="206"/>
      <c r="F25" s="206"/>
      <c r="G25" s="206"/>
    </row>
    <row r="26" spans="1:7" x14ac:dyDescent="0.3">
      <c r="A26" s="201" t="s">
        <v>17</v>
      </c>
      <c r="B26" s="202"/>
      <c r="C26" s="202"/>
      <c r="D26" s="203">
        <v>6</v>
      </c>
      <c r="E26" s="203"/>
      <c r="F26" s="203"/>
      <c r="G26" s="203"/>
    </row>
    <row r="27" spans="1:7" s="32" customFormat="1" ht="46.8" x14ac:dyDescent="0.3">
      <c r="A27" s="30" t="s">
        <v>0</v>
      </c>
      <c r="B27" s="30" t="s">
        <v>1</v>
      </c>
      <c r="C27" s="30" t="s">
        <v>10</v>
      </c>
      <c r="D27" s="30" t="s">
        <v>2</v>
      </c>
      <c r="E27" s="30" t="s">
        <v>58</v>
      </c>
      <c r="F27" s="30" t="s">
        <v>59</v>
      </c>
      <c r="G27" s="30" t="s">
        <v>57</v>
      </c>
    </row>
    <row r="28" spans="1:7" ht="31.2" x14ac:dyDescent="0.3">
      <c r="A28" s="56">
        <v>1</v>
      </c>
      <c r="B28" s="141" t="s">
        <v>42</v>
      </c>
      <c r="C28" s="11" t="s">
        <v>16</v>
      </c>
      <c r="D28" s="12" t="s">
        <v>7</v>
      </c>
      <c r="E28" s="35">
        <v>1</v>
      </c>
      <c r="F28" s="35" t="s">
        <v>60</v>
      </c>
      <c r="G28" s="35">
        <f>$D$26*E28/IF(F28="на 1 р.м.",1,IF(F28="на 2 р.м.",2,#VALUE!))</f>
        <v>6</v>
      </c>
    </row>
    <row r="29" spans="1:7" s="32" customFormat="1" ht="31.2" x14ac:dyDescent="0.3">
      <c r="A29" s="56">
        <v>1</v>
      </c>
      <c r="B29" s="10" t="s">
        <v>24</v>
      </c>
      <c r="C29" s="11" t="s">
        <v>16</v>
      </c>
      <c r="D29" s="12" t="s">
        <v>7</v>
      </c>
      <c r="E29" s="35">
        <v>1</v>
      </c>
      <c r="F29" s="35" t="s">
        <v>60</v>
      </c>
      <c r="G29" s="35">
        <f>$D$26*E29/IF(F29="на 1 р.м.",1,IF(F29="на 2 р.м.",2,#VALUE!))</f>
        <v>6</v>
      </c>
    </row>
    <row r="30" spans="1:7" s="32" customFormat="1" ht="31.2" x14ac:dyDescent="0.3">
      <c r="A30" s="56">
        <v>2</v>
      </c>
      <c r="B30" s="65" t="s">
        <v>200</v>
      </c>
      <c r="C30" s="11" t="s">
        <v>16</v>
      </c>
      <c r="D30" s="12" t="s">
        <v>11</v>
      </c>
      <c r="E30" s="35">
        <v>1</v>
      </c>
      <c r="F30" s="35" t="s">
        <v>60</v>
      </c>
      <c r="G30" s="35">
        <f>$D$26*E30/IF(F30="на 1 р.м.",1,IF(F30="на 2 р.м.",2,#VALUE!))</f>
        <v>6</v>
      </c>
    </row>
    <row r="31" spans="1:7" ht="17.399999999999999" x14ac:dyDescent="0.3">
      <c r="A31" s="193" t="s">
        <v>15</v>
      </c>
      <c r="B31" s="194"/>
      <c r="C31" s="194"/>
      <c r="D31" s="194"/>
      <c r="E31" s="195"/>
      <c r="F31" s="195"/>
      <c r="G31" s="194"/>
    </row>
    <row r="32" spans="1:7" s="32" customFormat="1" ht="46.8" x14ac:dyDescent="0.3">
      <c r="A32" s="30" t="s">
        <v>0</v>
      </c>
      <c r="B32" s="30" t="s">
        <v>1</v>
      </c>
      <c r="C32" s="28" t="s">
        <v>10</v>
      </c>
      <c r="D32" s="28" t="s">
        <v>2</v>
      </c>
      <c r="E32" s="37"/>
      <c r="F32" s="38"/>
      <c r="G32" s="33" t="s">
        <v>57</v>
      </c>
    </row>
    <row r="33" spans="1:7" s="32" customFormat="1" ht="31.2" x14ac:dyDescent="0.3">
      <c r="A33" s="59">
        <v>1</v>
      </c>
      <c r="B33" s="13" t="s">
        <v>43</v>
      </c>
      <c r="C33" s="11" t="s">
        <v>16</v>
      </c>
      <c r="D33" s="21" t="s">
        <v>5</v>
      </c>
      <c r="E33" s="41"/>
      <c r="F33" s="42"/>
      <c r="G33" s="22">
        <v>1</v>
      </c>
    </row>
    <row r="34" spans="1:7" s="32" customFormat="1" ht="31.2" x14ac:dyDescent="0.3">
      <c r="A34" s="59">
        <v>2</v>
      </c>
      <c r="B34" s="10" t="s">
        <v>42</v>
      </c>
      <c r="C34" s="11" t="s">
        <v>16</v>
      </c>
      <c r="D34" s="21" t="s">
        <v>7</v>
      </c>
      <c r="E34" s="41"/>
      <c r="F34" s="42"/>
      <c r="G34" s="22">
        <v>1</v>
      </c>
    </row>
    <row r="35" spans="1:7" s="32" customFormat="1" ht="31.2" x14ac:dyDescent="0.3">
      <c r="A35" s="59">
        <v>3</v>
      </c>
      <c r="B35" s="10" t="s">
        <v>24</v>
      </c>
      <c r="C35" s="11" t="s">
        <v>16</v>
      </c>
      <c r="D35" s="21" t="s">
        <v>7</v>
      </c>
      <c r="E35" s="43"/>
      <c r="F35" s="44"/>
      <c r="G35" s="22">
        <v>1</v>
      </c>
    </row>
    <row r="36" spans="1:7" ht="17.399999999999999" x14ac:dyDescent="0.3">
      <c r="A36" s="193" t="s">
        <v>14</v>
      </c>
      <c r="B36" s="194"/>
      <c r="C36" s="194"/>
      <c r="D36" s="194"/>
      <c r="E36" s="196"/>
      <c r="F36" s="196"/>
      <c r="G36" s="194"/>
    </row>
    <row r="37" spans="1:7" s="32" customFormat="1" ht="46.8" x14ac:dyDescent="0.3">
      <c r="A37" s="30" t="s">
        <v>0</v>
      </c>
      <c r="B37" s="30" t="s">
        <v>1</v>
      </c>
      <c r="C37" s="28" t="s">
        <v>10</v>
      </c>
      <c r="D37" s="28" t="s">
        <v>2</v>
      </c>
      <c r="E37" s="37"/>
      <c r="F37" s="38"/>
      <c r="G37" s="33" t="s">
        <v>57</v>
      </c>
    </row>
    <row r="38" spans="1:7" s="32" customFormat="1" ht="31.2" x14ac:dyDescent="0.3">
      <c r="A38" s="59">
        <v>1</v>
      </c>
      <c r="B38" s="13" t="s">
        <v>20</v>
      </c>
      <c r="C38" s="25" t="s">
        <v>16</v>
      </c>
      <c r="D38" s="31" t="s">
        <v>9</v>
      </c>
      <c r="E38" s="39"/>
      <c r="F38" s="40"/>
      <c r="G38" s="36">
        <v>1</v>
      </c>
    </row>
    <row r="39" spans="1:7" s="32" customFormat="1" ht="31.2" x14ac:dyDescent="0.3">
      <c r="A39" s="59">
        <v>2</v>
      </c>
      <c r="B39" s="10" t="s">
        <v>23</v>
      </c>
      <c r="C39" s="25" t="s">
        <v>16</v>
      </c>
      <c r="D39" s="31" t="s">
        <v>9</v>
      </c>
      <c r="E39" s="39"/>
      <c r="F39" s="40"/>
      <c r="G39" s="36">
        <v>1</v>
      </c>
    </row>
    <row r="40" spans="1:7" s="32" customFormat="1" ht="31.2" x14ac:dyDescent="0.3">
      <c r="A40" s="59">
        <v>3</v>
      </c>
      <c r="B40" s="26" t="s">
        <v>36</v>
      </c>
      <c r="C40" s="25" t="s">
        <v>16</v>
      </c>
      <c r="D40" s="21" t="s">
        <v>32</v>
      </c>
      <c r="E40" s="39"/>
      <c r="F40" s="40"/>
      <c r="G40" s="22">
        <f>$C$3</f>
        <v>12</v>
      </c>
    </row>
    <row r="41" spans="1:7" s="32" customFormat="1" ht="31.2" x14ac:dyDescent="0.3">
      <c r="A41" s="59">
        <v>4</v>
      </c>
      <c r="B41" s="13" t="s">
        <v>21</v>
      </c>
      <c r="C41" s="25" t="s">
        <v>16</v>
      </c>
      <c r="D41" s="31" t="s">
        <v>9</v>
      </c>
      <c r="E41" s="45"/>
      <c r="F41" s="46"/>
      <c r="G41" s="36">
        <v>1</v>
      </c>
    </row>
    <row r="42" spans="1:7" s="32" customFormat="1" ht="31.2" x14ac:dyDescent="0.3">
      <c r="A42" s="59">
        <v>5</v>
      </c>
      <c r="B42" s="27" t="s">
        <v>40</v>
      </c>
      <c r="C42" s="25" t="s">
        <v>16</v>
      </c>
      <c r="D42" s="21" t="s">
        <v>32</v>
      </c>
      <c r="E42" s="45"/>
      <c r="F42" s="46"/>
      <c r="G42" s="22">
        <f>$C$3</f>
        <v>12</v>
      </c>
    </row>
    <row r="43" spans="1:7" s="32" customFormat="1" ht="31.2" x14ac:dyDescent="0.3">
      <c r="A43" s="59">
        <v>6</v>
      </c>
      <c r="B43" s="10" t="s">
        <v>22</v>
      </c>
      <c r="C43" s="25" t="s">
        <v>16</v>
      </c>
      <c r="D43" s="31" t="s">
        <v>9</v>
      </c>
      <c r="E43" s="47"/>
      <c r="F43" s="48"/>
      <c r="G43" s="36">
        <v>1</v>
      </c>
    </row>
  </sheetData>
  <sortState xmlns:xlrd2="http://schemas.microsoft.com/office/spreadsheetml/2017/richdata2" ref="B28:G30">
    <sortCondition ref="B28:B30"/>
  </sortState>
  <mergeCells count="26">
    <mergeCell ref="A1:G1"/>
    <mergeCell ref="A31:G31"/>
    <mergeCell ref="A36:G36"/>
    <mergeCell ref="A13:G13"/>
    <mergeCell ref="A14:G14"/>
    <mergeCell ref="A19:C19"/>
    <mergeCell ref="D19:G19"/>
    <mergeCell ref="A18:C18"/>
    <mergeCell ref="D18:G18"/>
    <mergeCell ref="A25:C25"/>
    <mergeCell ref="D25:G25"/>
    <mergeCell ref="A26:C26"/>
    <mergeCell ref="D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 F28:F30" xr:uid="{860AB650-7BE1-4DA1-902C-ACE91A8B4EA4}">
      <formula1>"на 1 р.м.,на 2 р.м."</formula1>
    </dataValidation>
    <dataValidation allowBlank="1" showErrorMessage="1" sqref="B2:C17 D18 B19:C24 D25 B26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D38:D1048576 D2:D14 D33:D36 D21:D24 D28:D31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57</v>
      </c>
    </row>
    <row r="2" spans="1:5" ht="21" x14ac:dyDescent="0.3">
      <c r="A2" s="207" t="s">
        <v>7</v>
      </c>
      <c r="B2" s="207"/>
      <c r="C2" s="207"/>
      <c r="D2" s="207"/>
      <c r="E2" s="207"/>
    </row>
    <row r="3" spans="1:5" s="32" customFormat="1" ht="31.2" x14ac:dyDescent="0.3">
      <c r="A3" s="57">
        <v>1</v>
      </c>
      <c r="B3" s="13" t="s">
        <v>31</v>
      </c>
      <c r="C3" s="58" t="s">
        <v>16</v>
      </c>
      <c r="D3" s="60" t="s">
        <v>7</v>
      </c>
      <c r="E3" s="61">
        <v>1</v>
      </c>
    </row>
    <row r="4" spans="1:5" s="32" customFormat="1" ht="31.2" x14ac:dyDescent="0.3">
      <c r="A4" s="57">
        <v>2</v>
      </c>
      <c r="B4" s="13" t="s">
        <v>30</v>
      </c>
      <c r="C4" s="58" t="s">
        <v>16</v>
      </c>
      <c r="D4" s="60" t="s">
        <v>7</v>
      </c>
      <c r="E4" s="61">
        <v>1</v>
      </c>
    </row>
    <row r="5" spans="1:5" s="32" customFormat="1" ht="31.2" x14ac:dyDescent="0.3">
      <c r="A5" s="56">
        <v>3</v>
      </c>
      <c r="B5" s="62" t="s">
        <v>71</v>
      </c>
      <c r="C5" s="25" t="s">
        <v>16</v>
      </c>
      <c r="D5" s="63" t="s">
        <v>7</v>
      </c>
      <c r="E5" s="64">
        <v>1</v>
      </c>
    </row>
    <row r="6" spans="1:5" s="32" customFormat="1" ht="31.2" x14ac:dyDescent="0.3">
      <c r="A6" s="57">
        <v>4</v>
      </c>
      <c r="B6" s="65" t="s">
        <v>39</v>
      </c>
      <c r="C6" s="58" t="s">
        <v>16</v>
      </c>
      <c r="D6" s="17" t="s">
        <v>7</v>
      </c>
      <c r="E6" s="61">
        <v>1</v>
      </c>
    </row>
    <row r="7" spans="1:5" s="32" customFormat="1" ht="31.2" x14ac:dyDescent="0.3">
      <c r="A7" s="57">
        <v>5</v>
      </c>
      <c r="B7" s="66" t="s">
        <v>35</v>
      </c>
      <c r="C7" s="58" t="s">
        <v>16</v>
      </c>
      <c r="D7" s="17" t="s">
        <v>7</v>
      </c>
      <c r="E7" s="67">
        <v>1</v>
      </c>
    </row>
    <row r="8" spans="1:5" s="32" customFormat="1" ht="31.2" x14ac:dyDescent="0.3">
      <c r="A8" s="56">
        <v>6</v>
      </c>
      <c r="B8" s="13" t="s">
        <v>65</v>
      </c>
      <c r="C8" s="58" t="s">
        <v>16</v>
      </c>
      <c r="D8" s="60" t="s">
        <v>7</v>
      </c>
      <c r="E8" s="67">
        <v>1</v>
      </c>
    </row>
    <row r="9" spans="1:5" s="32" customFormat="1" ht="31.2" x14ac:dyDescent="0.3">
      <c r="A9" s="57">
        <v>7</v>
      </c>
      <c r="B9" s="13" t="s">
        <v>64</v>
      </c>
      <c r="C9" s="58" t="s">
        <v>16</v>
      </c>
      <c r="D9" s="60" t="s">
        <v>7</v>
      </c>
      <c r="E9" s="67">
        <v>1</v>
      </c>
    </row>
    <row r="10" spans="1:5" ht="21" x14ac:dyDescent="0.3">
      <c r="A10" s="207" t="s">
        <v>5</v>
      </c>
      <c r="B10" s="207"/>
      <c r="C10" s="207"/>
      <c r="D10" s="207"/>
      <c r="E10" s="207"/>
    </row>
    <row r="11" spans="1:5" s="32" customFormat="1" ht="31.2" x14ac:dyDescent="0.3">
      <c r="A11" s="57">
        <v>1</v>
      </c>
      <c r="B11" s="68" t="s">
        <v>26</v>
      </c>
      <c r="C11" s="58" t="s">
        <v>16</v>
      </c>
      <c r="D11" s="60" t="s">
        <v>5</v>
      </c>
      <c r="E11" s="69">
        <v>1</v>
      </c>
    </row>
    <row r="12" spans="1:5" s="32" customFormat="1" ht="31.2" x14ac:dyDescent="0.3">
      <c r="A12" s="57">
        <v>2</v>
      </c>
      <c r="B12" s="15" t="s">
        <v>25</v>
      </c>
      <c r="C12" s="58" t="s">
        <v>16</v>
      </c>
      <c r="D12" s="60" t="s">
        <v>5</v>
      </c>
      <c r="E12" s="69">
        <v>1</v>
      </c>
    </row>
    <row r="13" spans="1:5" s="32" customFormat="1" ht="31.2" x14ac:dyDescent="0.3">
      <c r="A13" s="57">
        <v>3</v>
      </c>
      <c r="B13" s="15" t="s">
        <v>43</v>
      </c>
      <c r="C13" s="16" t="s">
        <v>16</v>
      </c>
      <c r="D13" s="17" t="s">
        <v>5</v>
      </c>
      <c r="E13" s="69">
        <v>1</v>
      </c>
    </row>
    <row r="14" spans="1:5" s="32" customFormat="1" ht="31.2" x14ac:dyDescent="0.3">
      <c r="A14" s="57">
        <v>4</v>
      </c>
      <c r="B14" s="68" t="s">
        <v>28</v>
      </c>
      <c r="C14" s="58" t="s">
        <v>16</v>
      </c>
      <c r="D14" s="60" t="s">
        <v>5</v>
      </c>
      <c r="E14" s="69">
        <v>1</v>
      </c>
    </row>
    <row r="15" spans="1:5" s="32" customFormat="1" ht="31.2" x14ac:dyDescent="0.3">
      <c r="A15" s="57">
        <v>5</v>
      </c>
      <c r="B15" s="15" t="s">
        <v>29</v>
      </c>
      <c r="C15" s="58" t="s">
        <v>16</v>
      </c>
      <c r="D15" s="60" t="s">
        <v>5</v>
      </c>
      <c r="E15" s="69">
        <v>1</v>
      </c>
    </row>
    <row r="16" spans="1:5" s="32" customFormat="1" ht="31.2" x14ac:dyDescent="0.3">
      <c r="A16" s="57">
        <v>6</v>
      </c>
      <c r="B16" s="10" t="s">
        <v>27</v>
      </c>
      <c r="C16" s="25" t="s">
        <v>16</v>
      </c>
      <c r="D16" s="70" t="s">
        <v>5</v>
      </c>
      <c r="E16" s="69">
        <v>1</v>
      </c>
    </row>
    <row r="17" spans="1:5" s="32" customFormat="1" ht="31.2" x14ac:dyDescent="0.3">
      <c r="A17" s="57">
        <v>7</v>
      </c>
      <c r="B17" s="26" t="s">
        <v>45</v>
      </c>
      <c r="C17" s="25" t="s">
        <v>16</v>
      </c>
      <c r="D17" s="70" t="s">
        <v>5</v>
      </c>
      <c r="E17" s="69">
        <v>1</v>
      </c>
    </row>
    <row r="18" spans="1:5" s="32" customFormat="1" ht="31.2" x14ac:dyDescent="0.3">
      <c r="A18" s="57">
        <v>8</v>
      </c>
      <c r="B18" s="26" t="s">
        <v>44</v>
      </c>
      <c r="C18" s="58" t="s">
        <v>16</v>
      </c>
      <c r="D18" s="12" t="s">
        <v>11</v>
      </c>
      <c r="E18" s="69">
        <v>1</v>
      </c>
    </row>
    <row r="19" spans="1:5" s="32" customFormat="1" ht="62.4" x14ac:dyDescent="0.3">
      <c r="A19" s="57">
        <v>9</v>
      </c>
      <c r="B19" s="15" t="s">
        <v>63</v>
      </c>
      <c r="C19" s="58" t="s">
        <v>73</v>
      </c>
      <c r="D19" s="60" t="s">
        <v>5</v>
      </c>
      <c r="E19" s="61">
        <v>1</v>
      </c>
    </row>
    <row r="20" spans="1:5" ht="21" x14ac:dyDescent="0.3">
      <c r="A20" s="208" t="s">
        <v>38</v>
      </c>
      <c r="B20" s="209"/>
      <c r="C20" s="209"/>
      <c r="D20" s="209"/>
      <c r="E20" s="210"/>
    </row>
    <row r="21" spans="1:5" s="32" customFormat="1" ht="31.2" x14ac:dyDescent="0.3">
      <c r="A21" s="56">
        <v>3</v>
      </c>
      <c r="B21" s="71"/>
      <c r="C21" s="58" t="s">
        <v>16</v>
      </c>
      <c r="D21" s="12" t="s">
        <v>18</v>
      </c>
      <c r="E21" s="69">
        <v>1</v>
      </c>
    </row>
    <row r="22" spans="1:5" ht="31.2" x14ac:dyDescent="0.3">
      <c r="A22" s="56">
        <v>1</v>
      </c>
      <c r="B22" s="65" t="s">
        <v>114</v>
      </c>
      <c r="C22" s="58" t="s">
        <v>16</v>
      </c>
      <c r="D22" s="12" t="s">
        <v>11</v>
      </c>
      <c r="E22" s="69">
        <v>1</v>
      </c>
    </row>
    <row r="23" spans="1:5" ht="31.2" x14ac:dyDescent="0.3">
      <c r="A23" s="56">
        <v>2</v>
      </c>
      <c r="B23" s="164" t="s">
        <v>124</v>
      </c>
      <c r="C23" s="58" t="s">
        <v>16</v>
      </c>
      <c r="D23" s="12" t="s">
        <v>18</v>
      </c>
      <c r="E23" s="69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2:B23" xr:uid="{CA938147-EE3C-4EB0-BCEB-21EF6D81150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D6:D15 D19 D1:D4 D21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D22:D23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57" customWidth="1"/>
    <col min="2" max="2" width="100.6640625" style="50" customWidth="1"/>
    <col min="3" max="3" width="25.6640625" style="162" bestFit="1" customWidth="1"/>
    <col min="4" max="4" width="14.44140625" style="162" customWidth="1"/>
    <col min="5" max="5" width="25.6640625" style="162" customWidth="1"/>
    <col min="6" max="6" width="14.33203125" style="162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139" t="s">
        <v>1</v>
      </c>
      <c r="B1" s="140" t="s">
        <v>10</v>
      </c>
      <c r="C1" s="142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hidden="1" x14ac:dyDescent="0.3">
      <c r="A2" s="65" t="s">
        <v>108</v>
      </c>
      <c r="B2" s="143" t="s">
        <v>109</v>
      </c>
      <c r="C2" s="12" t="s">
        <v>5</v>
      </c>
      <c r="D2" s="159">
        <v>2</v>
      </c>
      <c r="E2" s="145" t="s">
        <v>110</v>
      </c>
      <c r="F2" s="144">
        <v>2</v>
      </c>
      <c r="G2" s="7">
        <f>COUNTIF($A$2:$A$999,A2)</f>
        <v>1</v>
      </c>
    </row>
    <row r="3" spans="1:8" ht="46.8" x14ac:dyDescent="0.3">
      <c r="A3" s="65" t="s">
        <v>114</v>
      </c>
      <c r="B3" s="143" t="s">
        <v>115</v>
      </c>
      <c r="C3" s="12" t="s">
        <v>11</v>
      </c>
      <c r="D3" s="159">
        <v>8</v>
      </c>
      <c r="E3" s="145" t="s">
        <v>110</v>
      </c>
      <c r="F3" s="144">
        <v>8</v>
      </c>
      <c r="G3" s="7">
        <f>COUNTIF($A$2:$A$999,A3)</f>
        <v>1</v>
      </c>
      <c r="H3" s="7" t="s">
        <v>37</v>
      </c>
    </row>
    <row r="4" spans="1:8" ht="31.2" x14ac:dyDescent="0.3">
      <c r="A4" s="65" t="s">
        <v>112</v>
      </c>
      <c r="B4" s="143" t="s">
        <v>113</v>
      </c>
      <c r="C4" s="12" t="s">
        <v>7</v>
      </c>
      <c r="D4" s="159">
        <v>1</v>
      </c>
      <c r="E4" s="145" t="s">
        <v>110</v>
      </c>
      <c r="F4" s="144">
        <v>1</v>
      </c>
      <c r="G4" s="7">
        <f>COUNTIF($A$2:$A$999,A4)</f>
        <v>1</v>
      </c>
      <c r="H4" s="7" t="s">
        <v>37</v>
      </c>
    </row>
    <row r="5" spans="1:8" x14ac:dyDescent="0.3">
      <c r="C5" s="158"/>
    </row>
    <row r="6" spans="1:8" x14ac:dyDescent="0.3">
      <c r="C6" s="158"/>
    </row>
    <row r="7" spans="1:8" x14ac:dyDescent="0.3">
      <c r="C7" s="158"/>
    </row>
    <row r="8" spans="1:8" x14ac:dyDescent="0.3">
      <c r="C8" s="158"/>
    </row>
    <row r="9" spans="1:8" x14ac:dyDescent="0.3">
      <c r="C9" s="158"/>
    </row>
    <row r="10" spans="1:8" x14ac:dyDescent="0.3">
      <c r="C10" s="158"/>
    </row>
    <row r="11" spans="1:8" x14ac:dyDescent="0.3">
      <c r="C11" s="158"/>
    </row>
    <row r="12" spans="1:8" x14ac:dyDescent="0.3">
      <c r="C12" s="158"/>
    </row>
    <row r="13" spans="1:8" x14ac:dyDescent="0.3">
      <c r="C13" s="158"/>
    </row>
    <row r="14" spans="1:8" x14ac:dyDescent="0.3">
      <c r="C14" s="158"/>
    </row>
    <row r="15" spans="1:8" x14ac:dyDescent="0.3">
      <c r="C15" s="158"/>
    </row>
    <row r="16" spans="1:8" x14ac:dyDescent="0.3">
      <c r="C16" s="158"/>
    </row>
    <row r="17" spans="3:3" x14ac:dyDescent="0.3">
      <c r="C17" s="158"/>
    </row>
    <row r="18" spans="3:3" x14ac:dyDescent="0.3">
      <c r="C18" s="158"/>
    </row>
    <row r="19" spans="3:3" x14ac:dyDescent="0.3">
      <c r="C19" s="158"/>
    </row>
    <row r="20" spans="3:3" x14ac:dyDescent="0.3">
      <c r="C20" s="158"/>
    </row>
    <row r="21" spans="3:3" x14ac:dyDescent="0.3">
      <c r="C21" s="158"/>
    </row>
    <row r="22" spans="3:3" x14ac:dyDescent="0.3">
      <c r="C22" s="158"/>
    </row>
    <row r="23" spans="3:3" x14ac:dyDescent="0.3">
      <c r="C23" s="158"/>
    </row>
    <row r="24" spans="3:3" x14ac:dyDescent="0.3">
      <c r="C24" s="158"/>
    </row>
    <row r="25" spans="3:3" x14ac:dyDescent="0.3">
      <c r="C25" s="158"/>
    </row>
    <row r="26" spans="3:3" x14ac:dyDescent="0.3">
      <c r="C26" s="158"/>
    </row>
    <row r="27" spans="3:3" x14ac:dyDescent="0.3">
      <c r="C27" s="158"/>
    </row>
    <row r="28" spans="3:3" x14ac:dyDescent="0.3">
      <c r="C28" s="158"/>
    </row>
    <row r="29" spans="3:3" x14ac:dyDescent="0.3">
      <c r="C29" s="158"/>
    </row>
    <row r="30" spans="3:3" x14ac:dyDescent="0.3">
      <c r="C30" s="158"/>
    </row>
    <row r="31" spans="3:3" x14ac:dyDescent="0.3">
      <c r="C31" s="158"/>
    </row>
    <row r="32" spans="3:3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4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1E3400F4-BC1E-4BBA-858F-60AE8140E77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57" customWidth="1"/>
    <col min="2" max="2" width="100.6640625" style="50" customWidth="1"/>
    <col min="3" max="3" width="25.6640625" style="162" bestFit="1" customWidth="1"/>
    <col min="4" max="4" width="14.44140625" style="162" customWidth="1"/>
    <col min="5" max="5" width="25.6640625" style="162" customWidth="1"/>
    <col min="6" max="6" width="14.33203125" style="162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139" t="s">
        <v>1</v>
      </c>
      <c r="B1" s="140" t="s">
        <v>10</v>
      </c>
      <c r="C1" s="142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ht="46.8" x14ac:dyDescent="0.3">
      <c r="A2" s="13" t="s">
        <v>193</v>
      </c>
      <c r="B2" s="155" t="s">
        <v>194</v>
      </c>
      <c r="C2" s="12" t="s">
        <v>11</v>
      </c>
      <c r="D2" s="145">
        <v>1</v>
      </c>
      <c r="E2" s="145" t="s">
        <v>6</v>
      </c>
      <c r="F2" s="56">
        <v>1</v>
      </c>
      <c r="G2" s="14">
        <f t="shared" ref="G2:G20" si="0">COUNTIF($A$2:$A$999,A2)</f>
        <v>1</v>
      </c>
      <c r="H2" s="14" t="s">
        <v>37</v>
      </c>
    </row>
    <row r="3" spans="1:8" hidden="1" x14ac:dyDescent="0.3">
      <c r="A3" s="13" t="s">
        <v>160</v>
      </c>
      <c r="B3" s="155" t="s">
        <v>161</v>
      </c>
      <c r="C3" s="12" t="s">
        <v>5</v>
      </c>
      <c r="D3" s="174">
        <v>1</v>
      </c>
      <c r="E3" s="174" t="s">
        <v>156</v>
      </c>
      <c r="F3" s="147">
        <v>8</v>
      </c>
      <c r="G3" s="14">
        <f t="shared" si="0"/>
        <v>1</v>
      </c>
      <c r="H3" s="14" t="s">
        <v>37</v>
      </c>
    </row>
    <row r="4" spans="1:8" hidden="1" x14ac:dyDescent="0.3">
      <c r="A4" s="10" t="s">
        <v>130</v>
      </c>
      <c r="B4" s="152" t="s">
        <v>157</v>
      </c>
      <c r="C4" s="12" t="s">
        <v>5</v>
      </c>
      <c r="D4" s="174">
        <v>1</v>
      </c>
      <c r="E4" s="174" t="s">
        <v>156</v>
      </c>
      <c r="F4" s="147">
        <v>8</v>
      </c>
      <c r="G4" s="14">
        <f t="shared" si="0"/>
        <v>1</v>
      </c>
      <c r="H4" s="14" t="s">
        <v>37</v>
      </c>
    </row>
    <row r="5" spans="1:8" hidden="1" x14ac:dyDescent="0.3">
      <c r="A5" s="10" t="s">
        <v>166</v>
      </c>
      <c r="B5" s="170" t="s">
        <v>167</v>
      </c>
      <c r="C5" s="12" t="s">
        <v>7</v>
      </c>
      <c r="D5" s="174">
        <v>1</v>
      </c>
      <c r="E5" s="174" t="s">
        <v>156</v>
      </c>
      <c r="F5" s="147">
        <v>8</v>
      </c>
      <c r="G5" s="14">
        <f t="shared" si="0"/>
        <v>1</v>
      </c>
      <c r="H5" s="14" t="s">
        <v>37</v>
      </c>
    </row>
    <row r="6" spans="1:8" hidden="1" x14ac:dyDescent="0.3">
      <c r="A6" s="13" t="s">
        <v>190</v>
      </c>
      <c r="B6" s="146" t="s">
        <v>191</v>
      </c>
      <c r="C6" s="12" t="s">
        <v>5</v>
      </c>
      <c r="D6" s="174">
        <v>1</v>
      </c>
      <c r="E6" s="145" t="s">
        <v>184</v>
      </c>
      <c r="F6" s="147">
        <v>6</v>
      </c>
      <c r="G6" s="14">
        <f t="shared" si="0"/>
        <v>1</v>
      </c>
      <c r="H6" s="14" t="s">
        <v>37</v>
      </c>
    </row>
    <row r="7" spans="1:8" hidden="1" x14ac:dyDescent="0.3">
      <c r="A7" s="167" t="s">
        <v>158</v>
      </c>
      <c r="B7" s="172" t="s">
        <v>159</v>
      </c>
      <c r="C7" s="12" t="s">
        <v>5</v>
      </c>
      <c r="D7" s="147">
        <v>1</v>
      </c>
      <c r="E7" s="147" t="s">
        <v>156</v>
      </c>
      <c r="F7" s="147">
        <v>8</v>
      </c>
      <c r="G7" s="14">
        <f t="shared" si="0"/>
        <v>1</v>
      </c>
      <c r="H7" s="14" t="s">
        <v>37</v>
      </c>
    </row>
    <row r="8" spans="1:8" hidden="1" x14ac:dyDescent="0.3">
      <c r="A8" s="166" t="s">
        <v>162</v>
      </c>
      <c r="B8" s="50" t="s">
        <v>163</v>
      </c>
      <c r="C8" s="12" t="s">
        <v>5</v>
      </c>
      <c r="D8" s="149">
        <v>1</v>
      </c>
      <c r="E8" s="149" t="s">
        <v>156</v>
      </c>
      <c r="F8" s="149">
        <v>8</v>
      </c>
      <c r="G8" s="14">
        <f t="shared" si="0"/>
        <v>1</v>
      </c>
      <c r="H8" s="14" t="s">
        <v>37</v>
      </c>
    </row>
    <row r="9" spans="1:8" hidden="1" x14ac:dyDescent="0.3">
      <c r="A9" s="165" t="s">
        <v>27</v>
      </c>
      <c r="B9" s="180" t="s">
        <v>123</v>
      </c>
      <c r="C9" s="12" t="s">
        <v>5</v>
      </c>
      <c r="D9" s="173">
        <v>1</v>
      </c>
      <c r="E9" s="52" t="s">
        <v>122</v>
      </c>
      <c r="F9" s="144">
        <v>12</v>
      </c>
      <c r="G9" s="14">
        <f t="shared" si="0"/>
        <v>2</v>
      </c>
      <c r="H9" s="14" t="s">
        <v>37</v>
      </c>
    </row>
    <row r="10" spans="1:8" hidden="1" x14ac:dyDescent="0.3">
      <c r="A10" s="150" t="s">
        <v>27</v>
      </c>
      <c r="B10" s="171" t="s">
        <v>189</v>
      </c>
      <c r="C10" s="12" t="s">
        <v>5</v>
      </c>
      <c r="D10" s="52">
        <v>1</v>
      </c>
      <c r="E10" s="52" t="s">
        <v>184</v>
      </c>
      <c r="F10" s="56">
        <v>6</v>
      </c>
      <c r="G10" s="14">
        <f t="shared" si="0"/>
        <v>2</v>
      </c>
      <c r="H10" s="14" t="s">
        <v>37</v>
      </c>
    </row>
    <row r="11" spans="1:8" hidden="1" x14ac:dyDescent="0.3">
      <c r="A11" s="181" t="s">
        <v>164</v>
      </c>
      <c r="B11" s="171" t="s">
        <v>165</v>
      </c>
      <c r="C11" s="12" t="s">
        <v>7</v>
      </c>
      <c r="D11" s="149">
        <v>1</v>
      </c>
      <c r="E11" s="149" t="s">
        <v>156</v>
      </c>
      <c r="F11" s="147">
        <v>8</v>
      </c>
      <c r="G11" s="14">
        <f t="shared" si="0"/>
        <v>1</v>
      </c>
      <c r="H11" s="14" t="s">
        <v>37</v>
      </c>
    </row>
    <row r="12" spans="1:8" hidden="1" x14ac:dyDescent="0.3">
      <c r="A12" s="153" t="s">
        <v>195</v>
      </c>
      <c r="B12" s="156" t="s">
        <v>196</v>
      </c>
      <c r="C12" s="12" t="s">
        <v>5</v>
      </c>
      <c r="D12" s="161">
        <v>1</v>
      </c>
      <c r="E12" s="161" t="s">
        <v>6</v>
      </c>
      <c r="F12" s="12">
        <v>1</v>
      </c>
      <c r="G12" s="14">
        <f t="shared" si="0"/>
        <v>1</v>
      </c>
      <c r="H12" s="14" t="s">
        <v>37</v>
      </c>
    </row>
    <row r="13" spans="1:8" ht="31.2" hidden="1" x14ac:dyDescent="0.3">
      <c r="A13" s="155" t="s">
        <v>198</v>
      </c>
      <c r="B13" s="155" t="s">
        <v>188</v>
      </c>
      <c r="C13" s="12" t="s">
        <v>18</v>
      </c>
      <c r="D13" s="161">
        <v>1</v>
      </c>
      <c r="E13" s="52" t="s">
        <v>184</v>
      </c>
      <c r="F13" s="12">
        <v>6</v>
      </c>
      <c r="G13" s="14">
        <f t="shared" si="0"/>
        <v>1</v>
      </c>
      <c r="H13" s="14" t="s">
        <v>37</v>
      </c>
    </row>
    <row r="14" spans="1:8" ht="46.8" x14ac:dyDescent="0.3">
      <c r="A14" s="163" t="s">
        <v>200</v>
      </c>
      <c r="B14" s="143" t="s">
        <v>121</v>
      </c>
      <c r="C14" s="12" t="s">
        <v>11</v>
      </c>
      <c r="D14" s="173">
        <v>1</v>
      </c>
      <c r="E14" s="56" t="s">
        <v>122</v>
      </c>
      <c r="F14" s="173">
        <v>12</v>
      </c>
      <c r="G14" s="14">
        <f t="shared" si="0"/>
        <v>1</v>
      </c>
      <c r="H14" s="14" t="s">
        <v>37</v>
      </c>
    </row>
    <row r="15" spans="1:8" hidden="1" x14ac:dyDescent="0.3">
      <c r="A15" s="163" t="s">
        <v>42</v>
      </c>
      <c r="B15" s="155" t="s">
        <v>126</v>
      </c>
      <c r="C15" s="12" t="s">
        <v>7</v>
      </c>
      <c r="D15" s="173">
        <v>1</v>
      </c>
      <c r="E15" s="56" t="s">
        <v>122</v>
      </c>
      <c r="F15" s="173">
        <v>12</v>
      </c>
      <c r="G15" s="14">
        <f t="shared" si="0"/>
        <v>1</v>
      </c>
      <c r="H15" s="14" t="s">
        <v>37</v>
      </c>
    </row>
    <row r="16" spans="1:8" hidden="1" x14ac:dyDescent="0.3">
      <c r="A16" s="153" t="s">
        <v>197</v>
      </c>
      <c r="B16" s="168" t="s">
        <v>183</v>
      </c>
      <c r="C16" s="12" t="s">
        <v>7</v>
      </c>
      <c r="D16" s="161">
        <v>1</v>
      </c>
      <c r="E16" s="56" t="s">
        <v>184</v>
      </c>
      <c r="F16" s="161">
        <v>6</v>
      </c>
      <c r="G16" s="14">
        <f t="shared" si="0"/>
        <v>1</v>
      </c>
      <c r="H16" s="14" t="s">
        <v>37</v>
      </c>
    </row>
    <row r="17" spans="1:8" hidden="1" x14ac:dyDescent="0.3">
      <c r="A17" s="163" t="s">
        <v>24</v>
      </c>
      <c r="B17" s="151" t="s">
        <v>127</v>
      </c>
      <c r="C17" s="12" t="s">
        <v>7</v>
      </c>
      <c r="D17" s="173">
        <v>1</v>
      </c>
      <c r="E17" s="56" t="s">
        <v>122</v>
      </c>
      <c r="F17" s="144">
        <v>12</v>
      </c>
      <c r="G17" s="14">
        <f t="shared" si="0"/>
        <v>1</v>
      </c>
      <c r="H17" s="14" t="s">
        <v>37</v>
      </c>
    </row>
    <row r="18" spans="1:8" hidden="1" x14ac:dyDescent="0.3">
      <c r="A18" s="13" t="s">
        <v>185</v>
      </c>
      <c r="B18" s="154" t="s">
        <v>186</v>
      </c>
      <c r="C18" s="12" t="s">
        <v>7</v>
      </c>
      <c r="D18" s="12">
        <v>1</v>
      </c>
      <c r="E18" s="56" t="s">
        <v>184</v>
      </c>
      <c r="F18" s="12">
        <v>6</v>
      </c>
      <c r="G18" s="14">
        <f t="shared" si="0"/>
        <v>1</v>
      </c>
      <c r="H18" s="14" t="s">
        <v>37</v>
      </c>
    </row>
    <row r="19" spans="1:8" ht="31.2" hidden="1" x14ac:dyDescent="0.3">
      <c r="A19" s="164" t="s">
        <v>124</v>
      </c>
      <c r="B19" s="169" t="s">
        <v>125</v>
      </c>
      <c r="C19" s="12" t="s">
        <v>18</v>
      </c>
      <c r="D19" s="144">
        <v>1</v>
      </c>
      <c r="E19" s="56" t="s">
        <v>122</v>
      </c>
      <c r="F19" s="144">
        <v>12</v>
      </c>
      <c r="G19" s="14">
        <f t="shared" si="0"/>
        <v>1</v>
      </c>
      <c r="H19" s="14" t="s">
        <v>37</v>
      </c>
    </row>
    <row r="20" spans="1:8" ht="31.2" x14ac:dyDescent="0.3">
      <c r="A20" s="10" t="s">
        <v>199</v>
      </c>
      <c r="B20" s="152"/>
      <c r="C20" s="12" t="s">
        <v>11</v>
      </c>
      <c r="D20" s="149">
        <v>1</v>
      </c>
      <c r="E20" s="147" t="s">
        <v>156</v>
      </c>
      <c r="F20" s="149">
        <v>8</v>
      </c>
      <c r="G20" s="14">
        <f t="shared" si="0"/>
        <v>1</v>
      </c>
      <c r="H20" s="14" t="s">
        <v>37</v>
      </c>
    </row>
    <row r="21" spans="1:8" x14ac:dyDescent="0.3">
      <c r="C21" s="158"/>
    </row>
    <row r="22" spans="1:8" x14ac:dyDescent="0.3">
      <c r="C22" s="158"/>
    </row>
    <row r="23" spans="1:8" x14ac:dyDescent="0.3">
      <c r="C23" s="158"/>
    </row>
    <row r="24" spans="1:8" x14ac:dyDescent="0.3">
      <c r="C24" s="158"/>
    </row>
    <row r="25" spans="1:8" x14ac:dyDescent="0.3">
      <c r="C25" s="158"/>
    </row>
    <row r="26" spans="1:8" x14ac:dyDescent="0.3">
      <c r="C26" s="158"/>
    </row>
    <row r="27" spans="1:8" x14ac:dyDescent="0.3">
      <c r="C27" s="158"/>
    </row>
    <row r="28" spans="1:8" x14ac:dyDescent="0.3">
      <c r="C28" s="158"/>
    </row>
    <row r="29" spans="1:8" x14ac:dyDescent="0.3">
      <c r="C29" s="158"/>
    </row>
    <row r="30" spans="1:8" x14ac:dyDescent="0.3">
      <c r="C30" s="158"/>
    </row>
    <row r="31" spans="1:8" x14ac:dyDescent="0.3">
      <c r="C31" s="158"/>
    </row>
    <row r="32" spans="1:8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20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20">
      <sortCondition ref="A1:A2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0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26" priority="49" operator="equal">
      <formula>"Вариативная часть"</formula>
    </cfRule>
    <cfRule type="cellIs" dxfId="25" priority="50" operator="equal">
      <formula>"Базовая часть"</formula>
    </cfRule>
  </conditionalFormatting>
  <dataValidations count="2">
    <dataValidation type="list" allowBlank="1" showInputMessage="1" showErrorMessage="1" sqref="H2:H20" xr:uid="{3116E6BD-2D16-4A6F-A5C8-481532240C5E}">
      <formula1>"Базовая часть, Вариативная часть"</formula1>
    </dataValidation>
    <dataValidation allowBlank="1" showErrorMessage="1" sqref="A2:B20" xr:uid="{F4F99979-560B-47DA-9DC4-97B2A1104F7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A45176-EB27-4D02-B592-E38BA01EA8B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57" customWidth="1"/>
    <col min="2" max="2" width="100.6640625" style="50" customWidth="1"/>
    <col min="3" max="3" width="20.44140625" style="162" customWidth="1"/>
    <col min="4" max="4" width="14.44140625" style="162" customWidth="1"/>
    <col min="5" max="5" width="25.6640625" style="162" customWidth="1"/>
    <col min="6" max="6" width="14.33203125" style="162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139" t="s">
        <v>1</v>
      </c>
      <c r="B1" s="140" t="s">
        <v>10</v>
      </c>
      <c r="C1" s="142" t="s">
        <v>2</v>
      </c>
      <c r="D1" s="139" t="s">
        <v>4</v>
      </c>
      <c r="E1" s="139" t="s">
        <v>3</v>
      </c>
      <c r="F1" s="139" t="s">
        <v>8</v>
      </c>
      <c r="G1" s="140" t="s">
        <v>33</v>
      </c>
      <c r="H1" s="139" t="s">
        <v>34</v>
      </c>
    </row>
    <row r="2" spans="1:8" x14ac:dyDescent="0.3">
      <c r="A2" s="65" t="s">
        <v>130</v>
      </c>
      <c r="B2" s="143" t="s">
        <v>131</v>
      </c>
      <c r="C2" s="12" t="s">
        <v>5</v>
      </c>
      <c r="D2" s="159">
        <v>1</v>
      </c>
      <c r="E2" s="145" t="s">
        <v>110</v>
      </c>
      <c r="F2" s="144">
        <v>1</v>
      </c>
      <c r="G2" s="7">
        <f t="shared" ref="G2:G10" si="0">COUNTIF($A$2:$A$999,A2)</f>
        <v>1</v>
      </c>
      <c r="H2" s="7" t="s">
        <v>37</v>
      </c>
    </row>
    <row r="3" spans="1:8" x14ac:dyDescent="0.3">
      <c r="A3" s="10" t="s">
        <v>166</v>
      </c>
      <c r="B3" s="152" t="s">
        <v>167</v>
      </c>
      <c r="C3" s="12" t="s">
        <v>7</v>
      </c>
      <c r="D3" s="147">
        <v>1</v>
      </c>
      <c r="E3" s="147" t="s">
        <v>6</v>
      </c>
      <c r="F3" s="147">
        <f>D3</f>
        <v>1</v>
      </c>
      <c r="G3" s="7">
        <f t="shared" si="0"/>
        <v>1</v>
      </c>
      <c r="H3" s="7" t="s">
        <v>37</v>
      </c>
    </row>
    <row r="4" spans="1:8" x14ac:dyDescent="0.3">
      <c r="A4" s="65" t="s">
        <v>28</v>
      </c>
      <c r="B4" s="143" t="s">
        <v>135</v>
      </c>
      <c r="C4" s="12" t="s">
        <v>5</v>
      </c>
      <c r="D4" s="159">
        <v>1</v>
      </c>
      <c r="E4" s="145" t="s">
        <v>110</v>
      </c>
      <c r="F4" s="144">
        <v>1</v>
      </c>
      <c r="G4" s="7">
        <f t="shared" si="0"/>
        <v>1</v>
      </c>
      <c r="H4" s="7" t="s">
        <v>37</v>
      </c>
    </row>
    <row r="5" spans="1:8" x14ac:dyDescent="0.3">
      <c r="A5" s="10" t="s">
        <v>164</v>
      </c>
      <c r="B5" s="152" t="s">
        <v>169</v>
      </c>
      <c r="C5" s="12" t="s">
        <v>7</v>
      </c>
      <c r="D5" s="174">
        <v>1</v>
      </c>
      <c r="E5" s="174" t="s">
        <v>6</v>
      </c>
      <c r="F5" s="147">
        <f>D5</f>
        <v>1</v>
      </c>
      <c r="G5" s="7">
        <f t="shared" si="0"/>
        <v>1</v>
      </c>
      <c r="H5" s="7" t="s">
        <v>37</v>
      </c>
    </row>
    <row r="6" spans="1:8" x14ac:dyDescent="0.3">
      <c r="A6" s="65" t="s">
        <v>136</v>
      </c>
      <c r="B6" s="143" t="s">
        <v>137</v>
      </c>
      <c r="C6" s="12" t="s">
        <v>5</v>
      </c>
      <c r="D6" s="159">
        <v>1</v>
      </c>
      <c r="E6" s="145" t="s">
        <v>110</v>
      </c>
      <c r="F6" s="144">
        <v>1</v>
      </c>
      <c r="G6" s="7">
        <f t="shared" si="0"/>
        <v>1</v>
      </c>
      <c r="H6" s="7" t="s">
        <v>37</v>
      </c>
    </row>
    <row r="7" spans="1:8" ht="31.2" x14ac:dyDescent="0.3">
      <c r="A7" s="65" t="s">
        <v>132</v>
      </c>
      <c r="B7" s="179" t="s">
        <v>133</v>
      </c>
      <c r="C7" s="12" t="s">
        <v>18</v>
      </c>
      <c r="D7" s="159">
        <v>1</v>
      </c>
      <c r="E7" s="145" t="s">
        <v>110</v>
      </c>
      <c r="F7" s="144">
        <v>1</v>
      </c>
      <c r="G7" s="7">
        <f t="shared" si="0"/>
        <v>1</v>
      </c>
      <c r="H7" s="7" t="s">
        <v>37</v>
      </c>
    </row>
    <row r="8" spans="1:8" x14ac:dyDescent="0.3">
      <c r="A8" s="65" t="s">
        <v>138</v>
      </c>
      <c r="B8" s="146" t="s">
        <v>139</v>
      </c>
      <c r="C8" s="12" t="s">
        <v>7</v>
      </c>
      <c r="D8" s="159">
        <v>1</v>
      </c>
      <c r="E8" s="145" t="s">
        <v>110</v>
      </c>
      <c r="F8" s="144">
        <v>1</v>
      </c>
      <c r="G8" s="7">
        <f t="shared" si="0"/>
        <v>1</v>
      </c>
      <c r="H8" s="7" t="s">
        <v>37</v>
      </c>
    </row>
    <row r="9" spans="1:8" x14ac:dyDescent="0.3">
      <c r="A9" s="65" t="s">
        <v>24</v>
      </c>
      <c r="B9" s="155" t="s">
        <v>140</v>
      </c>
      <c r="C9" s="12" t="s">
        <v>7</v>
      </c>
      <c r="D9" s="144">
        <v>1</v>
      </c>
      <c r="E9" s="56" t="s">
        <v>110</v>
      </c>
      <c r="F9" s="144">
        <v>1</v>
      </c>
      <c r="G9" s="7">
        <f t="shared" si="0"/>
        <v>1</v>
      </c>
      <c r="H9" s="7" t="s">
        <v>37</v>
      </c>
    </row>
    <row r="10" spans="1:8" ht="31.2" x14ac:dyDescent="0.3">
      <c r="A10" s="65" t="s">
        <v>124</v>
      </c>
      <c r="B10" s="143" t="s">
        <v>125</v>
      </c>
      <c r="C10" s="12" t="s">
        <v>18</v>
      </c>
      <c r="D10" s="144">
        <v>1</v>
      </c>
      <c r="E10" s="56" t="s">
        <v>134</v>
      </c>
      <c r="F10" s="144">
        <v>1</v>
      </c>
      <c r="G10" s="7">
        <f t="shared" si="0"/>
        <v>1</v>
      </c>
      <c r="H10" s="7" t="s">
        <v>37</v>
      </c>
    </row>
    <row r="11" spans="1:8" x14ac:dyDescent="0.3">
      <c r="C11" s="158"/>
    </row>
    <row r="12" spans="1:8" x14ac:dyDescent="0.3">
      <c r="C12" s="158"/>
    </row>
    <row r="13" spans="1:8" x14ac:dyDescent="0.3">
      <c r="C13" s="158"/>
    </row>
    <row r="14" spans="1:8" x14ac:dyDescent="0.3">
      <c r="C14" s="158"/>
    </row>
    <row r="15" spans="1:8" x14ac:dyDescent="0.3">
      <c r="C15" s="158"/>
    </row>
    <row r="16" spans="1:8" x14ac:dyDescent="0.3">
      <c r="C16" s="158"/>
    </row>
    <row r="17" spans="3:3" x14ac:dyDescent="0.3">
      <c r="C17" s="158"/>
    </row>
    <row r="18" spans="3:3" x14ac:dyDescent="0.3">
      <c r="C18" s="158"/>
    </row>
    <row r="19" spans="3:3" x14ac:dyDescent="0.3">
      <c r="C19" s="158"/>
    </row>
    <row r="20" spans="3:3" x14ac:dyDescent="0.3">
      <c r="C20" s="158"/>
    </row>
    <row r="21" spans="3:3" x14ac:dyDescent="0.3">
      <c r="C21" s="158"/>
    </row>
    <row r="22" spans="3:3" x14ac:dyDescent="0.3">
      <c r="C22" s="158"/>
    </row>
    <row r="23" spans="3:3" x14ac:dyDescent="0.3">
      <c r="C23" s="158"/>
    </row>
    <row r="24" spans="3:3" x14ac:dyDescent="0.3">
      <c r="C24" s="158"/>
    </row>
    <row r="25" spans="3:3" x14ac:dyDescent="0.3">
      <c r="C25" s="158"/>
    </row>
    <row r="26" spans="3:3" x14ac:dyDescent="0.3">
      <c r="C26" s="158"/>
    </row>
    <row r="27" spans="3:3" x14ac:dyDescent="0.3">
      <c r="C27" s="158"/>
    </row>
    <row r="28" spans="3:3" x14ac:dyDescent="0.3">
      <c r="C28" s="158"/>
    </row>
    <row r="29" spans="3:3" x14ac:dyDescent="0.3">
      <c r="C29" s="158"/>
    </row>
    <row r="30" spans="3:3" x14ac:dyDescent="0.3">
      <c r="C30" s="158"/>
    </row>
    <row r="31" spans="3:3" x14ac:dyDescent="0.3">
      <c r="C31" s="158"/>
    </row>
    <row r="32" spans="3:3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5B5A11B0-8BFC-4B9C-8538-F224529A5B8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FB4BE6-3258-40D4-9C01-84A4A81DC2E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57" customWidth="1"/>
    <col min="2" max="2" width="100.6640625" style="50" customWidth="1"/>
    <col min="3" max="3" width="29.33203125" style="162" customWidth="1"/>
    <col min="4" max="4" width="14.44140625" style="162" customWidth="1"/>
    <col min="5" max="5" width="25.6640625" style="162" customWidth="1"/>
    <col min="6" max="6" width="14.33203125" style="162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139" t="s">
        <v>1</v>
      </c>
      <c r="B1" s="140" t="s">
        <v>10</v>
      </c>
      <c r="C1" s="142" t="s">
        <v>2</v>
      </c>
      <c r="D1" s="139" t="s">
        <v>4</v>
      </c>
      <c r="E1" s="139" t="s">
        <v>3</v>
      </c>
      <c r="F1" s="139" t="s">
        <v>8</v>
      </c>
      <c r="G1" s="139" t="s">
        <v>33</v>
      </c>
      <c r="H1" s="139" t="s">
        <v>34</v>
      </c>
    </row>
    <row r="2" spans="1:8" x14ac:dyDescent="0.3">
      <c r="A2" s="175" t="s">
        <v>20</v>
      </c>
      <c r="B2" s="176" t="s">
        <v>141</v>
      </c>
      <c r="C2" s="12" t="s">
        <v>9</v>
      </c>
      <c r="D2" s="56">
        <v>1</v>
      </c>
      <c r="E2" s="56" t="s">
        <v>110</v>
      </c>
      <c r="F2" s="56">
        <v>1</v>
      </c>
      <c r="G2" s="7">
        <f>COUNTIF($A$2:$A$999,A2)</f>
        <v>2</v>
      </c>
      <c r="H2" s="7" t="s">
        <v>37</v>
      </c>
    </row>
    <row r="3" spans="1:8" x14ac:dyDescent="0.3">
      <c r="A3" s="10" t="s">
        <v>20</v>
      </c>
      <c r="B3" s="152" t="s">
        <v>170</v>
      </c>
      <c r="C3" s="12" t="s">
        <v>9</v>
      </c>
      <c r="D3" s="147">
        <v>1</v>
      </c>
      <c r="E3" s="147" t="s">
        <v>6</v>
      </c>
      <c r="F3" s="147">
        <f>D3</f>
        <v>1</v>
      </c>
      <c r="G3" s="7">
        <f>COUNTIF($A$2:$A$999,A3)</f>
        <v>2</v>
      </c>
      <c r="H3" s="7" t="s">
        <v>37</v>
      </c>
    </row>
    <row r="4" spans="1:8" x14ac:dyDescent="0.3">
      <c r="A4" s="175" t="s">
        <v>21</v>
      </c>
      <c r="B4" s="176" t="s">
        <v>143</v>
      </c>
      <c r="C4" s="12" t="s">
        <v>9</v>
      </c>
      <c r="D4" s="52">
        <v>1</v>
      </c>
      <c r="E4" s="52" t="s">
        <v>110</v>
      </c>
      <c r="F4" s="56">
        <v>1</v>
      </c>
      <c r="G4" s="7">
        <f>COUNTIF($A$2:$A$999,A4)</f>
        <v>2</v>
      </c>
      <c r="H4" s="7" t="s">
        <v>37</v>
      </c>
    </row>
    <row r="5" spans="1:8" x14ac:dyDescent="0.3">
      <c r="A5" s="10" t="s">
        <v>21</v>
      </c>
      <c r="B5" s="152" t="s">
        <v>171</v>
      </c>
      <c r="C5" s="12" t="s">
        <v>9</v>
      </c>
      <c r="D5" s="147">
        <v>1</v>
      </c>
      <c r="E5" s="147" t="s">
        <v>6</v>
      </c>
      <c r="F5" s="147">
        <f>D5</f>
        <v>1</v>
      </c>
      <c r="G5" s="7">
        <f>COUNTIF($A$2:$A$999,A5)</f>
        <v>2</v>
      </c>
      <c r="H5" s="7" t="s">
        <v>37</v>
      </c>
    </row>
    <row r="6" spans="1:8" x14ac:dyDescent="0.3">
      <c r="A6" s="160"/>
      <c r="B6" s="177"/>
      <c r="C6" s="158"/>
      <c r="D6" s="158"/>
      <c r="E6" s="178"/>
      <c r="F6" s="158"/>
    </row>
    <row r="7" spans="1:8" x14ac:dyDescent="0.3">
      <c r="A7" s="160"/>
      <c r="B7" s="177"/>
      <c r="C7" s="158"/>
      <c r="D7" s="158"/>
      <c r="E7" s="178"/>
      <c r="F7" s="158"/>
    </row>
    <row r="8" spans="1:8" x14ac:dyDescent="0.3">
      <c r="A8" s="160"/>
      <c r="B8" s="177"/>
      <c r="C8" s="158"/>
      <c r="D8" s="158"/>
      <c r="E8" s="178"/>
      <c r="F8" s="158"/>
    </row>
    <row r="9" spans="1:8" x14ac:dyDescent="0.3">
      <c r="A9" s="160"/>
      <c r="B9" s="177"/>
      <c r="C9" s="158"/>
      <c r="D9" s="158"/>
      <c r="E9" s="178"/>
      <c r="F9" s="178"/>
    </row>
    <row r="10" spans="1:8" x14ac:dyDescent="0.3">
      <c r="A10" s="160"/>
      <c r="B10" s="177"/>
      <c r="C10" s="158"/>
      <c r="D10" s="158"/>
      <c r="E10" s="178"/>
      <c r="F10" s="178"/>
    </row>
    <row r="11" spans="1:8" x14ac:dyDescent="0.3">
      <c r="A11" s="160"/>
      <c r="B11" s="177"/>
      <c r="C11" s="158"/>
      <c r="D11" s="158"/>
      <c r="E11" s="178"/>
      <c r="F11" s="178"/>
    </row>
    <row r="12" spans="1:8" x14ac:dyDescent="0.3">
      <c r="A12" s="160"/>
      <c r="B12" s="177"/>
      <c r="C12" s="158"/>
      <c r="D12" s="158"/>
      <c r="E12" s="178"/>
      <c r="F12" s="178"/>
    </row>
    <row r="13" spans="1:8" x14ac:dyDescent="0.3">
      <c r="A13" s="160"/>
      <c r="B13" s="177"/>
      <c r="C13" s="158"/>
      <c r="D13" s="178"/>
      <c r="E13" s="178"/>
      <c r="F13" s="178"/>
    </row>
    <row r="14" spans="1:8" x14ac:dyDescent="0.3">
      <c r="A14" s="160"/>
      <c r="B14" s="177"/>
      <c r="C14" s="158"/>
      <c r="D14" s="178"/>
      <c r="E14" s="178"/>
      <c r="F14" s="178"/>
    </row>
    <row r="15" spans="1:8" x14ac:dyDescent="0.3">
      <c r="A15" s="160"/>
      <c r="B15" s="177"/>
      <c r="C15" s="158"/>
      <c r="D15" s="178"/>
      <c r="E15" s="178"/>
      <c r="F15" s="178"/>
    </row>
    <row r="16" spans="1:8" x14ac:dyDescent="0.3">
      <c r="A16" s="160"/>
      <c r="B16" s="177"/>
      <c r="C16" s="158"/>
      <c r="D16" s="178"/>
      <c r="E16" s="178"/>
      <c r="F16" s="178"/>
    </row>
    <row r="17" spans="1:6" x14ac:dyDescent="0.3">
      <c r="A17" s="160"/>
      <c r="B17" s="177"/>
      <c r="C17" s="158"/>
      <c r="D17" s="178"/>
      <c r="E17" s="178"/>
      <c r="F17" s="178"/>
    </row>
    <row r="18" spans="1:6" x14ac:dyDescent="0.3">
      <c r="A18" s="160"/>
      <c r="B18" s="177"/>
      <c r="C18" s="158"/>
      <c r="D18" s="178"/>
      <c r="E18" s="178"/>
      <c r="F18" s="178"/>
    </row>
    <row r="19" spans="1:6" x14ac:dyDescent="0.3">
      <c r="A19" s="160"/>
      <c r="B19" s="177"/>
      <c r="C19" s="158"/>
      <c r="D19" s="178"/>
      <c r="E19" s="178"/>
      <c r="F19" s="178"/>
    </row>
    <row r="20" spans="1:6" x14ac:dyDescent="0.3">
      <c r="A20" s="160"/>
      <c r="B20" s="177"/>
      <c r="C20" s="158"/>
      <c r="D20" s="178"/>
      <c r="E20" s="178"/>
      <c r="F20" s="178"/>
    </row>
    <row r="21" spans="1:6" x14ac:dyDescent="0.3">
      <c r="A21" s="160"/>
      <c r="B21" s="177"/>
      <c r="C21" s="158"/>
      <c r="D21" s="178"/>
      <c r="E21" s="178"/>
      <c r="F21" s="178"/>
    </row>
    <row r="22" spans="1:6" x14ac:dyDescent="0.3">
      <c r="A22" s="160"/>
      <c r="B22" s="177"/>
      <c r="C22" s="158"/>
      <c r="D22" s="178"/>
      <c r="E22" s="178"/>
      <c r="F22" s="178"/>
    </row>
    <row r="23" spans="1:6" x14ac:dyDescent="0.3">
      <c r="A23" s="160"/>
      <c r="B23" s="177"/>
      <c r="C23" s="158"/>
      <c r="D23" s="178"/>
      <c r="E23" s="178"/>
      <c r="F23" s="178"/>
    </row>
    <row r="24" spans="1:6" x14ac:dyDescent="0.3">
      <c r="A24" s="160"/>
      <c r="B24" s="177"/>
      <c r="C24" s="158"/>
      <c r="D24" s="178"/>
      <c r="E24" s="178"/>
      <c r="F24" s="178"/>
    </row>
    <row r="25" spans="1:6" x14ac:dyDescent="0.3">
      <c r="A25" s="160"/>
      <c r="B25" s="177"/>
      <c r="C25" s="158"/>
      <c r="D25" s="178"/>
      <c r="E25" s="178"/>
      <c r="F25" s="178"/>
    </row>
    <row r="26" spans="1:6" x14ac:dyDescent="0.3">
      <c r="A26" s="160"/>
      <c r="B26" s="177"/>
      <c r="C26" s="158"/>
      <c r="D26" s="178"/>
      <c r="E26" s="178"/>
      <c r="F26" s="178"/>
    </row>
    <row r="27" spans="1:6" x14ac:dyDescent="0.3">
      <c r="A27" s="160"/>
      <c r="B27" s="177"/>
      <c r="C27" s="158"/>
      <c r="D27" s="178"/>
      <c r="E27" s="178"/>
      <c r="F27" s="178"/>
    </row>
    <row r="28" spans="1:6" x14ac:dyDescent="0.3">
      <c r="A28" s="160"/>
      <c r="B28" s="177"/>
      <c r="C28" s="158"/>
      <c r="D28" s="178"/>
      <c r="E28" s="178"/>
      <c r="F28" s="178"/>
    </row>
    <row r="29" spans="1:6" x14ac:dyDescent="0.3">
      <c r="A29" s="160"/>
      <c r="B29" s="177"/>
      <c r="C29" s="158"/>
      <c r="D29" s="178"/>
      <c r="E29" s="178"/>
      <c r="F29" s="178"/>
    </row>
    <row r="30" spans="1:6" x14ac:dyDescent="0.3">
      <c r="A30" s="160"/>
      <c r="B30" s="177"/>
      <c r="C30" s="158"/>
      <c r="D30" s="178"/>
      <c r="E30" s="178"/>
      <c r="F30" s="178"/>
    </row>
    <row r="31" spans="1:6" x14ac:dyDescent="0.3">
      <c r="A31" s="160"/>
      <c r="B31" s="177"/>
      <c r="C31" s="158"/>
      <c r="D31" s="178"/>
      <c r="E31" s="178"/>
      <c r="F31" s="178"/>
    </row>
    <row r="32" spans="1:6" x14ac:dyDescent="0.3">
      <c r="A32" s="160"/>
      <c r="B32" s="177"/>
      <c r="C32" s="158"/>
      <c r="D32" s="178"/>
      <c r="E32" s="178"/>
      <c r="F32" s="178"/>
    </row>
    <row r="33" spans="1:6" x14ac:dyDescent="0.3">
      <c r="A33" s="160"/>
      <c r="B33" s="177"/>
      <c r="C33" s="158"/>
      <c r="D33" s="178"/>
      <c r="E33" s="178"/>
      <c r="F33" s="178"/>
    </row>
    <row r="34" spans="1:6" x14ac:dyDescent="0.3">
      <c r="A34" s="160"/>
      <c r="B34" s="177"/>
      <c r="C34" s="158"/>
      <c r="D34" s="178"/>
      <c r="E34" s="178"/>
      <c r="F34" s="178"/>
    </row>
    <row r="35" spans="1:6" x14ac:dyDescent="0.3">
      <c r="A35" s="160"/>
      <c r="B35" s="177"/>
      <c r="C35" s="158"/>
      <c r="D35" s="178"/>
      <c r="E35" s="178"/>
      <c r="F35" s="178"/>
    </row>
    <row r="36" spans="1:6" x14ac:dyDescent="0.3">
      <c r="A36" s="160"/>
      <c r="B36" s="177"/>
      <c r="C36" s="158"/>
      <c r="D36" s="178"/>
      <c r="E36" s="178"/>
      <c r="F36" s="178"/>
    </row>
    <row r="37" spans="1:6" x14ac:dyDescent="0.3">
      <c r="A37" s="160"/>
      <c r="B37" s="177"/>
      <c r="C37" s="158"/>
      <c r="D37" s="178"/>
      <c r="E37" s="178"/>
      <c r="F37" s="178"/>
    </row>
    <row r="38" spans="1:6" x14ac:dyDescent="0.3">
      <c r="A38" s="160"/>
      <c r="B38" s="177"/>
      <c r="C38" s="158"/>
      <c r="D38" s="178"/>
      <c r="E38" s="178"/>
      <c r="F38" s="178"/>
    </row>
    <row r="39" spans="1:6" x14ac:dyDescent="0.3">
      <c r="A39" s="160"/>
      <c r="B39" s="148"/>
      <c r="C39" s="158"/>
      <c r="D39" s="178"/>
      <c r="E39" s="178"/>
      <c r="F39" s="178"/>
    </row>
    <row r="40" spans="1:6" x14ac:dyDescent="0.3">
      <c r="A40" s="160"/>
      <c r="B40" s="148"/>
      <c r="C40" s="158"/>
      <c r="D40" s="178"/>
      <c r="E40" s="178"/>
      <c r="F40" s="178"/>
    </row>
    <row r="41" spans="1:6" x14ac:dyDescent="0.3">
      <c r="A41" s="160"/>
      <c r="B41" s="148"/>
      <c r="C41" s="158"/>
      <c r="D41" s="178"/>
      <c r="E41" s="178"/>
      <c r="F41" s="178"/>
    </row>
    <row r="42" spans="1:6" x14ac:dyDescent="0.3">
      <c r="C42" s="158"/>
    </row>
    <row r="43" spans="1:6" x14ac:dyDescent="0.3">
      <c r="C43" s="158"/>
    </row>
    <row r="44" spans="1:6" x14ac:dyDescent="0.3">
      <c r="C44" s="158"/>
    </row>
    <row r="45" spans="1:6" x14ac:dyDescent="0.3">
      <c r="C45" s="158"/>
    </row>
    <row r="46" spans="1:6" x14ac:dyDescent="0.3">
      <c r="C46" s="158"/>
    </row>
    <row r="47" spans="1:6" x14ac:dyDescent="0.3">
      <c r="C47" s="158"/>
    </row>
    <row r="48" spans="1:6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FCAC4DD2-C661-492E-B9BE-35946B38EA4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E9C8D-A7CE-4C46-B482-01122A0222E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4"/>
  <sheetViews>
    <sheetView workbookViewId="0">
      <selection activeCell="A3" sqref="A3:C3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16384" width="9.109375" style="50"/>
  </cols>
  <sheetData>
    <row r="1" spans="1:7" x14ac:dyDescent="0.3">
      <c r="A1" s="74" t="s">
        <v>74</v>
      </c>
      <c r="B1" s="74" t="s">
        <v>66</v>
      </c>
      <c r="C1" s="74" t="s">
        <v>67</v>
      </c>
      <c r="D1" s="74" t="s">
        <v>68</v>
      </c>
      <c r="E1" s="74" t="s">
        <v>47</v>
      </c>
      <c r="F1" s="74" t="s">
        <v>69</v>
      </c>
      <c r="G1" s="74" t="s">
        <v>70</v>
      </c>
    </row>
    <row r="2" spans="1:7" ht="57.6" x14ac:dyDescent="0.3">
      <c r="A2" s="75" t="s">
        <v>78</v>
      </c>
      <c r="B2" s="76">
        <v>2024</v>
      </c>
      <c r="C2" s="91" t="s">
        <v>79</v>
      </c>
      <c r="D2" s="77" t="s">
        <v>80</v>
      </c>
      <c r="E2" s="78" t="s">
        <v>81</v>
      </c>
      <c r="F2" s="79" t="s">
        <v>82</v>
      </c>
      <c r="G2" s="80" t="s">
        <v>81</v>
      </c>
    </row>
    <row r="3" spans="1:7" ht="57.6" x14ac:dyDescent="0.3">
      <c r="A3" s="81" t="s">
        <v>83</v>
      </c>
      <c r="B3" s="82">
        <v>2023</v>
      </c>
      <c r="C3" s="92" t="s">
        <v>84</v>
      </c>
      <c r="D3" s="83" t="s">
        <v>85</v>
      </c>
      <c r="E3" s="84" t="s">
        <v>86</v>
      </c>
      <c r="F3" s="85" t="s">
        <v>87</v>
      </c>
      <c r="G3" s="86" t="s">
        <v>81</v>
      </c>
    </row>
    <row r="4" spans="1:7" ht="57.6" x14ac:dyDescent="0.3">
      <c r="A4" s="81" t="s">
        <v>83</v>
      </c>
      <c r="B4" s="87">
        <v>2023</v>
      </c>
      <c r="C4" s="93" t="s">
        <v>88</v>
      </c>
      <c r="D4" s="88" t="s">
        <v>89</v>
      </c>
      <c r="E4" s="89" t="s">
        <v>90</v>
      </c>
      <c r="F4" s="90" t="s">
        <v>87</v>
      </c>
      <c r="G4" s="86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24"/>
  <sheetViews>
    <sheetView topLeftCell="A103" workbookViewId="0">
      <selection activeCell="A3" sqref="A3:C3"/>
    </sheetView>
  </sheetViews>
  <sheetFormatPr defaultRowHeight="14.4" x14ac:dyDescent="0.3"/>
  <cols>
    <col min="1" max="1" width="7.44140625" customWidth="1"/>
    <col min="2" max="2" width="17.5546875" customWidth="1"/>
    <col min="3" max="3" width="57.44140625" customWidth="1"/>
    <col min="4" max="4" width="14.44140625" customWidth="1"/>
    <col min="5" max="5" width="11.5546875" customWidth="1"/>
    <col min="6" max="6" width="11.44140625" customWidth="1"/>
    <col min="7" max="7" width="10.88671875" customWidth="1"/>
    <col min="8" max="8" width="10" customWidth="1"/>
  </cols>
  <sheetData>
    <row r="1" spans="1:8" ht="21.6" thickBot="1" x14ac:dyDescent="0.35">
      <c r="A1" s="262" t="s">
        <v>91</v>
      </c>
      <c r="B1" s="262"/>
      <c r="C1" s="262"/>
      <c r="D1" s="262"/>
      <c r="E1" s="262"/>
      <c r="F1" s="262"/>
      <c r="G1" s="262"/>
      <c r="H1" s="262"/>
    </row>
    <row r="2" spans="1:8" x14ac:dyDescent="0.3">
      <c r="A2" s="263" t="s">
        <v>92</v>
      </c>
      <c r="B2" s="264"/>
      <c r="C2" s="264"/>
      <c r="D2" s="264"/>
      <c r="E2" s="264"/>
      <c r="F2" s="264"/>
      <c r="G2" s="264"/>
      <c r="H2" s="265"/>
    </row>
    <row r="3" spans="1:8" x14ac:dyDescent="0.3">
      <c r="A3" s="266" t="s">
        <v>93</v>
      </c>
      <c r="B3" s="267"/>
      <c r="C3" s="267"/>
      <c r="D3" s="267"/>
      <c r="E3" s="267"/>
      <c r="F3" s="267"/>
      <c r="G3" s="267"/>
      <c r="H3" s="268"/>
    </row>
    <row r="4" spans="1:8" x14ac:dyDescent="0.3">
      <c r="A4" s="269" t="s">
        <v>94</v>
      </c>
      <c r="B4" s="267"/>
      <c r="C4" s="267"/>
      <c r="D4" s="267"/>
      <c r="E4" s="267"/>
      <c r="F4" s="267"/>
      <c r="G4" s="267"/>
      <c r="H4" s="268"/>
    </row>
    <row r="5" spans="1:8" x14ac:dyDescent="0.3">
      <c r="A5" s="269" t="s">
        <v>95</v>
      </c>
      <c r="B5" s="267"/>
      <c r="C5" s="267"/>
      <c r="D5" s="267"/>
      <c r="E5" s="267"/>
      <c r="F5" s="267"/>
      <c r="G5" s="267"/>
      <c r="H5" s="268"/>
    </row>
    <row r="6" spans="1:8" ht="18" x14ac:dyDescent="0.3">
      <c r="A6" s="270" t="s">
        <v>96</v>
      </c>
      <c r="B6" s="271"/>
      <c r="C6" s="271"/>
      <c r="D6" s="271"/>
      <c r="E6" s="271"/>
      <c r="F6" s="271"/>
      <c r="G6" s="271"/>
      <c r="H6" s="272"/>
    </row>
    <row r="7" spans="1:8" ht="18" x14ac:dyDescent="0.3">
      <c r="A7" s="270" t="s">
        <v>97</v>
      </c>
      <c r="B7" s="271"/>
      <c r="C7" s="272"/>
      <c r="D7" s="273" t="s">
        <v>98</v>
      </c>
      <c r="E7" s="274"/>
      <c r="F7" s="274"/>
      <c r="G7" s="274"/>
      <c r="H7" s="275"/>
    </row>
    <row r="8" spans="1:8" ht="17.399999999999999" x14ac:dyDescent="0.3">
      <c r="A8" s="250" t="s">
        <v>12</v>
      </c>
      <c r="B8" s="251"/>
      <c r="C8" s="251"/>
      <c r="D8" s="251"/>
      <c r="E8" s="251"/>
      <c r="F8" s="251"/>
      <c r="G8" s="251"/>
      <c r="H8" s="252"/>
    </row>
    <row r="9" spans="1:8" x14ac:dyDescent="0.3">
      <c r="A9" s="259" t="s">
        <v>13</v>
      </c>
      <c r="B9" s="260"/>
      <c r="C9" s="260"/>
      <c r="D9" s="260"/>
      <c r="E9" s="260"/>
      <c r="F9" s="260"/>
      <c r="G9" s="260"/>
      <c r="H9" s="261"/>
    </row>
    <row r="10" spans="1:8" x14ac:dyDescent="0.3">
      <c r="A10" s="244" t="s">
        <v>99</v>
      </c>
      <c r="B10" s="245"/>
      <c r="C10" s="245"/>
      <c r="D10" s="245"/>
      <c r="E10" s="245"/>
      <c r="F10" s="245"/>
      <c r="G10" s="245"/>
      <c r="H10" s="246"/>
    </row>
    <row r="11" spans="1:8" x14ac:dyDescent="0.3">
      <c r="A11" s="244" t="s">
        <v>100</v>
      </c>
      <c r="B11" s="245"/>
      <c r="C11" s="245"/>
      <c r="D11" s="245"/>
      <c r="E11" s="245"/>
      <c r="F11" s="245"/>
      <c r="G11" s="245"/>
      <c r="H11" s="246"/>
    </row>
    <row r="12" spans="1:8" x14ac:dyDescent="0.3">
      <c r="A12" s="244" t="s">
        <v>101</v>
      </c>
      <c r="B12" s="245"/>
      <c r="C12" s="245"/>
      <c r="D12" s="245"/>
      <c r="E12" s="245"/>
      <c r="F12" s="245"/>
      <c r="G12" s="245"/>
      <c r="H12" s="246"/>
    </row>
    <row r="13" spans="1:8" x14ac:dyDescent="0.3">
      <c r="A13" s="244" t="s">
        <v>102</v>
      </c>
      <c r="B13" s="245"/>
      <c r="C13" s="245"/>
      <c r="D13" s="245"/>
      <c r="E13" s="245"/>
      <c r="F13" s="245"/>
      <c r="G13" s="245"/>
      <c r="H13" s="246"/>
    </row>
    <row r="14" spans="1:8" x14ac:dyDescent="0.3">
      <c r="A14" s="244" t="s">
        <v>103</v>
      </c>
      <c r="B14" s="245"/>
      <c r="C14" s="245"/>
      <c r="D14" s="245"/>
      <c r="E14" s="245"/>
      <c r="F14" s="245"/>
      <c r="G14" s="245"/>
      <c r="H14" s="246"/>
    </row>
    <row r="15" spans="1:8" x14ac:dyDescent="0.3">
      <c r="A15" s="244" t="s">
        <v>104</v>
      </c>
      <c r="B15" s="245"/>
      <c r="C15" s="245"/>
      <c r="D15" s="245"/>
      <c r="E15" s="245"/>
      <c r="F15" s="245"/>
      <c r="G15" s="245"/>
      <c r="H15" s="246"/>
    </row>
    <row r="16" spans="1:8" x14ac:dyDescent="0.3">
      <c r="A16" s="244" t="s">
        <v>105</v>
      </c>
      <c r="B16" s="245"/>
      <c r="C16" s="245"/>
      <c r="D16" s="245"/>
      <c r="E16" s="245"/>
      <c r="F16" s="245"/>
      <c r="G16" s="245"/>
      <c r="H16" s="246"/>
    </row>
    <row r="17" spans="1:8" x14ac:dyDescent="0.3">
      <c r="A17" s="247" t="s">
        <v>106</v>
      </c>
      <c r="B17" s="248"/>
      <c r="C17" s="248"/>
      <c r="D17" s="248"/>
      <c r="E17" s="248"/>
      <c r="F17" s="248"/>
      <c r="G17" s="248"/>
      <c r="H17" s="249"/>
    </row>
    <row r="18" spans="1:8" ht="41.4" x14ac:dyDescent="0.3">
      <c r="A18" s="94" t="s">
        <v>0</v>
      </c>
      <c r="B18" s="94" t="s">
        <v>1</v>
      </c>
      <c r="C18" s="94" t="s">
        <v>10</v>
      </c>
      <c r="D18" s="94" t="s">
        <v>2</v>
      </c>
      <c r="E18" s="94" t="s">
        <v>4</v>
      </c>
      <c r="F18" s="94" t="s">
        <v>3</v>
      </c>
      <c r="G18" s="94" t="s">
        <v>8</v>
      </c>
      <c r="H18" s="94" t="s">
        <v>107</v>
      </c>
    </row>
    <row r="19" spans="1:8" ht="27.6" x14ac:dyDescent="0.3">
      <c r="A19" s="95">
        <v>1</v>
      </c>
      <c r="B19" s="96" t="s">
        <v>108</v>
      </c>
      <c r="C19" s="97" t="s">
        <v>109</v>
      </c>
      <c r="D19" s="98" t="s">
        <v>5</v>
      </c>
      <c r="E19" s="99">
        <v>2</v>
      </c>
      <c r="F19" s="73" t="s">
        <v>110</v>
      </c>
      <c r="G19" s="98">
        <v>2</v>
      </c>
      <c r="H19" s="98" t="s">
        <v>111</v>
      </c>
    </row>
    <row r="20" spans="1:8" ht="41.4" x14ac:dyDescent="0.3">
      <c r="A20" s="95">
        <v>2</v>
      </c>
      <c r="B20" s="96" t="s">
        <v>112</v>
      </c>
      <c r="C20" s="100" t="s">
        <v>113</v>
      </c>
      <c r="D20" s="98" t="s">
        <v>7</v>
      </c>
      <c r="E20" s="72">
        <v>1</v>
      </c>
      <c r="F20" s="73" t="s">
        <v>110</v>
      </c>
      <c r="G20" s="101">
        <v>1</v>
      </c>
      <c r="H20" s="98" t="s">
        <v>111</v>
      </c>
    </row>
    <row r="21" spans="1:8" ht="409.6" x14ac:dyDescent="0.3">
      <c r="A21" s="102">
        <v>3</v>
      </c>
      <c r="B21" s="103" t="s">
        <v>114</v>
      </c>
      <c r="C21" s="104" t="s">
        <v>115</v>
      </c>
      <c r="D21" s="105" t="s">
        <v>11</v>
      </c>
      <c r="E21" s="106">
        <v>8</v>
      </c>
      <c r="F21" s="107" t="s">
        <v>110</v>
      </c>
      <c r="G21" s="108">
        <v>8</v>
      </c>
      <c r="H21" s="108" t="s">
        <v>116</v>
      </c>
    </row>
    <row r="22" spans="1:8" ht="17.399999999999999" x14ac:dyDescent="0.3">
      <c r="A22" s="250" t="s">
        <v>117</v>
      </c>
      <c r="B22" s="251"/>
      <c r="C22" s="251"/>
      <c r="D22" s="251"/>
      <c r="E22" s="251"/>
      <c r="F22" s="251"/>
      <c r="G22" s="251"/>
      <c r="H22" s="252"/>
    </row>
    <row r="23" spans="1:8" x14ac:dyDescent="0.3">
      <c r="A23" s="259" t="s">
        <v>13</v>
      </c>
      <c r="B23" s="260"/>
      <c r="C23" s="260"/>
      <c r="D23" s="260"/>
      <c r="E23" s="260"/>
      <c r="F23" s="260"/>
      <c r="G23" s="260"/>
      <c r="H23" s="261"/>
    </row>
    <row r="24" spans="1:8" x14ac:dyDescent="0.3">
      <c r="A24" s="244" t="s">
        <v>118</v>
      </c>
      <c r="B24" s="245"/>
      <c r="C24" s="245"/>
      <c r="D24" s="245"/>
      <c r="E24" s="245"/>
      <c r="F24" s="245"/>
      <c r="G24" s="245"/>
      <c r="H24" s="246"/>
    </row>
    <row r="25" spans="1:8" x14ac:dyDescent="0.3">
      <c r="A25" s="244" t="s">
        <v>100</v>
      </c>
      <c r="B25" s="245"/>
      <c r="C25" s="245"/>
      <c r="D25" s="245"/>
      <c r="E25" s="245"/>
      <c r="F25" s="245"/>
      <c r="G25" s="245"/>
      <c r="H25" s="246"/>
    </row>
    <row r="26" spans="1:8" x14ac:dyDescent="0.3">
      <c r="A26" s="244" t="s">
        <v>101</v>
      </c>
      <c r="B26" s="245"/>
      <c r="C26" s="245"/>
      <c r="D26" s="245"/>
      <c r="E26" s="245"/>
      <c r="F26" s="245"/>
      <c r="G26" s="245"/>
      <c r="H26" s="246"/>
    </row>
    <row r="27" spans="1:8" x14ac:dyDescent="0.3">
      <c r="A27" s="244" t="s">
        <v>102</v>
      </c>
      <c r="B27" s="245"/>
      <c r="C27" s="245"/>
      <c r="D27" s="245"/>
      <c r="E27" s="245"/>
      <c r="F27" s="245"/>
      <c r="G27" s="245"/>
      <c r="H27" s="246"/>
    </row>
    <row r="28" spans="1:8" x14ac:dyDescent="0.3">
      <c r="A28" s="244" t="s">
        <v>103</v>
      </c>
      <c r="B28" s="245"/>
      <c r="C28" s="245"/>
      <c r="D28" s="245"/>
      <c r="E28" s="245"/>
      <c r="F28" s="245"/>
      <c r="G28" s="245"/>
      <c r="H28" s="246"/>
    </row>
    <row r="29" spans="1:8" x14ac:dyDescent="0.3">
      <c r="A29" s="244" t="s">
        <v>119</v>
      </c>
      <c r="B29" s="245"/>
      <c r="C29" s="245"/>
      <c r="D29" s="245"/>
      <c r="E29" s="245"/>
      <c r="F29" s="245"/>
      <c r="G29" s="245"/>
      <c r="H29" s="246"/>
    </row>
    <row r="30" spans="1:8" x14ac:dyDescent="0.3">
      <c r="A30" s="244" t="s">
        <v>105</v>
      </c>
      <c r="B30" s="245"/>
      <c r="C30" s="245"/>
      <c r="D30" s="245"/>
      <c r="E30" s="245"/>
      <c r="F30" s="245"/>
      <c r="G30" s="245"/>
      <c r="H30" s="246"/>
    </row>
    <row r="31" spans="1:8" x14ac:dyDescent="0.3">
      <c r="A31" s="247" t="s">
        <v>106</v>
      </c>
      <c r="B31" s="248"/>
      <c r="C31" s="248"/>
      <c r="D31" s="248"/>
      <c r="E31" s="248"/>
      <c r="F31" s="248"/>
      <c r="G31" s="248"/>
      <c r="H31" s="249"/>
    </row>
    <row r="32" spans="1:8" ht="41.4" x14ac:dyDescent="0.3">
      <c r="A32" s="94" t="s">
        <v>0</v>
      </c>
      <c r="B32" s="94" t="s">
        <v>1</v>
      </c>
      <c r="C32" s="94" t="s">
        <v>10</v>
      </c>
      <c r="D32" s="94" t="s">
        <v>2</v>
      </c>
      <c r="E32" s="94" t="s">
        <v>4</v>
      </c>
      <c r="F32" s="94" t="s">
        <v>3</v>
      </c>
      <c r="G32" s="94" t="s">
        <v>8</v>
      </c>
      <c r="H32" s="94" t="s">
        <v>107</v>
      </c>
    </row>
    <row r="33" spans="1:8" ht="69" x14ac:dyDescent="0.3">
      <c r="A33" s="102">
        <v>1</v>
      </c>
      <c r="B33" s="103" t="s">
        <v>120</v>
      </c>
      <c r="C33" s="104" t="s">
        <v>121</v>
      </c>
      <c r="D33" s="105" t="s">
        <v>11</v>
      </c>
      <c r="E33" s="106">
        <v>1</v>
      </c>
      <c r="F33" s="109" t="s">
        <v>122</v>
      </c>
      <c r="G33" s="108">
        <v>12</v>
      </c>
      <c r="H33" s="108" t="s">
        <v>116</v>
      </c>
    </row>
    <row r="34" spans="1:8" ht="41.4" x14ac:dyDescent="0.3">
      <c r="A34" s="95">
        <v>2</v>
      </c>
      <c r="B34" s="110" t="s">
        <v>27</v>
      </c>
      <c r="C34" s="97" t="s">
        <v>123</v>
      </c>
      <c r="D34" s="98" t="s">
        <v>5</v>
      </c>
      <c r="E34" s="72">
        <v>1</v>
      </c>
      <c r="F34" s="111" t="s">
        <v>122</v>
      </c>
      <c r="G34" s="101">
        <v>12</v>
      </c>
      <c r="H34" s="98" t="s">
        <v>111</v>
      </c>
    </row>
    <row r="35" spans="1:8" ht="303.60000000000002" x14ac:dyDescent="0.3">
      <c r="A35" s="102">
        <v>3</v>
      </c>
      <c r="B35" s="103" t="s">
        <v>124</v>
      </c>
      <c r="C35" s="104" t="s">
        <v>125</v>
      </c>
      <c r="D35" s="105" t="s">
        <v>18</v>
      </c>
      <c r="E35" s="106">
        <v>1</v>
      </c>
      <c r="F35" s="109" t="s">
        <v>122</v>
      </c>
      <c r="G35" s="108">
        <v>12</v>
      </c>
      <c r="H35" s="108" t="s">
        <v>116</v>
      </c>
    </row>
    <row r="36" spans="1:8" ht="55.2" x14ac:dyDescent="0.3">
      <c r="A36" s="95">
        <v>4</v>
      </c>
      <c r="B36" s="96" t="s">
        <v>42</v>
      </c>
      <c r="C36" s="112" t="s">
        <v>126</v>
      </c>
      <c r="D36" s="98" t="s">
        <v>7</v>
      </c>
      <c r="E36" s="72">
        <v>1</v>
      </c>
      <c r="F36" s="111" t="s">
        <v>122</v>
      </c>
      <c r="G36" s="101">
        <v>12</v>
      </c>
      <c r="H36" s="101" t="s">
        <v>116</v>
      </c>
    </row>
    <row r="37" spans="1:8" ht="82.8" x14ac:dyDescent="0.3">
      <c r="A37" s="95">
        <v>5</v>
      </c>
      <c r="B37" s="96" t="s">
        <v>24</v>
      </c>
      <c r="C37" s="112" t="s">
        <v>127</v>
      </c>
      <c r="D37" s="98" t="s">
        <v>7</v>
      </c>
      <c r="E37" s="72">
        <v>1</v>
      </c>
      <c r="F37" s="111" t="s">
        <v>122</v>
      </c>
      <c r="G37" s="101">
        <v>12</v>
      </c>
      <c r="H37" s="101" t="s">
        <v>116</v>
      </c>
    </row>
    <row r="38" spans="1:8" ht="17.399999999999999" x14ac:dyDescent="0.3">
      <c r="A38" s="250" t="s">
        <v>15</v>
      </c>
      <c r="B38" s="251"/>
      <c r="C38" s="251"/>
      <c r="D38" s="251"/>
      <c r="E38" s="251"/>
      <c r="F38" s="251"/>
      <c r="G38" s="251"/>
      <c r="H38" s="252"/>
    </row>
    <row r="39" spans="1:8" x14ac:dyDescent="0.3">
      <c r="A39" s="259" t="s">
        <v>13</v>
      </c>
      <c r="B39" s="260"/>
      <c r="C39" s="260"/>
      <c r="D39" s="260"/>
      <c r="E39" s="260"/>
      <c r="F39" s="260"/>
      <c r="G39" s="260"/>
      <c r="H39" s="261"/>
    </row>
    <row r="40" spans="1:8" x14ac:dyDescent="0.3">
      <c r="A40" s="244" t="s">
        <v>128</v>
      </c>
      <c r="B40" s="245"/>
      <c r="C40" s="245"/>
      <c r="D40" s="245"/>
      <c r="E40" s="245"/>
      <c r="F40" s="245"/>
      <c r="G40" s="245"/>
      <c r="H40" s="246"/>
    </row>
    <row r="41" spans="1:8" x14ac:dyDescent="0.3">
      <c r="A41" s="244" t="s">
        <v>100</v>
      </c>
      <c r="B41" s="245"/>
      <c r="C41" s="245"/>
      <c r="D41" s="245"/>
      <c r="E41" s="245"/>
      <c r="F41" s="245"/>
      <c r="G41" s="245"/>
      <c r="H41" s="246"/>
    </row>
    <row r="42" spans="1:8" x14ac:dyDescent="0.3">
      <c r="A42" s="244" t="s">
        <v>101</v>
      </c>
      <c r="B42" s="245"/>
      <c r="C42" s="245"/>
      <c r="D42" s="245"/>
      <c r="E42" s="245"/>
      <c r="F42" s="245"/>
      <c r="G42" s="245"/>
      <c r="H42" s="246"/>
    </row>
    <row r="43" spans="1:8" x14ac:dyDescent="0.3">
      <c r="A43" s="244" t="s">
        <v>102</v>
      </c>
      <c r="B43" s="245"/>
      <c r="C43" s="245"/>
      <c r="D43" s="245"/>
      <c r="E43" s="245"/>
      <c r="F43" s="245"/>
      <c r="G43" s="245"/>
      <c r="H43" s="246"/>
    </row>
    <row r="44" spans="1:8" x14ac:dyDescent="0.3">
      <c r="A44" s="244" t="s">
        <v>103</v>
      </c>
      <c r="B44" s="245"/>
      <c r="C44" s="245"/>
      <c r="D44" s="245"/>
      <c r="E44" s="245"/>
      <c r="F44" s="245"/>
      <c r="G44" s="245"/>
      <c r="H44" s="246"/>
    </row>
    <row r="45" spans="1:8" x14ac:dyDescent="0.3">
      <c r="A45" s="244" t="s">
        <v>129</v>
      </c>
      <c r="B45" s="245"/>
      <c r="C45" s="245"/>
      <c r="D45" s="245"/>
      <c r="E45" s="245"/>
      <c r="F45" s="245"/>
      <c r="G45" s="245"/>
      <c r="H45" s="246"/>
    </row>
    <row r="46" spans="1:8" x14ac:dyDescent="0.3">
      <c r="A46" s="244" t="s">
        <v>105</v>
      </c>
      <c r="B46" s="245"/>
      <c r="C46" s="245"/>
      <c r="D46" s="245"/>
      <c r="E46" s="245"/>
      <c r="F46" s="245"/>
      <c r="G46" s="245"/>
      <c r="H46" s="246"/>
    </row>
    <row r="47" spans="1:8" x14ac:dyDescent="0.3">
      <c r="A47" s="247" t="s">
        <v>106</v>
      </c>
      <c r="B47" s="248"/>
      <c r="C47" s="248"/>
      <c r="D47" s="248"/>
      <c r="E47" s="248"/>
      <c r="F47" s="248"/>
      <c r="G47" s="248"/>
      <c r="H47" s="249"/>
    </row>
    <row r="48" spans="1:8" ht="41.4" x14ac:dyDescent="0.3">
      <c r="A48" s="94" t="s">
        <v>0</v>
      </c>
      <c r="B48" s="94" t="s">
        <v>1</v>
      </c>
      <c r="C48" s="94" t="s">
        <v>10</v>
      </c>
      <c r="D48" s="94" t="s">
        <v>2</v>
      </c>
      <c r="E48" s="94" t="s">
        <v>4</v>
      </c>
      <c r="F48" s="94" t="s">
        <v>3</v>
      </c>
      <c r="G48" s="94" t="s">
        <v>8</v>
      </c>
      <c r="H48" s="94" t="s">
        <v>107</v>
      </c>
    </row>
    <row r="49" spans="1:8" ht="41.4" x14ac:dyDescent="0.3">
      <c r="A49" s="95">
        <v>1</v>
      </c>
      <c r="B49" s="96" t="s">
        <v>130</v>
      </c>
      <c r="C49" s="97" t="s">
        <v>131</v>
      </c>
      <c r="D49" s="98" t="s">
        <v>5</v>
      </c>
      <c r="E49" s="99">
        <v>1</v>
      </c>
      <c r="F49" s="73" t="s">
        <v>110</v>
      </c>
      <c r="G49" s="98">
        <v>1</v>
      </c>
      <c r="H49" s="98" t="s">
        <v>111</v>
      </c>
    </row>
    <row r="50" spans="1:8" ht="165.6" x14ac:dyDescent="0.3">
      <c r="A50" s="102">
        <v>2</v>
      </c>
      <c r="B50" s="103" t="s">
        <v>132</v>
      </c>
      <c r="C50" s="104" t="s">
        <v>133</v>
      </c>
      <c r="D50" s="105" t="s">
        <v>18</v>
      </c>
      <c r="E50" s="108">
        <v>1</v>
      </c>
      <c r="F50" s="113" t="s">
        <v>110</v>
      </c>
      <c r="G50" s="108">
        <v>1</v>
      </c>
      <c r="H50" s="108" t="s">
        <v>116</v>
      </c>
    </row>
    <row r="51" spans="1:8" ht="303.60000000000002" x14ac:dyDescent="0.3">
      <c r="A51" s="102">
        <v>3</v>
      </c>
      <c r="B51" s="103" t="s">
        <v>124</v>
      </c>
      <c r="C51" s="104" t="s">
        <v>125</v>
      </c>
      <c r="D51" s="105" t="s">
        <v>18</v>
      </c>
      <c r="E51" s="106">
        <v>1</v>
      </c>
      <c r="F51" s="109" t="s">
        <v>134</v>
      </c>
      <c r="G51" s="108">
        <v>1</v>
      </c>
      <c r="H51" s="108" t="s">
        <v>116</v>
      </c>
    </row>
    <row r="52" spans="1:8" ht="27.6" x14ac:dyDescent="0.3">
      <c r="A52" s="95">
        <v>4</v>
      </c>
      <c r="B52" s="96" t="s">
        <v>28</v>
      </c>
      <c r="C52" s="97" t="s">
        <v>135</v>
      </c>
      <c r="D52" s="98" t="s">
        <v>5</v>
      </c>
      <c r="E52" s="99">
        <v>1</v>
      </c>
      <c r="F52" s="73" t="s">
        <v>110</v>
      </c>
      <c r="G52" s="98">
        <v>1</v>
      </c>
      <c r="H52" s="98" t="s">
        <v>111</v>
      </c>
    </row>
    <row r="53" spans="1:8" ht="27.6" x14ac:dyDescent="0.3">
      <c r="A53" s="95">
        <v>5</v>
      </c>
      <c r="B53" s="96" t="s">
        <v>136</v>
      </c>
      <c r="C53" s="97" t="s">
        <v>137</v>
      </c>
      <c r="D53" s="98" t="s">
        <v>5</v>
      </c>
      <c r="E53" s="99">
        <v>1</v>
      </c>
      <c r="F53" s="73" t="s">
        <v>110</v>
      </c>
      <c r="G53" s="98">
        <v>1</v>
      </c>
      <c r="H53" s="98" t="s">
        <v>111</v>
      </c>
    </row>
    <row r="54" spans="1:8" ht="41.4" x14ac:dyDescent="0.3">
      <c r="A54" s="95">
        <v>6</v>
      </c>
      <c r="B54" s="96" t="s">
        <v>138</v>
      </c>
      <c r="C54" s="112" t="s">
        <v>139</v>
      </c>
      <c r="D54" s="98" t="s">
        <v>7</v>
      </c>
      <c r="E54" s="99">
        <v>1</v>
      </c>
      <c r="F54" s="73" t="s">
        <v>110</v>
      </c>
      <c r="G54" s="98">
        <v>1</v>
      </c>
      <c r="H54" s="98" t="s">
        <v>111</v>
      </c>
    </row>
    <row r="55" spans="1:8" ht="69" x14ac:dyDescent="0.3">
      <c r="A55" s="95">
        <v>7</v>
      </c>
      <c r="B55" s="96" t="s">
        <v>24</v>
      </c>
      <c r="C55" s="112" t="s">
        <v>140</v>
      </c>
      <c r="D55" s="98" t="s">
        <v>7</v>
      </c>
      <c r="E55" s="99">
        <v>1</v>
      </c>
      <c r="F55" s="73" t="s">
        <v>110</v>
      </c>
      <c r="G55" s="98">
        <v>1</v>
      </c>
      <c r="H55" s="98" t="s">
        <v>111</v>
      </c>
    </row>
    <row r="56" spans="1:8" ht="17.399999999999999" x14ac:dyDescent="0.3">
      <c r="A56" s="250" t="s">
        <v>14</v>
      </c>
      <c r="B56" s="251"/>
      <c r="C56" s="251"/>
      <c r="D56" s="251"/>
      <c r="E56" s="251"/>
      <c r="F56" s="251"/>
      <c r="G56" s="251"/>
      <c r="H56" s="252"/>
    </row>
    <row r="57" spans="1:8" ht="41.4" x14ac:dyDescent="0.3">
      <c r="A57" s="94" t="s">
        <v>0</v>
      </c>
      <c r="B57" s="114" t="s">
        <v>1</v>
      </c>
      <c r="C57" s="94" t="s">
        <v>10</v>
      </c>
      <c r="D57" s="94" t="s">
        <v>2</v>
      </c>
      <c r="E57" s="94" t="s">
        <v>4</v>
      </c>
      <c r="F57" s="94" t="s">
        <v>3</v>
      </c>
      <c r="G57" s="94" t="s">
        <v>8</v>
      </c>
      <c r="H57" s="94" t="s">
        <v>107</v>
      </c>
    </row>
    <row r="58" spans="1:8" x14ac:dyDescent="0.3">
      <c r="A58" s="5">
        <v>1</v>
      </c>
      <c r="B58" s="115" t="s">
        <v>20</v>
      </c>
      <c r="C58" s="115" t="s">
        <v>141</v>
      </c>
      <c r="D58" s="5" t="s">
        <v>9</v>
      </c>
      <c r="E58" s="5">
        <v>1</v>
      </c>
      <c r="F58" s="5" t="s">
        <v>110</v>
      </c>
      <c r="G58" s="5">
        <v>1</v>
      </c>
      <c r="H58" s="5" t="s">
        <v>142</v>
      </c>
    </row>
    <row r="59" spans="1:8" x14ac:dyDescent="0.3">
      <c r="A59" s="5">
        <v>2</v>
      </c>
      <c r="B59" s="115" t="s">
        <v>21</v>
      </c>
      <c r="C59" s="116" t="s">
        <v>143</v>
      </c>
      <c r="D59" s="5" t="s">
        <v>9</v>
      </c>
      <c r="E59" s="5">
        <v>1</v>
      </c>
      <c r="F59" s="5" t="s">
        <v>110</v>
      </c>
      <c r="G59" s="5">
        <v>1</v>
      </c>
      <c r="H59" s="5" t="s">
        <v>142</v>
      </c>
    </row>
    <row r="60" spans="1:8" ht="21.6" thickBot="1" x14ac:dyDescent="0.35">
      <c r="A60" s="227" t="s">
        <v>144</v>
      </c>
      <c r="B60" s="227"/>
      <c r="C60" s="227"/>
      <c r="D60" s="227"/>
      <c r="E60" s="227"/>
      <c r="F60" s="227"/>
      <c r="G60" s="227"/>
      <c r="H60" s="227"/>
    </row>
    <row r="61" spans="1:8" ht="15.6" x14ac:dyDescent="0.3">
      <c r="A61" s="228" t="s">
        <v>92</v>
      </c>
      <c r="B61" s="229"/>
      <c r="C61" s="229"/>
      <c r="D61" s="229"/>
      <c r="E61" s="229"/>
      <c r="F61" s="229"/>
      <c r="G61" s="229"/>
      <c r="H61" s="253"/>
    </row>
    <row r="62" spans="1:8" ht="15.6" x14ac:dyDescent="0.3">
      <c r="A62" s="230" t="s">
        <v>145</v>
      </c>
      <c r="B62" s="231"/>
      <c r="C62" s="231"/>
      <c r="D62" s="231"/>
      <c r="E62" s="231"/>
      <c r="F62" s="231"/>
      <c r="G62" s="231"/>
      <c r="H62" s="254"/>
    </row>
    <row r="63" spans="1:8" x14ac:dyDescent="0.3">
      <c r="A63" s="232" t="s">
        <v>146</v>
      </c>
      <c r="B63" s="233"/>
      <c r="C63" s="233"/>
      <c r="D63" s="233"/>
      <c r="E63" s="233"/>
      <c r="F63" s="233"/>
      <c r="G63" s="233"/>
      <c r="H63" s="255"/>
    </row>
    <row r="64" spans="1:8" x14ac:dyDescent="0.3">
      <c r="A64" s="232" t="s">
        <v>147</v>
      </c>
      <c r="B64" s="233"/>
      <c r="C64" s="233"/>
      <c r="D64" s="233"/>
      <c r="E64" s="233"/>
      <c r="F64" s="233"/>
      <c r="G64" s="233"/>
      <c r="H64" s="255"/>
    </row>
    <row r="65" spans="1:8" ht="21" x14ac:dyDescent="0.3">
      <c r="A65" s="256" t="s">
        <v>148</v>
      </c>
      <c r="B65" s="257"/>
      <c r="C65" s="257"/>
      <c r="D65" s="257"/>
      <c r="E65" s="257"/>
      <c r="F65" s="257"/>
      <c r="G65" s="257"/>
      <c r="H65" s="258"/>
    </row>
    <row r="66" spans="1:8" ht="21.6" thickBot="1" x14ac:dyDescent="0.35">
      <c r="A66" s="236" t="s">
        <v>117</v>
      </c>
      <c r="B66" s="237"/>
      <c r="C66" s="237"/>
      <c r="D66" s="237"/>
      <c r="E66" s="237"/>
      <c r="F66" s="237"/>
      <c r="G66" s="237"/>
      <c r="H66" s="237"/>
    </row>
    <row r="67" spans="1:8" x14ac:dyDescent="0.3">
      <c r="A67" s="238" t="s">
        <v>13</v>
      </c>
      <c r="B67" s="239"/>
      <c r="C67" s="239"/>
      <c r="D67" s="239"/>
      <c r="E67" s="239"/>
      <c r="F67" s="239"/>
      <c r="G67" s="239"/>
      <c r="H67" s="240"/>
    </row>
    <row r="68" spans="1:8" x14ac:dyDescent="0.3">
      <c r="A68" s="241" t="s">
        <v>149</v>
      </c>
      <c r="B68" s="242"/>
      <c r="C68" s="242"/>
      <c r="D68" s="242"/>
      <c r="E68" s="242"/>
      <c r="F68" s="242"/>
      <c r="G68" s="242"/>
      <c r="H68" s="243"/>
    </row>
    <row r="69" spans="1:8" x14ac:dyDescent="0.3">
      <c r="A69" s="219" t="s">
        <v>150</v>
      </c>
      <c r="B69" s="220"/>
      <c r="C69" s="220"/>
      <c r="D69" s="220"/>
      <c r="E69" s="220"/>
      <c r="F69" s="220"/>
      <c r="G69" s="220"/>
      <c r="H69" s="221"/>
    </row>
    <row r="70" spans="1:8" x14ac:dyDescent="0.3">
      <c r="A70" s="219" t="s">
        <v>101</v>
      </c>
      <c r="B70" s="220"/>
      <c r="C70" s="220"/>
      <c r="D70" s="220"/>
      <c r="E70" s="220"/>
      <c r="F70" s="220"/>
      <c r="G70" s="220"/>
      <c r="H70" s="221"/>
    </row>
    <row r="71" spans="1:8" x14ac:dyDescent="0.3">
      <c r="A71" s="219" t="s">
        <v>151</v>
      </c>
      <c r="B71" s="220"/>
      <c r="C71" s="220"/>
      <c r="D71" s="220"/>
      <c r="E71" s="220"/>
      <c r="F71" s="220"/>
      <c r="G71" s="220"/>
      <c r="H71" s="221"/>
    </row>
    <row r="72" spans="1:8" x14ac:dyDescent="0.3">
      <c r="A72" s="219" t="s">
        <v>152</v>
      </c>
      <c r="B72" s="220"/>
      <c r="C72" s="220"/>
      <c r="D72" s="220"/>
      <c r="E72" s="220"/>
      <c r="F72" s="220"/>
      <c r="G72" s="220"/>
      <c r="H72" s="221"/>
    </row>
    <row r="73" spans="1:8" x14ac:dyDescent="0.3">
      <c r="A73" s="219" t="s">
        <v>153</v>
      </c>
      <c r="B73" s="220"/>
      <c r="C73" s="220"/>
      <c r="D73" s="220"/>
      <c r="E73" s="220"/>
      <c r="F73" s="220"/>
      <c r="G73" s="220"/>
      <c r="H73" s="221"/>
    </row>
    <row r="74" spans="1:8" x14ac:dyDescent="0.3">
      <c r="A74" s="219" t="s">
        <v>154</v>
      </c>
      <c r="B74" s="220"/>
      <c r="C74" s="220"/>
      <c r="D74" s="220"/>
      <c r="E74" s="220"/>
      <c r="F74" s="220"/>
      <c r="G74" s="220"/>
      <c r="H74" s="221"/>
    </row>
    <row r="75" spans="1:8" ht="15" thickBot="1" x14ac:dyDescent="0.35">
      <c r="A75" s="222" t="s">
        <v>106</v>
      </c>
      <c r="B75" s="223"/>
      <c r="C75" s="223"/>
      <c r="D75" s="223"/>
      <c r="E75" s="223"/>
      <c r="F75" s="223"/>
      <c r="G75" s="223"/>
      <c r="H75" s="224"/>
    </row>
    <row r="76" spans="1:8" ht="41.4" x14ac:dyDescent="0.3">
      <c r="A76" s="94" t="s">
        <v>0</v>
      </c>
      <c r="B76" s="94" t="s">
        <v>1</v>
      </c>
      <c r="C76" s="117" t="s">
        <v>10</v>
      </c>
      <c r="D76" s="94" t="s">
        <v>2</v>
      </c>
      <c r="E76" s="94" t="s">
        <v>4</v>
      </c>
      <c r="F76" s="94" t="s">
        <v>3</v>
      </c>
      <c r="G76" s="94" t="s">
        <v>8</v>
      </c>
      <c r="H76" s="94" t="s">
        <v>107</v>
      </c>
    </row>
    <row r="77" spans="1:8" ht="41.4" x14ac:dyDescent="0.3">
      <c r="A77" s="94">
        <v>1</v>
      </c>
      <c r="B77" s="137" t="s">
        <v>155</v>
      </c>
      <c r="C77" s="118"/>
      <c r="D77" s="127" t="s">
        <v>11</v>
      </c>
      <c r="E77" s="127">
        <v>1</v>
      </c>
      <c r="F77" s="127" t="s">
        <v>156</v>
      </c>
      <c r="G77" s="127">
        <v>8</v>
      </c>
      <c r="H77" s="119" t="s">
        <v>116</v>
      </c>
    </row>
    <row r="78" spans="1:8" ht="69" x14ac:dyDescent="0.3">
      <c r="A78" s="94">
        <v>2</v>
      </c>
      <c r="B78" s="138" t="s">
        <v>130</v>
      </c>
      <c r="C78" s="122" t="s">
        <v>157</v>
      </c>
      <c r="D78" s="123" t="s">
        <v>5</v>
      </c>
      <c r="E78" s="123">
        <v>1</v>
      </c>
      <c r="F78" s="123" t="s">
        <v>156</v>
      </c>
      <c r="G78" s="123">
        <v>8</v>
      </c>
      <c r="H78" s="120" t="s">
        <v>116</v>
      </c>
    </row>
    <row r="79" spans="1:8" ht="27.6" x14ac:dyDescent="0.3">
      <c r="A79" s="120">
        <v>3</v>
      </c>
      <c r="B79" s="124" t="s">
        <v>158</v>
      </c>
      <c r="C79" s="125" t="s">
        <v>159</v>
      </c>
      <c r="D79" s="123" t="s">
        <v>5</v>
      </c>
      <c r="E79" s="123">
        <v>1</v>
      </c>
      <c r="F79" s="123" t="s">
        <v>156</v>
      </c>
      <c r="G79" s="114">
        <v>8</v>
      </c>
      <c r="H79" s="94" t="s">
        <v>116</v>
      </c>
    </row>
    <row r="80" spans="1:8" ht="27.6" x14ac:dyDescent="0.3">
      <c r="A80" s="120">
        <v>4</v>
      </c>
      <c r="B80" s="124" t="s">
        <v>160</v>
      </c>
      <c r="C80" s="126" t="s">
        <v>161</v>
      </c>
      <c r="D80" s="123" t="s">
        <v>5</v>
      </c>
      <c r="E80" s="123">
        <v>1</v>
      </c>
      <c r="F80" s="123" t="s">
        <v>156</v>
      </c>
      <c r="G80" s="114">
        <v>8</v>
      </c>
      <c r="H80" s="94" t="s">
        <v>111</v>
      </c>
    </row>
    <row r="81" spans="1:8" ht="27.6" x14ac:dyDescent="0.3">
      <c r="A81" s="120">
        <v>5</v>
      </c>
      <c r="B81" s="124" t="s">
        <v>162</v>
      </c>
      <c r="C81" s="126" t="s">
        <v>163</v>
      </c>
      <c r="D81" s="123" t="s">
        <v>5</v>
      </c>
      <c r="E81" s="123">
        <v>1</v>
      </c>
      <c r="F81" s="123" t="s">
        <v>156</v>
      </c>
      <c r="G81" s="114">
        <v>8</v>
      </c>
      <c r="H81" s="94" t="s">
        <v>111</v>
      </c>
    </row>
    <row r="82" spans="1:8" ht="27.6" x14ac:dyDescent="0.3">
      <c r="A82" s="120">
        <v>6</v>
      </c>
      <c r="B82" s="121" t="s">
        <v>164</v>
      </c>
      <c r="C82" s="127" t="s">
        <v>165</v>
      </c>
      <c r="D82" s="114" t="s">
        <v>7</v>
      </c>
      <c r="E82" s="123">
        <v>1</v>
      </c>
      <c r="F82" s="123" t="s">
        <v>156</v>
      </c>
      <c r="G82" s="114">
        <v>8</v>
      </c>
      <c r="H82" s="94" t="s">
        <v>111</v>
      </c>
    </row>
    <row r="83" spans="1:8" ht="55.2" x14ac:dyDescent="0.3">
      <c r="A83" s="120">
        <v>7</v>
      </c>
      <c r="B83" s="128" t="s">
        <v>166</v>
      </c>
      <c r="C83" s="127" t="s">
        <v>167</v>
      </c>
      <c r="D83" s="114" t="s">
        <v>7</v>
      </c>
      <c r="E83" s="123">
        <v>1</v>
      </c>
      <c r="F83" s="123" t="s">
        <v>156</v>
      </c>
      <c r="G83" s="114">
        <v>8</v>
      </c>
      <c r="H83" s="94" t="s">
        <v>111</v>
      </c>
    </row>
    <row r="84" spans="1:8" ht="21.6" thickBot="1" x14ac:dyDescent="0.35">
      <c r="A84" s="236" t="s">
        <v>15</v>
      </c>
      <c r="B84" s="237"/>
      <c r="C84" s="237"/>
      <c r="D84" s="237"/>
      <c r="E84" s="237"/>
      <c r="F84" s="237"/>
      <c r="G84" s="237"/>
      <c r="H84" s="237"/>
    </row>
    <row r="85" spans="1:8" x14ac:dyDescent="0.3">
      <c r="A85" s="238" t="s">
        <v>13</v>
      </c>
      <c r="B85" s="239"/>
      <c r="C85" s="239"/>
      <c r="D85" s="239"/>
      <c r="E85" s="239"/>
      <c r="F85" s="239"/>
      <c r="G85" s="239"/>
      <c r="H85" s="240"/>
    </row>
    <row r="86" spans="1:8" x14ac:dyDescent="0.3">
      <c r="A86" s="219" t="s">
        <v>168</v>
      </c>
      <c r="B86" s="220"/>
      <c r="C86" s="220"/>
      <c r="D86" s="220"/>
      <c r="E86" s="220"/>
      <c r="F86" s="220"/>
      <c r="G86" s="220"/>
      <c r="H86" s="221"/>
    </row>
    <row r="87" spans="1:8" x14ac:dyDescent="0.3">
      <c r="A87" s="219" t="s">
        <v>150</v>
      </c>
      <c r="B87" s="220"/>
      <c r="C87" s="220"/>
      <c r="D87" s="220"/>
      <c r="E87" s="220"/>
      <c r="F87" s="220"/>
      <c r="G87" s="220"/>
      <c r="H87" s="221"/>
    </row>
    <row r="88" spans="1:8" x14ac:dyDescent="0.3">
      <c r="A88" s="219" t="s">
        <v>101</v>
      </c>
      <c r="B88" s="220"/>
      <c r="C88" s="220"/>
      <c r="D88" s="220"/>
      <c r="E88" s="220"/>
      <c r="F88" s="220"/>
      <c r="G88" s="220"/>
      <c r="H88" s="221"/>
    </row>
    <row r="89" spans="1:8" x14ac:dyDescent="0.3">
      <c r="A89" s="219" t="s">
        <v>151</v>
      </c>
      <c r="B89" s="220"/>
      <c r="C89" s="220"/>
      <c r="D89" s="220"/>
      <c r="E89" s="220"/>
      <c r="F89" s="220"/>
      <c r="G89" s="220"/>
      <c r="H89" s="221"/>
    </row>
    <row r="90" spans="1:8" x14ac:dyDescent="0.3">
      <c r="A90" s="219" t="s">
        <v>152</v>
      </c>
      <c r="B90" s="220"/>
      <c r="C90" s="220"/>
      <c r="D90" s="220"/>
      <c r="E90" s="220"/>
      <c r="F90" s="220"/>
      <c r="G90" s="220"/>
      <c r="H90" s="221"/>
    </row>
    <row r="91" spans="1:8" x14ac:dyDescent="0.3">
      <c r="A91" s="219" t="s">
        <v>153</v>
      </c>
      <c r="B91" s="220"/>
      <c r="C91" s="220"/>
      <c r="D91" s="220"/>
      <c r="E91" s="220"/>
      <c r="F91" s="220"/>
      <c r="G91" s="220"/>
      <c r="H91" s="221"/>
    </row>
    <row r="92" spans="1:8" x14ac:dyDescent="0.3">
      <c r="A92" s="219" t="s">
        <v>154</v>
      </c>
      <c r="B92" s="220"/>
      <c r="C92" s="220"/>
      <c r="D92" s="220"/>
      <c r="E92" s="220"/>
      <c r="F92" s="220"/>
      <c r="G92" s="220"/>
      <c r="H92" s="221"/>
    </row>
    <row r="93" spans="1:8" ht="15" thickBot="1" x14ac:dyDescent="0.35">
      <c r="A93" s="222" t="s">
        <v>106</v>
      </c>
      <c r="B93" s="223"/>
      <c r="C93" s="223"/>
      <c r="D93" s="223"/>
      <c r="E93" s="223"/>
      <c r="F93" s="223"/>
      <c r="G93" s="223"/>
      <c r="H93" s="224"/>
    </row>
    <row r="94" spans="1:8" ht="41.4" x14ac:dyDescent="0.3">
      <c r="A94" s="94" t="s">
        <v>0</v>
      </c>
      <c r="B94" s="94" t="s">
        <v>1</v>
      </c>
      <c r="C94" s="117" t="s">
        <v>10</v>
      </c>
      <c r="D94" s="94" t="s">
        <v>2</v>
      </c>
      <c r="E94" s="94" t="s">
        <v>4</v>
      </c>
      <c r="F94" s="94" t="s">
        <v>3</v>
      </c>
      <c r="G94" s="94" t="s">
        <v>8</v>
      </c>
      <c r="H94" s="94" t="s">
        <v>107</v>
      </c>
    </row>
    <row r="95" spans="1:8" ht="27.6" x14ac:dyDescent="0.3">
      <c r="A95" s="94">
        <v>1</v>
      </c>
      <c r="B95" s="127" t="s">
        <v>164</v>
      </c>
      <c r="C95" s="127" t="s">
        <v>169</v>
      </c>
      <c r="D95" s="114" t="s">
        <v>7</v>
      </c>
      <c r="E95" s="114">
        <v>1</v>
      </c>
      <c r="F95" s="114" t="s">
        <v>6</v>
      </c>
      <c r="G95" s="114">
        <f>E95</f>
        <v>1</v>
      </c>
      <c r="H95" s="94" t="s">
        <v>111</v>
      </c>
    </row>
    <row r="96" spans="1:8" ht="55.2" x14ac:dyDescent="0.3">
      <c r="A96" s="94">
        <v>2</v>
      </c>
      <c r="B96" s="127" t="s">
        <v>166</v>
      </c>
      <c r="C96" s="127" t="s">
        <v>167</v>
      </c>
      <c r="D96" s="114" t="s">
        <v>7</v>
      </c>
      <c r="E96" s="114">
        <v>1</v>
      </c>
      <c r="F96" s="114" t="s">
        <v>6</v>
      </c>
      <c r="G96" s="114">
        <f>E96</f>
        <v>1</v>
      </c>
      <c r="H96" s="94" t="s">
        <v>111</v>
      </c>
    </row>
    <row r="97" spans="1:8" ht="21" x14ac:dyDescent="0.3">
      <c r="A97" s="225" t="s">
        <v>14</v>
      </c>
      <c r="B97" s="226"/>
      <c r="C97" s="226"/>
      <c r="D97" s="226"/>
      <c r="E97" s="226"/>
      <c r="F97" s="226"/>
      <c r="G97" s="226"/>
      <c r="H97" s="226"/>
    </row>
    <row r="98" spans="1:8" ht="41.4" x14ac:dyDescent="0.3">
      <c r="A98" s="94" t="s">
        <v>0</v>
      </c>
      <c r="B98" s="94" t="s">
        <v>1</v>
      </c>
      <c r="C98" s="94" t="s">
        <v>10</v>
      </c>
      <c r="D98" s="94" t="s">
        <v>2</v>
      </c>
      <c r="E98" s="94" t="s">
        <v>4</v>
      </c>
      <c r="F98" s="94" t="s">
        <v>3</v>
      </c>
      <c r="G98" s="94" t="s">
        <v>8</v>
      </c>
      <c r="H98" s="94" t="s">
        <v>107</v>
      </c>
    </row>
    <row r="99" spans="1:8" x14ac:dyDescent="0.3">
      <c r="A99" s="120">
        <v>1</v>
      </c>
      <c r="B99" s="127" t="s">
        <v>20</v>
      </c>
      <c r="C99" s="127" t="s">
        <v>170</v>
      </c>
      <c r="D99" s="114" t="s">
        <v>9</v>
      </c>
      <c r="E99" s="123">
        <v>1</v>
      </c>
      <c r="F99" s="123" t="s">
        <v>6</v>
      </c>
      <c r="G99" s="114">
        <f>E99</f>
        <v>1</v>
      </c>
      <c r="H99" s="94" t="s">
        <v>111</v>
      </c>
    </row>
    <row r="100" spans="1:8" x14ac:dyDescent="0.3">
      <c r="A100" s="94">
        <v>2</v>
      </c>
      <c r="B100" s="127" t="s">
        <v>21</v>
      </c>
      <c r="C100" s="127" t="s">
        <v>171</v>
      </c>
      <c r="D100" s="114" t="s">
        <v>9</v>
      </c>
      <c r="E100" s="114">
        <v>1</v>
      </c>
      <c r="F100" s="114" t="s">
        <v>6</v>
      </c>
      <c r="G100" s="114">
        <f t="shared" ref="G100" si="0">E100</f>
        <v>1</v>
      </c>
      <c r="H100" s="94" t="s">
        <v>111</v>
      </c>
    </row>
    <row r="101" spans="1:8" ht="21.6" thickBot="1" x14ac:dyDescent="0.35">
      <c r="A101" s="227" t="s">
        <v>172</v>
      </c>
      <c r="B101" s="227"/>
      <c r="C101" s="227"/>
      <c r="D101" s="227"/>
      <c r="E101" s="227"/>
      <c r="F101" s="227"/>
      <c r="G101" s="227"/>
      <c r="H101" s="227"/>
    </row>
    <row r="102" spans="1:8" ht="15.6" x14ac:dyDescent="0.3">
      <c r="A102" s="228" t="s">
        <v>92</v>
      </c>
      <c r="B102" s="229"/>
      <c r="C102" s="229"/>
      <c r="D102" s="229"/>
      <c r="E102" s="229"/>
      <c r="F102" s="229"/>
      <c r="G102" s="229"/>
      <c r="H102" s="229"/>
    </row>
    <row r="103" spans="1:8" ht="16.2" thickBot="1" x14ac:dyDescent="0.35">
      <c r="A103" s="230" t="s">
        <v>173</v>
      </c>
      <c r="B103" s="231"/>
      <c r="C103" s="231"/>
      <c r="D103" s="231"/>
      <c r="E103" s="231"/>
      <c r="F103" s="231"/>
      <c r="G103" s="231"/>
      <c r="H103" s="231"/>
    </row>
    <row r="104" spans="1:8" ht="15.6" x14ac:dyDescent="0.3">
      <c r="A104" s="228" t="s">
        <v>174</v>
      </c>
      <c r="B104" s="229"/>
      <c r="C104" s="229"/>
      <c r="D104" s="229"/>
      <c r="E104" s="229"/>
      <c r="F104" s="229"/>
      <c r="G104" s="229"/>
      <c r="H104" s="229"/>
    </row>
    <row r="105" spans="1:8" x14ac:dyDescent="0.3">
      <c r="A105" s="232" t="s">
        <v>175</v>
      </c>
      <c r="B105" s="233"/>
      <c r="C105" s="233"/>
      <c r="D105" s="233"/>
      <c r="E105" s="233"/>
      <c r="F105" s="233"/>
      <c r="G105" s="233"/>
      <c r="H105" s="233"/>
    </row>
    <row r="106" spans="1:8" ht="21" x14ac:dyDescent="0.3">
      <c r="A106" s="234" t="s">
        <v>176</v>
      </c>
      <c r="B106" s="235"/>
      <c r="C106" s="235"/>
      <c r="D106" s="235"/>
      <c r="E106" s="235"/>
      <c r="F106" s="235"/>
      <c r="G106" s="235"/>
      <c r="H106" s="235"/>
    </row>
    <row r="107" spans="1:8" ht="21.6" thickBot="1" x14ac:dyDescent="0.35">
      <c r="A107" s="217" t="s">
        <v>117</v>
      </c>
      <c r="B107" s="218"/>
      <c r="C107" s="218"/>
      <c r="D107" s="218"/>
      <c r="E107" s="218"/>
      <c r="F107" s="218"/>
      <c r="G107" s="218"/>
      <c r="H107" s="218"/>
    </row>
    <row r="108" spans="1:8" x14ac:dyDescent="0.3">
      <c r="A108" s="215" t="s">
        <v>13</v>
      </c>
      <c r="B108" s="216"/>
      <c r="C108" s="216"/>
      <c r="D108" s="216"/>
      <c r="E108" s="216"/>
      <c r="F108" s="216"/>
      <c r="G108" s="216"/>
      <c r="H108" s="216"/>
    </row>
    <row r="109" spans="1:8" x14ac:dyDescent="0.3">
      <c r="A109" s="211" t="s">
        <v>177</v>
      </c>
      <c r="B109" s="212"/>
      <c r="C109" s="212"/>
      <c r="D109" s="212"/>
      <c r="E109" s="212"/>
      <c r="F109" s="212"/>
      <c r="G109" s="212"/>
      <c r="H109" s="212"/>
    </row>
    <row r="110" spans="1:8" x14ac:dyDescent="0.3">
      <c r="A110" s="211" t="s">
        <v>178</v>
      </c>
      <c r="B110" s="212"/>
      <c r="C110" s="212"/>
      <c r="D110" s="212"/>
      <c r="E110" s="212"/>
      <c r="F110" s="212"/>
      <c r="G110" s="212"/>
      <c r="H110" s="212"/>
    </row>
    <row r="111" spans="1:8" x14ac:dyDescent="0.3">
      <c r="A111" s="211" t="s">
        <v>179</v>
      </c>
      <c r="B111" s="212"/>
      <c r="C111" s="212"/>
      <c r="D111" s="212"/>
      <c r="E111" s="212"/>
      <c r="F111" s="212"/>
      <c r="G111" s="212"/>
      <c r="H111" s="212"/>
    </row>
    <row r="112" spans="1:8" x14ac:dyDescent="0.3">
      <c r="A112" s="211" t="s">
        <v>180</v>
      </c>
      <c r="B112" s="212"/>
      <c r="C112" s="212"/>
      <c r="D112" s="212"/>
      <c r="E112" s="212"/>
      <c r="F112" s="212"/>
      <c r="G112" s="212"/>
      <c r="H112" s="212"/>
    </row>
    <row r="113" spans="1:8" x14ac:dyDescent="0.3">
      <c r="A113" s="211" t="s">
        <v>152</v>
      </c>
      <c r="B113" s="212"/>
      <c r="C113" s="212"/>
      <c r="D113" s="212"/>
      <c r="E113" s="212"/>
      <c r="F113" s="212"/>
      <c r="G113" s="212"/>
      <c r="H113" s="212"/>
    </row>
    <row r="114" spans="1:8" x14ac:dyDescent="0.3">
      <c r="A114" s="211" t="s">
        <v>181</v>
      </c>
      <c r="B114" s="212"/>
      <c r="C114" s="212"/>
      <c r="D114" s="212"/>
      <c r="E114" s="212"/>
      <c r="F114" s="212"/>
      <c r="G114" s="212"/>
      <c r="H114" s="212"/>
    </row>
    <row r="115" spans="1:8" x14ac:dyDescent="0.3">
      <c r="A115" s="211" t="s">
        <v>154</v>
      </c>
      <c r="B115" s="212"/>
      <c r="C115" s="212"/>
      <c r="D115" s="212"/>
      <c r="E115" s="212"/>
      <c r="F115" s="212"/>
      <c r="G115" s="212"/>
      <c r="H115" s="212"/>
    </row>
    <row r="116" spans="1:8" ht="15" thickBot="1" x14ac:dyDescent="0.35">
      <c r="A116" s="213" t="s">
        <v>106</v>
      </c>
      <c r="B116" s="214"/>
      <c r="C116" s="214"/>
      <c r="D116" s="214"/>
      <c r="E116" s="214"/>
      <c r="F116" s="214"/>
      <c r="G116" s="214"/>
      <c r="H116" s="214"/>
    </row>
    <row r="117" spans="1:8" ht="41.4" x14ac:dyDescent="0.3">
      <c r="A117" s="94" t="s">
        <v>0</v>
      </c>
      <c r="B117" s="94" t="s">
        <v>1</v>
      </c>
      <c r="C117" s="117" t="s">
        <v>10</v>
      </c>
      <c r="D117" s="94" t="s">
        <v>2</v>
      </c>
      <c r="E117" s="94" t="s">
        <v>4</v>
      </c>
      <c r="F117" s="94" t="s">
        <v>3</v>
      </c>
      <c r="G117" s="94" t="s">
        <v>8</v>
      </c>
      <c r="H117" s="129" t="s">
        <v>107</v>
      </c>
    </row>
    <row r="118" spans="1:8" ht="27.6" x14ac:dyDescent="0.3">
      <c r="A118" s="120">
        <v>1</v>
      </c>
      <c r="B118" s="130" t="s">
        <v>182</v>
      </c>
      <c r="C118" s="131" t="s">
        <v>183</v>
      </c>
      <c r="D118" s="120" t="s">
        <v>7</v>
      </c>
      <c r="E118" s="132">
        <v>1</v>
      </c>
      <c r="F118" s="94" t="s">
        <v>184</v>
      </c>
      <c r="G118" s="132">
        <v>6</v>
      </c>
      <c r="H118" s="5" t="s">
        <v>116</v>
      </c>
    </row>
    <row r="119" spans="1:8" ht="27.6" x14ac:dyDescent="0.3">
      <c r="A119" s="120">
        <v>2</v>
      </c>
      <c r="B119" s="130" t="s">
        <v>185</v>
      </c>
      <c r="C119" s="131" t="s">
        <v>186</v>
      </c>
      <c r="D119" s="120" t="s">
        <v>7</v>
      </c>
      <c r="E119" s="132">
        <v>1</v>
      </c>
      <c r="F119" s="94" t="s">
        <v>184</v>
      </c>
      <c r="G119" s="132">
        <v>6</v>
      </c>
      <c r="H119" s="5" t="s">
        <v>116</v>
      </c>
    </row>
    <row r="120" spans="1:8" ht="27.6" x14ac:dyDescent="0.3">
      <c r="A120" s="120">
        <v>3</v>
      </c>
      <c r="B120" s="130" t="s">
        <v>187</v>
      </c>
      <c r="C120" s="117" t="s">
        <v>188</v>
      </c>
      <c r="D120" s="120" t="s">
        <v>18</v>
      </c>
      <c r="E120" s="132">
        <v>1</v>
      </c>
      <c r="F120" s="94" t="s">
        <v>184</v>
      </c>
      <c r="G120" s="132">
        <v>6</v>
      </c>
      <c r="H120" s="133" t="s">
        <v>142</v>
      </c>
    </row>
    <row r="121" spans="1:8" ht="55.2" x14ac:dyDescent="0.3">
      <c r="A121" s="120">
        <v>4</v>
      </c>
      <c r="B121" s="130" t="s">
        <v>27</v>
      </c>
      <c r="C121" s="134" t="s">
        <v>189</v>
      </c>
      <c r="D121" s="120" t="s">
        <v>5</v>
      </c>
      <c r="E121" s="120">
        <v>1</v>
      </c>
      <c r="F121" s="94" t="s">
        <v>184</v>
      </c>
      <c r="G121" s="94">
        <v>6</v>
      </c>
      <c r="H121" s="135" t="s">
        <v>116</v>
      </c>
    </row>
    <row r="122" spans="1:8" ht="27.6" x14ac:dyDescent="0.3">
      <c r="A122" s="120">
        <v>5</v>
      </c>
      <c r="B122" s="94" t="s">
        <v>190</v>
      </c>
      <c r="C122" s="94" t="s">
        <v>191</v>
      </c>
      <c r="D122" s="120" t="s">
        <v>5</v>
      </c>
      <c r="E122" s="6">
        <v>1</v>
      </c>
      <c r="F122" s="94" t="s">
        <v>184</v>
      </c>
      <c r="G122" s="6">
        <v>6</v>
      </c>
      <c r="H122" s="135" t="s">
        <v>192</v>
      </c>
    </row>
    <row r="123" spans="1:8" ht="69" x14ac:dyDescent="0.3">
      <c r="A123" s="94">
        <v>6</v>
      </c>
      <c r="B123" s="120" t="s">
        <v>193</v>
      </c>
      <c r="C123" s="120" t="s">
        <v>194</v>
      </c>
      <c r="D123" s="94" t="s">
        <v>11</v>
      </c>
      <c r="E123" s="5">
        <v>1</v>
      </c>
      <c r="F123" s="94" t="s">
        <v>6</v>
      </c>
      <c r="G123" s="5">
        <v>1</v>
      </c>
      <c r="H123" s="136" t="s">
        <v>111</v>
      </c>
    </row>
    <row r="124" spans="1:8" x14ac:dyDescent="0.3">
      <c r="A124" s="94">
        <v>7</v>
      </c>
      <c r="B124" s="94" t="s">
        <v>195</v>
      </c>
      <c r="C124" s="8" t="s">
        <v>196</v>
      </c>
      <c r="D124" s="132" t="s">
        <v>5</v>
      </c>
      <c r="E124" s="132">
        <v>1</v>
      </c>
      <c r="F124" s="51" t="s">
        <v>6</v>
      </c>
      <c r="G124" s="132">
        <v>1</v>
      </c>
      <c r="H124" s="5" t="s">
        <v>111</v>
      </c>
    </row>
  </sheetData>
  <mergeCells count="82">
    <mergeCell ref="A11:H11"/>
    <mergeCell ref="A1:H1"/>
    <mergeCell ref="A2:H2"/>
    <mergeCell ref="A3:H3"/>
    <mergeCell ref="A4:H4"/>
    <mergeCell ref="A5:H5"/>
    <mergeCell ref="A6:H6"/>
    <mergeCell ref="A7:C7"/>
    <mergeCell ref="D7:H7"/>
    <mergeCell ref="A8:H8"/>
    <mergeCell ref="A9:H9"/>
    <mergeCell ref="A10:H10"/>
    <mergeCell ref="A27:H27"/>
    <mergeCell ref="A12:H12"/>
    <mergeCell ref="A13:H13"/>
    <mergeCell ref="A14:H14"/>
    <mergeCell ref="A15:H15"/>
    <mergeCell ref="A16:H16"/>
    <mergeCell ref="A17:H17"/>
    <mergeCell ref="A22:H22"/>
    <mergeCell ref="A23:H23"/>
    <mergeCell ref="A24:H24"/>
    <mergeCell ref="A25:H25"/>
    <mergeCell ref="A26:H26"/>
    <mergeCell ref="A45:H45"/>
    <mergeCell ref="A28:H28"/>
    <mergeCell ref="A29:H29"/>
    <mergeCell ref="A30:H30"/>
    <mergeCell ref="A31:H31"/>
    <mergeCell ref="A38:H38"/>
    <mergeCell ref="A39:H39"/>
    <mergeCell ref="A40:H40"/>
    <mergeCell ref="A41:H41"/>
    <mergeCell ref="A42:H42"/>
    <mergeCell ref="A43:H43"/>
    <mergeCell ref="A44:H44"/>
    <mergeCell ref="A68:H68"/>
    <mergeCell ref="A46:H46"/>
    <mergeCell ref="A47:H47"/>
    <mergeCell ref="A56:H56"/>
    <mergeCell ref="A60:H60"/>
    <mergeCell ref="A61:H61"/>
    <mergeCell ref="A62:H62"/>
    <mergeCell ref="A63:H63"/>
    <mergeCell ref="A64:H64"/>
    <mergeCell ref="A65:H65"/>
    <mergeCell ref="A66:H66"/>
    <mergeCell ref="A67:H67"/>
    <mergeCell ref="A89:H89"/>
    <mergeCell ref="A75:H75"/>
    <mergeCell ref="A69:H69"/>
    <mergeCell ref="A70:H70"/>
    <mergeCell ref="A71:H71"/>
    <mergeCell ref="A72:H72"/>
    <mergeCell ref="A73:H73"/>
    <mergeCell ref="A74:H74"/>
    <mergeCell ref="A84:H84"/>
    <mergeCell ref="A85:H85"/>
    <mergeCell ref="A86:H86"/>
    <mergeCell ref="A87:H87"/>
    <mergeCell ref="A88:H88"/>
    <mergeCell ref="A107:H107"/>
    <mergeCell ref="A90:H90"/>
    <mergeCell ref="A91:H91"/>
    <mergeCell ref="A92:H92"/>
    <mergeCell ref="A93:H93"/>
    <mergeCell ref="A97:H97"/>
    <mergeCell ref="A101:H101"/>
    <mergeCell ref="A102:H102"/>
    <mergeCell ref="A103:H103"/>
    <mergeCell ref="A104:H104"/>
    <mergeCell ref="A105:H105"/>
    <mergeCell ref="A106:H106"/>
    <mergeCell ref="A114:H114"/>
    <mergeCell ref="A115:H115"/>
    <mergeCell ref="A116:H116"/>
    <mergeCell ref="A108:H108"/>
    <mergeCell ref="A109:H109"/>
    <mergeCell ref="A110:H110"/>
    <mergeCell ref="A111:H111"/>
    <mergeCell ref="A112:H112"/>
    <mergeCell ref="A113:H11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7 B82 B118:B121" xr:uid="{F1B310B0-9EB1-494D-9A60-2DE9E24FFE5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3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75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2026-03-27T08:27:41Z</dcterms:modified>
</cp:coreProperties>
</file>