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Windows\Downloads\"/>
    </mc:Choice>
  </mc:AlternateContent>
  <xr:revisionPtr revIDLastSave="0" documentId="13_ncr:1_{86E04192-DDE0-45CA-A4D8-96A26E721BFA}" xr6:coauthVersionLast="47" xr6:coauthVersionMax="47" xr10:uidLastSave="{00000000-0000-0000-0000-000000000000}"/>
  <bookViews>
    <workbookView xWindow="1152" yWindow="600" windowWidth="26256" windowHeight="16680" xr2:uid="{00000000-000D-0000-FFFF-FFFF00000000}"/>
  </bookViews>
  <sheets>
    <sheet name="Базовый ИЛ" sheetId="6" r:id="rId1"/>
    <sheet name="Вариативная часть" sheetId="7" r:id="rId2"/>
    <sheet name="Общая зона" sheetId="10" state="hidden" r:id="rId3"/>
    <sheet name="Рабочее место учащегося" sheetId="11" state="hidden" r:id="rId4"/>
    <sheet name="Рабочее место преподавателя" sheetId="12" state="hidden" r:id="rId5"/>
    <sheet name="Охрана труда" sheetId="13" state="hidden" r:id="rId6"/>
    <sheet name="Сводка по кластерам" sheetId="5" state="hidden" r:id="rId7"/>
    <sheet name="Перечень кластеров" sheetId="8" state="hidden" r:id="rId8"/>
    <sheet name="Виды" sheetId="9" state="hidden" r:id="rId9"/>
  </sheets>
  <definedNames>
    <definedName name="_xlnm._FilterDatabase" localSheetId="2" hidden="1">'Общая зона'!$A$1:$H$10</definedName>
    <definedName name="_xlnm._FilterDatabase" localSheetId="5" hidden="1">'Охрана труда'!$A$1:$H$1</definedName>
    <definedName name="_xlnm._FilterDatabase" localSheetId="7" hidden="1">'Перечень кластеров'!$A$1:$D$1</definedName>
    <definedName name="_xlnm._FilterDatabase" localSheetId="4" hidden="1">'Рабочее место преподавателя'!$A$1:$H$1</definedName>
    <definedName name="_xlnm._FilterDatabase" localSheetId="3" hidden="1">'Рабочее место учащегося'!$A$1:$H$1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8" i="6" l="1"/>
  <c r="G19" i="6"/>
  <c r="G6" i="10"/>
  <c r="G4" i="10"/>
  <c r="G3" i="10"/>
  <c r="G2" i="10"/>
  <c r="G9" i="10"/>
  <c r="G8" i="10"/>
  <c r="G10" i="10"/>
  <c r="G7" i="10"/>
  <c r="G5" i="10"/>
  <c r="G3" i="11"/>
  <c r="G2" i="11"/>
  <c r="G6" i="11"/>
  <c r="G5" i="11"/>
  <c r="G7" i="11"/>
  <c r="G8" i="11"/>
  <c r="G4" i="11"/>
  <c r="G3" i="12"/>
  <c r="G4" i="12"/>
  <c r="G5" i="12"/>
  <c r="G6" i="12"/>
  <c r="G7" i="12"/>
  <c r="G8" i="12"/>
  <c r="G2" i="12"/>
  <c r="G5" i="13"/>
  <c r="G3" i="13"/>
  <c r="G6" i="13"/>
  <c r="G4" i="13"/>
  <c r="G2" i="13"/>
  <c r="F6" i="13"/>
  <c r="F3" i="13"/>
  <c r="F5" i="13"/>
  <c r="F2" i="13"/>
  <c r="O66" i="5"/>
  <c r="O65" i="5"/>
  <c r="O64" i="5"/>
  <c r="O63" i="5"/>
  <c r="G17" i="6" l="1"/>
  <c r="G57" i="6" l="1"/>
  <c r="G54" i="6"/>
  <c r="G56" i="6"/>
  <c r="G53" i="6"/>
  <c r="H4" i="7" l="1"/>
  <c r="H13" i="7"/>
  <c r="H16" i="7"/>
  <c r="H5" i="7"/>
  <c r="H7" i="7"/>
  <c r="H14" i="7"/>
  <c r="H3" i="7"/>
  <c r="H12" i="7"/>
  <c r="H15" i="7"/>
</calcChain>
</file>

<file path=xl/sharedStrings.xml><?xml version="1.0" encoding="utf-8"?>
<sst xmlns="http://schemas.openxmlformats.org/spreadsheetml/2006/main" count="660" uniqueCount="181">
  <si>
    <t>№</t>
  </si>
  <si>
    <t xml:space="preserve">Наименование </t>
  </si>
  <si>
    <t>Вид</t>
  </si>
  <si>
    <t>Единица измерения</t>
  </si>
  <si>
    <t>Количество</t>
  </si>
  <si>
    <t>Оборудование IT</t>
  </si>
  <si>
    <t>шт</t>
  </si>
  <si>
    <t>Мебель</t>
  </si>
  <si>
    <t>Итоговое количество</t>
  </si>
  <si>
    <t>Охрана труда</t>
  </si>
  <si>
    <t>Краткие (рамочные) технические характеристики</t>
  </si>
  <si>
    <t>Оборудование</t>
  </si>
  <si>
    <t>Общая зона</t>
  </si>
  <si>
    <t xml:space="preserve">Требования к обеспечению зоны (коммуникации, площадь, сети, количество рабочих мест и др.): </t>
  </si>
  <si>
    <t>Охрана труда и техника безопасности</t>
  </si>
  <si>
    <t>Рабочее место учащегося</t>
  </si>
  <si>
    <t>Рабочее место преподавателя/мастера производственного обучения</t>
  </si>
  <si>
    <t>шт.</t>
  </si>
  <si>
    <t>Заполняются образовательной организацией в соответствии с потребностями</t>
  </si>
  <si>
    <t>Количество рабочих мест:</t>
  </si>
  <si>
    <t>Программное обеспечение</t>
  </si>
  <si>
    <t>Код и наименование специальности согласно ФГОС СПО</t>
  </si>
  <si>
    <r>
      <t xml:space="preserve">Площадь зоны: не менее </t>
    </r>
    <r>
      <rPr>
        <sz val="11"/>
        <color rgb="FFFF0000"/>
        <rFont val="Times New Roman"/>
        <family val="1"/>
        <charset val="204"/>
      </rPr>
      <t>____</t>
    </r>
    <r>
      <rPr>
        <sz val="11"/>
        <color theme="1"/>
        <rFont val="Times New Roman"/>
        <family val="1"/>
        <charset val="204"/>
      </rPr>
      <t xml:space="preserve"> кв.м.</t>
    </r>
  </si>
  <si>
    <r>
      <t xml:space="preserve">Подведение сжатого воздуха: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</si>
  <si>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r>
      <t xml:space="preserve">Подведение/ отведение ГХВС: </t>
    </r>
    <r>
      <rPr>
        <sz val="11"/>
        <color rgb="FFFF0000"/>
        <rFont val="Times New Roman"/>
        <family val="1"/>
        <charset val="204"/>
      </rPr>
      <t>___</t>
    </r>
    <r>
      <rPr>
        <sz val="11"/>
        <color theme="1"/>
        <rFont val="Times New Roman"/>
        <family val="1"/>
        <charset val="204"/>
      </rPr>
      <t xml:space="preserve"> (</t>
    </r>
    <r>
      <rPr>
        <sz val="11"/>
        <color rgb="FFFF0000"/>
        <rFont val="Times New Roman"/>
        <family val="1"/>
        <charset val="204"/>
      </rPr>
      <t>требуется или не требуется)</t>
    </r>
  </si>
  <si>
    <r>
      <t xml:space="preserve">Контур заземления для электропитания и сети слаботочных подключений : </t>
    </r>
    <r>
      <rPr>
        <sz val="11"/>
        <color rgb="FFFF0000"/>
        <rFont val="Times New Roman"/>
        <family val="1"/>
        <charset val="204"/>
      </rPr>
      <t>___</t>
    </r>
    <r>
      <rPr>
        <sz val="11"/>
        <color theme="1"/>
        <rFont val="Times New Roman"/>
        <family val="1"/>
        <charset val="204"/>
      </rPr>
      <t xml:space="preserve"> (</t>
    </r>
    <r>
      <rPr>
        <sz val="11"/>
        <color rgb="FFFF0000"/>
        <rFont val="Times New Roman"/>
        <family val="1"/>
        <charset val="204"/>
      </rPr>
      <t>требуется или не требуется)</t>
    </r>
  </si>
  <si>
    <r>
      <t xml:space="preserve">Покрытие пола: </t>
    </r>
    <r>
      <rPr>
        <sz val="11"/>
        <color rgb="FFFF0000"/>
        <rFont val="Times New Roman"/>
        <family val="1"/>
        <charset val="204"/>
      </rPr>
      <t xml:space="preserve">___ (вид покрытия) </t>
    </r>
    <r>
      <rPr>
        <sz val="11"/>
        <rFont val="Times New Roman"/>
        <family val="1"/>
        <charset val="204"/>
      </rPr>
      <t>-</t>
    </r>
    <r>
      <rPr>
        <sz val="11"/>
        <color theme="1"/>
        <rFont val="Times New Roman"/>
        <family val="1"/>
        <charset val="204"/>
      </rPr>
      <t xml:space="preserve"> </t>
    </r>
    <r>
      <rPr>
        <sz val="11"/>
        <color rgb="FFFF0000"/>
        <rFont val="Times New Roman"/>
        <family val="1"/>
        <charset val="204"/>
      </rPr>
      <t>___</t>
    </r>
    <r>
      <rPr>
        <sz val="11"/>
        <color theme="1"/>
        <rFont val="Times New Roman"/>
        <family val="1"/>
        <charset val="204"/>
      </rPr>
      <t xml:space="preserve"> м2 на всю зону</t>
    </r>
  </si>
  <si>
    <r>
      <t xml:space="preserve">Электричество: Подключения к сети </t>
    </r>
    <r>
      <rPr>
        <sz val="11"/>
        <color rgb="FFFF0000"/>
        <rFont val="Times New Roman"/>
        <family val="1"/>
        <charset val="204"/>
      </rPr>
      <t>___</t>
    </r>
    <r>
      <rPr>
        <sz val="11"/>
        <color theme="1"/>
        <rFont val="Times New Roman"/>
        <family val="1"/>
        <charset val="204"/>
      </rPr>
      <t xml:space="preserve"> В </t>
    </r>
    <r>
      <rPr>
        <sz val="11"/>
        <color rgb="FFFF0000"/>
        <rFont val="Times New Roman"/>
        <family val="1"/>
        <charset val="204"/>
      </rPr>
      <t>(220 и/или 380)</t>
    </r>
  </si>
  <si>
    <r>
      <t xml:space="preserve">Интернет : Подключение к </t>
    </r>
    <r>
      <rPr>
        <sz val="11"/>
        <color rgb="FFFF0000"/>
        <rFont val="Times New Roman"/>
        <family val="1"/>
        <charset val="204"/>
      </rPr>
      <t>____</t>
    </r>
    <r>
      <rPr>
        <sz val="11"/>
        <color theme="1"/>
        <rFont val="Times New Roman"/>
        <family val="1"/>
        <charset val="204"/>
      </rPr>
      <t xml:space="preserve"> интернету </t>
    </r>
    <r>
      <rPr>
        <sz val="11"/>
        <color rgb="FFFF0000"/>
        <rFont val="Times New Roman"/>
        <family val="1"/>
        <charset val="204"/>
      </rPr>
      <t>(проводному и/или беспроводному)</t>
    </r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</si>
  <si>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 xml:space="preserve">Допустимо верхнее </t>
    </r>
    <r>
      <rPr>
        <sz val="11"/>
        <color rgb="FFFF0000"/>
        <rFont val="Times New Roman"/>
        <family val="1"/>
        <charset val="204"/>
      </rPr>
      <t>____</t>
    </r>
    <r>
      <rPr>
        <sz val="11"/>
        <rFont val="Times New Roman"/>
        <family val="1"/>
        <charset val="204"/>
      </rPr>
      <t xml:space="preserve"> </t>
    </r>
    <r>
      <rPr>
        <sz val="11"/>
        <color rgb="FFFF0000"/>
        <rFont val="Times New Roman"/>
        <family val="1"/>
        <charset val="204"/>
      </rPr>
      <t>(вид освещения и источника)</t>
    </r>
    <r>
      <rPr>
        <sz val="11"/>
        <rFont val="Times New Roman"/>
        <family val="1"/>
        <charset val="204"/>
      </rPr>
      <t xml:space="preserve"> освещение</t>
    </r>
    <r>
      <rPr>
        <sz val="11"/>
        <color theme="1"/>
        <rFont val="Times New Roman"/>
        <family val="1"/>
        <charset val="204"/>
      </rPr>
      <t xml:space="preserve"> ( не менее </t>
    </r>
    <r>
      <rPr>
        <sz val="11"/>
        <color rgb="FFFF0000"/>
        <rFont val="Times New Roman"/>
        <family val="1"/>
        <charset val="204"/>
      </rPr>
      <t>___</t>
    </r>
    <r>
      <rPr>
        <sz val="11"/>
        <color theme="1"/>
        <rFont val="Times New Roman"/>
        <family val="1"/>
        <charset val="204"/>
      </rPr>
      <t xml:space="preserve"> люкс) </t>
    </r>
  </si>
  <si>
    <t>Аптечка</t>
  </si>
  <si>
    <t>Огнетушитель</t>
  </si>
  <si>
    <t>Санитайзер</t>
  </si>
  <si>
    <t>Кулер</t>
  </si>
  <si>
    <t>Стул</t>
  </si>
  <si>
    <t>Веб-камера</t>
  </si>
  <si>
    <t>Акустическая система</t>
  </si>
  <si>
    <t>Ноутбук</t>
  </si>
  <si>
    <t>МФУ</t>
  </si>
  <si>
    <t>Мышь компьютерная</t>
  </si>
  <si>
    <t xml:space="preserve">Шкаф </t>
  </si>
  <si>
    <t>Сейф для ноутбуков</t>
  </si>
  <si>
    <t>Доска магнитно-меловая</t>
  </si>
  <si>
    <t>Доска магнитно-маркерная</t>
  </si>
  <si>
    <t>Техника безопасности</t>
  </si>
  <si>
    <t>Количество упоминаний в "Сводке по кластерам"</t>
  </si>
  <si>
    <t>Подсчет</t>
  </si>
  <si>
    <t>Базовая или вариативная часть</t>
  </si>
  <si>
    <t>Тумба</t>
  </si>
  <si>
    <t xml:space="preserve">Маски медицинские одноразовые </t>
  </si>
  <si>
    <t>Вариативная часть</t>
  </si>
  <si>
    <t>Стеллаж</t>
  </si>
  <si>
    <t>Интерактивная сенсорная панель</t>
  </si>
  <si>
    <t>шт (на 1 раб.место)</t>
  </si>
  <si>
    <t>Стол</t>
  </si>
  <si>
    <t xml:space="preserve">шт (на 1 раб.место) </t>
  </si>
  <si>
    <t>Компьютер (системный блок, монитор, клавиатура, мышь)</t>
  </si>
  <si>
    <t>Иркутская область</t>
  </si>
  <si>
    <t>Экран для проектора</t>
  </si>
  <si>
    <t>Проектор</t>
  </si>
  <si>
    <t>Воронежская область</t>
  </si>
  <si>
    <t>Московская область</t>
  </si>
  <si>
    <t>Мурманская область</t>
  </si>
  <si>
    <t>Свердловская область</t>
  </si>
  <si>
    <t>Чувашская Республика - Чувашия</t>
  </si>
  <si>
    <t>Регион</t>
  </si>
  <si>
    <t xml:space="preserve"> Базовая образовательная организация</t>
  </si>
  <si>
    <t>Зона под вид работ</t>
  </si>
  <si>
    <t>ФГОС СПО</t>
  </si>
  <si>
    <t>Учебное пособие</t>
  </si>
  <si>
    <t>Хреновская школа наездников</t>
  </si>
  <si>
    <t>Отработка навыков сопровождения, организации досуга туристов и безопасных туристических маршрутов</t>
  </si>
  <si>
    <t>36.01.03 Тренер-наездник лошадей
43.02.16 Туризм и гостеприимство</t>
  </si>
  <si>
    <t>Алтайский край</t>
  </si>
  <si>
    <t>Краснодарский край</t>
  </si>
  <si>
    <t>Курская область</t>
  </si>
  <si>
    <t>Омская область</t>
  </si>
  <si>
    <t>Орловская область</t>
  </si>
  <si>
    <t>Республика Адыгея (Адыгея)</t>
  </si>
  <si>
    <t>Республика Алтай</t>
  </si>
  <si>
    <t>Республика Карелия</t>
  </si>
  <si>
    <t>Республика Мордовия</t>
  </si>
  <si>
    <t>Республика Татарстан (Татарстан)</t>
  </si>
  <si>
    <t>Рязанская область</t>
  </si>
  <si>
    <t>Томская область</t>
  </si>
  <si>
    <t>Тульская область</t>
  </si>
  <si>
    <t>Ямало-Ненецкий автономный округ</t>
  </si>
  <si>
    <t>Бийский промышленно-технологический колледж</t>
  </si>
  <si>
    <t>Братский торгово-технологический техникум</t>
  </si>
  <si>
    <t>Краснодарский торгово-экономический колледж</t>
  </si>
  <si>
    <t>Курский государственный техникум технологий и сервиса</t>
  </si>
  <si>
    <t>Красногорский колледж</t>
  </si>
  <si>
    <t>Мурманский технологический колледж сервиса</t>
  </si>
  <si>
    <t>Омский технологический колледж</t>
  </si>
  <si>
    <t>Орловский техникум агробизнеса и сервиса</t>
  </si>
  <si>
    <t>Адыгейский государственный университет</t>
  </si>
  <si>
    <t>Горно-Алтайский государственный политехнический колледж имени М.З.Гнездилова</t>
  </si>
  <si>
    <t>Колледж технологии и предпринимательства</t>
  </si>
  <si>
    <t>Саранский техникум пищевой и перерабатывающей промышленности</t>
  </si>
  <si>
    <t>Набережночелнинский технологический техникум</t>
  </si>
  <si>
    <t>Чистопольский сельскохозяйственный техникум имени Г.И. Усманова</t>
  </si>
  <si>
    <t>Международный колледж сервиса</t>
  </si>
  <si>
    <t>Рязанский технологический колледж</t>
  </si>
  <si>
    <t>Техникум индустрии питания и услуг "Кулинар"</t>
  </si>
  <si>
    <t>Екатеринбургский торгово-экономический техникум</t>
  </si>
  <si>
    <t>Колледж индустрии питания, торговли и сферы услуг</t>
  </si>
  <si>
    <t>Донской политехнический колледж</t>
  </si>
  <si>
    <t>Тульский колледж профессиональных технологий и сервиса</t>
  </si>
  <si>
    <t>Чебоксарский техникум технологии питания и коммерции</t>
  </si>
  <si>
    <t>Ямальский многопрофильный колледж</t>
  </si>
  <si>
    <t>3. Зона под вид работ отработка навыков сопровождения, организации досуга туристов и  безопасных туристических маршрутов (25 рабочих мест)</t>
  </si>
  <si>
    <t>Код и наименование профессии или специальности согласно ФГОС СПО</t>
  </si>
  <si>
    <t>43.02.16 Туризм и гостеприимство                36.01.03 Тренер-наездник лошадей</t>
  </si>
  <si>
    <t>Площадь зоны: не менее 49.4 кв.м.</t>
  </si>
  <si>
    <t xml:space="preserve">Освещение: Допустимо верхнее искусственное освещение ( не менее ___ люкс) </t>
  </si>
  <si>
    <t xml:space="preserve">Интернет : Подключение  ноутбуков к беспроводному интернету (с возможностью подключения к проводному интернету) 	</t>
  </si>
  <si>
    <t xml:space="preserve">Электричество: 220 Вольт подключения к сети  по (220 Вольт и 380 Вольт)	</t>
  </si>
  <si>
    <t>Контур заземления для электропитания и сети слаботочных подключений (при необходимости) : не требуется</t>
  </si>
  <si>
    <t>Покрытие пола: линолиум  - 49.4 м2 на всю зону</t>
  </si>
  <si>
    <t>Подведение/ отведение ГХВС (при необходимости) : не требуется</t>
  </si>
  <si>
    <t>Подведение сжатого воздуха (при необходимости): не требуется</t>
  </si>
  <si>
    <t>Источник финансирования</t>
  </si>
  <si>
    <t>Магнитная доска (флипчарт)</t>
  </si>
  <si>
    <t>Флипчарт размер не менее 100x70 см</t>
  </si>
  <si>
    <t>ФБ</t>
  </si>
  <si>
    <t>Многофункциональное  устройство (принтер, сканер, копир)</t>
  </si>
  <si>
    <t xml:space="preserve"> лазерный черно-белая печать, A4</t>
  </si>
  <si>
    <t>Интерактивный программно-аппаратный комплекс</t>
  </si>
  <si>
    <t xml:space="preserve"> Интерактивный дисплей с диагональю не более 75"и  не менее 70",мобильная стойка для панели</t>
  </si>
  <si>
    <t>Интерактивный киоск</t>
  </si>
  <si>
    <t>Диагональ не более 32, тип установки напольный, материал - конструкционная сталь, 2 мм., Габариты ВхШхГ не более 1830х504х590 мм.  Монитор не менее 32 дюйма</t>
  </si>
  <si>
    <t>Звукоусилительный комплект</t>
  </si>
  <si>
    <t>Звукоусилительный комплект Plug&amp;Play в составе активного сабвуфера, широкополосной системы и двух стоек с LED-подсветкой</t>
  </si>
  <si>
    <t>Тележка для зарядки и хранения ноутбуков</t>
  </si>
  <si>
    <t>для зарядки и хранения не менее 30 ноутбуков, ячейки для ноутбуков до 17"</t>
  </si>
  <si>
    <t xml:space="preserve">Робот-тренажер </t>
  </si>
  <si>
    <t xml:space="preserve"> для отработки навыков СЛР, полноростовой, настенное табло, отображающее правильность выполнения медицинских мероприятий;
планшетный компьютер для управления работой робота-тренажера, подключаемый по беспроводному каналу связи;
электронный модуль тестирования. </t>
  </si>
  <si>
    <t>Шкаф для документов и учебных пособий</t>
  </si>
  <si>
    <t>для документов закрытый,  размер не более 800*420*1950мм, бук, со стеклом.</t>
  </si>
  <si>
    <t>Муляж</t>
  </si>
  <si>
    <t>Набор "Имитаторы ранений и поражений" , 18 моделей в кейсе</t>
  </si>
  <si>
    <t>Ноутбук, не менее   15.6", процессе не менее  4-ядерный, оперативная память не менее 8ГБ, накопитель SSD не менее  512ГБ, предустановленная операционная система</t>
  </si>
  <si>
    <t xml:space="preserve">шт ( на 1 раб.место) </t>
  </si>
  <si>
    <t>Мышь для компьютера и коврик для мыши</t>
  </si>
  <si>
    <t>Мышь, оптическая, проводная, USB</t>
  </si>
  <si>
    <t>Компьютерная гарнитура (наушники и микрофоны)</t>
  </si>
  <si>
    <t>накладные, подключение  - с проводом разъем USB, конструкция односторонняя гарнитура, Функции микрофона
микрофон с шумоподавлением, частота воспроизведения от 200-5000 Гц</t>
  </si>
  <si>
    <t>Походный комплект туриста</t>
  </si>
  <si>
    <t>50 предметов / аварийный набор для выживания / походный комплект туриста / туристический набор</t>
  </si>
  <si>
    <t xml:space="preserve">шт ( на 2 раб.места) </t>
  </si>
  <si>
    <t>Палатки</t>
  </si>
  <si>
    <t>Вес не более 2.8 кг, Водостойкость от 4000/10000мм, Количество мест 2, с тамбуром,  внешние размеры не более 240х205х110 см, Размеры спальни не более 150х205х110 см, Размер в собранном виде не более 16x61x16 см</t>
  </si>
  <si>
    <t>Стол компьютерный</t>
  </si>
  <si>
    <t>материал ЛДСП, размер не более ширина  850,высота 760, глубина 800 мм</t>
  </si>
  <si>
    <t>Стул компьютерный</t>
  </si>
  <si>
    <t>Кресло, на колесиках, сетка/ткань,  максимальеая нагрузка до 100 кг</t>
  </si>
  <si>
    <t>Площадь зоны: не менее -  49,4 кв.м.</t>
  </si>
  <si>
    <t>Системный блок</t>
  </si>
  <si>
    <t xml:space="preserve">Процессор: не менее  3.6 ГГц; оперативная память: не менее 8 ГБ, DDR4, 2666 МГц; Диски: SSD не менее 256 ГБ;  Wi-Fi, адаптер, предустановленная операционная система
</t>
  </si>
  <si>
    <t>Монитор</t>
  </si>
  <si>
    <t xml:space="preserve">Монитор LED не менее 23,8, kb.m
</t>
  </si>
  <si>
    <t xml:space="preserve">Клавиатура 
</t>
  </si>
  <si>
    <t xml:space="preserve">механическая, проводная для компьютера, подключение usb, цвет букв белый 
</t>
  </si>
  <si>
    <t>Гарнитура, для контактных центров, накладные</t>
  </si>
  <si>
    <t>Стул преподавателя</t>
  </si>
  <si>
    <t>Стол преподавателя</t>
  </si>
  <si>
    <t xml:space="preserve"> с тумбой,  размер не более 1200х600х751</t>
  </si>
  <si>
    <t>аптечка оказания первой медицинской помощи</t>
  </si>
  <si>
    <t>ВБ</t>
  </si>
  <si>
    <t>огнетушитель порошковый</t>
  </si>
  <si>
    <t>Кулер 19 л (холодная/горячая вода)</t>
  </si>
  <si>
    <t>напольный (холодная/горячая вода)</t>
  </si>
  <si>
    <t>кожный антисептик</t>
  </si>
  <si>
    <t>одноразовые</t>
  </si>
  <si>
    <t>Клавиатура</t>
  </si>
  <si>
    <t>Многофункциональное устройство (принтер, сканер, копир)</t>
  </si>
  <si>
    <t>Робот-тренажер для отработки навыков СЛР</t>
  </si>
  <si>
    <t>Набор "Имитаторы ранений и поражений"</t>
  </si>
  <si>
    <t>Флипчарт</t>
  </si>
  <si>
    <t>Базовая часть</t>
  </si>
  <si>
    <t>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ст. 14 Федерального закона № 44-ФЗ и ст. 3.1-4 Федерального закона № 223-ФЗ, устанавливающие запрет и ограничение закупок товаров, происходящих из иностранных государств, работ, услуг, соответственно выполняемых, оказываемых иностранными лицами, а также преимущество в отношении товаров российского происхождения (в том числе поставляемых при выполнении закупаемых работ, оказании закупаемых услуг)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</si>
</sst>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Calibri"/>
      <family val="2"/>
      <charset val="204"/>
      <scheme val="minor"/>
    </font>
    <font>
      <sz val="16"/>
      <color theme="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4"/>
      <color theme="0"/>
      <name val="Times New Roman"/>
      <family val="1"/>
      <charset val="204"/>
    </font>
    <font>
      <sz val="18"/>
      <color theme="0"/>
      <name val="Times New Roman"/>
      <family val="1"/>
      <charset val="204"/>
    </font>
    <font>
      <b/>
      <sz val="18"/>
      <color theme="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u/>
      <sz val="14"/>
      <color theme="10"/>
      <name val="Times New Roman"/>
      <family val="1"/>
      <charset val="204"/>
    </font>
    <font>
      <sz val="11"/>
      <color rgb="FF2B2B2B"/>
      <name val="Times New Roman"/>
      <family val="1"/>
      <charset val="204"/>
    </font>
    <font>
      <b/>
      <sz val="12"/>
      <color rgb="FF820E0E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-0.249977111117893"/>
        <bgColor rgb="FF8EA9DB"/>
      </patternFill>
    </fill>
    <fill>
      <patternFill patternType="solid">
        <fgColor rgb="FFFFFFFF"/>
        <bgColor rgb="FFFFFFCC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9C7C7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0" fontId="5" fillId="0" borderId="0"/>
    <xf numFmtId="0" fontId="6" fillId="0" borderId="0"/>
    <xf numFmtId="0" fontId="7" fillId="0" borderId="0"/>
    <xf numFmtId="0" fontId="8" fillId="0" borderId="0"/>
    <xf numFmtId="0" fontId="24" fillId="0" borderId="0" applyNumberFormat="0" applyFill="0" applyBorder="0" applyAlignment="0" applyProtection="0"/>
  </cellStyleXfs>
  <cellXfs count="157">
    <xf numFmtId="0" fontId="0" fillId="0" borderId="0" xfId="0"/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9" fillId="4" borderId="1" xfId="3" applyFont="1" applyFill="1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9" fillId="0" borderId="3" xfId="0" applyFont="1" applyBorder="1" applyAlignment="1">
      <alignment horizontal="center" vertical="center" wrapText="1"/>
    </xf>
    <xf numFmtId="0" fontId="9" fillId="0" borderId="1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3" fillId="0" borderId="1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16" xfId="0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/>
    </xf>
    <xf numFmtId="0" fontId="17" fillId="0" borderId="16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/>
    </xf>
    <xf numFmtId="0" fontId="4" fillId="2" borderId="17" xfId="0" applyFont="1" applyFill="1" applyBorder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0" fontId="4" fillId="0" borderId="17" xfId="0" applyFont="1" applyBorder="1" applyAlignment="1">
      <alignment horizontal="left" vertical="center" wrapText="1"/>
    </xf>
    <xf numFmtId="0" fontId="9" fillId="2" borderId="3" xfId="0" applyFont="1" applyFill="1" applyBorder="1" applyAlignment="1" applyProtection="1">
      <alignment horizontal="center" vertical="center"/>
      <protection locked="0"/>
    </xf>
    <xf numFmtId="0" fontId="4" fillId="0" borderId="17" xfId="0" applyFont="1" applyBorder="1" applyAlignment="1" applyProtection="1">
      <alignment horizontal="center" vertical="center" wrapText="1"/>
      <protection locked="0"/>
    </xf>
    <xf numFmtId="0" fontId="4" fillId="2" borderId="3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left" vertical="center"/>
    </xf>
    <xf numFmtId="0" fontId="4" fillId="7" borderId="17" xfId="0" applyFont="1" applyFill="1" applyBorder="1" applyAlignment="1">
      <alignment horizontal="left" vertical="center"/>
    </xf>
    <xf numFmtId="0" fontId="16" fillId="0" borderId="0" xfId="0" applyFont="1" applyAlignment="1">
      <alignment vertical="top"/>
    </xf>
    <xf numFmtId="0" fontId="19" fillId="0" borderId="16" xfId="0" applyFont="1" applyBorder="1" applyAlignment="1">
      <alignment horizontal="center" vertical="center"/>
    </xf>
    <xf numFmtId="0" fontId="19" fillId="0" borderId="16" xfId="0" applyFont="1" applyBorder="1" applyAlignment="1">
      <alignment horizontal="center" vertical="center" wrapText="1"/>
    </xf>
    <xf numFmtId="0" fontId="15" fillId="0" borderId="17" xfId="0" applyFont="1" applyBorder="1" applyAlignment="1">
      <alignment horizontal="left" vertical="center" wrapText="1"/>
    </xf>
    <xf numFmtId="0" fontId="0" fillId="0" borderId="0" xfId="0" applyAlignment="1">
      <alignment wrapText="1"/>
    </xf>
    <xf numFmtId="0" fontId="2" fillId="0" borderId="17" xfId="0" applyFont="1" applyBorder="1" applyAlignment="1">
      <alignment horizontal="center" vertical="center" wrapText="1"/>
    </xf>
    <xf numFmtId="0" fontId="9" fillId="4" borderId="17" xfId="3" applyFont="1" applyFill="1" applyBorder="1" applyAlignment="1">
      <alignment vertical="center" wrapText="1"/>
    </xf>
    <xf numFmtId="0" fontId="4" fillId="2" borderId="17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vertical="center" wrapText="1"/>
    </xf>
    <xf numFmtId="0" fontId="20" fillId="0" borderId="17" xfId="0" applyFont="1" applyBorder="1" applyAlignment="1">
      <alignment horizontal="left" vertical="center" wrapText="1"/>
    </xf>
    <xf numFmtId="0" fontId="21" fillId="0" borderId="17" xfId="0" applyFont="1" applyBorder="1" applyAlignment="1">
      <alignment vertical="center" wrapText="1"/>
    </xf>
    <xf numFmtId="0" fontId="20" fillId="0" borderId="17" xfId="0" applyFont="1" applyBorder="1" applyAlignment="1" applyProtection="1">
      <alignment horizontal="center" vertical="center" wrapText="1"/>
      <protection locked="0"/>
    </xf>
    <xf numFmtId="0" fontId="21" fillId="2" borderId="17" xfId="0" applyFont="1" applyFill="1" applyBorder="1" applyAlignment="1">
      <alignment horizontal="center" vertical="center" wrapText="1"/>
    </xf>
    <xf numFmtId="0" fontId="20" fillId="2" borderId="17" xfId="0" applyFont="1" applyFill="1" applyBorder="1" applyAlignment="1">
      <alignment horizontal="center" vertical="center" wrapText="1"/>
    </xf>
    <xf numFmtId="0" fontId="21" fillId="0" borderId="17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left" vertical="center" wrapText="1"/>
    </xf>
    <xf numFmtId="0" fontId="18" fillId="0" borderId="17" xfId="0" applyFont="1" applyBorder="1" applyAlignment="1">
      <alignment horizontal="center" vertical="center"/>
    </xf>
    <xf numFmtId="0" fontId="18" fillId="0" borderId="17" xfId="0" applyFont="1" applyBorder="1" applyAlignment="1">
      <alignment vertical="center"/>
    </xf>
    <xf numFmtId="0" fontId="18" fillId="0" borderId="1" xfId="0" applyFont="1" applyBorder="1" applyAlignment="1">
      <alignment horizontal="left" vertical="center" wrapText="1"/>
    </xf>
    <xf numFmtId="0" fontId="21" fillId="0" borderId="1" xfId="0" applyFont="1" applyBorder="1" applyAlignment="1">
      <alignment vertical="center" wrapText="1"/>
    </xf>
    <xf numFmtId="0" fontId="20" fillId="0" borderId="1" xfId="0" applyFont="1" applyBorder="1" applyAlignment="1" applyProtection="1">
      <alignment horizontal="center" vertical="center" wrapText="1"/>
      <protection locked="0"/>
    </xf>
    <xf numFmtId="0" fontId="21" fillId="2" borderId="3" xfId="0" applyFont="1" applyFill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20" fillId="2" borderId="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0" borderId="16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 vertical="center"/>
    </xf>
    <xf numFmtId="0" fontId="2" fillId="0" borderId="0" xfId="0" applyFont="1"/>
    <xf numFmtId="0" fontId="4" fillId="0" borderId="0" xfId="0" applyFont="1" applyAlignment="1">
      <alignment horizontal="center" vertical="center" wrapText="1"/>
    </xf>
    <xf numFmtId="0" fontId="4" fillId="2" borderId="17" xfId="0" applyFont="1" applyFill="1" applyBorder="1" applyAlignment="1">
      <alignment horizontal="left" vertical="center" wrapText="1"/>
    </xf>
    <xf numFmtId="0" fontId="16" fillId="0" borderId="0" xfId="0" applyFont="1" applyAlignment="1">
      <alignment vertical="top" wrapText="1"/>
    </xf>
    <xf numFmtId="0" fontId="22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 vertical="top" wrapText="1"/>
    </xf>
    <xf numFmtId="0" fontId="0" fillId="0" borderId="0" xfId="0" applyAlignment="1">
      <alignment vertical="top" wrapText="1"/>
    </xf>
    <xf numFmtId="0" fontId="24" fillId="0" borderId="0" xfId="5" applyAlignment="1">
      <alignment vertical="top" wrapText="1"/>
    </xf>
    <xf numFmtId="0" fontId="23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4" fillId="0" borderId="17" xfId="0" applyFont="1" applyBorder="1" applyAlignment="1" applyProtection="1">
      <alignment horizontal="left" vertical="top"/>
      <protection locked="0"/>
    </xf>
    <xf numFmtId="0" fontId="4" fillId="0" borderId="17" xfId="0" applyFont="1" applyBorder="1" applyAlignment="1">
      <alignment horizontal="left" vertical="top" wrapText="1"/>
    </xf>
    <xf numFmtId="0" fontId="2" fillId="0" borderId="17" xfId="5" applyFont="1" applyFill="1" applyBorder="1" applyAlignment="1">
      <alignment horizontal="left" vertical="top" wrapText="1"/>
    </xf>
    <xf numFmtId="0" fontId="4" fillId="0" borderId="17" xfId="0" applyFont="1" applyBorder="1" applyAlignment="1" applyProtection="1">
      <alignment horizontal="center" vertical="top"/>
      <protection locked="0"/>
    </xf>
    <xf numFmtId="0" fontId="4" fillId="4" borderId="17" xfId="0" applyFont="1" applyFill="1" applyBorder="1" applyAlignment="1">
      <alignment horizontal="center" vertical="top" wrapText="1"/>
    </xf>
    <xf numFmtId="0" fontId="18" fillId="0" borderId="17" xfId="0" applyFont="1" applyBorder="1" applyAlignment="1">
      <alignment horizontal="center" vertical="top" wrapText="1"/>
    </xf>
    <xf numFmtId="0" fontId="2" fillId="2" borderId="17" xfId="5" applyFont="1" applyFill="1" applyBorder="1" applyAlignment="1">
      <alignment horizontal="left" vertical="top" wrapText="1"/>
    </xf>
    <xf numFmtId="0" fontId="4" fillId="0" borderId="3" xfId="0" applyFont="1" applyBorder="1" applyAlignment="1">
      <alignment horizontal="center" vertical="top"/>
    </xf>
    <xf numFmtId="0" fontId="2" fillId="0" borderId="0" xfId="0" applyFont="1" applyAlignment="1">
      <alignment horizontal="left" vertical="top" wrapText="1"/>
    </xf>
    <xf numFmtId="0" fontId="2" fillId="0" borderId="17" xfId="0" applyFont="1" applyBorder="1" applyAlignment="1">
      <alignment horizontal="left" vertical="top" wrapText="1"/>
    </xf>
    <xf numFmtId="0" fontId="27" fillId="0" borderId="17" xfId="0" applyFont="1" applyBorder="1" applyAlignment="1">
      <alignment horizontal="left" vertical="top" wrapText="1"/>
    </xf>
    <xf numFmtId="0" fontId="4" fillId="0" borderId="17" xfId="0" applyFont="1" applyBorder="1" applyAlignment="1" applyProtection="1">
      <alignment horizontal="center" vertical="top" wrapText="1"/>
      <protection locked="0"/>
    </xf>
    <xf numFmtId="0" fontId="15" fillId="0" borderId="0" xfId="0" applyFont="1" applyAlignment="1">
      <alignment horizontal="left" vertical="top" wrapText="1"/>
    </xf>
    <xf numFmtId="0" fontId="2" fillId="0" borderId="2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center" vertical="top" wrapText="1"/>
    </xf>
    <xf numFmtId="0" fontId="2" fillId="0" borderId="26" xfId="0" applyFont="1" applyBorder="1" applyAlignment="1">
      <alignment horizontal="left" vertical="top" wrapText="1"/>
    </xf>
    <xf numFmtId="0" fontId="4" fillId="2" borderId="17" xfId="0" applyFont="1" applyFill="1" applyBorder="1" applyAlignment="1">
      <alignment horizontal="left" vertical="top" wrapText="1"/>
    </xf>
    <xf numFmtId="0" fontId="4" fillId="0" borderId="17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top"/>
    </xf>
    <xf numFmtId="0" fontId="2" fillId="0" borderId="17" xfId="0" applyFont="1" applyBorder="1" applyAlignment="1">
      <alignment horizontal="center" vertical="top" wrapText="1"/>
    </xf>
    <xf numFmtId="0" fontId="2" fillId="0" borderId="17" xfId="0" applyFont="1" applyBorder="1" applyAlignment="1">
      <alignment horizontal="left" vertical="top"/>
    </xf>
    <xf numFmtId="0" fontId="4" fillId="0" borderId="18" xfId="0" applyFont="1" applyBorder="1" applyAlignment="1" applyProtection="1">
      <alignment horizontal="left" vertical="top" wrapText="1"/>
      <protection locked="0"/>
    </xf>
    <xf numFmtId="0" fontId="2" fillId="0" borderId="17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/>
    </xf>
    <xf numFmtId="0" fontId="4" fillId="0" borderId="17" xfId="0" applyFont="1" applyBorder="1" applyAlignment="1">
      <alignment horizontal="center" vertical="top"/>
    </xf>
    <xf numFmtId="0" fontId="4" fillId="0" borderId="17" xfId="0" applyFont="1" applyBorder="1" applyAlignment="1" applyProtection="1">
      <alignment horizontal="left" vertical="top" wrapText="1"/>
      <protection locked="0"/>
    </xf>
    <xf numFmtId="0" fontId="2" fillId="0" borderId="17" xfId="5" applyFont="1" applyFill="1" applyBorder="1" applyAlignment="1">
      <alignment horizontal="left" vertical="top"/>
    </xf>
    <xf numFmtId="0" fontId="4" fillId="2" borderId="17" xfId="0" applyFont="1" applyFill="1" applyBorder="1" applyAlignment="1">
      <alignment horizontal="left" vertical="top"/>
    </xf>
    <xf numFmtId="0" fontId="2" fillId="2" borderId="17" xfId="5" applyFont="1" applyFill="1" applyBorder="1" applyAlignment="1">
      <alignment horizontal="left" vertical="top"/>
    </xf>
    <xf numFmtId="0" fontId="2" fillId="0" borderId="17" xfId="5" applyFont="1" applyFill="1" applyBorder="1" applyAlignment="1">
      <alignment horizontal="left" vertical="center" wrapText="1"/>
    </xf>
    <xf numFmtId="0" fontId="2" fillId="0" borderId="17" xfId="0" applyFont="1" applyBorder="1" applyAlignment="1">
      <alignment vertical="center" wrapText="1"/>
    </xf>
    <xf numFmtId="0" fontId="4" fillId="4" borderId="17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2" fillId="0" borderId="17" xfId="5" applyFont="1" applyFill="1" applyBorder="1" applyAlignment="1">
      <alignment horizontal="left" vertical="center"/>
    </xf>
    <xf numFmtId="0" fontId="2" fillId="2" borderId="17" xfId="5" applyFont="1" applyFill="1" applyBorder="1" applyAlignment="1">
      <alignment horizontal="left" vertical="center"/>
    </xf>
    <xf numFmtId="0" fontId="2" fillId="0" borderId="26" xfId="0" applyFont="1" applyBorder="1" applyAlignment="1">
      <alignment horizontal="left" vertical="top"/>
    </xf>
    <xf numFmtId="0" fontId="15" fillId="0" borderId="17" xfId="0" applyFont="1" applyBorder="1" applyAlignment="1">
      <alignment horizontal="left" vertical="top"/>
    </xf>
    <xf numFmtId="0" fontId="27" fillId="0" borderId="3" xfId="0" applyFont="1" applyBorder="1" applyAlignment="1">
      <alignment horizontal="left" vertical="top"/>
    </xf>
    <xf numFmtId="0" fontId="2" fillId="0" borderId="19" xfId="0" applyFont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 wrapText="1"/>
    </xf>
    <xf numFmtId="0" fontId="12" fillId="5" borderId="9" xfId="0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 vertical="center" wrapText="1"/>
    </xf>
    <xf numFmtId="0" fontId="11" fillId="6" borderId="9" xfId="0" applyFont="1" applyFill="1" applyBorder="1" applyAlignment="1">
      <alignment horizontal="left" vertical="center" wrapText="1"/>
    </xf>
    <xf numFmtId="0" fontId="11" fillId="6" borderId="10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left" vertical="top" wrapText="1"/>
    </xf>
    <xf numFmtId="0" fontId="2" fillId="2" borderId="7" xfId="0" applyFont="1" applyFill="1" applyBorder="1" applyAlignment="1">
      <alignment horizontal="left" vertical="top" wrapText="1"/>
    </xf>
    <xf numFmtId="0" fontId="2" fillId="2" borderId="15" xfId="0" applyFont="1" applyFill="1" applyBorder="1" applyAlignment="1">
      <alignment horizontal="left" vertical="top" wrapText="1"/>
    </xf>
    <xf numFmtId="0" fontId="3" fillId="2" borderId="12" xfId="0" applyFont="1" applyFill="1" applyBorder="1" applyAlignment="1">
      <alignment horizontal="left" vertical="top" wrapText="1"/>
    </xf>
    <xf numFmtId="0" fontId="3" fillId="2" borderId="13" xfId="0" applyFont="1" applyFill="1" applyBorder="1" applyAlignment="1">
      <alignment horizontal="left" vertical="top" wrapText="1"/>
    </xf>
    <xf numFmtId="0" fontId="3" fillId="2" borderId="14" xfId="0" applyFont="1" applyFill="1" applyBorder="1" applyAlignment="1">
      <alignment horizontal="left" vertical="top" wrapText="1"/>
    </xf>
    <xf numFmtId="0" fontId="2" fillId="2" borderId="5" xfId="0" applyFont="1" applyFill="1" applyBorder="1" applyAlignment="1">
      <alignment horizontal="left" vertical="top" wrapText="1"/>
    </xf>
    <xf numFmtId="0" fontId="2" fillId="2" borderId="0" xfId="0" applyFont="1" applyFill="1" applyAlignment="1">
      <alignment horizontal="left" vertical="top" wrapText="1"/>
    </xf>
    <xf numFmtId="0" fontId="2" fillId="2" borderId="8" xfId="0" applyFont="1" applyFill="1" applyBorder="1" applyAlignment="1">
      <alignment horizontal="left" vertical="top" wrapText="1"/>
    </xf>
    <xf numFmtId="0" fontId="1" fillId="3" borderId="1" xfId="0" applyFont="1" applyFill="1" applyBorder="1" applyAlignment="1">
      <alignment horizontal="center" vertical="top"/>
    </xf>
    <xf numFmtId="0" fontId="1" fillId="3" borderId="9" xfId="0" applyFont="1" applyFill="1" applyBorder="1" applyAlignment="1">
      <alignment horizontal="center" vertical="top"/>
    </xf>
    <xf numFmtId="0" fontId="2" fillId="2" borderId="4" xfId="0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left" vertical="top" wrapText="1"/>
    </xf>
    <xf numFmtId="0" fontId="1" fillId="5" borderId="1" xfId="0" applyFont="1" applyFill="1" applyBorder="1" applyAlignment="1">
      <alignment horizontal="center" vertical="center"/>
    </xf>
    <xf numFmtId="0" fontId="25" fillId="8" borderId="17" xfId="0" applyFont="1" applyFill="1" applyBorder="1" applyAlignment="1">
      <alignment horizontal="center" vertical="center" wrapText="1"/>
    </xf>
    <xf numFmtId="0" fontId="26" fillId="0" borderId="17" xfId="5" applyFont="1" applyBorder="1" applyAlignment="1">
      <alignment horizontal="center" vertical="center" wrapText="1"/>
    </xf>
    <xf numFmtId="0" fontId="26" fillId="0" borderId="17" xfId="5" applyFont="1" applyFill="1" applyBorder="1" applyAlignment="1">
      <alignment horizontal="center" vertical="center"/>
    </xf>
    <xf numFmtId="0" fontId="1" fillId="5" borderId="17" xfId="0" applyFont="1" applyFill="1" applyBorder="1" applyAlignment="1">
      <alignment horizontal="left" vertical="center" wrapText="1"/>
    </xf>
    <xf numFmtId="0" fontId="11" fillId="5" borderId="19" xfId="0" applyFont="1" applyFill="1" applyBorder="1" applyAlignment="1">
      <alignment horizontal="center" vertical="center" wrapText="1"/>
    </xf>
    <xf numFmtId="0" fontId="11" fillId="5" borderId="20" xfId="0" applyFont="1" applyFill="1" applyBorder="1" applyAlignment="1">
      <alignment horizontal="center" vertical="center" wrapText="1"/>
    </xf>
    <xf numFmtId="0" fontId="11" fillId="5" borderId="17" xfId="0" applyFont="1" applyFill="1" applyBorder="1" applyAlignment="1">
      <alignment horizontal="center" vertical="center"/>
    </xf>
    <xf numFmtId="0" fontId="1" fillId="5" borderId="17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9" fillId="2" borderId="21" xfId="0" applyFont="1" applyFill="1" applyBorder="1" applyAlignment="1">
      <alignment horizontal="left" vertical="top" wrapText="1"/>
    </xf>
    <xf numFmtId="0" fontId="4" fillId="2" borderId="21" xfId="0" applyFont="1" applyFill="1" applyBorder="1" applyAlignment="1">
      <alignment horizontal="left" vertical="top" wrapText="1"/>
    </xf>
    <xf numFmtId="0" fontId="4" fillId="2" borderId="11" xfId="0" applyFont="1" applyFill="1" applyBorder="1" applyAlignment="1">
      <alignment horizontal="left" vertical="top" wrapText="1"/>
    </xf>
    <xf numFmtId="0" fontId="4" fillId="2" borderId="0" xfId="0" applyFont="1" applyFill="1" applyAlignment="1">
      <alignment horizontal="left" vertical="top" wrapText="1"/>
    </xf>
    <xf numFmtId="0" fontId="4" fillId="2" borderId="22" xfId="0" applyFont="1" applyFill="1" applyBorder="1" applyAlignment="1">
      <alignment horizontal="left" vertical="top" wrapText="1"/>
    </xf>
    <xf numFmtId="0" fontId="4" fillId="2" borderId="23" xfId="0" applyFont="1" applyFill="1" applyBorder="1" applyAlignment="1">
      <alignment horizontal="left" vertical="top" wrapText="1"/>
    </xf>
    <xf numFmtId="0" fontId="4" fillId="2" borderId="24" xfId="0" applyFont="1" applyFill="1" applyBorder="1" applyAlignment="1">
      <alignment horizontal="left" vertical="top" wrapText="1"/>
    </xf>
    <xf numFmtId="0" fontId="4" fillId="2" borderId="25" xfId="0" applyFont="1" applyFill="1" applyBorder="1" applyAlignment="1">
      <alignment horizontal="left" vertical="top" wrapText="1"/>
    </xf>
    <xf numFmtId="0" fontId="28" fillId="9" borderId="0" xfId="0" applyFont="1" applyFill="1" applyAlignment="1">
      <alignment horizontal="center" vertical="center" wrapText="1"/>
    </xf>
  </cellXfs>
  <cellStyles count="6">
    <cellStyle name="Гиперссылка" xfId="5" builtinId="8"/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4" xr:uid="{00000000-0005-0000-0000-000003000000}"/>
    <cellStyle name="Обычный 4" xfId="2" xr:uid="{00000000-0005-0000-0000-000004000000}"/>
  </cellStyles>
  <dxfs count="126"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3333FF"/>
      </font>
      <fill>
        <patternFill>
          <bgColor rgb="FFCCECFF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3333FF"/>
      </font>
      <fill>
        <patternFill>
          <bgColor rgb="FFCCECFF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3333FF"/>
      </font>
      <fill>
        <patternFill>
          <bgColor rgb="FFCCECFF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3333FF"/>
      </font>
      <fill>
        <patternFill>
          <bgColor rgb="FFCCECFF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3333FF"/>
      </font>
      <fill>
        <patternFill>
          <bgColor rgb="FFCCECFF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3333FF"/>
      </font>
      <fill>
        <patternFill>
          <bgColor rgb="FFCCECFF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3333FF"/>
      </font>
      <fill>
        <patternFill>
          <bgColor rgb="FFCCECFF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3333FF"/>
      </font>
      <fill>
        <patternFill>
          <bgColor rgb="FFCCECFF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3333FF"/>
      </font>
      <fill>
        <patternFill>
          <bgColor rgb="FFCCECFF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ill>
        <patternFill>
          <bgColor rgb="FF7030A0"/>
        </patternFill>
      </fill>
    </dxf>
  </dxfs>
  <tableStyles count="0" defaultTableStyle="TableStyleMedium2" defaultPivotStyle="PivotStyleLight16"/>
  <colors>
    <mruColors>
      <color rgb="FFFF8B8B"/>
      <color rgb="FF8A3500"/>
      <color rgb="FFFFD9C1"/>
      <color rgb="FFFFC1C1"/>
      <color rgb="FF461E64"/>
      <color rgb="FFD6E0F2"/>
      <color rgb="FFE8D9F3"/>
      <color rgb="FFCDAC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hyperlink" Target="..\2.%20&#1043;&#1086;&#1090;&#1086;&#1074;&#1099;&#1077;%20&#1087;&#1072;&#1082;&#1077;&#1090;&#1099;%20&#1048;&#1051;\!&#1057;&#1086;&#1075;&#1083;&#1072;&#1089;&#1086;&#1074;&#1072;&#1085;&#1086;\&#1063;&#1091;&#1074;&#1072;&#1096;&#1089;&#1082;&#1072;&#1103;%20&#1056;&#1077;&#1089;&#1087;&#1091;&#1073;&#1083;&#1080;&#1082;&#1072;_&#1058;&#1091;&#1088;&#1080;&#1079;&#1084;%20&#1080;%20&#1089;&#1092;&#1077;&#1088;&#1072;%20&#1091;&#1089;&#1083;&#1091;&#1075;\&#1042;&#1077;&#1088;&#1089;&#1080;&#1103;%203%20&#1048;&#1051;.xls" TargetMode="External"/><Relationship Id="rId18" Type="http://schemas.openxmlformats.org/officeDocument/2006/relationships/hyperlink" Target="..\2.%20&#1043;&#1086;&#1090;&#1086;&#1074;&#1099;&#1077;%20&#1087;&#1072;&#1082;&#1077;&#1090;&#1099;%20&#1048;&#1051;\!&#1057;&#1086;&#1075;&#1083;&#1072;&#1089;&#1086;&#1074;&#1072;&#1085;&#1086;\&#1050;&#1088;&#1072;&#1089;&#1085;&#1086;&#1076;&#1072;&#1088;&#1089;&#1082;&#1080;&#1080;&#1081;%20&#1082;&#1088;&#1072;&#1081;_&#1058;&#1091;&#1088;&#1080;&#1079;&#1084;%20&#1080;%20&#1089;&#1092;&#1077;&#1088;&#1072;%20&#1091;&#1089;&#1083;&#1091;&#1075;_&#1050;&#1058;&#1069;&#1050;\&#1048;&#1085;&#1092;&#1088;&#1072;&#1089;&#1090;&#1088;&#1091;&#1082;&#1090;&#1091;&#1088;&#1085;&#1099;&#1081;_&#1083;&#1080;&#1089;&#1090;_2023_&#1050;&#1088;&#1072;&#1089;&#1085;&#1086;&#1076;&#1072;&#1088;&#1089;&#1082;&#1080;&#1081;_&#1058;&#1086;&#1088;&#1075;&#1086;&#1074;&#1086;_&#1101;&#1082;&#1086;&#1085;&#1086;&#1084;&#1080;&#1095;&#1077;&#1089;&#1082;&#1080;&#1081;_&#1082;&#1086;&#1083;&#1083;&#1077;&#1076;&#1078;.xlsx" TargetMode="External"/><Relationship Id="rId26" Type="http://schemas.openxmlformats.org/officeDocument/2006/relationships/hyperlink" Target="..\..\2.%20&#1043;&#1086;&#1090;&#1086;&#1074;&#1099;&#1077;%20&#1087;&#1072;&#1082;&#1077;&#1090;&#1099;%20&#1048;&#1051;\!&#1057;&#1086;&#1075;&#1083;&#1072;&#1089;&#1086;&#1074;&#1072;&#1085;&#1086;\&#1048;&#1088;&#1082;&#1091;&#1090;&#1089;&#1082;&#1072;&#1103;%20&#1086;&#1073;&#1083;&#1072;&#1089;&#1090;&#1100;_&#1058;&#1091;&#1088;&#1080;&#1079;&#1084;%20&#1080;%20&#1089;&#1092;&#1077;&#1088;&#1072;%20&#1091;&#1089;&#1083;&#1091;&#1075;\&#1048;&#1051;_&#1041;&#1088;&#1072;&#1090;&#1089;&#1082;&#1080;&#1081;_&#1090;&#1086;&#1088;&#1075;&#1086;&#1074;&#1086;_&#1090;&#1077;&#1093;&#1085;&#1086;&#1083;&#1086;&#1075;&#1080;&#1095;&#1077;&#1089;&#1082;&#1080;&#1081;_&#1090;&#1077;&#1093;&#1085;&#1080;&#1082;&#1091;&#1084;_&#1086;&#1090;_29_06_23.xlsx" TargetMode="External"/><Relationship Id="rId39" Type="http://schemas.openxmlformats.org/officeDocument/2006/relationships/hyperlink" Target="..\..\2.%20&#1043;&#1086;&#1090;&#1086;&#1074;&#1099;&#1077;%20&#1087;&#1072;&#1082;&#1077;&#1090;&#1099;%20&#1048;&#1051;\!&#1057;&#1086;&#1075;&#1083;&#1072;&#1089;&#1086;&#1074;&#1072;&#1085;&#1086;\&#1056;&#1077;&#1089;&#1087;&#1091;&#1073;&#1083;&#1080;&#1082;&#1072;%20&#1058;&#1072;&#1090;&#1072;&#1088;&#1089;&#1090;&#1072;&#1085;_&#1058;&#1091;&#1088;&#1080;&#1079;&#1084;%20&#1080;%20&#1089;&#1092;&#1077;&#1090;&#1072;%20&#1091;&#1089;&#1083;&#1091;&#1075;_&#1052;&#1050;&#1057;\&#1080;&#1085;&#1092;&#1088;&#1072;&#1089;&#1090;&#1088;&#1091;&#1082;&#1090;&#1091;&#1088;&#1085;&#1099;&#1081;%20&#1083;&#1080;&#1089;&#1090;%20&#1052;&#1050;&#1057;.xlsx" TargetMode="External"/><Relationship Id="rId21" Type="http://schemas.openxmlformats.org/officeDocument/2006/relationships/hyperlink" Target="..\2.%20&#1043;&#1086;&#1090;&#1086;&#1074;&#1099;&#1077;%20&#1087;&#1072;&#1082;&#1077;&#1090;&#1099;%20&#1048;&#1051;\!&#1057;&#1086;&#1075;&#1083;&#1072;&#1089;&#1086;&#1074;&#1072;&#1085;&#1086;\&#1052;&#1091;&#1088;&#1084;&#1072;&#1085;&#1089;&#1082;&#1072;&#1103;%20&#1086;&#1073;&#1083;&#1072;&#1089;&#1090;&#1100;_&#1058;&#1091;&#1088;&#1080;&#1079;&#1084;%20&#1080;%20&#1089;&#1092;&#1077;&#1088;&#1072;%20&#1091;&#1089;&#1083;&#1091;&#1075;\v_2_&#1041;&#1072;&#1079;&#1086;&#1074;&#1099;&#1081;_&#1048;&#1051;_&#1086;&#1073;&#1088;&#1072;&#1079;&#1086;&#1074;&#1072;&#1090;&#1077;&#1083;&#1100;&#1085;&#1099;&#1081;_&#1082;&#1083;&#1072;&#1089;&#1090;&#1077;&#1088;_&#1057;&#1055;&#1054;_&#1057;&#1077;&#1074;&#1077;&#1088;_&#1080;_&#1058;&#1091;&#1088;&#1080;&#1079;&#1084;_27_06%20&#1080;&#1089;&#1087;&#1088;&#1072;&#1074;&#1083;&#1077;&#1085;&#1085;&#1099;&#1081;%20%20&#1086;&#1090;%2005.07.23.xlsx" TargetMode="External"/><Relationship Id="rId34" Type="http://schemas.openxmlformats.org/officeDocument/2006/relationships/hyperlink" Target="..\..\2.%20&#1043;&#1086;&#1090;&#1086;&#1074;&#1099;&#1077;%20&#1087;&#1072;&#1082;&#1077;&#1090;&#1099;%20&#1048;&#1051;\!&#1057;&#1086;&#1075;&#1083;&#1072;&#1089;&#1086;&#1074;&#1072;&#1085;&#1086;\&#1056;&#1077;&#1089;&#1087;&#1091;&#1073;&#1083;&#1080;&#1082;&#1072;%20&#1040;&#1083;&#1090;&#1072;&#1081;_&#1058;&#1091;&#1088;&#1080;&#1079;&#1084;%20&#1080;%20&#1089;&#1092;&#1077;&#1088;&#1072;%20&#1091;&#1089;&#1083;&#1091;&#1075;\&#1048;&#1051;%20&#1055;&#1088;&#1086;&#1092;&#1077;&#1089;&#1089;&#1080;&#1086;&#1085;&#1072;&#1083;&#1080;&#1090;&#1077;&#1090;%20&#1043;&#1040;&#1043;&#1055;&#1050;%20&#1080;&#1084;.%20&#1043;&#1085;&#1077;&#1079;&#1076;&#1080;&#1083;&#1086;&#1074;&#1072;%2014.07.xlsx" TargetMode="External"/><Relationship Id="rId42" Type="http://schemas.openxmlformats.org/officeDocument/2006/relationships/hyperlink" Target="..\..\2.%20&#1043;&#1086;&#1090;&#1086;&#1074;&#1099;&#1077;%20&#1087;&#1072;&#1082;&#1077;&#1090;&#1099;%20&#1048;&#1051;\!&#1057;&#1086;&#1075;&#1083;&#1072;&#1089;&#1086;&#1074;&#1072;&#1085;&#1086;\&#1057;&#1074;&#1077;&#1088;&#1076;&#1083;&#1086;&#1074;&#1089;&#1082;&#1072;&#1103;%20&#1086;&#1073;&#1083;&#1072;&#1089;&#1090;&#1100;_&#1058;&#1091;&#1088;&#1080;&#1079;&#1084;%20&#1080;%20&#1089;&#1092;&#1077;&#1088;&#1072;%20&#1091;&#1089;&#1083;&#1091;&#1075;%20&#1045;&#1058;&#1069;&#1058;\29.06.%20&#1048;&#1051;%20&#1058;&#1091;&#1088;&#1080;&#1079;&#1084;%20&#1080;%20&#1089;&#1092;&#1077;&#1088;&#1072;%20&#1091;&#1089;&#1083;&#1091;&#1075;%20&#1057;&#1074;&#1077;&#1088;&#1076;&#1083;&#1086;&#1074;&#1089;&#1082;&#1072;&#1103;%20&#1086;&#1073;&#1083;&#1072;&#1089;&#1090;&#1100;%20&#1045;&#1058;&#1069;&#1058;.xlsx" TargetMode="External"/><Relationship Id="rId47" Type="http://schemas.openxmlformats.org/officeDocument/2006/relationships/hyperlink" Target="..\..\2.%20&#1043;&#1086;&#1090;&#1086;&#1074;&#1099;&#1077;%20&#1087;&#1072;&#1082;&#1077;&#1090;&#1099;%20&#1048;&#1051;\!&#1057;&#1086;&#1075;&#1083;&#1072;&#1089;&#1086;&#1074;&#1072;&#1085;&#1086;\&#1071;&#1084;&#1072;&#1083;&#1086;-&#1053;&#1077;&#1085;&#1077;&#1094;&#1082;&#1080;&#1081;%20&#1072;&#1074;&#1090;&#1086;&#1085;&#1086;&#1084;&#1085;&#1099;&#1081;%20&#1086;&#1082;&#1088;&#1091;&#1075;_&#1058;&#1091;&#1088;&#1080;&#1079;&#1084;%20&#1080;%20&#1089;&#1092;&#1077;&#1088;&#1072;%20&#1091;&#1089;&#1083;&#1091;&#1075;\2_&#1055;&#1088;&#1080;&#1083;&#1086;&#1078;&#1077;&#1085;&#1080;&#1077;_1_56_&#1048;&#1051;_&#1086;&#1073;&#1088;&#1072;&#1079;_&#1082;&#1083;&#1072;&#1089;&#1090;&#1077;&#1088;_&#1057;&#1055;&#1054;_&#1058;&#1091;&#1088;&#1080;&#1079;&#1084;&#1071;&#1053;&#1040;&#1054;_&#1080;&#1089;&#1087;&#1088;&#1072;&#1074;_29_06.xlsx" TargetMode="External"/><Relationship Id="rId7" Type="http://schemas.openxmlformats.org/officeDocument/2006/relationships/hyperlink" Target="..\2.%20&#1043;&#1086;&#1090;&#1086;&#1074;&#1099;&#1077;%20&#1087;&#1072;&#1082;&#1077;&#1090;&#1099;%20&#1048;&#1051;\!&#1057;&#1086;&#1075;&#1083;&#1072;&#1089;&#1086;&#1074;&#1072;&#1085;&#1086;\&#1056;&#1077;&#1089;&#1087;&#1091;&#1073;&#1083;&#1080;&#1082;&#1072;%20&#1058;&#1072;&#1090;&#1072;&#1088;&#1089;&#1090;&#1072;&#1085;_&#1058;&#1091;&#1088;&#1080;&#1079;&#1084;%20&#1080;%20&#1089;&#1092;&#1077;&#1090;&#1072;%20&#1091;&#1089;&#1083;&#1091;&#1075;_&#1052;&#1050;&#1057;\&#1080;&#1085;&#1092;&#1088;&#1072;&#1089;&#1090;&#1088;&#1091;&#1082;&#1090;&#1091;&#1088;&#1085;&#1099;&#1081;%20&#1083;&#1080;&#1089;&#1090;%20&#1052;&#1050;&#1057;.xlsx" TargetMode="External"/><Relationship Id="rId2" Type="http://schemas.openxmlformats.org/officeDocument/2006/relationships/hyperlink" Target="..\2.%20&#1043;&#1086;&#1090;&#1086;&#1074;&#1099;&#1077;%20&#1087;&#1072;&#1082;&#1077;&#1090;&#1099;%20&#1048;&#1051;\!&#1057;&#1086;&#1075;&#1083;&#1072;&#1089;&#1086;&#1074;&#1072;&#1085;&#1086;\&#1056;&#1077;&#1089;&#1087;&#1091;&#1073;&#1083;&#1080;&#1082;&#1072;%20&#1040;&#1083;&#1090;&#1072;&#1081;_&#1058;&#1091;&#1088;&#1080;&#1079;&#1084;%20&#1080;%20&#1089;&#1092;&#1077;&#1088;&#1072;%20&#1091;&#1089;&#1083;&#1091;&#1075;\&#1048;&#1051;%20&#1055;&#1088;&#1086;&#1092;&#1077;&#1089;&#1089;&#1080;&#1086;&#1085;&#1072;&#1083;&#1080;&#1090;&#1077;&#1090;%20&#1043;&#1040;&#1043;&#1055;&#1050;%20&#1080;&#1084;.%20&#1043;&#1085;&#1077;&#1079;&#1076;&#1080;&#1083;&#1086;&#1074;&#1072;%2014.07.xlsx" TargetMode="External"/><Relationship Id="rId16" Type="http://schemas.openxmlformats.org/officeDocument/2006/relationships/hyperlink" Target="..\2.%20&#1043;&#1086;&#1090;&#1086;&#1074;&#1099;&#1077;%20&#1087;&#1072;&#1082;&#1077;&#1090;&#1099;%20&#1048;&#1051;\!&#1057;&#1086;&#1075;&#1083;&#1072;&#1089;&#1086;&#1074;&#1072;&#1085;&#1086;\&#1042;&#1086;&#1088;&#1086;&#1085;&#1077;&#1078;&#1089;&#1082;&#1072;&#1103;%20&#1086;&#1073;&#1083;&#1072;&#1089;&#1090;&#1100;_&#1058;&#1091;&#1088;&#1080;&#1079;&#1084;%20&#1080;%20&#1089;&#1092;&#1077;&#1088;&#1072;%20&#1091;&#1089;&#1083;&#1091;&#1075;\17_07_2023_&#1048;&#1085;&#1092;&#1088;&#1072;&#1089;&#1090;&#1088;&#1091;&#1082;&#1090;&#1091;&#1088;&#1085;&#1099;&#1081;_&#1083;&#1080;&#1089;&#1090;_2023_&#1061;&#1088;&#1077;&#1085;&#1086;&#1074;&#1089;&#1082;&#1072;&#1103;_&#1096;&#1082;&#1086;&#1083;&#1072;_&#1085;&#1072;&#1077;&#1079;&#1076;&#1085;&#1080;&#1082;&#1086;&#1074;.xls" TargetMode="External"/><Relationship Id="rId29" Type="http://schemas.openxmlformats.org/officeDocument/2006/relationships/hyperlink" Target="..\..\2.%20&#1043;&#1086;&#1090;&#1086;&#1074;&#1099;&#1077;%20&#1087;&#1072;&#1082;&#1077;&#1090;&#1099;%20&#1048;&#1051;\!&#1057;&#1086;&#1075;&#1083;&#1072;&#1089;&#1086;&#1074;&#1072;&#1085;&#1086;\&#1052;&#1086;&#1089;&#1082;&#1086;&#1074;&#1089;&#1082;&#1072;&#1103;%20&#1086;&#1073;&#1083;&#1072;&#1089;&#1090;&#1100;_&#1058;&#1091;&#1088;&#1080;&#1079;&#1084;%20&#1080;%20&#1089;&#1092;&#1077;&#1088;&#1072;%20&#1091;&#1089;&#1083;&#1091;&#1075;\&#1048;&#1085;&#1092;&#1088;&#1072;&#1089;&#1090;&#1088;&#1091;&#1082;&#1090;&#1091;&#1088;&#1085;&#1099;&#1081;_&#1083;&#1080;&#1089;&#1090;_2023_&#1050;&#1088;&#1072;&#1089;&#1085;&#1086;&#1075;&#1086;&#1088;&#1089;&#1082;&#1080;&#1081;_&#1082;&#1086;&#1083;&#1083;&#1077;&#1076;&#1078;_.xlsx" TargetMode="External"/><Relationship Id="rId1" Type="http://schemas.openxmlformats.org/officeDocument/2006/relationships/hyperlink" Target="..\2.%20&#1043;&#1086;&#1090;&#1086;&#1074;&#1099;&#1077;%20&#1087;&#1072;&#1082;&#1077;&#1090;&#1099;%20&#1048;&#1051;\!&#1057;&#1086;&#1075;&#1083;&#1072;&#1089;&#1086;&#1074;&#1072;&#1085;&#1086;\&#1056;&#1077;&#1089;&#1087;&#1091;&#1073;&#1083;&#1080;&#1082;&#1072;%20&#1040;&#1076;&#1099;&#1075;&#1077;&#1103;_&#1058;&#1091;&#1088;&#1080;&#1079;&#1084;%20&#1080;%20&#1089;&#1092;&#1077;&#1088;&#1072;%20&#1091;&#1089;&#1083;&#1091;&#1075;\&#1048;&#1085;&#1092;&#1088;&#1072;&#1089;&#1090;&#1088;&#1091;&#1082;&#1090;&#1091;&#1088;&#1085;&#1099;&#1081;_&#1083;&#1080;&#1089;&#1090;_&#1056;&#1077;&#1089;&#1087;&#1091;&#1073;&#1083;&#1080;&#1082;&#1072;_&#1040;&#1076;&#1099;&#1075;&#1077;&#1103;_&#1058;&#1091;&#1088;&#1080;&#1079;&#1084;_&#1080;_&#1089;&#1092;&#1077;&#1088;&#1072;_&#1091;&#1089;&#1083;&#1091;&#1075;.xlsx" TargetMode="External"/><Relationship Id="rId6" Type="http://schemas.openxmlformats.org/officeDocument/2006/relationships/hyperlink" Target="..\2.%20&#1043;&#1086;&#1090;&#1086;&#1074;&#1099;&#1077;%20&#1087;&#1072;&#1082;&#1077;&#1090;&#1099;%20&#1048;&#1051;\!&#1057;&#1086;&#1075;&#1083;&#1072;&#1089;&#1086;&#1074;&#1072;&#1085;&#1086;\&#1056;&#1077;&#1089;&#1087;&#1091;&#1073;&#1083;&#1080;&#1082;&#1072;%20&#1058;&#1072;&#1090;&#1072;&#1088;&#1089;&#1090;&#1072;&#1085;_&#1058;&#1091;&#1088;&#1080;&#1079;&#1084;%20&#1080;%20&#1089;&#1092;&#1077;&#1088;&#1072;%20&#1091;&#1089;&#1083;&#1091;&#1075;_&#1063;&#1057;&#1061;&#1058;\&#1048;&#1051;%2019.07.2023.xlsx" TargetMode="External"/><Relationship Id="rId11" Type="http://schemas.openxmlformats.org/officeDocument/2006/relationships/hyperlink" Target="..\2.%20&#1043;&#1086;&#1090;&#1086;&#1074;&#1099;&#1077;%20&#1087;&#1072;&#1082;&#1077;&#1090;&#1099;%20&#1048;&#1051;\!&#1057;&#1086;&#1075;&#1083;&#1072;&#1089;&#1086;&#1074;&#1072;&#1085;&#1086;\&#1058;&#1091;&#1083;&#1100;&#1089;&#1082;&#1072;&#1103;%20&#1086;&#1073;&#1083;&#1072;&#1089;&#1090;&#1100;_&#1058;&#1091;&#1088;&#1080;&#1079;&#1084;%20&#1080;%20&#1089;&#1092;&#1077;&#1088;&#1072;%20&#1091;&#1089;&#1083;&#1091;&#1075;_&#1044;&#1055;&#1050;\&#1048;&#1085;&#1092;&#1088;&#1072;&#1089;&#1090;&#1088;&#1091;&#1082;&#1090;&#1091;&#1088;&#1085;&#1099;&#1081;_&#1083;&#1080;&#1089;&#1090;_2023_&#1044;&#1055;&#1050;.xlsx" TargetMode="External"/><Relationship Id="rId24" Type="http://schemas.openxmlformats.org/officeDocument/2006/relationships/hyperlink" Target="..\..\2.%20&#1043;&#1086;&#1090;&#1086;&#1074;&#1099;&#1077;%20&#1087;&#1072;&#1082;&#1077;&#1090;&#1099;%20&#1048;&#1051;\!&#1057;&#1086;&#1075;&#1083;&#1072;&#1089;&#1086;&#1074;&#1072;&#1085;&#1086;\&#1040;&#1083;&#1090;&#1072;&#1081;&#1089;&#1082;&#1080;&#1081;%20&#1082;&#1088;&#1072;&#1081;_&#1058;&#1091;&#1088;&#1080;&#1079;&#1084;%20&#1080;%20&#1089;&#1092;&#1077;&#1088;&#1072;%20&#1091;&#1089;&#1083;&#1091;&#1075;\&#1055;&#1088;&#1080;&#1083;&#1086;&#1078;&#1077;&#1085;&#1080;&#1077;_&#8470;_1_&#1048;&#1085;&#1092;&#1088;&#1072;&#1089;&#1090;&#1088;&#1091;&#1082;&#1090;&#1091;&#1088;&#1085;&#1099;&#1081;_&#1083;&#1080;&#1089;&#1090;.xlsx" TargetMode="External"/><Relationship Id="rId32" Type="http://schemas.openxmlformats.org/officeDocument/2006/relationships/hyperlink" Target="..\..\2.%20&#1043;&#1086;&#1090;&#1086;&#1074;&#1099;&#1077;%20&#1087;&#1072;&#1082;&#1077;&#1090;&#1099;%20&#1048;&#1051;\!&#1057;&#1086;&#1075;&#1083;&#1072;&#1089;&#1086;&#1074;&#1072;&#1085;&#1086;\&#1054;&#1088;&#1083;&#1086;&#1074;&#1089;&#1082;&#1072;&#1103;%20&#1086;&#1073;&#1083;&#1072;&#1089;&#1090;&#1100;_&#1058;&#1091;&#1088;&#1080;&#1079;&#1084;%20&#1080;%20&#1089;&#1092;&#1077;&#1088;&#1072;%20&#1091;&#1089;&#1083;&#1091;&#1075;\&#1048;&#1051;%2023062023.xlsx" TargetMode="External"/><Relationship Id="rId37" Type="http://schemas.openxmlformats.org/officeDocument/2006/relationships/hyperlink" Target="..\..\2.%20&#1043;&#1086;&#1090;&#1086;&#1074;&#1099;&#1077;%20&#1087;&#1072;&#1082;&#1077;&#1090;&#1099;%20&#1048;&#1051;\!&#1057;&#1086;&#1075;&#1083;&#1072;&#1089;&#1086;&#1074;&#1072;&#1085;&#1086;\&#1056;&#1077;&#1089;&#1087;&#1091;&#1073;&#1083;&#1080;&#1082;&#1072;%20&#1058;&#1072;&#1090;&#1072;&#1088;&#1089;&#1090;&#1072;&#1085;_&#1058;&#1091;&#1088;&#1080;&#1079;&#1084;%20&#1089;%20&#1089;&#1092;&#1077;&#1088;&#1072;%20&#1091;&#1089;&#1083;&#1091;&#1075;_&#1053;&#1058;&#1058;\&#1048;&#1051;_&#1050;&#1051;&#1040;&#1057;&#1058;&#1045;&#1056;_&#1043;&#1040;&#1055;&#1054;&#1059;_&#1053;&#1058;&#1058;_&#1090;&#1091;&#1088;&#1080;&#1079;&#1084;_&#1080;_&#1089;&#1092;&#1077;&#1088;&#1072;_&#1091;&#1089;&#1083;&#1091;&#1075;.xlsx" TargetMode="External"/><Relationship Id="rId40" Type="http://schemas.openxmlformats.org/officeDocument/2006/relationships/hyperlink" Target="..\..\2.%20&#1043;&#1086;&#1090;&#1086;&#1074;&#1099;&#1077;%20&#1087;&#1072;&#1082;&#1077;&#1090;&#1099;%20&#1048;&#1051;\!&#1057;&#1086;&#1075;&#1083;&#1072;&#1089;&#1086;&#1074;&#1072;&#1085;&#1086;\&#1056;&#1103;&#1079;&#1072;&#1085;&#1089;&#1082;&#1072;&#1103;%20&#1086;&#1073;&#1083;&#1072;&#1089;&#1090;&#1100;_&#1058;&#1091;&#1088;&#1080;&#1079;&#1084;%20&#1080;%20&#1089;&#1092;&#1077;&#1088;&#1072;%20&#1091;&#1089;&#1083;&#1091;&#1075;\&#1048;&#1051;_2023_&#1056;&#1103;&#1079;&#1072;&#1085;&#1100;_05.07%20&#1048;&#1090;&#1086;&#1075;.xlsx" TargetMode="External"/><Relationship Id="rId45" Type="http://schemas.openxmlformats.org/officeDocument/2006/relationships/hyperlink" Target="..\..\2.%20&#1043;&#1086;&#1090;&#1086;&#1074;&#1099;&#1077;%20&#1087;&#1072;&#1082;&#1077;&#1090;&#1099;%20&#1048;&#1051;\!&#1057;&#1086;&#1075;&#1083;&#1072;&#1089;&#1086;&#1074;&#1072;&#1085;&#1086;\&#1058;&#1091;&#1083;&#1100;&#1089;&#1082;&#1072;&#1103;%20&#1086;&#1073;&#1083;&#1072;&#1089;&#1090;&#1100;_&#1058;&#1091;&#1088;&#1080;&#1079;&#1084;%20&#1080;%20&#1089;&#1092;&#1077;&#1088;&#1072;%20&#1091;&#1089;&#1083;&#1091;&#1075;_&#1058;&#1050;&#1055;&#1058;&#1080;&#1057;\&#1058;&#1091;&#1083;&#1100;&#1089;&#1082;&#1080;&#1081;%20&#1082;&#1086;&#1083;&#1083;&#1077;&#1076;&#1078;%20&#1087;&#1088;&#1086;&#1092;&#1077;&#1089;&#1089;&#1080;&#1086;&#1085;&#1072;&#1083;&#1100;&#1085;&#1099;&#1093;%20&#1090;&#1077;&#1093;&#1085;&#1086;&#1083;&#1086;&#1075;&#1080;&#1081;%20&#1080;%20&#1089;&#1077;&#1088;&#1074;&#1080;&#1089;&#1072;_v.2.xlsx" TargetMode="External"/><Relationship Id="rId5" Type="http://schemas.openxmlformats.org/officeDocument/2006/relationships/hyperlink" Target="..\2.%20&#1043;&#1086;&#1090;&#1086;&#1074;&#1099;&#1077;%20&#1087;&#1072;&#1082;&#1077;&#1090;&#1099;%20&#1048;&#1051;\!&#1057;&#1086;&#1075;&#1083;&#1072;&#1089;&#1086;&#1074;&#1072;&#1085;&#1086;\&#1056;&#1077;&#1089;&#1087;&#1091;&#1073;&#1083;&#1080;&#1082;&#1072;%20&#1058;&#1072;&#1090;&#1072;&#1088;&#1089;&#1090;&#1072;&#1085;_&#1058;&#1091;&#1088;&#1080;&#1079;&#1084;%20&#1089;%20&#1089;&#1092;&#1077;&#1088;&#1072;%20&#1091;&#1089;&#1083;&#1091;&#1075;_&#1053;&#1058;&#1058;\&#1048;&#1051;_&#1050;&#1051;&#1040;&#1057;&#1058;&#1045;&#1056;_&#1043;&#1040;&#1055;&#1054;&#1059;_&#1053;&#1058;&#1058;_&#1090;&#1091;&#1088;&#1080;&#1079;&#1084;_&#1080;_&#1089;&#1092;&#1077;&#1088;&#1072;_&#1091;&#1089;&#1083;&#1091;&#1075;.xlsx" TargetMode="External"/><Relationship Id="rId15" Type="http://schemas.openxmlformats.org/officeDocument/2006/relationships/hyperlink" Target="..\2.%20&#1043;&#1086;&#1090;&#1086;&#1074;&#1099;&#1077;%20&#1087;&#1072;&#1082;&#1077;&#1090;&#1099;%20&#1048;&#1051;\!&#1057;&#1086;&#1075;&#1083;&#1072;&#1089;&#1086;&#1074;&#1072;&#1085;&#1086;\&#1040;&#1083;&#1090;&#1072;&#1081;&#1089;&#1082;&#1080;&#1081;%20&#1082;&#1088;&#1072;&#1081;_&#1058;&#1091;&#1088;&#1080;&#1079;&#1084;%20&#1080;%20&#1089;&#1092;&#1077;&#1088;&#1072;%20&#1091;&#1089;&#1083;&#1091;&#1075;\&#1055;&#1088;&#1080;&#1083;&#1086;&#1078;&#1077;&#1085;&#1080;&#1077;_&#8470;_1_&#1048;&#1085;&#1092;&#1088;&#1072;&#1089;&#1090;&#1088;&#1091;&#1082;&#1090;&#1091;&#1088;&#1085;&#1099;&#1081;_&#1083;&#1080;&#1089;&#1090;.xlsx" TargetMode="External"/><Relationship Id="rId23" Type="http://schemas.openxmlformats.org/officeDocument/2006/relationships/hyperlink" Target="..\2.%20&#1043;&#1086;&#1090;&#1086;&#1074;&#1099;&#1077;%20&#1087;&#1072;&#1082;&#1077;&#1090;&#1099;%20&#1048;&#1051;\!&#1057;&#1086;&#1075;&#1083;&#1072;&#1089;&#1086;&#1074;&#1072;&#1085;&#1086;\&#1054;&#1088;&#1083;&#1086;&#1074;&#1089;&#1082;&#1072;&#1103;%20&#1086;&#1073;&#1083;&#1072;&#1089;&#1090;&#1100;_&#1058;&#1091;&#1088;&#1080;&#1079;&#1084;%20&#1080;%20&#1089;&#1092;&#1077;&#1088;&#1072;%20&#1091;&#1089;&#1083;&#1091;&#1075;\&#1048;&#1051;%2023062023.xlsx" TargetMode="External"/><Relationship Id="rId28" Type="http://schemas.openxmlformats.org/officeDocument/2006/relationships/hyperlink" Target="..\..\2.%20&#1043;&#1086;&#1090;&#1086;&#1074;&#1099;&#1077;%20&#1087;&#1072;&#1082;&#1077;&#1090;&#1099;%20&#1048;&#1051;\!&#1057;&#1086;&#1075;&#1083;&#1072;&#1089;&#1086;&#1074;&#1072;&#1085;&#1086;\&#1050;&#1091;&#1088;&#1089;&#1082;&#1072;&#1103;%20&#1086;&#1073;&#1083;&#1072;&#1089;&#1090;&#1100;_&#1058;&#1091;&#1088;&#1080;&#1079;&#1084;%20&#1080;%20&#1089;&#1092;&#1077;&#1088;&#1072;%20&#1091;&#1089;&#1083;&#1091;&#1075;\&#1048;&#1051;_&#1090;&#1091;&#1088;&#1080;&#1079;&#1084;%20&#1080;%20&#1089;&#1092;&#1077;&#1088;&#1072;%20&#1091;&#1089;&#1083;&#1091;&#1075;_&#1050;&#1091;&#1088;&#1089;&#1082;&#1072;&#1103;%20&#1086;&#1073;&#1083;&#1072;&#1089;&#1090;&#1100;_&#1076;&#1086;&#1088;&#1072;&#1073;&#1086;&#1090;&#1072;&#1085;&#1085;&#1099;&#1081;.xlsx" TargetMode="External"/><Relationship Id="rId36" Type="http://schemas.openxmlformats.org/officeDocument/2006/relationships/hyperlink" Target="..\..\2.%20&#1043;&#1086;&#1090;&#1086;&#1074;&#1099;&#1077;%20&#1087;&#1072;&#1082;&#1077;&#1090;&#1099;%20&#1048;&#1051;\!&#1057;&#1086;&#1075;&#1083;&#1072;&#1089;&#1086;&#1074;&#1072;&#1085;&#1086;\&#1056;&#1077;&#1089;&#1087;&#1091;&#1073;&#1083;&#1080;&#1082;&#1080;%20&#1052;&#1086;&#1088;&#1076;&#1086;&#1074;&#1080;&#1103;_&#1058;&#1091;&#1088;&#1080;&#1079;&#1084;%20&#1080;%20&#1089;&#1092;&#1077;&#1088;&#1072;%20&#1091;&#1089;&#1083;&#1091;&#1075;\06.07&#1048;&#1051;_&#1056;&#1077;&#1089;&#1087;&#1091;&#1073;&#1083;&#1080;&#1082;&#1072;_&#1052;&#1086;&#1088;&#1076;&#1086;&#1074;&#1080;&#1103;_&#1057;&#1072;&#1088;&#1072;&#1085;&#1089;&#1082;&#1080;&#1081;_&#1090;&#1077;&#1093;&#1085;&#1080;&#1082;&#1091;&#1084;_.xlsx" TargetMode="External"/><Relationship Id="rId10" Type="http://schemas.openxmlformats.org/officeDocument/2006/relationships/hyperlink" Target="..\2.%20&#1043;&#1086;&#1090;&#1086;&#1074;&#1099;&#1077;%20&#1087;&#1072;&#1082;&#1077;&#1090;&#1099;%20&#1048;&#1051;\!&#1057;&#1086;&#1075;&#1083;&#1072;&#1089;&#1086;&#1074;&#1072;&#1085;&#1086;\&#1058;&#1086;&#1084;&#1089;&#1082;&#1072;&#1103;%20&#1086;&#1073;&#1083;&#1072;&#1089;&#1090;&#1100;_&#1058;&#1091;&#1088;&#1080;&#1079;&#1084;%20&#1080;%20&#1089;&#1092;&#1077;&#1088;&#1072;%20&#1091;&#1089;&#1083;&#1091;&#1075;\&#1048;&#1085;&#1092;&#1088;&#1072;&#1089;&#1090;&#1088;&#1091;&#1082;&#1090;&#1091;&#1088;&#1085;&#1099;&#1081;_&#1083;&#1080;&#1089;&#1090;_2023_&#1050;&#1086;&#1083;&#1083;&#1077;&#1076;&#1078;_&#1080;&#1085;&#1076;&#1091;&#1089;&#1090;&#1088;&#1080;&#1080;_&#1087;&#1080;&#1090;&#1072;&#1085;&#1080;&#1103;_&#1090;&#1086;&#1088;&#1075;&#1086;&#1074;&#1083;&#1080;.xlsx" TargetMode="External"/><Relationship Id="rId19" Type="http://schemas.openxmlformats.org/officeDocument/2006/relationships/hyperlink" Target="..\2.%20&#1043;&#1086;&#1090;&#1086;&#1074;&#1099;&#1077;%20&#1087;&#1072;&#1082;&#1077;&#1090;&#1099;%20&#1048;&#1051;\!&#1057;&#1086;&#1075;&#1083;&#1072;&#1089;&#1086;&#1074;&#1072;&#1085;&#1086;\&#1050;&#1091;&#1088;&#1089;&#1082;&#1072;&#1103;%20&#1086;&#1073;&#1083;&#1072;&#1089;&#1090;&#1100;_&#1058;&#1091;&#1088;&#1080;&#1079;&#1084;%20&#1080;%20&#1089;&#1092;&#1077;&#1088;&#1072;%20&#1091;&#1089;&#1083;&#1091;&#1075;\&#1048;&#1051;_&#1090;&#1091;&#1088;&#1080;&#1079;&#1084;%20&#1080;%20&#1089;&#1092;&#1077;&#1088;&#1072;%20&#1091;&#1089;&#1083;&#1091;&#1075;_&#1050;&#1091;&#1088;&#1089;&#1082;&#1072;&#1103;%20&#1086;&#1073;&#1083;&#1072;&#1089;&#1090;&#1100;_&#1076;&#1086;&#1088;&#1072;&#1073;&#1086;&#1090;&#1072;&#1085;&#1085;&#1099;&#1081;.xlsx" TargetMode="External"/><Relationship Id="rId31" Type="http://schemas.openxmlformats.org/officeDocument/2006/relationships/hyperlink" Target="..\..\2.%20&#1043;&#1086;&#1090;&#1086;&#1074;&#1099;&#1077;%20&#1087;&#1072;&#1082;&#1077;&#1090;&#1099;%20&#1048;&#1051;\!&#1057;&#1086;&#1075;&#1083;&#1072;&#1089;&#1086;&#1074;&#1072;&#1085;&#1086;\&#1054;&#1084;&#1089;&#1082;&#1072;&#1103;%20&#1086;&#1073;&#1083;&#1072;&#1089;&#1090;&#1100;_&#1058;&#1091;&#1088;&#1080;&#1079;&#1084;%20&#1080;%20&#1089;&#1092;&#1077;&#1088;&#1072;%20&#1091;&#1089;&#1083;&#1091;&#1075;\&#1048;&#1051;%20&#1057;&#1077;&#1088;&#1074;&#1080;&#1089;&#1055;&#1056;&#1054;&#1060;&#1048;%2030.06.xlsx" TargetMode="External"/><Relationship Id="rId44" Type="http://schemas.openxmlformats.org/officeDocument/2006/relationships/hyperlink" Target="..\..\2.%20&#1043;&#1086;&#1090;&#1086;&#1074;&#1099;&#1077;%20&#1087;&#1072;&#1082;&#1077;&#1090;&#1099;%20&#1048;&#1051;\!&#1057;&#1086;&#1075;&#1083;&#1072;&#1089;&#1086;&#1074;&#1072;&#1085;&#1086;\&#1058;&#1091;&#1083;&#1100;&#1089;&#1082;&#1072;&#1103;%20&#1086;&#1073;&#1083;&#1072;&#1089;&#1090;&#1100;_&#1058;&#1091;&#1088;&#1080;&#1079;&#1084;%20&#1080;%20&#1089;&#1092;&#1077;&#1088;&#1072;%20&#1091;&#1089;&#1083;&#1091;&#1075;_&#1044;&#1055;&#1050;\&#1048;&#1085;&#1092;&#1088;&#1072;&#1089;&#1090;&#1088;&#1091;&#1082;&#1090;&#1091;&#1088;&#1085;&#1099;&#1081;_&#1083;&#1080;&#1089;&#1090;_2023_&#1044;&#1055;&#1050;.xlsx" TargetMode="External"/><Relationship Id="rId4" Type="http://schemas.openxmlformats.org/officeDocument/2006/relationships/hyperlink" Target="..\2.%20&#1043;&#1086;&#1090;&#1086;&#1074;&#1099;&#1077;%20&#1087;&#1072;&#1082;&#1077;&#1090;&#1099;%20&#1048;&#1051;\!&#1057;&#1086;&#1075;&#1083;&#1072;&#1089;&#1086;&#1074;&#1072;&#1085;&#1086;\&#1056;&#1077;&#1089;&#1087;&#1091;&#1073;&#1083;&#1080;&#1082;&#1080;%20&#1052;&#1086;&#1088;&#1076;&#1086;&#1074;&#1080;&#1103;_&#1058;&#1091;&#1088;&#1080;&#1079;&#1084;%20&#1080;%20&#1089;&#1092;&#1077;&#1088;&#1072;%20&#1091;&#1089;&#1083;&#1091;&#1075;\06.07&#1048;&#1051;_&#1056;&#1077;&#1089;&#1087;&#1091;&#1073;&#1083;&#1080;&#1082;&#1072;_&#1052;&#1086;&#1088;&#1076;&#1086;&#1074;&#1080;&#1103;_&#1057;&#1072;&#1088;&#1072;&#1085;&#1089;&#1082;&#1080;&#1081;_&#1090;&#1077;&#1093;&#1085;&#1080;&#1082;&#1091;&#1084;_.xlsx" TargetMode="External"/><Relationship Id="rId9" Type="http://schemas.openxmlformats.org/officeDocument/2006/relationships/hyperlink" Target="..\2.%20&#1043;&#1086;&#1090;&#1086;&#1074;&#1099;&#1077;%20&#1087;&#1072;&#1082;&#1077;&#1090;&#1099;%20&#1048;&#1051;\!&#1057;&#1086;&#1075;&#1083;&#1072;&#1089;&#1086;&#1074;&#1072;&#1085;&#1086;\&#1057;&#1074;&#1077;&#1088;&#1076;&#1083;&#1086;&#1074;&#1089;&#1082;&#1072;&#1103;%20&#1086;&#1073;&#1083;&#1072;&#1089;&#1090;&#1100;_&#1058;&#1091;&#1088;&#1080;&#1079;&#1084;%20&#1080;%20&#1089;&#1092;&#1077;&#1088;&#1072;%20&#1091;&#1089;&#1083;&#1091;&#1075;%20&#1045;&#1058;&#1069;&#1058;\29.06.%20&#1048;&#1051;%20&#1058;&#1091;&#1088;&#1080;&#1079;&#1084;%20&#1080;%20&#1089;&#1092;&#1077;&#1088;&#1072;%20&#1091;&#1089;&#1083;&#1091;&#1075;%20&#1057;&#1074;&#1077;&#1088;&#1076;&#1083;&#1086;&#1074;&#1089;&#1082;&#1072;&#1103;%20&#1086;&#1073;&#1083;&#1072;&#1089;&#1090;&#1100;%20&#1045;&#1058;&#1069;&#1058;.xlsx" TargetMode="External"/><Relationship Id="rId14" Type="http://schemas.openxmlformats.org/officeDocument/2006/relationships/hyperlink" Target="..\2.%20&#1043;&#1086;&#1090;&#1086;&#1074;&#1099;&#1077;%20&#1087;&#1072;&#1082;&#1077;&#1090;&#1099;%20&#1048;&#1051;\!&#1057;&#1086;&#1075;&#1083;&#1072;&#1089;&#1086;&#1074;&#1072;&#1085;&#1086;\&#1071;&#1084;&#1072;&#1083;&#1086;-&#1053;&#1077;&#1085;&#1077;&#1094;&#1082;&#1080;&#1081;%20&#1072;&#1074;&#1090;&#1086;&#1085;&#1086;&#1084;&#1085;&#1099;&#1081;%20&#1086;&#1082;&#1088;&#1091;&#1075;_&#1058;&#1091;&#1088;&#1080;&#1079;&#1084;%20&#1080;%20&#1089;&#1092;&#1077;&#1088;&#1072;%20&#1091;&#1089;&#1083;&#1091;&#1075;\2_&#1055;&#1088;&#1080;&#1083;&#1086;&#1078;&#1077;&#1085;&#1080;&#1077;_1_56_&#1048;&#1051;_&#1086;&#1073;&#1088;&#1072;&#1079;_&#1082;&#1083;&#1072;&#1089;&#1090;&#1077;&#1088;_&#1057;&#1055;&#1054;_&#1058;&#1091;&#1088;&#1080;&#1079;&#1084;&#1071;&#1053;&#1040;&#1054;_&#1080;&#1089;&#1087;&#1088;&#1072;&#1074;_29_06.xlsx" TargetMode="External"/><Relationship Id="rId22" Type="http://schemas.openxmlformats.org/officeDocument/2006/relationships/hyperlink" Target="..\2.%20&#1043;&#1086;&#1090;&#1086;&#1074;&#1099;&#1077;%20&#1087;&#1072;&#1082;&#1077;&#1090;&#1099;%20&#1048;&#1051;\!&#1057;&#1086;&#1075;&#1083;&#1072;&#1089;&#1086;&#1074;&#1072;&#1085;&#1086;\&#1054;&#1084;&#1089;&#1082;&#1072;&#1103;%20&#1086;&#1073;&#1083;&#1072;&#1089;&#1090;&#1100;_&#1058;&#1091;&#1088;&#1080;&#1079;&#1084;%20&#1080;%20&#1089;&#1092;&#1077;&#1088;&#1072;%20&#1091;&#1089;&#1083;&#1091;&#1075;\&#1048;&#1051;%20&#1057;&#1077;&#1088;&#1074;&#1080;&#1089;&#1055;&#1056;&#1054;&#1060;&#1048;%2030.06.xlsx" TargetMode="External"/><Relationship Id="rId27" Type="http://schemas.openxmlformats.org/officeDocument/2006/relationships/hyperlink" Target="..\..\2.%20&#1043;&#1086;&#1090;&#1086;&#1074;&#1099;&#1077;%20&#1087;&#1072;&#1082;&#1077;&#1090;&#1099;%20&#1048;&#1051;\!&#1057;&#1086;&#1075;&#1083;&#1072;&#1089;&#1086;&#1074;&#1072;&#1085;&#1086;\&#1050;&#1088;&#1072;&#1089;&#1085;&#1086;&#1076;&#1072;&#1088;&#1089;&#1082;&#1080;&#1080;&#1081;%20&#1082;&#1088;&#1072;&#1081;_&#1058;&#1091;&#1088;&#1080;&#1079;&#1084;%20&#1080;%20&#1089;&#1092;&#1077;&#1088;&#1072;%20&#1091;&#1089;&#1083;&#1091;&#1075;_&#1050;&#1058;&#1069;&#1050;\&#1048;&#1085;&#1092;&#1088;&#1072;&#1089;&#1090;&#1088;&#1091;&#1082;&#1090;&#1091;&#1088;&#1085;&#1099;&#1081;_&#1083;&#1080;&#1089;&#1090;_2023_&#1050;&#1088;&#1072;&#1089;&#1085;&#1086;&#1076;&#1072;&#1088;&#1089;&#1082;&#1080;&#1081;_&#1058;&#1086;&#1088;&#1075;&#1086;&#1074;&#1086;_&#1101;&#1082;&#1086;&#1085;&#1086;&#1084;&#1080;&#1095;&#1077;&#1089;&#1082;&#1080;&#1081;_&#1082;&#1086;&#1083;&#1083;&#1077;&#1076;&#1078;.xlsx" TargetMode="External"/><Relationship Id="rId30" Type="http://schemas.openxmlformats.org/officeDocument/2006/relationships/hyperlink" Target="..\..\2.%20&#1043;&#1086;&#1090;&#1086;&#1074;&#1099;&#1077;%20&#1087;&#1072;&#1082;&#1077;&#1090;&#1099;%20&#1048;&#1051;\!&#1057;&#1086;&#1075;&#1083;&#1072;&#1089;&#1086;&#1074;&#1072;&#1085;&#1086;\&#1052;&#1091;&#1088;&#1084;&#1072;&#1085;&#1089;&#1082;&#1072;&#1103;%20&#1086;&#1073;&#1083;&#1072;&#1089;&#1090;&#1100;_&#1058;&#1091;&#1088;&#1080;&#1079;&#1084;%20&#1080;%20&#1089;&#1092;&#1077;&#1088;&#1072;%20&#1091;&#1089;&#1083;&#1091;&#1075;\v_2_&#1041;&#1072;&#1079;&#1086;&#1074;&#1099;&#1081;_&#1048;&#1051;_&#1086;&#1073;&#1088;&#1072;&#1079;&#1086;&#1074;&#1072;&#1090;&#1077;&#1083;&#1100;&#1085;&#1099;&#1081;_&#1082;&#1083;&#1072;&#1089;&#1090;&#1077;&#1088;_&#1057;&#1055;&#1054;_&#1057;&#1077;&#1074;&#1077;&#1088;_&#1080;_&#1058;&#1091;&#1088;&#1080;&#1079;&#1084;_27_06%20&#1080;&#1089;&#1087;&#1088;&#1072;&#1074;&#1083;&#1077;&#1085;&#1085;&#1099;&#1081;%20%20&#1086;&#1090;%2005.07.23.xlsx" TargetMode="External"/><Relationship Id="rId35" Type="http://schemas.openxmlformats.org/officeDocument/2006/relationships/hyperlink" Target="..\..\2.%20&#1043;&#1086;&#1090;&#1086;&#1074;&#1099;&#1077;%20&#1087;&#1072;&#1082;&#1077;&#1090;&#1099;%20&#1048;&#1051;\!&#1057;&#1086;&#1075;&#1083;&#1072;&#1089;&#1086;&#1074;&#1072;&#1085;&#1086;\&#1056;&#1077;&#1089;&#1087;&#1091;&#1073;&#1083;&#1080;&#1082;&#1072;%20&#1050;&#1072;&#1088;&#1077;&#1083;&#1080;&#1103;_&#1058;&#1091;&#1088;&#1080;&#1079;&#1084;%20&#1080;%20&#1089;&#1092;&#1077;&#1088;&#1072;%20&#1091;&#1089;&#1083;&#1091;&#1075;\v_2_&#1041;&#1072;&#1079;&#1086;&#1074;&#1099;&#1081;_&#1048;&#1051;_&#1050;&#1051;&#1040;&#1057;&#1058;&#1045;&#1056;_&#1055;&#1077;&#1090;&#1088;&#1086;&#1074;&#1089;&#1082;&#1072;&#1103;_&#1089;&#1083;&#1086;&#1073;&#1086;&#1076;&#1072;_&#1080;&#1089;&#1087;&#1088;&#1072;&#1074;&#1083;&#1077;&#1085;&#1086;_&#1060;&#1043;&#1054;&#1057;.xlsx" TargetMode="External"/><Relationship Id="rId43" Type="http://schemas.openxmlformats.org/officeDocument/2006/relationships/hyperlink" Target="..\..\2.%20&#1043;&#1086;&#1090;&#1086;&#1074;&#1099;&#1077;%20&#1087;&#1072;&#1082;&#1077;&#1090;&#1099;%20&#1048;&#1051;\!&#1057;&#1086;&#1075;&#1083;&#1072;&#1089;&#1086;&#1074;&#1072;&#1085;&#1086;\&#1058;&#1086;&#1084;&#1089;&#1082;&#1072;&#1103;%20&#1086;&#1073;&#1083;&#1072;&#1089;&#1090;&#1100;_&#1058;&#1091;&#1088;&#1080;&#1079;&#1084;%20&#1080;%20&#1089;&#1092;&#1077;&#1088;&#1072;%20&#1091;&#1089;&#1083;&#1091;&#1075;\&#1048;&#1085;&#1092;&#1088;&#1072;&#1089;&#1090;&#1088;&#1091;&#1082;&#1090;&#1091;&#1088;&#1085;&#1099;&#1081;_&#1083;&#1080;&#1089;&#1090;_2023_&#1050;&#1086;&#1083;&#1083;&#1077;&#1076;&#1078;_&#1080;&#1085;&#1076;&#1091;&#1089;&#1090;&#1088;&#1080;&#1080;_&#1087;&#1080;&#1090;&#1072;&#1085;&#1080;&#1103;_&#1090;&#1086;&#1088;&#1075;&#1086;&#1074;&#1083;&#1080;.xlsx" TargetMode="External"/><Relationship Id="rId48" Type="http://schemas.openxmlformats.org/officeDocument/2006/relationships/printerSettings" Target="../printerSettings/printerSettings5.bin"/><Relationship Id="rId8" Type="http://schemas.openxmlformats.org/officeDocument/2006/relationships/hyperlink" Target="..\2.%20&#1043;&#1086;&#1090;&#1086;&#1074;&#1099;&#1077;%20&#1087;&#1072;&#1082;&#1077;&#1090;&#1099;%20&#1048;&#1051;\!&#1057;&#1086;&#1075;&#1083;&#1072;&#1089;&#1086;&#1074;&#1072;&#1085;&#1086;\&#1056;&#1103;&#1079;&#1072;&#1085;&#1089;&#1082;&#1072;&#1103;%20&#1086;&#1073;&#1083;&#1072;&#1089;&#1090;&#1100;_&#1058;&#1091;&#1088;&#1080;&#1079;&#1084;%20&#1080;%20&#1089;&#1092;&#1077;&#1088;&#1072;%20&#1091;&#1089;&#1083;&#1091;&#1075;\&#1048;&#1051;_2023_&#1056;&#1103;&#1079;&#1072;&#1085;&#1100;_05.07%20&#1048;&#1090;&#1086;&#1075;.xlsx" TargetMode="External"/><Relationship Id="rId3" Type="http://schemas.openxmlformats.org/officeDocument/2006/relationships/hyperlink" Target="..\2.%20&#1043;&#1086;&#1090;&#1086;&#1074;&#1099;&#1077;%20&#1087;&#1072;&#1082;&#1077;&#1090;&#1099;%20&#1048;&#1051;\!&#1057;&#1086;&#1075;&#1083;&#1072;&#1089;&#1086;&#1074;&#1072;&#1085;&#1086;\&#1056;&#1077;&#1089;&#1087;&#1091;&#1073;&#1083;&#1080;&#1082;&#1072;%20&#1050;&#1072;&#1088;&#1077;&#1083;&#1080;&#1103;_&#1058;&#1091;&#1088;&#1080;&#1079;&#1084;%20&#1080;%20&#1089;&#1092;&#1077;&#1088;&#1072;%20&#1091;&#1089;&#1083;&#1091;&#1075;\v_2_&#1041;&#1072;&#1079;&#1086;&#1074;&#1099;&#1081;_&#1048;&#1051;_&#1050;&#1051;&#1040;&#1057;&#1058;&#1045;&#1056;_&#1055;&#1077;&#1090;&#1088;&#1086;&#1074;&#1089;&#1082;&#1072;&#1103;_&#1089;&#1083;&#1086;&#1073;&#1086;&#1076;&#1072;_&#1080;&#1089;&#1087;&#1088;&#1072;&#1074;&#1083;&#1077;&#1085;&#1086;_&#1060;&#1043;&#1054;&#1057;.xlsx" TargetMode="External"/><Relationship Id="rId12" Type="http://schemas.openxmlformats.org/officeDocument/2006/relationships/hyperlink" Target="..\2.%20&#1043;&#1086;&#1090;&#1086;&#1074;&#1099;&#1077;%20&#1087;&#1072;&#1082;&#1077;&#1090;&#1099;%20&#1048;&#1051;\!&#1057;&#1086;&#1075;&#1083;&#1072;&#1089;&#1086;&#1074;&#1072;&#1085;&#1086;\&#1058;&#1091;&#1083;&#1100;&#1089;&#1082;&#1072;&#1103;%20&#1086;&#1073;&#1083;&#1072;&#1089;&#1090;&#1100;_&#1058;&#1091;&#1088;&#1080;&#1079;&#1084;%20&#1080;%20&#1089;&#1092;&#1077;&#1088;&#1072;%20&#1091;&#1089;&#1083;&#1091;&#1075;_&#1058;&#1050;&#1055;&#1058;&#1080;&#1057;\&#1058;&#1091;&#1083;&#1100;&#1089;&#1082;&#1080;&#1081;%20&#1082;&#1086;&#1083;&#1083;&#1077;&#1076;&#1078;%20&#1087;&#1088;&#1086;&#1092;&#1077;&#1089;&#1089;&#1080;&#1086;&#1085;&#1072;&#1083;&#1100;&#1085;&#1099;&#1093;%20&#1090;&#1077;&#1093;&#1085;&#1086;&#1083;&#1086;&#1075;&#1080;&#1081;%20&#1080;%20&#1089;&#1077;&#1088;&#1074;&#1080;&#1089;&#1072;_v.2.xlsx" TargetMode="External"/><Relationship Id="rId17" Type="http://schemas.openxmlformats.org/officeDocument/2006/relationships/hyperlink" Target="..\2.%20&#1043;&#1086;&#1090;&#1086;&#1074;&#1099;&#1077;%20&#1087;&#1072;&#1082;&#1077;&#1090;&#1099;%20&#1048;&#1051;\!&#1057;&#1086;&#1075;&#1083;&#1072;&#1089;&#1086;&#1074;&#1072;&#1085;&#1086;\&#1048;&#1088;&#1082;&#1091;&#1090;&#1089;&#1082;&#1072;&#1103;%20&#1086;&#1073;&#1083;&#1072;&#1089;&#1090;&#1100;_&#1058;&#1091;&#1088;&#1080;&#1079;&#1084;%20&#1080;%20&#1089;&#1092;&#1077;&#1088;&#1072;%20&#1091;&#1089;&#1083;&#1091;&#1075;\&#1048;&#1051;_&#1041;&#1088;&#1072;&#1090;&#1089;&#1082;&#1080;&#1081;_&#1090;&#1086;&#1088;&#1075;&#1086;&#1074;&#1086;_&#1090;&#1077;&#1093;&#1085;&#1086;&#1083;&#1086;&#1075;&#1080;&#1095;&#1077;&#1089;&#1082;&#1080;&#1081;_&#1090;&#1077;&#1093;&#1085;&#1080;&#1082;&#1091;&#1084;_&#1086;&#1090;_29_06_23.xlsx" TargetMode="External"/><Relationship Id="rId25" Type="http://schemas.openxmlformats.org/officeDocument/2006/relationships/hyperlink" Target="..\..\2.%20&#1043;&#1086;&#1090;&#1086;&#1074;&#1099;&#1077;%20&#1087;&#1072;&#1082;&#1077;&#1090;&#1099;%20&#1048;&#1051;\!&#1057;&#1086;&#1075;&#1083;&#1072;&#1089;&#1086;&#1074;&#1072;&#1085;&#1086;\&#1042;&#1086;&#1088;&#1086;&#1085;&#1077;&#1078;&#1089;&#1082;&#1072;&#1103;%20&#1086;&#1073;&#1083;&#1072;&#1089;&#1090;&#1100;_&#1058;&#1091;&#1088;&#1080;&#1079;&#1084;%20&#1080;%20&#1089;&#1092;&#1077;&#1088;&#1072;%20&#1091;&#1089;&#1083;&#1091;&#1075;\17_07_2023_&#1048;&#1085;&#1092;&#1088;&#1072;&#1089;&#1090;&#1088;&#1091;&#1082;&#1090;&#1091;&#1088;&#1085;&#1099;&#1081;_&#1083;&#1080;&#1089;&#1090;_2023_&#1061;&#1088;&#1077;&#1085;&#1086;&#1074;&#1089;&#1082;&#1072;&#1103;_&#1096;&#1082;&#1086;&#1083;&#1072;_&#1085;&#1072;&#1077;&#1079;&#1076;&#1085;&#1080;&#1082;&#1086;&#1074;.xls" TargetMode="External"/><Relationship Id="rId33" Type="http://schemas.openxmlformats.org/officeDocument/2006/relationships/hyperlink" Target="..\..\2.%20&#1043;&#1086;&#1090;&#1086;&#1074;&#1099;&#1077;%20&#1087;&#1072;&#1082;&#1077;&#1090;&#1099;%20&#1048;&#1051;\!&#1057;&#1086;&#1075;&#1083;&#1072;&#1089;&#1086;&#1074;&#1072;&#1085;&#1086;\&#1056;&#1077;&#1089;&#1087;&#1091;&#1073;&#1083;&#1080;&#1082;&#1072;%20&#1040;&#1076;&#1099;&#1075;&#1077;&#1103;_&#1058;&#1091;&#1088;&#1080;&#1079;&#1084;%20&#1080;%20&#1089;&#1092;&#1077;&#1088;&#1072;%20&#1091;&#1089;&#1083;&#1091;&#1075;\&#1048;&#1085;&#1092;&#1088;&#1072;&#1089;&#1090;&#1088;&#1091;&#1082;&#1090;&#1091;&#1088;&#1085;&#1099;&#1081;_&#1083;&#1080;&#1089;&#1090;_&#1056;&#1077;&#1089;&#1087;&#1091;&#1073;&#1083;&#1080;&#1082;&#1072;_&#1040;&#1076;&#1099;&#1075;&#1077;&#1103;_&#1058;&#1091;&#1088;&#1080;&#1079;&#1084;_&#1080;_&#1089;&#1092;&#1077;&#1088;&#1072;_&#1091;&#1089;&#1083;&#1091;&#1075;.xlsx" TargetMode="External"/><Relationship Id="rId38" Type="http://schemas.openxmlformats.org/officeDocument/2006/relationships/hyperlink" Target="..\..\2.%20&#1043;&#1086;&#1090;&#1086;&#1074;&#1099;&#1077;%20&#1087;&#1072;&#1082;&#1077;&#1090;&#1099;%20&#1048;&#1051;\!&#1057;&#1086;&#1075;&#1083;&#1072;&#1089;&#1086;&#1074;&#1072;&#1085;&#1086;\&#1056;&#1077;&#1089;&#1087;&#1091;&#1073;&#1083;&#1080;&#1082;&#1072;%20&#1058;&#1072;&#1090;&#1072;&#1088;&#1089;&#1090;&#1072;&#1085;_&#1058;&#1091;&#1088;&#1080;&#1079;&#1084;%20&#1080;%20&#1089;&#1092;&#1077;&#1088;&#1072;%20&#1091;&#1089;&#1083;&#1091;&#1075;_&#1063;&#1057;&#1061;&#1058;\&#1048;&#1051;%2019.07.2023.xlsx" TargetMode="External"/><Relationship Id="rId46" Type="http://schemas.openxmlformats.org/officeDocument/2006/relationships/hyperlink" Target="..\..\2.%20&#1043;&#1086;&#1090;&#1086;&#1074;&#1099;&#1077;%20&#1087;&#1072;&#1082;&#1077;&#1090;&#1099;%20&#1048;&#1051;\!&#1057;&#1086;&#1075;&#1083;&#1072;&#1089;&#1086;&#1074;&#1072;&#1085;&#1086;\&#1063;&#1091;&#1074;&#1072;&#1096;&#1089;&#1082;&#1072;&#1103;%20&#1056;&#1077;&#1089;&#1087;&#1091;&#1073;&#1083;&#1080;&#1082;&#1072;_&#1058;&#1091;&#1088;&#1080;&#1079;&#1084;%20&#1080;%20&#1089;&#1092;&#1077;&#1088;&#1072;%20&#1091;&#1089;&#1083;&#1091;&#1075;\&#1042;&#1077;&#1088;&#1089;&#1080;&#1103;%203%20&#1048;&#1051;.xls" TargetMode="External"/><Relationship Id="rId20" Type="http://schemas.openxmlformats.org/officeDocument/2006/relationships/hyperlink" Target="..\2.%20&#1043;&#1086;&#1090;&#1086;&#1074;&#1099;&#1077;%20&#1087;&#1072;&#1082;&#1077;&#1090;&#1099;%20&#1048;&#1051;\!&#1057;&#1086;&#1075;&#1083;&#1072;&#1089;&#1086;&#1074;&#1072;&#1085;&#1086;\&#1052;&#1086;&#1089;&#1082;&#1086;&#1074;&#1089;&#1082;&#1072;&#1103;%20&#1086;&#1073;&#1083;&#1072;&#1089;&#1090;&#1100;_&#1058;&#1091;&#1088;&#1080;&#1079;&#1084;%20&#1080;%20&#1089;&#1092;&#1077;&#1088;&#1072;%20&#1091;&#1089;&#1083;&#1091;&#1075;\&#1048;&#1085;&#1092;&#1088;&#1072;&#1089;&#1090;&#1088;&#1091;&#1082;&#1090;&#1091;&#1088;&#1085;&#1099;&#1081;_&#1083;&#1080;&#1089;&#1090;_2023_&#1050;&#1088;&#1072;&#1089;&#1085;&#1086;&#1075;&#1086;&#1088;&#1089;&#1082;&#1080;&#1081;_&#1082;&#1086;&#1083;&#1083;&#1077;&#1076;&#1078;_.xlsx" TargetMode="External"/><Relationship Id="rId41" Type="http://schemas.openxmlformats.org/officeDocument/2006/relationships/hyperlink" Target="..\..\2.%20&#1043;&#1086;&#1090;&#1086;&#1074;&#1099;&#1077;%20&#1087;&#1072;&#1082;&#1077;&#1090;&#1099;%20&#1048;&#1051;\!&#1057;&#1086;&#1075;&#1083;&#1072;&#1089;&#1086;&#1074;&#1072;&#1085;&#1086;\&#1057;&#1074;&#1077;&#1088;&#1076;&#1083;&#1086;&#1074;&#1089;&#1082;&#1072;&#1103;%20&#1086;&#1073;&#1083;&#1072;&#1089;&#1090;&#1100;%20_&#1058;&#1091;&#1088;&#1080;&#1079;&#1084;%20&#1080;%20&#1089;&#1092;&#1077;&#1088;&#1072;%20&#1091;&#1089;&#1083;&#1091;&#1075;\04.07.&#1048;&#1085;&#1092;&#1088;&#1072;&#1089;&#1090;&#1088;&#1091;&#1082;&#1090;&#1091;&#1088;&#1085;&#1099;&#1081;_&#1083;&#1080;&#1089;&#1090;_2023_&#1058;&#1077;&#1093;&#1085;&#1080;&#1082;&#1091;&#1084;_&#1080;&#1085;&#1076;&#1091;&#1089;&#1090;&#1088;&#1080;&#1080;_&#1087;&#1080;&#1090;&#1072;&#1085;&#1080;&#1103;_&#1080;_&#1091;&#1089;&#1083;&#1091;&#1075;%20(4).xlsx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hyperlink" Target="..\..\2.%20&#1043;&#1086;&#1090;&#1086;&#1074;&#1099;&#1077;%20&#1087;&#1072;&#1082;&#1077;&#1090;&#1099;%20&#1048;&#1051;\!&#1057;&#1086;&#1075;&#1083;&#1072;&#1089;&#1086;&#1074;&#1072;&#1085;&#1086;\&#1042;&#1086;&#1088;&#1086;&#1085;&#1077;&#1078;&#1089;&#1082;&#1072;&#1103;%20&#1086;&#1073;&#1083;&#1072;&#1089;&#1090;&#1100;_&#1058;&#1091;&#1088;&#1080;&#1079;&#1084;%20&#1080;%20&#1089;&#1092;&#1077;&#1088;&#1072;%20&#1091;&#1089;&#1083;&#1091;&#1075;\17_07_2023_&#1048;&#1085;&#1092;&#1088;&#1072;&#1089;&#1090;&#1088;&#1091;&#1082;&#1090;&#1091;&#1088;&#1085;&#1099;&#1081;_&#1083;&#1080;&#1089;&#1090;_2023_&#1061;&#1088;&#1077;&#1085;&#1086;&#1074;&#1089;&#1082;&#1072;&#1103;_&#1096;&#1082;&#1086;&#1083;&#1072;_&#1085;&#1072;&#1077;&#1079;&#1076;&#1085;&#1080;&#1082;&#1086;&#1074;.xls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F1EED-176B-4557-9766-998DC6C4CF53}">
  <dimension ref="A1:H57"/>
  <sheetViews>
    <sheetView tabSelected="1" workbookViewId="0">
      <selection sqref="A1:XFD1"/>
    </sheetView>
  </sheetViews>
  <sheetFormatPr defaultColWidth="0" defaultRowHeight="14.4" x14ac:dyDescent="0.3"/>
  <cols>
    <col min="1" max="1" width="5.109375" style="13" customWidth="1"/>
    <col min="2" max="2" width="46" customWidth="1"/>
    <col min="3" max="3" width="46.5546875" customWidth="1"/>
    <col min="4" max="4" width="26.5546875" customWidth="1"/>
    <col min="5" max="5" width="15.5546875" customWidth="1"/>
    <col min="6" max="6" width="14.88671875" customWidth="1"/>
    <col min="7" max="7" width="14.44140625" customWidth="1"/>
    <col min="8" max="8" width="30.33203125" hidden="1" customWidth="1"/>
    <col min="9" max="16384" width="9.109375" hidden="1"/>
  </cols>
  <sheetData>
    <row r="1" spans="1:8" ht="82.8" customHeight="1" x14ac:dyDescent="0.3">
      <c r="A1" s="156" t="s">
        <v>180</v>
      </c>
      <c r="B1" s="156"/>
      <c r="C1" s="156"/>
      <c r="D1" s="156"/>
      <c r="E1" s="156"/>
      <c r="F1" s="156"/>
      <c r="G1" s="156"/>
    </row>
    <row r="2" spans="1:8" ht="47.25" customHeight="1" x14ac:dyDescent="0.3">
      <c r="A2" s="118" t="s">
        <v>71</v>
      </c>
      <c r="B2" s="119"/>
      <c r="C2" s="119"/>
      <c r="D2" s="119"/>
      <c r="E2" s="119"/>
      <c r="F2" s="119"/>
      <c r="G2" s="120"/>
    </row>
    <row r="3" spans="1:8" ht="80.25" customHeight="1" x14ac:dyDescent="0.3">
      <c r="A3" s="121" t="s">
        <v>21</v>
      </c>
      <c r="B3" s="121"/>
      <c r="C3" s="122" t="s">
        <v>72</v>
      </c>
      <c r="D3" s="123"/>
      <c r="E3" s="123"/>
      <c r="F3" s="123"/>
      <c r="G3" s="123"/>
    </row>
    <row r="4" spans="1:8" ht="21" x14ac:dyDescent="0.3">
      <c r="A4" s="133" t="s">
        <v>12</v>
      </c>
      <c r="B4" s="133"/>
      <c r="C4" s="133"/>
      <c r="D4" s="133"/>
      <c r="E4" s="133"/>
      <c r="F4" s="133"/>
      <c r="G4" s="134"/>
    </row>
    <row r="5" spans="1:8" ht="15" thickBot="1" x14ac:dyDescent="0.35">
      <c r="A5" s="135" t="s">
        <v>19</v>
      </c>
      <c r="B5" s="136"/>
      <c r="C5" s="9">
        <v>12</v>
      </c>
      <c r="D5" s="10"/>
      <c r="E5" s="10"/>
      <c r="F5" s="10"/>
      <c r="G5" s="10"/>
    </row>
    <row r="6" spans="1:8" x14ac:dyDescent="0.3">
      <c r="A6" s="127" t="s">
        <v>13</v>
      </c>
      <c r="B6" s="128"/>
      <c r="C6" s="128"/>
      <c r="D6" s="128"/>
      <c r="E6" s="128"/>
      <c r="F6" s="128"/>
      <c r="G6" s="129"/>
    </row>
    <row r="7" spans="1:8" x14ac:dyDescent="0.3">
      <c r="A7" s="130" t="s">
        <v>22</v>
      </c>
      <c r="B7" s="131"/>
      <c r="C7" s="131"/>
      <c r="D7" s="131"/>
      <c r="E7" s="131"/>
      <c r="F7" s="131"/>
      <c r="G7" s="132"/>
    </row>
    <row r="8" spans="1:8" x14ac:dyDescent="0.3">
      <c r="A8" s="130" t="s">
        <v>29</v>
      </c>
      <c r="B8" s="131"/>
      <c r="C8" s="131"/>
      <c r="D8" s="131"/>
      <c r="E8" s="131"/>
      <c r="F8" s="131"/>
      <c r="G8" s="132"/>
    </row>
    <row r="9" spans="1:8" x14ac:dyDescent="0.3">
      <c r="A9" s="130" t="s">
        <v>28</v>
      </c>
      <c r="B9" s="131"/>
      <c r="C9" s="131"/>
      <c r="D9" s="131"/>
      <c r="E9" s="131"/>
      <c r="F9" s="131"/>
      <c r="G9" s="132"/>
    </row>
    <row r="10" spans="1:8" x14ac:dyDescent="0.3">
      <c r="A10" s="130" t="s">
        <v>27</v>
      </c>
      <c r="B10" s="131"/>
      <c r="C10" s="131"/>
      <c r="D10" s="131"/>
      <c r="E10" s="131"/>
      <c r="F10" s="131"/>
      <c r="G10" s="132"/>
    </row>
    <row r="11" spans="1:8" x14ac:dyDescent="0.3">
      <c r="A11" s="130" t="s">
        <v>25</v>
      </c>
      <c r="B11" s="131"/>
      <c r="C11" s="131"/>
      <c r="D11" s="131"/>
      <c r="E11" s="131"/>
      <c r="F11" s="131"/>
      <c r="G11" s="132"/>
    </row>
    <row r="12" spans="1:8" x14ac:dyDescent="0.3">
      <c r="A12" s="130" t="s">
        <v>26</v>
      </c>
      <c r="B12" s="131"/>
      <c r="C12" s="131"/>
      <c r="D12" s="131"/>
      <c r="E12" s="131"/>
      <c r="F12" s="131"/>
      <c r="G12" s="132"/>
    </row>
    <row r="13" spans="1:8" x14ac:dyDescent="0.3">
      <c r="A13" s="130" t="s">
        <v>24</v>
      </c>
      <c r="B13" s="131"/>
      <c r="C13" s="131"/>
      <c r="D13" s="131"/>
      <c r="E13" s="131"/>
      <c r="F13" s="131"/>
      <c r="G13" s="132"/>
    </row>
    <row r="14" spans="1:8" ht="15" thickBot="1" x14ac:dyDescent="0.35">
      <c r="A14" s="124" t="s">
        <v>23</v>
      </c>
      <c r="B14" s="125"/>
      <c r="C14" s="125"/>
      <c r="D14" s="125"/>
      <c r="E14" s="125"/>
      <c r="F14" s="125"/>
      <c r="G14" s="126"/>
    </row>
    <row r="15" spans="1:8" ht="27.6" x14ac:dyDescent="0.3">
      <c r="A15" s="8" t="s">
        <v>0</v>
      </c>
      <c r="B15" s="8" t="s">
        <v>1</v>
      </c>
      <c r="C15" s="8" t="s">
        <v>10</v>
      </c>
      <c r="D15" s="8" t="s">
        <v>2</v>
      </c>
      <c r="E15" s="8" t="s">
        <v>4</v>
      </c>
      <c r="F15" s="8" t="s">
        <v>3</v>
      </c>
      <c r="G15" s="8" t="s">
        <v>8</v>
      </c>
      <c r="H15" s="24" t="s">
        <v>45</v>
      </c>
    </row>
    <row r="16" spans="1:8" ht="27.6" x14ac:dyDescent="0.3">
      <c r="A16" s="8">
        <v>1</v>
      </c>
      <c r="B16" s="28" t="s">
        <v>52</v>
      </c>
      <c r="C16" s="7" t="s">
        <v>18</v>
      </c>
      <c r="D16" s="21" t="s">
        <v>5</v>
      </c>
      <c r="E16" s="34">
        <v>1</v>
      </c>
      <c r="F16" s="36" t="s">
        <v>6</v>
      </c>
      <c r="G16" s="34">
        <v>1</v>
      </c>
    </row>
    <row r="17" spans="1:7" ht="27.6" x14ac:dyDescent="0.3">
      <c r="A17" s="8">
        <v>2</v>
      </c>
      <c r="B17" s="38" t="s">
        <v>38</v>
      </c>
      <c r="C17" s="7" t="s">
        <v>18</v>
      </c>
      <c r="D17" s="21" t="s">
        <v>5</v>
      </c>
      <c r="E17" s="5">
        <v>1</v>
      </c>
      <c r="F17" s="29" t="s">
        <v>6</v>
      </c>
      <c r="G17" s="5">
        <f>E17</f>
        <v>1</v>
      </c>
    </row>
    <row r="18" spans="1:7" ht="27.6" x14ac:dyDescent="0.3">
      <c r="A18" s="8">
        <v>3</v>
      </c>
      <c r="B18" s="38" t="s">
        <v>177</v>
      </c>
      <c r="C18" s="7" t="s">
        <v>18</v>
      </c>
      <c r="D18" s="35" t="s">
        <v>11</v>
      </c>
      <c r="E18" s="5">
        <v>1</v>
      </c>
      <c r="F18" s="29" t="s">
        <v>6</v>
      </c>
      <c r="G18" s="5">
        <f t="shared" ref="G18:G19" si="0">E18</f>
        <v>1</v>
      </c>
    </row>
    <row r="19" spans="1:7" ht="27.6" x14ac:dyDescent="0.3">
      <c r="A19" s="8">
        <v>4</v>
      </c>
      <c r="B19" s="38" t="s">
        <v>176</v>
      </c>
      <c r="C19" s="7" t="s">
        <v>18</v>
      </c>
      <c r="D19" s="35" t="s">
        <v>11</v>
      </c>
      <c r="E19" s="5">
        <v>1</v>
      </c>
      <c r="F19" s="29" t="s">
        <v>6</v>
      </c>
      <c r="G19" s="5">
        <f t="shared" si="0"/>
        <v>1</v>
      </c>
    </row>
    <row r="20" spans="1:7" ht="21.6" thickBot="1" x14ac:dyDescent="0.35">
      <c r="A20" s="133" t="s">
        <v>15</v>
      </c>
      <c r="B20" s="133"/>
      <c r="C20" s="133"/>
      <c r="D20" s="133"/>
      <c r="E20" s="133"/>
      <c r="F20" s="133"/>
      <c r="G20" s="134"/>
    </row>
    <row r="21" spans="1:7" x14ac:dyDescent="0.3">
      <c r="A21" s="127" t="s">
        <v>13</v>
      </c>
      <c r="B21" s="128"/>
      <c r="C21" s="128"/>
      <c r="D21" s="128"/>
      <c r="E21" s="128"/>
      <c r="F21" s="128"/>
      <c r="G21" s="129"/>
    </row>
    <row r="22" spans="1:7" x14ac:dyDescent="0.3">
      <c r="A22" s="130" t="s">
        <v>22</v>
      </c>
      <c r="B22" s="131"/>
      <c r="C22" s="131"/>
      <c r="D22" s="131"/>
      <c r="E22" s="131"/>
      <c r="F22" s="131"/>
      <c r="G22" s="132"/>
    </row>
    <row r="23" spans="1:7" x14ac:dyDescent="0.3">
      <c r="A23" s="130" t="s">
        <v>29</v>
      </c>
      <c r="B23" s="131"/>
      <c r="C23" s="131"/>
      <c r="D23" s="131"/>
      <c r="E23" s="131"/>
      <c r="F23" s="131"/>
      <c r="G23" s="132"/>
    </row>
    <row r="24" spans="1:7" x14ac:dyDescent="0.3">
      <c r="A24" s="130" t="s">
        <v>28</v>
      </c>
      <c r="B24" s="131"/>
      <c r="C24" s="131"/>
      <c r="D24" s="131"/>
      <c r="E24" s="131"/>
      <c r="F24" s="131"/>
      <c r="G24" s="132"/>
    </row>
    <row r="25" spans="1:7" x14ac:dyDescent="0.3">
      <c r="A25" s="130" t="s">
        <v>27</v>
      </c>
      <c r="B25" s="131"/>
      <c r="C25" s="131"/>
      <c r="D25" s="131"/>
      <c r="E25" s="131"/>
      <c r="F25" s="131"/>
      <c r="G25" s="132"/>
    </row>
    <row r="26" spans="1:7" x14ac:dyDescent="0.3">
      <c r="A26" s="130" t="s">
        <v>25</v>
      </c>
      <c r="B26" s="131"/>
      <c r="C26" s="131"/>
      <c r="D26" s="131"/>
      <c r="E26" s="131"/>
      <c r="F26" s="131"/>
      <c r="G26" s="132"/>
    </row>
    <row r="27" spans="1:7" x14ac:dyDescent="0.3">
      <c r="A27" s="130" t="s">
        <v>26</v>
      </c>
      <c r="B27" s="131"/>
      <c r="C27" s="131"/>
      <c r="D27" s="131"/>
      <c r="E27" s="131"/>
      <c r="F27" s="131"/>
      <c r="G27" s="132"/>
    </row>
    <row r="28" spans="1:7" x14ac:dyDescent="0.3">
      <c r="A28" s="130" t="s">
        <v>24</v>
      </c>
      <c r="B28" s="131"/>
      <c r="C28" s="131"/>
      <c r="D28" s="131"/>
      <c r="E28" s="131"/>
      <c r="F28" s="131"/>
      <c r="G28" s="132"/>
    </row>
    <row r="29" spans="1:7" ht="15" thickBot="1" x14ac:dyDescent="0.35">
      <c r="A29" s="124" t="s">
        <v>23</v>
      </c>
      <c r="B29" s="125"/>
      <c r="C29" s="125"/>
      <c r="D29" s="125"/>
      <c r="E29" s="125"/>
      <c r="F29" s="125"/>
      <c r="G29" s="126"/>
    </row>
    <row r="30" spans="1:7" ht="27.6" x14ac:dyDescent="0.3">
      <c r="A30" s="8" t="s">
        <v>0</v>
      </c>
      <c r="B30" s="8" t="s">
        <v>1</v>
      </c>
      <c r="C30" s="8" t="s">
        <v>10</v>
      </c>
      <c r="D30" s="8" t="s">
        <v>2</v>
      </c>
      <c r="E30" s="8" t="s">
        <v>4</v>
      </c>
      <c r="F30" s="8" t="s">
        <v>3</v>
      </c>
      <c r="G30" s="8" t="s">
        <v>8</v>
      </c>
    </row>
    <row r="31" spans="1:7" ht="31.2" x14ac:dyDescent="0.3">
      <c r="A31" s="3">
        <v>1</v>
      </c>
      <c r="B31" s="54" t="s">
        <v>56</v>
      </c>
      <c r="C31" s="49" t="s">
        <v>18</v>
      </c>
      <c r="D31" s="50" t="s">
        <v>5</v>
      </c>
      <c r="E31" s="51">
        <v>1</v>
      </c>
      <c r="F31" s="44" t="s">
        <v>17</v>
      </c>
      <c r="G31" s="53">
        <v>1</v>
      </c>
    </row>
    <row r="32" spans="1:7" ht="31.2" x14ac:dyDescent="0.3">
      <c r="A32" s="4">
        <v>2</v>
      </c>
      <c r="B32" s="28" t="s">
        <v>145</v>
      </c>
      <c r="C32" s="49" t="s">
        <v>18</v>
      </c>
      <c r="D32" s="35" t="s">
        <v>5</v>
      </c>
      <c r="E32" s="51">
        <v>1</v>
      </c>
      <c r="F32" s="52" t="s">
        <v>55</v>
      </c>
      <c r="G32" s="53">
        <v>12</v>
      </c>
    </row>
    <row r="33" spans="1:7" ht="31.2" x14ac:dyDescent="0.3">
      <c r="A33" s="4">
        <v>3</v>
      </c>
      <c r="B33" s="28" t="s">
        <v>150</v>
      </c>
      <c r="C33" s="49" t="s">
        <v>18</v>
      </c>
      <c r="D33" s="35" t="s">
        <v>11</v>
      </c>
      <c r="E33" s="51">
        <v>1</v>
      </c>
      <c r="F33" s="52" t="s">
        <v>55</v>
      </c>
      <c r="G33" s="53">
        <v>12</v>
      </c>
    </row>
    <row r="34" spans="1:7" ht="31.2" x14ac:dyDescent="0.3">
      <c r="A34" s="3">
        <v>4</v>
      </c>
      <c r="B34" s="28" t="s">
        <v>147</v>
      </c>
      <c r="C34" s="49" t="s">
        <v>18</v>
      </c>
      <c r="D34" s="35" t="s">
        <v>11</v>
      </c>
      <c r="E34" s="51">
        <v>1</v>
      </c>
      <c r="F34" s="52" t="s">
        <v>55</v>
      </c>
      <c r="G34" s="53">
        <v>12</v>
      </c>
    </row>
    <row r="35" spans="1:7" ht="31.2" x14ac:dyDescent="0.3">
      <c r="A35" s="4">
        <v>5</v>
      </c>
      <c r="B35" s="48" t="s">
        <v>54</v>
      </c>
      <c r="C35" s="49" t="s">
        <v>18</v>
      </c>
      <c r="D35" s="50" t="s">
        <v>7</v>
      </c>
      <c r="E35" s="51">
        <v>1</v>
      </c>
      <c r="F35" s="62" t="s">
        <v>53</v>
      </c>
      <c r="G35" s="53">
        <v>12</v>
      </c>
    </row>
    <row r="36" spans="1:7" ht="31.2" x14ac:dyDescent="0.3">
      <c r="A36" s="4">
        <v>6</v>
      </c>
      <c r="B36" s="48" t="s">
        <v>34</v>
      </c>
      <c r="C36" s="49" t="s">
        <v>18</v>
      </c>
      <c r="D36" s="50" t="s">
        <v>7</v>
      </c>
      <c r="E36" s="51">
        <v>1</v>
      </c>
      <c r="F36" s="62" t="s">
        <v>55</v>
      </c>
      <c r="G36" s="53">
        <v>12</v>
      </c>
    </row>
    <row r="37" spans="1:7" ht="21.6" thickBot="1" x14ac:dyDescent="0.35">
      <c r="A37" s="133" t="s">
        <v>16</v>
      </c>
      <c r="B37" s="133"/>
      <c r="C37" s="133"/>
      <c r="D37" s="133"/>
      <c r="E37" s="133"/>
      <c r="F37" s="133"/>
      <c r="G37" s="134"/>
    </row>
    <row r="38" spans="1:7" x14ac:dyDescent="0.3">
      <c r="A38" s="127" t="s">
        <v>13</v>
      </c>
      <c r="B38" s="128"/>
      <c r="C38" s="128"/>
      <c r="D38" s="128"/>
      <c r="E38" s="128"/>
      <c r="F38" s="128"/>
      <c r="G38" s="129"/>
    </row>
    <row r="39" spans="1:7" x14ac:dyDescent="0.3">
      <c r="A39" s="130" t="s">
        <v>22</v>
      </c>
      <c r="B39" s="131"/>
      <c r="C39" s="131"/>
      <c r="D39" s="131"/>
      <c r="E39" s="131"/>
      <c r="F39" s="131"/>
      <c r="G39" s="132"/>
    </row>
    <row r="40" spans="1:7" x14ac:dyDescent="0.3">
      <c r="A40" s="130" t="s">
        <v>29</v>
      </c>
      <c r="B40" s="131"/>
      <c r="C40" s="131"/>
      <c r="D40" s="131"/>
      <c r="E40" s="131"/>
      <c r="F40" s="131"/>
      <c r="G40" s="132"/>
    </row>
    <row r="41" spans="1:7" x14ac:dyDescent="0.3">
      <c r="A41" s="130" t="s">
        <v>28</v>
      </c>
      <c r="B41" s="131"/>
      <c r="C41" s="131"/>
      <c r="D41" s="131"/>
      <c r="E41" s="131"/>
      <c r="F41" s="131"/>
      <c r="G41" s="132"/>
    </row>
    <row r="42" spans="1:7" x14ac:dyDescent="0.3">
      <c r="A42" s="130" t="s">
        <v>27</v>
      </c>
      <c r="B42" s="131"/>
      <c r="C42" s="131"/>
      <c r="D42" s="131"/>
      <c r="E42" s="131"/>
      <c r="F42" s="131"/>
      <c r="G42" s="132"/>
    </row>
    <row r="43" spans="1:7" x14ac:dyDescent="0.3">
      <c r="A43" s="130" t="s">
        <v>25</v>
      </c>
      <c r="B43" s="131"/>
      <c r="C43" s="131"/>
      <c r="D43" s="131"/>
      <c r="E43" s="131"/>
      <c r="F43" s="131"/>
      <c r="G43" s="132"/>
    </row>
    <row r="44" spans="1:7" x14ac:dyDescent="0.3">
      <c r="A44" s="130" t="s">
        <v>26</v>
      </c>
      <c r="B44" s="131"/>
      <c r="C44" s="131"/>
      <c r="D44" s="131"/>
      <c r="E44" s="131"/>
      <c r="F44" s="131"/>
      <c r="G44" s="132"/>
    </row>
    <row r="45" spans="1:7" x14ac:dyDescent="0.3">
      <c r="A45" s="130" t="s">
        <v>24</v>
      </c>
      <c r="B45" s="131"/>
      <c r="C45" s="131"/>
      <c r="D45" s="131"/>
      <c r="E45" s="131"/>
      <c r="F45" s="131"/>
      <c r="G45" s="132"/>
    </row>
    <row r="46" spans="1:7" ht="15" thickBot="1" x14ac:dyDescent="0.35">
      <c r="A46" s="124" t="s">
        <v>23</v>
      </c>
      <c r="B46" s="125"/>
      <c r="C46" s="125"/>
      <c r="D46" s="125"/>
      <c r="E46" s="125"/>
      <c r="F46" s="125"/>
      <c r="G46" s="126"/>
    </row>
    <row r="47" spans="1:7" ht="27.6" x14ac:dyDescent="0.3">
      <c r="A47" s="8" t="s">
        <v>0</v>
      </c>
      <c r="B47" s="8" t="s">
        <v>1</v>
      </c>
      <c r="C47" s="8" t="s">
        <v>10</v>
      </c>
      <c r="D47" s="8" t="s">
        <v>2</v>
      </c>
      <c r="E47" s="8" t="s">
        <v>4</v>
      </c>
      <c r="F47" s="8" t="s">
        <v>3</v>
      </c>
      <c r="G47" s="8" t="s">
        <v>8</v>
      </c>
    </row>
    <row r="48" spans="1:7" ht="31.2" x14ac:dyDescent="0.3">
      <c r="A48" s="3">
        <v>1</v>
      </c>
      <c r="B48" s="54" t="s">
        <v>56</v>
      </c>
      <c r="C48" s="49" t="s">
        <v>18</v>
      </c>
      <c r="D48" s="50" t="s">
        <v>5</v>
      </c>
      <c r="E48" s="51">
        <v>1</v>
      </c>
      <c r="F48" s="44" t="s">
        <v>17</v>
      </c>
      <c r="G48" s="53">
        <v>1</v>
      </c>
    </row>
    <row r="49" spans="1:7" ht="31.2" x14ac:dyDescent="0.3">
      <c r="A49" s="3">
        <v>2</v>
      </c>
      <c r="B49" s="48" t="s">
        <v>54</v>
      </c>
      <c r="C49" s="49" t="s">
        <v>18</v>
      </c>
      <c r="D49" s="50" t="s">
        <v>7</v>
      </c>
      <c r="E49" s="51">
        <v>1</v>
      </c>
      <c r="F49" s="52" t="s">
        <v>6</v>
      </c>
      <c r="G49" s="53">
        <v>1</v>
      </c>
    </row>
    <row r="50" spans="1:7" ht="31.2" x14ac:dyDescent="0.3">
      <c r="A50" s="3">
        <v>3</v>
      </c>
      <c r="B50" s="48" t="s">
        <v>34</v>
      </c>
      <c r="C50" s="49" t="s">
        <v>18</v>
      </c>
      <c r="D50" s="50" t="s">
        <v>7</v>
      </c>
      <c r="E50" s="51">
        <v>1</v>
      </c>
      <c r="F50" s="62" t="s">
        <v>6</v>
      </c>
      <c r="G50" s="53">
        <v>1</v>
      </c>
    </row>
    <row r="51" spans="1:7" ht="21" x14ac:dyDescent="0.3">
      <c r="A51" s="133" t="s">
        <v>14</v>
      </c>
      <c r="B51" s="133"/>
      <c r="C51" s="133"/>
      <c r="D51" s="133"/>
      <c r="E51" s="133"/>
      <c r="F51" s="133"/>
      <c r="G51" s="134"/>
    </row>
    <row r="52" spans="1:7" ht="27.6" x14ac:dyDescent="0.3">
      <c r="A52" s="4" t="s">
        <v>0</v>
      </c>
      <c r="B52" s="4" t="s">
        <v>1</v>
      </c>
      <c r="C52" s="4" t="s">
        <v>10</v>
      </c>
      <c r="D52" s="4" t="s">
        <v>2</v>
      </c>
      <c r="E52" s="4" t="s">
        <v>4</v>
      </c>
      <c r="F52" s="4" t="s">
        <v>3</v>
      </c>
      <c r="G52" s="4" t="s">
        <v>8</v>
      </c>
    </row>
    <row r="53" spans="1:7" ht="27.6" x14ac:dyDescent="0.3">
      <c r="A53" s="3">
        <v>1</v>
      </c>
      <c r="B53" s="12" t="s">
        <v>30</v>
      </c>
      <c r="C53" s="7" t="s">
        <v>18</v>
      </c>
      <c r="D53" s="27" t="s">
        <v>9</v>
      </c>
      <c r="E53" s="5">
        <v>1</v>
      </c>
      <c r="F53" s="3" t="s">
        <v>6</v>
      </c>
      <c r="G53" s="5">
        <f>E53</f>
        <v>1</v>
      </c>
    </row>
    <row r="54" spans="1:7" ht="27.6" x14ac:dyDescent="0.3">
      <c r="A54" s="3">
        <v>2</v>
      </c>
      <c r="B54" s="11" t="s">
        <v>33</v>
      </c>
      <c r="C54" s="7" t="s">
        <v>18</v>
      </c>
      <c r="D54" s="27" t="s">
        <v>9</v>
      </c>
      <c r="E54" s="5">
        <v>1</v>
      </c>
      <c r="F54" s="3" t="s">
        <v>6</v>
      </c>
      <c r="G54" s="5">
        <f>E54</f>
        <v>1</v>
      </c>
    </row>
    <row r="55" spans="1:7" ht="27.6" x14ac:dyDescent="0.3">
      <c r="A55" s="3">
        <v>3</v>
      </c>
      <c r="B55" s="63" t="s">
        <v>49</v>
      </c>
      <c r="C55" s="7" t="s">
        <v>18</v>
      </c>
      <c r="D55" s="64" t="s">
        <v>9</v>
      </c>
      <c r="E55" s="16">
        <v>1</v>
      </c>
      <c r="F55" s="4" t="s">
        <v>6</v>
      </c>
      <c r="G55" s="16">
        <v>12</v>
      </c>
    </row>
    <row r="56" spans="1:7" ht="27.6" x14ac:dyDescent="0.3">
      <c r="A56" s="3">
        <v>4</v>
      </c>
      <c r="B56" s="12" t="s">
        <v>31</v>
      </c>
      <c r="C56" s="7" t="s">
        <v>18</v>
      </c>
      <c r="D56" s="27" t="s">
        <v>9</v>
      </c>
      <c r="E56" s="5">
        <v>1</v>
      </c>
      <c r="F56" s="3" t="s">
        <v>6</v>
      </c>
      <c r="G56" s="5">
        <f>E56</f>
        <v>1</v>
      </c>
    </row>
    <row r="57" spans="1:7" ht="27.6" x14ac:dyDescent="0.3">
      <c r="A57" s="3">
        <v>5</v>
      </c>
      <c r="B57" s="33" t="s">
        <v>32</v>
      </c>
      <c r="C57" s="7" t="s">
        <v>18</v>
      </c>
      <c r="D57" s="65" t="s">
        <v>9</v>
      </c>
      <c r="E57" s="5">
        <v>1</v>
      </c>
      <c r="F57" s="3" t="s">
        <v>6</v>
      </c>
      <c r="G57" s="5">
        <f>E57</f>
        <v>1</v>
      </c>
    </row>
  </sheetData>
  <sortState xmlns:xlrd2="http://schemas.microsoft.com/office/spreadsheetml/2017/richdata2" ref="B31:G36">
    <sortCondition ref="B31:B36"/>
  </sortState>
  <mergeCells count="36">
    <mergeCell ref="A1:G1"/>
    <mergeCell ref="A45:G45"/>
    <mergeCell ref="A46:G46"/>
    <mergeCell ref="A51:G51"/>
    <mergeCell ref="A39:G39"/>
    <mergeCell ref="A40:G40"/>
    <mergeCell ref="A41:G41"/>
    <mergeCell ref="A42:G42"/>
    <mergeCell ref="A43:G43"/>
    <mergeCell ref="A44:G44"/>
    <mergeCell ref="A38:G38"/>
    <mergeCell ref="A20:G20"/>
    <mergeCell ref="A21:G21"/>
    <mergeCell ref="A22:G22"/>
    <mergeCell ref="A23:G23"/>
    <mergeCell ref="A24:G24"/>
    <mergeCell ref="A25:G25"/>
    <mergeCell ref="A26:G26"/>
    <mergeCell ref="A27:G27"/>
    <mergeCell ref="A28:G28"/>
    <mergeCell ref="A29:G29"/>
    <mergeCell ref="A37:G37"/>
    <mergeCell ref="A2:G2"/>
    <mergeCell ref="A3:B3"/>
    <mergeCell ref="C3:G3"/>
    <mergeCell ref="A14:G14"/>
    <mergeCell ref="A6:G6"/>
    <mergeCell ref="A7:G7"/>
    <mergeCell ref="A8:G8"/>
    <mergeCell ref="A9:G9"/>
    <mergeCell ref="A10:G10"/>
    <mergeCell ref="A11:G11"/>
    <mergeCell ref="A12:G12"/>
    <mergeCell ref="A4:G4"/>
    <mergeCell ref="A5:B5"/>
    <mergeCell ref="A13:G13"/>
  </mergeCells>
  <conditionalFormatting sqref="B57">
    <cfRule type="cellIs" dxfId="125" priority="34" operator="equal">
      <formula>"Аппаратный тренажер "</formula>
    </cfRule>
  </conditionalFormatting>
  <conditionalFormatting sqref="D16:D17">
    <cfRule type="cellIs" dxfId="124" priority="66" operator="equal">
      <formula>"Техника безопасности"</formula>
    </cfRule>
    <cfRule type="cellIs" dxfId="123" priority="67" operator="equal">
      <formula>"Охрана труда"</formula>
    </cfRule>
    <cfRule type="endsWith" dxfId="122" priority="68" operator="endsWith" text="Оборудование">
      <formula>RIGHT(D16,LEN("Оборудование"))="Оборудование"</formula>
    </cfRule>
    <cfRule type="containsText" dxfId="121" priority="69" operator="containsText" text="Программное обеспечение">
      <formula>NOT(ISERROR(SEARCH("Программное обеспечение",D16)))</formula>
    </cfRule>
    <cfRule type="endsWith" dxfId="120" priority="70" operator="endsWith" text="Оборудование IT">
      <formula>RIGHT(D16,LEN("Оборудование IT"))="Оборудование IT"</formula>
    </cfRule>
    <cfRule type="containsText" dxfId="119" priority="71" operator="containsText" text="Мебель">
      <formula>NOT(ISERROR(SEARCH("Мебель",D16)))</formula>
    </cfRule>
  </conditionalFormatting>
  <conditionalFormatting sqref="D18:D19">
    <cfRule type="cellIs" dxfId="118" priority="21" stopIfTrue="1" operator="equal">
      <formula>"Учебное пособие"</formula>
    </cfRule>
    <cfRule type="cellIs" dxfId="117" priority="22" stopIfTrue="1" operator="equal">
      <formula>"Техника безопасности"</formula>
    </cfRule>
    <cfRule type="cellIs" dxfId="116" priority="23" stopIfTrue="1" operator="equal">
      <formula>"Охрана труда"</formula>
    </cfRule>
    <cfRule type="endsWith" dxfId="115" priority="24" stopIfTrue="1" operator="endsWith" text="Оборудование">
      <formula>RIGHT(D18,LEN("Оборудование"))="Оборудование"</formula>
    </cfRule>
    <cfRule type="containsText" dxfId="114" priority="25" stopIfTrue="1" operator="containsText" text="Программное обеспечение">
      <formula>NOT(ISERROR(SEARCH("Программное обеспечение",D18)))</formula>
    </cfRule>
    <cfRule type="endsWith" dxfId="113" priority="26" stopIfTrue="1" operator="endsWith" text="Оборудование IT">
      <formula>RIGHT(D18,LEN("Оборудование IT"))="Оборудование IT"</formula>
    </cfRule>
    <cfRule type="containsText" dxfId="112" priority="27" stopIfTrue="1" operator="containsText" text="Мебель">
      <formula>NOT(ISERROR(SEARCH("Мебель",D18)))</formula>
    </cfRule>
  </conditionalFormatting>
  <conditionalFormatting sqref="D31:D33">
    <cfRule type="cellIs" dxfId="111" priority="15" operator="equal">
      <formula>"Техника безопасности"</formula>
    </cfRule>
    <cfRule type="cellIs" dxfId="110" priority="16" operator="equal">
      <formula>"Охрана труда"</formula>
    </cfRule>
    <cfRule type="endsWith" dxfId="109" priority="17" operator="endsWith" text="Оборудование">
      <formula>RIGHT(D31,LEN("Оборудование"))="Оборудование"</formula>
    </cfRule>
    <cfRule type="containsText" dxfId="108" priority="18" operator="containsText" text="Программное обеспечение">
      <formula>NOT(ISERROR(SEARCH("Программное обеспечение",D31)))</formula>
    </cfRule>
    <cfRule type="endsWith" dxfId="107" priority="19" operator="endsWith" text="Оборудование IT">
      <formula>RIGHT(D31,LEN("Оборудование IT"))="Оборудование IT"</formula>
    </cfRule>
    <cfRule type="containsText" dxfId="106" priority="20" operator="containsText" text="Мебель">
      <formula>NOT(ISERROR(SEARCH("Мебель",D31)))</formula>
    </cfRule>
  </conditionalFormatting>
  <conditionalFormatting sqref="D34:D36">
    <cfRule type="cellIs" dxfId="105" priority="1" stopIfTrue="1" operator="equal">
      <formula>"Учебное пособие"</formula>
    </cfRule>
    <cfRule type="cellIs" dxfId="104" priority="2" stopIfTrue="1" operator="equal">
      <formula>"Техника безопасности"</formula>
    </cfRule>
    <cfRule type="cellIs" dxfId="103" priority="3" stopIfTrue="1" operator="equal">
      <formula>"Охрана труда"</formula>
    </cfRule>
    <cfRule type="endsWith" dxfId="102" priority="4" stopIfTrue="1" operator="endsWith" text="Оборудование">
      <formula>RIGHT(D34,LEN("Оборудование"))="Оборудование"</formula>
    </cfRule>
    <cfRule type="containsText" dxfId="101" priority="5" stopIfTrue="1" operator="containsText" text="Программное обеспечение">
      <formula>NOT(ISERROR(SEARCH("Программное обеспечение",D34)))</formula>
    </cfRule>
    <cfRule type="endsWith" dxfId="100" priority="6" stopIfTrue="1" operator="endsWith" text="Оборудование IT">
      <formula>RIGHT(D34,LEN("Оборудование IT"))="Оборудование IT"</formula>
    </cfRule>
    <cfRule type="containsText" dxfId="99" priority="7" stopIfTrue="1" operator="containsText" text="Мебель">
      <formula>NOT(ISERROR(SEARCH("Мебель",D34)))</formula>
    </cfRule>
  </conditionalFormatting>
  <conditionalFormatting sqref="D48:D50">
    <cfRule type="cellIs" dxfId="98" priority="36" operator="equal">
      <formula>"Техника безопасности"</formula>
    </cfRule>
    <cfRule type="cellIs" dxfId="97" priority="37" operator="equal">
      <formula>"Охрана труда"</formula>
    </cfRule>
    <cfRule type="endsWith" dxfId="96" priority="38" operator="endsWith" text="Оборудование">
      <formula>RIGHT(D48,LEN("Оборудование"))="Оборудование"</formula>
    </cfRule>
    <cfRule type="containsText" dxfId="95" priority="39" operator="containsText" text="Программное обеспечение">
      <formula>NOT(ISERROR(SEARCH("Программное обеспечение",D48)))</formula>
    </cfRule>
    <cfRule type="endsWith" dxfId="94" priority="40" operator="endsWith" text="Оборудование IT">
      <formula>RIGHT(D48,LEN("Оборудование IT"))="Оборудование IT"</formula>
    </cfRule>
    <cfRule type="containsText" dxfId="93" priority="41" operator="containsText" text="Мебель">
      <formula>NOT(ISERROR(SEARCH("Мебель",D48)))</formula>
    </cfRule>
  </conditionalFormatting>
  <conditionalFormatting sqref="D53:D57">
    <cfRule type="cellIs" dxfId="92" priority="28" operator="equal">
      <formula>"Техника безопасности"</formula>
    </cfRule>
    <cfRule type="cellIs" dxfId="91" priority="29" operator="equal">
      <formula>"Охрана труда"</formula>
    </cfRule>
    <cfRule type="endsWith" dxfId="90" priority="30" operator="endsWith" text="Оборудование">
      <formula>RIGHT(D53,LEN("Оборудование"))="Оборудование"</formula>
    </cfRule>
    <cfRule type="containsText" dxfId="89" priority="31" operator="containsText" text="Программное обеспечение">
      <formula>NOT(ISERROR(SEARCH("Программное обеспечение",D53)))</formula>
    </cfRule>
    <cfRule type="endsWith" dxfId="88" priority="32" operator="endsWith" text="Оборудование IT">
      <formula>RIGHT(D53,LEN("Оборудование IT"))="Оборудование IT"</formula>
    </cfRule>
  </conditionalFormatting>
  <conditionalFormatting sqref="D57">
    <cfRule type="containsText" dxfId="87" priority="33" operator="containsText" text="Мебель">
      <formula>NOT(ISERROR(SEARCH("Мебель",D57)))</formula>
    </cfRule>
  </conditionalFormatting>
  <dataValidations count="2">
    <dataValidation type="list" allowBlank="1" showInputMessage="1" showErrorMessage="1" sqref="D53:D54" xr:uid="{E7B0AEAF-CE11-4135-8AAA-E3F392E3D2E1}">
      <formula1>"Охрана труда, Техника безопасности"</formula1>
    </dataValidation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31:B32 B48 B34:B36" xr:uid="{2F29797F-BFF8-41A9-916F-0E75B4C369B5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543DE3C-2FCF-473A-B41E-D3A471879FD3}">
          <x14:formula1>
            <xm:f>Виды!$A$1:$A$4</xm:f>
          </x14:formula1>
          <xm:sqref>D16:D17</xm:sqref>
        </x14:dataValidation>
        <x14:dataValidation type="list" allowBlank="1" showInputMessage="1" showErrorMessage="1" xr:uid="{36240A28-6F17-451B-9D4C-0227ED8FF207}">
          <x14:formula1>
            <xm:f>Виды!$A$1:$A$5</xm:f>
          </x14:formula1>
          <xm:sqref>D18:D19 D34:D36</xm:sqref>
        </x14:dataValidation>
        <x14:dataValidation type="list" allowBlank="1" showInputMessage="1" showErrorMessage="1" xr:uid="{342F2F31-2347-4144-A9E4-8A084CA60719}">
          <x14:formula1>
            <xm:f>Виды!$A$1:$A$7</xm:f>
          </x14:formula1>
          <xm:sqref>D57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6C85B-5581-4A24-AEDD-EDFA35E3E58F}">
  <dimension ref="A1:H21"/>
  <sheetViews>
    <sheetView zoomScaleNormal="100" workbookViewId="0">
      <pane ySplit="1" topLeftCell="A2" activePane="bottomLeft" state="frozen"/>
      <selection activeCell="B31" sqref="B31"/>
      <selection pane="bottomLeft" activeCell="A22" sqref="A22"/>
    </sheetView>
  </sheetViews>
  <sheetFormatPr defaultColWidth="0" defaultRowHeight="14.4" x14ac:dyDescent="0.3"/>
  <cols>
    <col min="1" max="1" width="8.5546875" customWidth="1"/>
    <col min="2" max="2" width="60.88671875" style="47" customWidth="1"/>
    <col min="3" max="3" width="54.44140625" customWidth="1"/>
    <col min="4" max="4" width="21.44140625" style="20" customWidth="1"/>
    <col min="5" max="5" width="12.5546875" customWidth="1"/>
    <col min="6" max="6" width="13.44140625" customWidth="1"/>
    <col min="7" max="7" width="12" customWidth="1"/>
    <col min="8" max="8" width="26.6640625" hidden="1" customWidth="1"/>
    <col min="9" max="9" width="0" hidden="1" customWidth="1"/>
  </cols>
  <sheetData>
    <row r="1" spans="1:8" ht="27.6" x14ac:dyDescent="0.3">
      <c r="A1" s="17" t="s">
        <v>0</v>
      </c>
      <c r="B1" s="18" t="s">
        <v>1</v>
      </c>
      <c r="C1" s="17" t="s">
        <v>10</v>
      </c>
      <c r="D1" s="17" t="s">
        <v>2</v>
      </c>
      <c r="E1" s="17" t="s">
        <v>4</v>
      </c>
      <c r="F1" s="17" t="s">
        <v>3</v>
      </c>
      <c r="G1" s="17" t="s">
        <v>8</v>
      </c>
      <c r="H1" s="22" t="s">
        <v>45</v>
      </c>
    </row>
    <row r="2" spans="1:8" ht="21" x14ac:dyDescent="0.3">
      <c r="A2" s="137" t="s">
        <v>7</v>
      </c>
      <c r="B2" s="137"/>
      <c r="C2" s="137"/>
      <c r="D2" s="137"/>
      <c r="E2" s="137"/>
      <c r="F2" s="137"/>
      <c r="G2" s="137"/>
    </row>
    <row r="3" spans="1:8" ht="27.6" x14ac:dyDescent="0.3">
      <c r="A3" s="4">
        <v>1</v>
      </c>
      <c r="B3" s="12" t="s">
        <v>43</v>
      </c>
      <c r="C3" s="7" t="s">
        <v>18</v>
      </c>
      <c r="D3" s="1" t="s">
        <v>7</v>
      </c>
      <c r="E3" s="6">
        <v>1</v>
      </c>
      <c r="F3" s="2" t="s">
        <v>6</v>
      </c>
      <c r="G3" s="6">
        <v>1</v>
      </c>
      <c r="H3" s="23">
        <f>COUNTIF('Сводка по кластерам'!$1:$1048576,B3)</f>
        <v>0</v>
      </c>
    </row>
    <row r="4" spans="1:8" ht="27.6" x14ac:dyDescent="0.3">
      <c r="A4" s="4">
        <v>2</v>
      </c>
      <c r="B4" s="12" t="s">
        <v>42</v>
      </c>
      <c r="C4" s="7" t="s">
        <v>18</v>
      </c>
      <c r="D4" s="1" t="s">
        <v>7</v>
      </c>
      <c r="E4" s="6">
        <v>1</v>
      </c>
      <c r="F4" s="2" t="s">
        <v>6</v>
      </c>
      <c r="G4" s="6">
        <v>1</v>
      </c>
      <c r="H4" s="23">
        <f>COUNTIF('Сводка по кластерам'!$1:$1048576,B4)</f>
        <v>0</v>
      </c>
    </row>
    <row r="5" spans="1:8" ht="27.6" x14ac:dyDescent="0.3">
      <c r="A5" s="4">
        <v>3</v>
      </c>
      <c r="B5" s="12" t="s">
        <v>41</v>
      </c>
      <c r="C5" s="7" t="s">
        <v>18</v>
      </c>
      <c r="D5" s="1" t="s">
        <v>7</v>
      </c>
      <c r="E5" s="6">
        <v>1</v>
      </c>
      <c r="F5" s="2" t="s">
        <v>6</v>
      </c>
      <c r="G5" s="6">
        <v>1</v>
      </c>
      <c r="H5" s="23">
        <f>COUNTIF('Сводка по кластерам'!$1:$1048576,B5)</f>
        <v>0</v>
      </c>
    </row>
    <row r="6" spans="1:8" ht="27.6" x14ac:dyDescent="0.3">
      <c r="A6" s="4">
        <v>4</v>
      </c>
      <c r="B6" s="42" t="s">
        <v>51</v>
      </c>
      <c r="C6" s="7" t="s">
        <v>18</v>
      </c>
      <c r="D6" s="21" t="s">
        <v>7</v>
      </c>
      <c r="E6" s="6">
        <v>1</v>
      </c>
      <c r="F6" s="2" t="s">
        <v>6</v>
      </c>
      <c r="G6" s="6">
        <v>1</v>
      </c>
      <c r="H6" s="23"/>
    </row>
    <row r="7" spans="1:8" ht="27.6" x14ac:dyDescent="0.3">
      <c r="A7" s="4">
        <v>5</v>
      </c>
      <c r="B7" s="28" t="s">
        <v>133</v>
      </c>
      <c r="C7" s="7" t="s">
        <v>18</v>
      </c>
      <c r="D7" s="1" t="s">
        <v>7</v>
      </c>
      <c r="E7" s="6">
        <v>1</v>
      </c>
      <c r="F7" s="2" t="s">
        <v>6</v>
      </c>
      <c r="G7" s="15">
        <v>1</v>
      </c>
      <c r="H7" s="23">
        <f>COUNTIF('Сводка по кластерам'!$1:$1048576,B7)</f>
        <v>1</v>
      </c>
    </row>
    <row r="8" spans="1:8" ht="27.6" x14ac:dyDescent="0.3">
      <c r="A8" s="4">
        <v>6</v>
      </c>
      <c r="B8" s="108" t="s">
        <v>48</v>
      </c>
      <c r="C8" s="7" t="s">
        <v>18</v>
      </c>
      <c r="D8" s="21" t="s">
        <v>7</v>
      </c>
      <c r="E8" s="6">
        <v>1</v>
      </c>
      <c r="F8" s="2" t="s">
        <v>6</v>
      </c>
      <c r="G8" s="15">
        <v>1</v>
      </c>
      <c r="H8" s="23"/>
    </row>
    <row r="9" spans="1:8" ht="27.6" x14ac:dyDescent="0.3">
      <c r="A9" s="44">
        <v>7</v>
      </c>
      <c r="B9" s="28" t="s">
        <v>178</v>
      </c>
      <c r="C9" s="7" t="s">
        <v>18</v>
      </c>
      <c r="D9" s="1" t="s">
        <v>7</v>
      </c>
      <c r="E9" s="6">
        <v>1</v>
      </c>
      <c r="F9" s="2" t="s">
        <v>6</v>
      </c>
      <c r="G9" s="15">
        <v>1</v>
      </c>
      <c r="H9" s="23"/>
    </row>
    <row r="10" spans="1:8" ht="27.6" x14ac:dyDescent="0.3">
      <c r="A10" s="44">
        <v>8</v>
      </c>
      <c r="B10" s="28" t="s">
        <v>40</v>
      </c>
      <c r="C10" s="7" t="s">
        <v>18</v>
      </c>
      <c r="D10" s="1" t="s">
        <v>7</v>
      </c>
      <c r="E10" s="6">
        <v>1</v>
      </c>
      <c r="F10" s="2" t="s">
        <v>6</v>
      </c>
      <c r="G10" s="15">
        <v>1</v>
      </c>
      <c r="H10" s="23"/>
    </row>
    <row r="11" spans="1:8" ht="21" x14ac:dyDescent="0.3">
      <c r="A11" s="137" t="s">
        <v>5</v>
      </c>
      <c r="B11" s="137"/>
      <c r="C11" s="137"/>
      <c r="D11" s="137"/>
      <c r="E11" s="137"/>
      <c r="F11" s="137"/>
      <c r="G11" s="137"/>
      <c r="H11" s="23"/>
    </row>
    <row r="12" spans="1:8" ht="27.6" x14ac:dyDescent="0.3">
      <c r="A12" s="4">
        <v>1</v>
      </c>
      <c r="B12" s="11" t="s">
        <v>36</v>
      </c>
      <c r="C12" s="7" t="s">
        <v>18</v>
      </c>
      <c r="D12" s="1" t="s">
        <v>5</v>
      </c>
      <c r="E12" s="14">
        <v>1</v>
      </c>
      <c r="F12" s="8" t="s">
        <v>6</v>
      </c>
      <c r="G12" s="14">
        <v>1</v>
      </c>
      <c r="H12" s="23">
        <f>COUNTIF('Сводка по кластерам'!$1:$1048576,B12)</f>
        <v>0</v>
      </c>
    </row>
    <row r="13" spans="1:8" ht="27.6" x14ac:dyDescent="0.3">
      <c r="A13" s="4">
        <v>2</v>
      </c>
      <c r="B13" s="12" t="s">
        <v>35</v>
      </c>
      <c r="C13" s="7" t="s">
        <v>18</v>
      </c>
      <c r="D13" s="1" t="s">
        <v>5</v>
      </c>
      <c r="E13" s="14">
        <v>1</v>
      </c>
      <c r="F13" s="8" t="s">
        <v>6</v>
      </c>
      <c r="G13" s="14">
        <v>1</v>
      </c>
      <c r="H13" s="23">
        <f>COUNTIF('Сводка по кластерам'!$1:$1048576,B13)</f>
        <v>0</v>
      </c>
    </row>
    <row r="14" spans="1:8" ht="27.6" x14ac:dyDescent="0.3">
      <c r="A14" s="4">
        <v>3</v>
      </c>
      <c r="B14" s="63" t="s">
        <v>129</v>
      </c>
      <c r="C14" s="7" t="s">
        <v>18</v>
      </c>
      <c r="D14" s="21" t="s">
        <v>5</v>
      </c>
      <c r="E14" s="60">
        <v>1</v>
      </c>
      <c r="F14" s="8" t="s">
        <v>6</v>
      </c>
      <c r="G14" s="14">
        <v>1</v>
      </c>
      <c r="H14" s="23">
        <f>COUNTIF('Сводка по кластерам'!$1:$1048576,B14)</f>
        <v>1</v>
      </c>
    </row>
    <row r="15" spans="1:8" ht="31.2" x14ac:dyDescent="0.3">
      <c r="A15" s="4">
        <v>4</v>
      </c>
      <c r="B15" s="57" t="s">
        <v>56</v>
      </c>
      <c r="C15" s="58" t="s">
        <v>18</v>
      </c>
      <c r="D15" s="59" t="s">
        <v>5</v>
      </c>
      <c r="E15" s="14">
        <v>1</v>
      </c>
      <c r="F15" s="8" t="s">
        <v>6</v>
      </c>
      <c r="G15" s="14">
        <v>1</v>
      </c>
      <c r="H15" s="23">
        <f>COUNTIF('Сводка по кластерам'!$1:$1048576,B15)</f>
        <v>0</v>
      </c>
    </row>
    <row r="16" spans="1:8" ht="27.6" x14ac:dyDescent="0.3">
      <c r="A16" s="4">
        <v>5</v>
      </c>
      <c r="B16" s="12" t="s">
        <v>145</v>
      </c>
      <c r="C16" s="7" t="s">
        <v>18</v>
      </c>
      <c r="D16" s="21" t="s">
        <v>5</v>
      </c>
      <c r="E16" s="14">
        <v>1</v>
      </c>
      <c r="F16" s="8" t="s">
        <v>6</v>
      </c>
      <c r="G16" s="14">
        <v>1</v>
      </c>
      <c r="H16" s="23">
        <f>COUNTIF('Сводка по кластерам'!$1:$1048576,B16)</f>
        <v>2</v>
      </c>
    </row>
    <row r="17" spans="1:8" ht="27.6" x14ac:dyDescent="0.3">
      <c r="A17" s="4">
        <v>6</v>
      </c>
      <c r="B17" s="33" t="s">
        <v>38</v>
      </c>
      <c r="C17" s="45" t="s">
        <v>18</v>
      </c>
      <c r="D17" s="46" t="s">
        <v>5</v>
      </c>
      <c r="E17" s="61">
        <v>1</v>
      </c>
      <c r="F17" s="8" t="s">
        <v>6</v>
      </c>
      <c r="G17" s="14">
        <v>1</v>
      </c>
      <c r="H17" s="23"/>
    </row>
    <row r="18" spans="1:8" ht="27.6" x14ac:dyDescent="0.3">
      <c r="A18" s="44">
        <v>7</v>
      </c>
      <c r="B18" s="28" t="s">
        <v>39</v>
      </c>
      <c r="C18" s="45" t="s">
        <v>18</v>
      </c>
      <c r="D18" s="46" t="s">
        <v>5</v>
      </c>
      <c r="E18" s="61">
        <v>1</v>
      </c>
      <c r="F18" s="8" t="s">
        <v>6</v>
      </c>
      <c r="G18" s="14">
        <v>1</v>
      </c>
      <c r="H18" s="23"/>
    </row>
    <row r="19" spans="1:8" ht="27.6" x14ac:dyDescent="0.3">
      <c r="A19" s="4">
        <v>8</v>
      </c>
      <c r="B19" s="33" t="s">
        <v>37</v>
      </c>
      <c r="C19" s="7" t="s">
        <v>18</v>
      </c>
      <c r="D19" s="1" t="s">
        <v>5</v>
      </c>
      <c r="E19" s="14">
        <v>1</v>
      </c>
      <c r="F19" s="8" t="s">
        <v>6</v>
      </c>
      <c r="G19" s="14">
        <v>1</v>
      </c>
      <c r="H19" s="23"/>
    </row>
    <row r="20" spans="1:8" ht="27.6" x14ac:dyDescent="0.3">
      <c r="A20" s="117">
        <v>9</v>
      </c>
      <c r="B20" s="68" t="s">
        <v>59</v>
      </c>
      <c r="C20" s="7" t="s">
        <v>18</v>
      </c>
      <c r="D20" s="46" t="s">
        <v>5</v>
      </c>
      <c r="E20" s="14">
        <v>1</v>
      </c>
      <c r="F20" s="8" t="s">
        <v>6</v>
      </c>
      <c r="G20" s="14">
        <v>1</v>
      </c>
      <c r="H20" s="23"/>
    </row>
    <row r="21" spans="1:8" ht="27.6" x14ac:dyDescent="0.3">
      <c r="A21" s="4">
        <v>10</v>
      </c>
      <c r="B21" s="68" t="s">
        <v>58</v>
      </c>
      <c r="C21" s="7" t="s">
        <v>18</v>
      </c>
      <c r="D21" s="35" t="s">
        <v>11</v>
      </c>
      <c r="E21" s="14">
        <v>1</v>
      </c>
      <c r="F21" s="8" t="s">
        <v>6</v>
      </c>
      <c r="G21" s="14">
        <v>1</v>
      </c>
      <c r="H21" s="23"/>
    </row>
  </sheetData>
  <sortState xmlns:xlrd2="http://schemas.microsoft.com/office/spreadsheetml/2017/richdata2" ref="B12:D21">
    <sortCondition ref="B12:B21"/>
  </sortState>
  <mergeCells count="2">
    <mergeCell ref="A2:G2"/>
    <mergeCell ref="A11:G11"/>
  </mergeCells>
  <conditionalFormatting sqref="D1:D6 D17 D19">
    <cfRule type="endsWith" dxfId="86" priority="100" operator="endsWith" text="Оборудование">
      <formula>RIGHT(D1,LEN("Оборудование"))="Оборудование"</formula>
    </cfRule>
    <cfRule type="containsText" dxfId="85" priority="101" operator="containsText" text="Программное обеспечение">
      <formula>NOT(ISERROR(SEARCH("Программное обеспечение",D1)))</formula>
    </cfRule>
    <cfRule type="endsWith" dxfId="84" priority="102" operator="endsWith" text="Оборудование IT">
      <formula>RIGHT(D1,LEN("Оборудование IT"))="Оборудование IT"</formula>
    </cfRule>
  </conditionalFormatting>
  <conditionalFormatting sqref="D1:D6 D17">
    <cfRule type="containsText" dxfId="83" priority="103" operator="containsText" text="Мебель">
      <formula>NOT(ISERROR(SEARCH("Мебель",D1)))</formula>
    </cfRule>
  </conditionalFormatting>
  <conditionalFormatting sqref="D6">
    <cfRule type="cellIs" dxfId="82" priority="98" operator="equal">
      <formula>"Техника безопасности"</formula>
    </cfRule>
    <cfRule type="cellIs" dxfId="81" priority="99" operator="equal">
      <formula>"Охрана труда"</formula>
    </cfRule>
  </conditionalFormatting>
  <conditionalFormatting sqref="D7:D16">
    <cfRule type="endsWith" dxfId="80" priority="112" operator="endsWith" text="Оборудование">
      <formula>RIGHT(D7,LEN("Оборудование"))="Оборудование"</formula>
    </cfRule>
    <cfRule type="containsText" dxfId="79" priority="113" operator="containsText" text="Программное обеспечение">
      <formula>NOT(ISERROR(SEARCH("Программное обеспечение",D7)))</formula>
    </cfRule>
    <cfRule type="endsWith" dxfId="78" priority="114" operator="endsWith" text="Оборудование IT">
      <formula>RIGHT(D7,LEN("Оборудование IT"))="Оборудование IT"</formula>
    </cfRule>
    <cfRule type="containsText" dxfId="77" priority="115" operator="containsText" text="Мебель">
      <formula>NOT(ISERROR(SEARCH("Мебель",D7)))</formula>
    </cfRule>
  </conditionalFormatting>
  <conditionalFormatting sqref="D8:D10">
    <cfRule type="cellIs" dxfId="76" priority="110" operator="equal">
      <formula>"Техника безопасности"</formula>
    </cfRule>
    <cfRule type="cellIs" dxfId="75" priority="111" operator="equal">
      <formula>"Охрана труда"</formula>
    </cfRule>
  </conditionalFormatting>
  <conditionalFormatting sqref="D17">
    <cfRule type="cellIs" dxfId="74" priority="72" operator="equal">
      <formula>"Техника безопасности"</formula>
    </cfRule>
    <cfRule type="cellIs" dxfId="73" priority="73" operator="equal">
      <formula>"Охрана труда"</formula>
    </cfRule>
  </conditionalFormatting>
  <conditionalFormatting sqref="D18:D19">
    <cfRule type="endsWith" dxfId="72" priority="29" operator="endsWith" text="Оборудование">
      <formula>RIGHT(D18,LEN("Оборудование"))="Оборудование"</formula>
    </cfRule>
    <cfRule type="containsText" dxfId="71" priority="30" operator="containsText" text="Программное обеспечение">
      <formula>NOT(ISERROR(SEARCH("Программное обеспечение",D18)))</formula>
    </cfRule>
    <cfRule type="endsWith" dxfId="70" priority="31" operator="endsWith" text="Оборудование IT">
      <formula>RIGHT(D18,LEN("Оборудование IT"))="Оборудование IT"</formula>
    </cfRule>
    <cfRule type="containsText" dxfId="69" priority="32" operator="containsText" text="Мебель">
      <formula>NOT(ISERROR(SEARCH("Мебель",D18)))</formula>
    </cfRule>
  </conditionalFormatting>
  <conditionalFormatting sqref="D19">
    <cfRule type="cellIs" dxfId="68" priority="47" operator="equal">
      <formula>"Техника безопасности"</formula>
    </cfRule>
    <cfRule type="cellIs" dxfId="67" priority="48" operator="equal">
      <formula>"Охрана труда"</formula>
    </cfRule>
  </conditionalFormatting>
  <conditionalFormatting sqref="D20:D21">
    <cfRule type="cellIs" dxfId="66" priority="1" stopIfTrue="1" operator="equal">
      <formula>"Учебное пособие"</formula>
    </cfRule>
    <cfRule type="cellIs" dxfId="65" priority="2" stopIfTrue="1" operator="equal">
      <formula>"Техника безопасности"</formula>
    </cfRule>
    <cfRule type="cellIs" dxfId="64" priority="3" stopIfTrue="1" operator="equal">
      <formula>"Охрана труда"</formula>
    </cfRule>
    <cfRule type="endsWith" dxfId="63" priority="4" stopIfTrue="1" operator="endsWith" text="Оборудование">
      <formula>RIGHT(D20,LEN("Оборудование"))="Оборудование"</formula>
    </cfRule>
    <cfRule type="containsText" dxfId="62" priority="5" stopIfTrue="1" operator="containsText" text="Программное обеспечение">
      <formula>NOT(ISERROR(SEARCH("Программное обеспечение",D20)))</formula>
    </cfRule>
    <cfRule type="endsWith" dxfId="61" priority="6" stopIfTrue="1" operator="endsWith" text="Оборудование IT">
      <formula>RIGHT(D20,LEN("Оборудование IT"))="Оборудование IT"</formula>
    </cfRule>
    <cfRule type="containsText" dxfId="60" priority="7" stopIfTrue="1" operator="containsText" text="Мебель">
      <formula>NOT(ISERROR(SEARCH("Мебель",D20)))</formula>
    </cfRule>
  </conditionalFormatting>
  <conditionalFormatting sqref="D25:D9947">
    <cfRule type="endsWith" dxfId="59" priority="61" operator="endsWith" text="Оборудование">
      <formula>RIGHT(D25,LEN("Оборудование"))="Оборудование"</formula>
    </cfRule>
    <cfRule type="containsText" dxfId="58" priority="62" operator="containsText" text="Программное обеспечение">
      <formula>NOT(ISERROR(SEARCH("Программное обеспечение",D25)))</formula>
    </cfRule>
    <cfRule type="endsWith" dxfId="57" priority="63" operator="endsWith" text="Оборудование IT">
      <formula>RIGHT(D25,LEN("Оборудование IT"))="Оборудование IT"</formula>
    </cfRule>
    <cfRule type="containsText" dxfId="56" priority="64" operator="containsText" text="Мебель">
      <formula>NOT(ISERROR(SEARCH("Мебель",D25)))</formula>
    </cfRule>
  </conditionalFormatting>
  <conditionalFormatting sqref="H3:H17 H19:H21">
    <cfRule type="colorScale" priority="36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18">
    <cfRule type="colorScale" priority="3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dataValidations count="1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17 B21" xr:uid="{B246106D-E3B1-483B-9D24-73CDB5AA3ED4}"/>
  </dataValidations>
  <pageMargins left="0.7" right="0.7" top="0.75" bottom="0.75" header="0.3" footer="0.3"/>
  <pageSetup paperSize="9" scale="71" fitToWidth="0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543DE3C-2FCF-473A-B41E-D3A471879FD3}">
          <x14:formula1>
            <xm:f>Виды!$A$1:$A$4</xm:f>
          </x14:formula1>
          <xm:sqref>D25:D1048576 D19 D1:D16</xm:sqref>
        </x14:dataValidation>
        <x14:dataValidation type="list" allowBlank="1" showInputMessage="1" showErrorMessage="1" xr:uid="{826537B7-AA67-4D55-8230-D334433559D9}">
          <x14:formula1>
            <xm:f>Виды!$A$1:$A$5</xm:f>
          </x14:formula1>
          <xm:sqref>D20:D21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CC546-2D1F-4D77-8557-6B74FEFF857B}">
  <dimension ref="A1:H10"/>
  <sheetViews>
    <sheetView workbookViewId="0">
      <pane ySplit="1" topLeftCell="A2" activePane="bottomLeft" state="frozen"/>
      <selection activeCell="A2" sqref="A2"/>
      <selection pane="bottomLeft" activeCell="A2" sqref="A2"/>
    </sheetView>
  </sheetViews>
  <sheetFormatPr defaultRowHeight="14.4" x14ac:dyDescent="0.3"/>
  <cols>
    <col min="1" max="1" width="82.109375" style="43" customWidth="1"/>
    <col min="2" max="2" width="46.33203125" customWidth="1"/>
    <col min="3" max="3" width="25.6640625" style="13" bestFit="1" customWidth="1"/>
    <col min="4" max="4" width="14.44140625" style="13" customWidth="1"/>
    <col min="5" max="5" width="25.6640625" style="13" customWidth="1"/>
    <col min="6" max="6" width="14.33203125" style="13" customWidth="1"/>
    <col min="7" max="7" width="13.88671875" customWidth="1"/>
    <col min="8" max="8" width="20.88671875" customWidth="1"/>
  </cols>
  <sheetData>
    <row r="1" spans="1:8" ht="31.2" x14ac:dyDescent="0.3">
      <c r="A1" s="41" t="s">
        <v>1</v>
      </c>
      <c r="B1" s="41" t="s">
        <v>10</v>
      </c>
      <c r="C1" s="41" t="s">
        <v>2</v>
      </c>
      <c r="D1" s="41" t="s">
        <v>4</v>
      </c>
      <c r="E1" s="40" t="s">
        <v>3</v>
      </c>
      <c r="F1" s="41" t="s">
        <v>8</v>
      </c>
      <c r="G1" s="26" t="s">
        <v>46</v>
      </c>
      <c r="H1" s="26" t="s">
        <v>47</v>
      </c>
    </row>
    <row r="2" spans="1:8" ht="15.6" x14ac:dyDescent="0.3">
      <c r="A2" s="77" t="s">
        <v>131</v>
      </c>
      <c r="B2" s="106" t="s">
        <v>132</v>
      </c>
      <c r="C2" s="35" t="s">
        <v>5</v>
      </c>
      <c r="D2" s="80">
        <v>1</v>
      </c>
      <c r="E2" s="79" t="s">
        <v>6</v>
      </c>
      <c r="F2" s="81">
        <v>1</v>
      </c>
      <c r="G2" s="31">
        <f t="shared" ref="G2:G10" si="0">COUNTIF($A$2:$A$10,A2)</f>
        <v>1</v>
      </c>
      <c r="H2" s="32" t="s">
        <v>50</v>
      </c>
    </row>
    <row r="3" spans="1:8" ht="15.6" x14ac:dyDescent="0.3">
      <c r="A3" s="77" t="s">
        <v>129</v>
      </c>
      <c r="B3" s="104" t="s">
        <v>130</v>
      </c>
      <c r="C3" s="35" t="s">
        <v>5</v>
      </c>
      <c r="D3" s="80">
        <v>1</v>
      </c>
      <c r="E3" s="79" t="s">
        <v>6</v>
      </c>
      <c r="F3" s="81">
        <v>1</v>
      </c>
      <c r="G3" s="31">
        <f t="shared" si="0"/>
        <v>1</v>
      </c>
      <c r="H3" s="32" t="s">
        <v>50</v>
      </c>
    </row>
    <row r="4" spans="1:8" ht="15.6" x14ac:dyDescent="0.3">
      <c r="A4" s="77" t="s">
        <v>127</v>
      </c>
      <c r="B4" s="114" t="s">
        <v>128</v>
      </c>
      <c r="C4" s="35" t="s">
        <v>5</v>
      </c>
      <c r="D4" s="80">
        <v>1</v>
      </c>
      <c r="E4" s="79" t="s">
        <v>6</v>
      </c>
      <c r="F4" s="81">
        <v>1</v>
      </c>
      <c r="G4" s="31">
        <f t="shared" si="0"/>
        <v>1</v>
      </c>
      <c r="H4" s="32" t="s">
        <v>50</v>
      </c>
    </row>
    <row r="5" spans="1:8" ht="15.6" x14ac:dyDescent="0.3">
      <c r="A5" s="77" t="s">
        <v>178</v>
      </c>
      <c r="B5" s="104" t="s">
        <v>123</v>
      </c>
      <c r="C5" s="35" t="s">
        <v>11</v>
      </c>
      <c r="D5" s="80">
        <v>2</v>
      </c>
      <c r="E5" s="79" t="s">
        <v>6</v>
      </c>
      <c r="F5" s="81">
        <v>2</v>
      </c>
      <c r="G5" s="31">
        <f t="shared" si="0"/>
        <v>1</v>
      </c>
      <c r="H5" s="32" t="s">
        <v>50</v>
      </c>
    </row>
    <row r="6" spans="1:8" ht="15.6" x14ac:dyDescent="0.3">
      <c r="A6" s="77" t="s">
        <v>175</v>
      </c>
      <c r="B6" s="106" t="s">
        <v>126</v>
      </c>
      <c r="C6" s="35" t="s">
        <v>5</v>
      </c>
      <c r="D6" s="80">
        <v>1</v>
      </c>
      <c r="E6" s="79" t="s">
        <v>6</v>
      </c>
      <c r="F6" s="81">
        <v>1</v>
      </c>
      <c r="G6" s="31">
        <f t="shared" si="0"/>
        <v>1</v>
      </c>
      <c r="H6" s="32" t="s">
        <v>179</v>
      </c>
    </row>
    <row r="7" spans="1:8" ht="15.6" x14ac:dyDescent="0.3">
      <c r="A7" s="85" t="s">
        <v>177</v>
      </c>
      <c r="B7" s="115" t="s">
        <v>140</v>
      </c>
      <c r="C7" s="35" t="s">
        <v>11</v>
      </c>
      <c r="D7" s="80">
        <v>1</v>
      </c>
      <c r="E7" s="79" t="s">
        <v>6</v>
      </c>
      <c r="F7" s="81">
        <v>1</v>
      </c>
      <c r="G7" s="31">
        <f t="shared" si="0"/>
        <v>1</v>
      </c>
      <c r="H7" s="32" t="s">
        <v>179</v>
      </c>
    </row>
    <row r="8" spans="1:8" ht="15.6" x14ac:dyDescent="0.3">
      <c r="A8" s="85" t="s">
        <v>176</v>
      </c>
      <c r="B8" s="104" t="s">
        <v>136</v>
      </c>
      <c r="C8" s="35" t="s">
        <v>11</v>
      </c>
      <c r="D8" s="80">
        <v>2</v>
      </c>
      <c r="E8" s="79" t="s">
        <v>6</v>
      </c>
      <c r="F8" s="81">
        <v>2</v>
      </c>
      <c r="G8" s="31">
        <f t="shared" si="0"/>
        <v>1</v>
      </c>
      <c r="H8" s="32" t="s">
        <v>179</v>
      </c>
    </row>
    <row r="9" spans="1:8" ht="15.6" x14ac:dyDescent="0.3">
      <c r="A9" s="77" t="s">
        <v>133</v>
      </c>
      <c r="B9" s="104" t="s">
        <v>134</v>
      </c>
      <c r="C9" s="35" t="s">
        <v>11</v>
      </c>
      <c r="D9" s="80">
        <v>1</v>
      </c>
      <c r="E9" s="79" t="s">
        <v>6</v>
      </c>
      <c r="F9" s="81">
        <v>1</v>
      </c>
      <c r="G9" s="31">
        <f t="shared" si="0"/>
        <v>1</v>
      </c>
      <c r="H9" s="32" t="s">
        <v>50</v>
      </c>
    </row>
    <row r="10" spans="1:8" ht="15.6" x14ac:dyDescent="0.3">
      <c r="A10" s="85" t="s">
        <v>137</v>
      </c>
      <c r="B10" s="116" t="s">
        <v>138</v>
      </c>
      <c r="C10" s="35" t="s">
        <v>7</v>
      </c>
      <c r="D10" s="80">
        <v>3</v>
      </c>
      <c r="E10" s="79" t="s">
        <v>6</v>
      </c>
      <c r="F10" s="81">
        <v>3</v>
      </c>
      <c r="G10" s="31">
        <f t="shared" si="0"/>
        <v>1</v>
      </c>
      <c r="H10" s="32" t="s">
        <v>50</v>
      </c>
    </row>
  </sheetData>
  <autoFilter ref="A1:H10" xr:uid="{B23CC546-2D1F-4D77-8557-6B74FEFF857B}">
    <sortState xmlns:xlrd2="http://schemas.microsoft.com/office/spreadsheetml/2017/richdata2" ref="A2:H10">
      <sortCondition ref="A1:A4"/>
    </sortState>
  </autoFilter>
  <conditionalFormatting sqref="C2:C10">
    <cfRule type="cellIs" dxfId="55" priority="1" stopIfTrue="1" operator="equal">
      <formula>"Учебное пособие"</formula>
    </cfRule>
    <cfRule type="cellIs" dxfId="54" priority="2" stopIfTrue="1" operator="equal">
      <formula>"Техника безопасности"</formula>
    </cfRule>
    <cfRule type="cellIs" dxfId="53" priority="3" stopIfTrue="1" operator="equal">
      <formula>"Охрана труда"</formula>
    </cfRule>
    <cfRule type="endsWith" dxfId="52" priority="4" stopIfTrue="1" operator="endsWith" text="Оборудование">
      <formula>RIGHT(C2,LEN("Оборудование"))="Оборудование"</formula>
    </cfRule>
    <cfRule type="containsText" dxfId="51" priority="5" stopIfTrue="1" operator="containsText" text="Программное обеспечение">
      <formula>NOT(ISERROR(SEARCH("Программное обеспечение",C2)))</formula>
    </cfRule>
    <cfRule type="endsWith" dxfId="50" priority="6" stopIfTrue="1" operator="endsWith" text="Оборудование IT">
      <formula>RIGHT(C2,LEN("Оборудование IT"))="Оборудование IT"</formula>
    </cfRule>
    <cfRule type="containsText" dxfId="49" priority="7" stopIfTrue="1" operator="containsText" text="Мебель">
      <formula>NOT(ISERROR(SEARCH("Мебель",C2)))</formula>
    </cfRule>
  </conditionalFormatting>
  <conditionalFormatting sqref="G2:G10">
    <cfRule type="colorScale" priority="32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10">
    <cfRule type="cellIs" dxfId="48" priority="35" operator="equal">
      <formula>"Вариативная часть"</formula>
    </cfRule>
    <cfRule type="cellIs" dxfId="47" priority="36" operator="equal">
      <formula>"Базовая часть"</formula>
    </cfRule>
  </conditionalFormatting>
  <dataValidations count="1">
    <dataValidation type="list" allowBlank="1" showInputMessage="1" showErrorMessage="1" sqref="H2:H10" xr:uid="{D21DAE20-EAB0-4C6B-AEC9-307264B14F56}">
      <formula1>"Базовая часть, Вариативная часть"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F4549E1-A8C3-4FCB-9EB9-C5E920DF795F}">
          <x14:formula1>
            <xm:f>Виды!$A$1:$A$5</xm:f>
          </x14:formula1>
          <xm:sqref>C2:C10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AB6E4-929E-4CA8-A82A-84513D3AB1A7}">
  <dimension ref="A1:H8"/>
  <sheetViews>
    <sheetView workbookViewId="0">
      <pane ySplit="1" topLeftCell="A2" activePane="bottomLeft" state="frozen"/>
      <selection activeCell="A2" sqref="A2"/>
      <selection pane="bottomLeft" activeCell="A2" sqref="A2"/>
    </sheetView>
  </sheetViews>
  <sheetFormatPr defaultRowHeight="14.4" x14ac:dyDescent="0.3"/>
  <cols>
    <col min="1" max="1" width="79.109375" style="19" bestFit="1" customWidth="1"/>
    <col min="2" max="2" width="46.33203125" customWidth="1"/>
    <col min="3" max="3" width="25.6640625" style="13" bestFit="1" customWidth="1"/>
    <col min="4" max="4" width="14.44140625" style="13" customWidth="1"/>
    <col min="5" max="5" width="25.6640625" style="13" customWidth="1"/>
    <col min="6" max="6" width="14.33203125" style="13" customWidth="1"/>
    <col min="7" max="7" width="13.88671875" customWidth="1"/>
    <col min="8" max="8" width="20.88671875" customWidth="1"/>
  </cols>
  <sheetData>
    <row r="1" spans="1:8" ht="31.2" x14ac:dyDescent="0.3">
      <c r="A1" s="25" t="s">
        <v>1</v>
      </c>
      <c r="B1" s="26" t="s">
        <v>10</v>
      </c>
      <c r="C1" s="26" t="s">
        <v>2</v>
      </c>
      <c r="D1" s="26" t="s">
        <v>4</v>
      </c>
      <c r="E1" s="25" t="s">
        <v>3</v>
      </c>
      <c r="F1" s="26" t="s">
        <v>8</v>
      </c>
      <c r="G1" s="26" t="s">
        <v>46</v>
      </c>
      <c r="H1" s="26" t="s">
        <v>47</v>
      </c>
    </row>
    <row r="2" spans="1:8" ht="20.100000000000001" customHeight="1" x14ac:dyDescent="0.3">
      <c r="A2" s="28" t="s">
        <v>145</v>
      </c>
      <c r="B2" s="113" t="s">
        <v>146</v>
      </c>
      <c r="C2" s="35" t="s">
        <v>5</v>
      </c>
      <c r="D2" s="111">
        <v>1</v>
      </c>
      <c r="E2" s="110" t="s">
        <v>142</v>
      </c>
      <c r="F2" s="44">
        <v>25</v>
      </c>
      <c r="G2" s="55">
        <f t="shared" ref="G2:G8" si="0">COUNTIF($A$2:$A$8,A2)</f>
        <v>1</v>
      </c>
      <c r="H2" s="56" t="s">
        <v>50</v>
      </c>
    </row>
    <row r="3" spans="1:8" ht="20.100000000000001" customHeight="1" x14ac:dyDescent="0.3">
      <c r="A3" s="28" t="s">
        <v>143</v>
      </c>
      <c r="B3" s="30" t="s">
        <v>144</v>
      </c>
      <c r="C3" s="35" t="s">
        <v>5</v>
      </c>
      <c r="D3" s="109">
        <v>1</v>
      </c>
      <c r="E3" s="110" t="s">
        <v>142</v>
      </c>
      <c r="F3" s="44">
        <v>25</v>
      </c>
      <c r="G3" s="55">
        <f t="shared" si="0"/>
        <v>1</v>
      </c>
      <c r="H3" s="56" t="s">
        <v>50</v>
      </c>
    </row>
    <row r="4" spans="1:8" ht="20.100000000000001" customHeight="1" x14ac:dyDescent="0.3">
      <c r="A4" s="28" t="s">
        <v>37</v>
      </c>
      <c r="B4" s="112" t="s">
        <v>141</v>
      </c>
      <c r="C4" s="35" t="s">
        <v>5</v>
      </c>
      <c r="D4" s="109">
        <v>1</v>
      </c>
      <c r="E4" s="110" t="s">
        <v>142</v>
      </c>
      <c r="F4" s="44">
        <v>25</v>
      </c>
      <c r="G4" s="55">
        <f t="shared" si="0"/>
        <v>1</v>
      </c>
      <c r="H4" s="56" t="s">
        <v>50</v>
      </c>
    </row>
    <row r="5" spans="1:8" ht="15.6" x14ac:dyDescent="0.3">
      <c r="A5" s="28" t="s">
        <v>150</v>
      </c>
      <c r="B5" s="113" t="s">
        <v>151</v>
      </c>
      <c r="C5" s="35" t="s">
        <v>11</v>
      </c>
      <c r="D5" s="111">
        <v>1</v>
      </c>
      <c r="E5" s="110" t="s">
        <v>149</v>
      </c>
      <c r="F5" s="44">
        <v>12</v>
      </c>
      <c r="G5" s="55">
        <f t="shared" si="0"/>
        <v>1</v>
      </c>
      <c r="H5" s="56" t="s">
        <v>179</v>
      </c>
    </row>
    <row r="6" spans="1:8" ht="15.6" x14ac:dyDescent="0.3">
      <c r="A6" s="28" t="s">
        <v>147</v>
      </c>
      <c r="B6" s="113" t="s">
        <v>148</v>
      </c>
      <c r="C6" s="35" t="s">
        <v>11</v>
      </c>
      <c r="D6" s="111">
        <v>1</v>
      </c>
      <c r="E6" s="110" t="s">
        <v>149</v>
      </c>
      <c r="F6" s="44">
        <v>12</v>
      </c>
      <c r="G6" s="55">
        <f t="shared" si="0"/>
        <v>1</v>
      </c>
      <c r="H6" s="56" t="s">
        <v>179</v>
      </c>
    </row>
    <row r="7" spans="1:8" ht="15.6" x14ac:dyDescent="0.3">
      <c r="A7" s="28" t="s">
        <v>152</v>
      </c>
      <c r="B7" s="113" t="s">
        <v>153</v>
      </c>
      <c r="C7" s="35" t="s">
        <v>7</v>
      </c>
      <c r="D7" s="111">
        <v>1</v>
      </c>
      <c r="E7" s="110" t="s">
        <v>142</v>
      </c>
      <c r="F7" s="44">
        <v>25</v>
      </c>
      <c r="G7" s="55">
        <f t="shared" si="0"/>
        <v>1</v>
      </c>
      <c r="H7" s="56" t="s">
        <v>179</v>
      </c>
    </row>
    <row r="8" spans="1:8" ht="15.6" x14ac:dyDescent="0.3">
      <c r="A8" s="28" t="s">
        <v>154</v>
      </c>
      <c r="B8" s="113" t="s">
        <v>155</v>
      </c>
      <c r="C8" s="35" t="s">
        <v>7</v>
      </c>
      <c r="D8" s="111">
        <v>1</v>
      </c>
      <c r="E8" s="110" t="s">
        <v>142</v>
      </c>
      <c r="F8" s="44">
        <v>25</v>
      </c>
      <c r="G8" s="55">
        <f t="shared" si="0"/>
        <v>1</v>
      </c>
      <c r="H8" s="56" t="s">
        <v>179</v>
      </c>
    </row>
  </sheetData>
  <autoFilter ref="A1:H1" xr:uid="{862AB6E4-929E-4CA8-A82A-84513D3AB1A7}">
    <sortState xmlns:xlrd2="http://schemas.microsoft.com/office/spreadsheetml/2017/richdata2" ref="A2:H8">
      <sortCondition ref="A1"/>
    </sortState>
  </autoFilter>
  <conditionalFormatting sqref="C2:C8">
    <cfRule type="cellIs" dxfId="46" priority="1" stopIfTrue="1" operator="equal">
      <formula>"Учебное пособие"</formula>
    </cfRule>
    <cfRule type="cellIs" dxfId="45" priority="2" stopIfTrue="1" operator="equal">
      <formula>"Техника безопасности"</formula>
    </cfRule>
    <cfRule type="cellIs" dxfId="44" priority="3" stopIfTrue="1" operator="equal">
      <formula>"Охрана труда"</formula>
    </cfRule>
    <cfRule type="endsWith" dxfId="43" priority="4" stopIfTrue="1" operator="endsWith" text="Оборудование">
      <formula>RIGHT(C2,LEN("Оборудование"))="Оборудование"</formula>
    </cfRule>
    <cfRule type="containsText" dxfId="42" priority="5" stopIfTrue="1" operator="containsText" text="Программное обеспечение">
      <formula>NOT(ISERROR(SEARCH("Программное обеспечение",C2)))</formula>
    </cfRule>
    <cfRule type="endsWith" dxfId="41" priority="6" stopIfTrue="1" operator="endsWith" text="Оборудование IT">
      <formula>RIGHT(C2,LEN("Оборудование IT"))="Оборудование IT"</formula>
    </cfRule>
    <cfRule type="containsText" dxfId="40" priority="7" stopIfTrue="1" operator="containsText" text="Мебель">
      <formula>NOT(ISERROR(SEARCH("Мебель",C2)))</formula>
    </cfRule>
  </conditionalFormatting>
  <conditionalFormatting sqref="G2:G8">
    <cfRule type="colorScale" priority="32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8">
    <cfRule type="cellIs" dxfId="39" priority="30" operator="equal">
      <formula>"Вариативная часть"</formula>
    </cfRule>
    <cfRule type="cellIs" dxfId="38" priority="31" operator="equal">
      <formula>"Базовая часть"</formula>
    </cfRule>
  </conditionalFormatting>
  <dataValidations count="2">
    <dataValidation type="list" allowBlank="1" showInputMessage="1" showErrorMessage="1" sqref="H2:H8" xr:uid="{3116E6BD-2D16-4A6F-A5C8-481532240C5E}">
      <formula1>"Базовая часть, Вариативная часть"</formula1>
    </dataValidation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A8 A2:A6" xr:uid="{7200C51F-CF6C-4FA6-BE84-329693925088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6D92FF5-ADB5-4986-8A0E-53446320DFF9}">
          <x14:formula1>
            <xm:f>Виды!$A$1:$A$5</xm:f>
          </x14:formula1>
          <xm:sqref>C2:C8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F10251-FDCB-4286-A465-C747F863DD76}">
  <dimension ref="A1:H8"/>
  <sheetViews>
    <sheetView workbookViewId="0">
      <pane ySplit="1" topLeftCell="A2" activePane="bottomLeft" state="frozen"/>
      <selection activeCell="A2" sqref="A2"/>
      <selection pane="bottomLeft" activeCell="A2" sqref="A2"/>
    </sheetView>
  </sheetViews>
  <sheetFormatPr defaultRowHeight="14.4" x14ac:dyDescent="0.3"/>
  <cols>
    <col min="1" max="1" width="82.109375" customWidth="1"/>
    <col min="2" max="2" width="46.33203125" customWidth="1"/>
    <col min="3" max="3" width="20.44140625" customWidth="1"/>
    <col min="4" max="4" width="14.44140625" customWidth="1"/>
    <col min="5" max="5" width="25.6640625" customWidth="1"/>
    <col min="6" max="6" width="14.33203125" customWidth="1"/>
    <col min="7" max="7" width="13.88671875" customWidth="1"/>
    <col min="8" max="8" width="20.88671875" customWidth="1"/>
  </cols>
  <sheetData>
    <row r="1" spans="1:8" ht="31.2" x14ac:dyDescent="0.3">
      <c r="A1" s="25" t="s">
        <v>1</v>
      </c>
      <c r="B1" s="26" t="s">
        <v>10</v>
      </c>
      <c r="C1" s="25" t="s">
        <v>2</v>
      </c>
      <c r="D1" s="25" t="s">
        <v>4</v>
      </c>
      <c r="E1" s="25" t="s">
        <v>3</v>
      </c>
      <c r="F1" s="25" t="s">
        <v>8</v>
      </c>
      <c r="G1" s="25" t="s">
        <v>46</v>
      </c>
      <c r="H1" s="26" t="s">
        <v>47</v>
      </c>
    </row>
    <row r="2" spans="1:8" ht="15.6" x14ac:dyDescent="0.3">
      <c r="A2" s="28" t="s">
        <v>157</v>
      </c>
      <c r="B2" s="104" t="s">
        <v>158</v>
      </c>
      <c r="C2" s="35" t="s">
        <v>5</v>
      </c>
      <c r="D2" s="80">
        <v>1</v>
      </c>
      <c r="E2" s="79" t="s">
        <v>6</v>
      </c>
      <c r="F2" s="97">
        <v>1</v>
      </c>
      <c r="G2" s="31">
        <f>COUNTIF($A$2:$A$8,A2)</f>
        <v>1</v>
      </c>
      <c r="H2" s="32" t="s">
        <v>50</v>
      </c>
    </row>
    <row r="3" spans="1:8" ht="15.6" x14ac:dyDescent="0.3">
      <c r="A3" s="28" t="s">
        <v>159</v>
      </c>
      <c r="B3" s="104" t="s">
        <v>160</v>
      </c>
      <c r="C3" s="35" t="s">
        <v>5</v>
      </c>
      <c r="D3" s="80">
        <v>1</v>
      </c>
      <c r="E3" s="79" t="s">
        <v>6</v>
      </c>
      <c r="F3" s="97">
        <v>1</v>
      </c>
      <c r="G3" s="31">
        <f t="shared" ref="G3:G8" si="0">COUNTIF($A$2:$A$8,A3)</f>
        <v>1</v>
      </c>
      <c r="H3" s="32" t="s">
        <v>50</v>
      </c>
    </row>
    <row r="4" spans="1:8" ht="15.6" x14ac:dyDescent="0.3">
      <c r="A4" s="107" t="s">
        <v>174</v>
      </c>
      <c r="B4" s="104" t="s">
        <v>162</v>
      </c>
      <c r="C4" s="35" t="s">
        <v>5</v>
      </c>
      <c r="D4" s="80">
        <v>1</v>
      </c>
      <c r="E4" s="79" t="s">
        <v>6</v>
      </c>
      <c r="F4" s="97">
        <v>1</v>
      </c>
      <c r="G4" s="31">
        <f t="shared" si="0"/>
        <v>1</v>
      </c>
      <c r="H4" s="32" t="s">
        <v>50</v>
      </c>
    </row>
    <row r="5" spans="1:8" ht="15.6" x14ac:dyDescent="0.3">
      <c r="A5" s="28" t="s">
        <v>143</v>
      </c>
      <c r="B5" s="105" t="s">
        <v>144</v>
      </c>
      <c r="C5" s="35" t="s">
        <v>5</v>
      </c>
      <c r="D5" s="80">
        <v>1</v>
      </c>
      <c r="E5" s="79" t="s">
        <v>6</v>
      </c>
      <c r="F5" s="81">
        <v>1</v>
      </c>
      <c r="G5" s="31">
        <f t="shared" si="0"/>
        <v>1</v>
      </c>
      <c r="H5" s="32" t="s">
        <v>50</v>
      </c>
    </row>
    <row r="6" spans="1:8" ht="15.6" x14ac:dyDescent="0.3">
      <c r="A6" s="28" t="s">
        <v>145</v>
      </c>
      <c r="B6" s="106" t="s">
        <v>163</v>
      </c>
      <c r="C6" s="35" t="s">
        <v>5</v>
      </c>
      <c r="D6" s="80">
        <v>1</v>
      </c>
      <c r="E6" s="79" t="s">
        <v>6</v>
      </c>
      <c r="F6" s="81">
        <v>1</v>
      </c>
      <c r="G6" s="31">
        <f t="shared" si="0"/>
        <v>1</v>
      </c>
      <c r="H6" s="32" t="s">
        <v>50</v>
      </c>
    </row>
    <row r="7" spans="1:8" ht="15.6" x14ac:dyDescent="0.3">
      <c r="A7" s="28" t="s">
        <v>164</v>
      </c>
      <c r="B7" s="106" t="s">
        <v>155</v>
      </c>
      <c r="C7" s="35" t="s">
        <v>7</v>
      </c>
      <c r="D7" s="80">
        <v>1</v>
      </c>
      <c r="E7" s="79" t="s">
        <v>6</v>
      </c>
      <c r="F7" s="81">
        <v>1</v>
      </c>
      <c r="G7" s="31">
        <f t="shared" si="0"/>
        <v>1</v>
      </c>
      <c r="H7" s="32" t="s">
        <v>50</v>
      </c>
    </row>
    <row r="8" spans="1:8" ht="15.6" x14ac:dyDescent="0.3">
      <c r="A8" s="28" t="s">
        <v>165</v>
      </c>
      <c r="B8" s="106" t="s">
        <v>166</v>
      </c>
      <c r="C8" s="35" t="s">
        <v>7</v>
      </c>
      <c r="D8" s="80">
        <v>1</v>
      </c>
      <c r="E8" s="79" t="s">
        <v>6</v>
      </c>
      <c r="F8" s="81">
        <v>1</v>
      </c>
      <c r="G8" s="31">
        <f t="shared" si="0"/>
        <v>1</v>
      </c>
      <c r="H8" s="32" t="s">
        <v>50</v>
      </c>
    </row>
  </sheetData>
  <autoFilter ref="A1:H1" xr:uid="{97F10251-FDCB-4286-A465-C747F863DD76}">
    <sortState xmlns:xlrd2="http://schemas.microsoft.com/office/spreadsheetml/2017/richdata2" ref="A2:H41">
      <sortCondition ref="A1"/>
    </sortState>
  </autoFilter>
  <conditionalFormatting sqref="C2:C8">
    <cfRule type="cellIs" dxfId="37" priority="1" stopIfTrue="1" operator="equal">
      <formula>"Учебное пособие"</formula>
    </cfRule>
    <cfRule type="cellIs" dxfId="36" priority="2" stopIfTrue="1" operator="equal">
      <formula>"Техника безопасности"</formula>
    </cfRule>
    <cfRule type="cellIs" dxfId="35" priority="3" stopIfTrue="1" operator="equal">
      <formula>"Охрана труда"</formula>
    </cfRule>
    <cfRule type="endsWith" dxfId="34" priority="4" stopIfTrue="1" operator="endsWith" text="Оборудование">
      <formula>RIGHT(C2,LEN("Оборудование"))="Оборудование"</formula>
    </cfRule>
    <cfRule type="containsText" dxfId="33" priority="5" stopIfTrue="1" operator="containsText" text="Программное обеспечение">
      <formula>NOT(ISERROR(SEARCH("Программное обеспечение",C2)))</formula>
    </cfRule>
    <cfRule type="endsWith" dxfId="32" priority="6" stopIfTrue="1" operator="endsWith" text="Оборудование IT">
      <formula>RIGHT(C2,LEN("Оборудование IT"))="Оборудование IT"</formula>
    </cfRule>
    <cfRule type="containsText" dxfId="31" priority="7" stopIfTrue="1" operator="containsText" text="Мебель">
      <formula>NOT(ISERROR(SEARCH("Мебель",C2)))</formula>
    </cfRule>
  </conditionalFormatting>
  <conditionalFormatting sqref="D2:D4">
    <cfRule type="cellIs" dxfId="30" priority="8" stopIfTrue="1" operator="equal">
      <formula>"Учебное пособие"</formula>
    </cfRule>
    <cfRule type="cellIs" dxfId="29" priority="9" stopIfTrue="1" operator="equal">
      <formula>"Техника безопасности"</formula>
    </cfRule>
    <cfRule type="cellIs" dxfId="28" priority="10" stopIfTrue="1" operator="equal">
      <formula>"Охрана труда"</formula>
    </cfRule>
    <cfRule type="endsWith" dxfId="27" priority="11" stopIfTrue="1" operator="endsWith" text="Оборудование">
      <formula>RIGHT(D2,LEN("Оборудование"))="Оборудование"</formula>
    </cfRule>
    <cfRule type="containsText" dxfId="26" priority="12" stopIfTrue="1" operator="containsText" text="Программное обеспечение">
      <formula>NOT(ISERROR(SEARCH("Программное обеспечение",D2)))</formula>
    </cfRule>
    <cfRule type="endsWith" dxfId="25" priority="13" stopIfTrue="1" operator="endsWith" text="Оборудование IT">
      <formula>RIGHT(D2,LEN("Оборудование IT"))="Оборудование IT"</formula>
    </cfRule>
    <cfRule type="containsText" dxfId="24" priority="14" stopIfTrue="1" operator="containsText" text="Мебель">
      <formula>NOT(ISERROR(SEARCH("Мебель",D2)))</formula>
    </cfRule>
  </conditionalFormatting>
  <conditionalFormatting sqref="G2:G8">
    <cfRule type="colorScale" priority="32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8">
    <cfRule type="cellIs" dxfId="23" priority="27" operator="equal">
      <formula>"Вариативная часть"</formula>
    </cfRule>
    <cfRule type="cellIs" dxfId="22" priority="28" operator="equal">
      <formula>"Базовая часть"</formula>
    </cfRule>
  </conditionalFormatting>
  <dataValidations count="1">
    <dataValidation type="list" allowBlank="1" showInputMessage="1" showErrorMessage="1" sqref="H2:H8" xr:uid="{512806FB-9C28-446C-B2DB-622B7C79F8B0}">
      <formula1>"Базовая часть, Вариативная часть"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5EF4BC8-452F-4923-8ECA-17232CD14672}">
          <x14:formula1>
            <xm:f>Виды!$A$1:$A$7</xm:f>
          </x14:formula1>
          <xm:sqref>C2:C8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43B89-60E6-4362-A6B7-D2324202873B}">
  <dimension ref="A1:H6"/>
  <sheetViews>
    <sheetView workbookViewId="0">
      <pane ySplit="1" topLeftCell="A2" activePane="bottomLeft" state="frozen"/>
      <selection activeCell="A2" sqref="A2"/>
      <selection pane="bottomLeft" activeCell="A2" sqref="A2"/>
    </sheetView>
  </sheetViews>
  <sheetFormatPr defaultRowHeight="14.4" x14ac:dyDescent="0.3"/>
  <cols>
    <col min="1" max="1" width="32.33203125" bestFit="1" customWidth="1"/>
    <col min="2" max="2" width="46.33203125" customWidth="1"/>
    <col min="3" max="3" width="29.33203125" customWidth="1"/>
    <col min="4" max="4" width="14.44140625" customWidth="1"/>
    <col min="5" max="5" width="25.6640625" customWidth="1"/>
    <col min="6" max="6" width="14.33203125" customWidth="1"/>
    <col min="7" max="7" width="13.88671875" customWidth="1"/>
    <col min="8" max="8" width="20.88671875" customWidth="1"/>
  </cols>
  <sheetData>
    <row r="1" spans="1:8" ht="31.2" x14ac:dyDescent="0.3">
      <c r="A1" s="25" t="s">
        <v>1</v>
      </c>
      <c r="B1" s="26" t="s">
        <v>10</v>
      </c>
      <c r="C1" s="26" t="s">
        <v>2</v>
      </c>
      <c r="D1" s="26" t="s">
        <v>4</v>
      </c>
      <c r="E1" s="25" t="s">
        <v>3</v>
      </c>
      <c r="F1" s="26" t="s">
        <v>8</v>
      </c>
      <c r="G1" s="26" t="s">
        <v>46</v>
      </c>
      <c r="H1" s="26" t="s">
        <v>47</v>
      </c>
    </row>
    <row r="2" spans="1:8" ht="15.6" x14ac:dyDescent="0.3">
      <c r="A2" s="96" t="s">
        <v>30</v>
      </c>
      <c r="B2" s="99" t="s">
        <v>167</v>
      </c>
      <c r="C2" s="100" t="s">
        <v>9</v>
      </c>
      <c r="D2" s="83">
        <v>1</v>
      </c>
      <c r="E2" s="101" t="s">
        <v>6</v>
      </c>
      <c r="F2" s="102">
        <f>D2</f>
        <v>1</v>
      </c>
      <c r="G2" s="31">
        <f>COUNTIF($A$2:$A$6,A2)</f>
        <v>1</v>
      </c>
      <c r="H2" s="32" t="s">
        <v>50</v>
      </c>
    </row>
    <row r="3" spans="1:8" ht="15.6" x14ac:dyDescent="0.3">
      <c r="A3" s="98" t="s">
        <v>170</v>
      </c>
      <c r="B3" s="99" t="s">
        <v>171</v>
      </c>
      <c r="C3" s="100" t="s">
        <v>9</v>
      </c>
      <c r="D3" s="102">
        <v>1</v>
      </c>
      <c r="E3" s="100" t="s">
        <v>6</v>
      </c>
      <c r="F3" s="102">
        <f>D3</f>
        <v>1</v>
      </c>
      <c r="G3" s="31">
        <f>COUNTIF($A$2:$A$6,A3)</f>
        <v>1</v>
      </c>
      <c r="H3" s="32" t="s">
        <v>50</v>
      </c>
    </row>
    <row r="4" spans="1:8" ht="15.6" x14ac:dyDescent="0.3">
      <c r="A4" s="98" t="s">
        <v>49</v>
      </c>
      <c r="B4" s="99" t="s">
        <v>173</v>
      </c>
      <c r="C4" s="100" t="s">
        <v>9</v>
      </c>
      <c r="D4" s="102">
        <v>25</v>
      </c>
      <c r="E4" s="100" t="s">
        <v>6</v>
      </c>
      <c r="F4" s="102">
        <v>25</v>
      </c>
      <c r="G4" s="31">
        <f>COUNTIF($A$2:$A$6,A4)</f>
        <v>1</v>
      </c>
      <c r="H4" s="32" t="s">
        <v>50</v>
      </c>
    </row>
    <row r="5" spans="1:8" ht="15.6" x14ac:dyDescent="0.3">
      <c r="A5" s="98" t="s">
        <v>31</v>
      </c>
      <c r="B5" s="103" t="s">
        <v>169</v>
      </c>
      <c r="C5" s="100" t="s">
        <v>9</v>
      </c>
      <c r="D5" s="102">
        <v>1</v>
      </c>
      <c r="E5" s="100" t="s">
        <v>6</v>
      </c>
      <c r="F5" s="102">
        <f>D5</f>
        <v>1</v>
      </c>
      <c r="G5" s="31">
        <f>COUNTIF($A$2:$A$6,A5)</f>
        <v>1</v>
      </c>
      <c r="H5" s="32" t="s">
        <v>50</v>
      </c>
    </row>
    <row r="6" spans="1:8" ht="15.6" x14ac:dyDescent="0.3">
      <c r="A6" s="98" t="s">
        <v>32</v>
      </c>
      <c r="B6" s="103" t="s">
        <v>172</v>
      </c>
      <c r="C6" s="100" t="s">
        <v>9</v>
      </c>
      <c r="D6" s="83">
        <v>1</v>
      </c>
      <c r="E6" s="100" t="s">
        <v>6</v>
      </c>
      <c r="F6" s="102">
        <f>D6</f>
        <v>1</v>
      </c>
      <c r="G6" s="31">
        <f>COUNTIF($A$2:$A$6,A6)</f>
        <v>1</v>
      </c>
      <c r="H6" s="32" t="s">
        <v>50</v>
      </c>
    </row>
  </sheetData>
  <autoFilter ref="A1:H1" xr:uid="{6E043B89-60E6-4362-A6B7-D2324202873B}">
    <sortState xmlns:xlrd2="http://schemas.microsoft.com/office/spreadsheetml/2017/richdata2" ref="A2:H6">
      <sortCondition ref="A1"/>
    </sortState>
  </autoFilter>
  <conditionalFormatting sqref="C2:C6">
    <cfRule type="cellIs" dxfId="21" priority="1" stopIfTrue="1" operator="equal">
      <formula>"Учебное пособие"</formula>
    </cfRule>
    <cfRule type="cellIs" dxfId="20" priority="2" stopIfTrue="1" operator="equal">
      <formula>"Техника безопасности"</formula>
    </cfRule>
    <cfRule type="cellIs" dxfId="19" priority="3" stopIfTrue="1" operator="equal">
      <formula>"Охрана труда"</formula>
    </cfRule>
    <cfRule type="endsWith" dxfId="18" priority="4" stopIfTrue="1" operator="endsWith" text="Оборудование">
      <formula>RIGHT(C2,LEN("Оборудование"))="Оборудование"</formula>
    </cfRule>
    <cfRule type="containsText" dxfId="17" priority="5" stopIfTrue="1" operator="containsText" text="Программное обеспечение">
      <formula>NOT(ISERROR(SEARCH("Программное обеспечение",C2)))</formula>
    </cfRule>
    <cfRule type="endsWith" dxfId="16" priority="6" stopIfTrue="1" operator="endsWith" text="Оборудование IT">
      <formula>RIGHT(C2,LEN("Оборудование IT"))="Оборудование IT"</formula>
    </cfRule>
    <cfRule type="containsText" dxfId="15" priority="7" stopIfTrue="1" operator="containsText" text="Мебель">
      <formula>NOT(ISERROR(SEARCH("Мебель",C2)))</formula>
    </cfRule>
  </conditionalFormatting>
  <conditionalFormatting sqref="G2:G6">
    <cfRule type="colorScale" priority="31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6">
    <cfRule type="cellIs" dxfId="14" priority="21" operator="equal">
      <formula>"Вариативная часть"</formula>
    </cfRule>
    <cfRule type="cellIs" dxfId="13" priority="22" operator="equal">
      <formula>"Базовая часть"</formula>
    </cfRule>
  </conditionalFormatting>
  <dataValidations count="1">
    <dataValidation type="list" allowBlank="1" showInputMessage="1" showErrorMessage="1" sqref="H2:H6" xr:uid="{28FCD83D-5D09-4A8F-9473-A10307130490}">
      <formula1>"Базовая часть, Вариативная часть"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664B7B-0AA2-4B7F-A222-B27B0116062B}">
  <sheetPr>
    <outlinePr summaryRight="0"/>
  </sheetPr>
  <dimension ref="A1:GJ67"/>
  <sheetViews>
    <sheetView topLeftCell="I1" zoomScale="157" zoomScaleNormal="157" workbookViewId="0">
      <pane ySplit="1" topLeftCell="A60" activePane="bottomLeft" state="frozen"/>
      <selection pane="bottomLeft" activeCell="J63" sqref="J63:O67"/>
    </sheetView>
  </sheetViews>
  <sheetFormatPr defaultColWidth="9.109375" defaultRowHeight="18" x14ac:dyDescent="0.3"/>
  <cols>
    <col min="1" max="1" width="5.109375" style="39" hidden="1" customWidth="1"/>
    <col min="2" max="2" width="52" style="39" hidden="1" customWidth="1"/>
    <col min="3" max="3" width="27.44140625" style="39" hidden="1" customWidth="1"/>
    <col min="4" max="4" width="22" style="39" hidden="1" customWidth="1"/>
    <col min="5" max="5" width="15.44140625" style="39" hidden="1" customWidth="1"/>
    <col min="6" max="6" width="14.88671875" style="39" hidden="1" customWidth="1"/>
    <col min="7" max="7" width="14.44140625" style="39" hidden="1" customWidth="1"/>
    <col min="8" max="8" width="14.109375" style="39" hidden="1" customWidth="1"/>
    <col min="9" max="9" width="5.109375" style="39" customWidth="1"/>
    <col min="10" max="10" width="45.33203125" style="39" customWidth="1"/>
    <col min="11" max="11" width="27.44140625" style="39" customWidth="1"/>
    <col min="12" max="12" width="22" style="39" customWidth="1"/>
    <col min="13" max="13" width="15.5546875" style="39" customWidth="1"/>
    <col min="14" max="14" width="14.88671875" style="39" customWidth="1"/>
    <col min="15" max="15" width="14.44140625" style="39" customWidth="1"/>
    <col min="16" max="16" width="14.109375" style="39" bestFit="1" customWidth="1"/>
    <col min="17" max="17" width="5.109375" style="39" hidden="1" customWidth="1"/>
    <col min="18" max="18" width="47.109375" style="39" hidden="1" customWidth="1"/>
    <col min="19" max="19" width="31.33203125" style="39" hidden="1" customWidth="1"/>
    <col min="20" max="20" width="22" style="39" hidden="1" customWidth="1"/>
    <col min="21" max="21" width="15.5546875" style="39" hidden="1" customWidth="1"/>
    <col min="22" max="22" width="14.88671875" style="39" hidden="1" customWidth="1"/>
    <col min="23" max="23" width="14.44140625" style="39" hidden="1" customWidth="1"/>
    <col min="24" max="24" width="14.109375" style="39" hidden="1" customWidth="1"/>
    <col min="25" max="25" width="5.109375" style="39" hidden="1" customWidth="1"/>
    <col min="26" max="26" width="52" style="39" hidden="1" customWidth="1"/>
    <col min="27" max="27" width="27.44140625" style="39" hidden="1" customWidth="1"/>
    <col min="28" max="28" width="20.44140625" style="39" hidden="1" customWidth="1"/>
    <col min="29" max="29" width="14.44140625" style="39" hidden="1" customWidth="1"/>
    <col min="30" max="30" width="14.88671875" style="39" hidden="1" customWidth="1"/>
    <col min="31" max="31" width="14.33203125" style="39" hidden="1" customWidth="1"/>
    <col min="32" max="32" width="16" style="39" hidden="1" customWidth="1"/>
    <col min="33" max="33" width="5.109375" style="39" hidden="1" customWidth="1"/>
    <col min="34" max="34" width="52" style="39" hidden="1" customWidth="1"/>
    <col min="35" max="35" width="27.44140625" style="39" hidden="1" customWidth="1"/>
    <col min="36" max="36" width="20.44140625" style="39" hidden="1" customWidth="1"/>
    <col min="37" max="37" width="14.44140625" style="39" hidden="1" customWidth="1"/>
    <col min="38" max="38" width="14.88671875" style="39" hidden="1" customWidth="1"/>
    <col min="39" max="39" width="14.33203125" style="39" hidden="1" customWidth="1"/>
    <col min="40" max="40" width="16" style="39" hidden="1" customWidth="1"/>
    <col min="41" max="41" width="6.109375" style="39" hidden="1" customWidth="1"/>
    <col min="42" max="42" width="43.44140625" style="39" hidden="1" customWidth="1"/>
    <col min="43" max="43" width="22" style="39" hidden="1" customWidth="1"/>
    <col min="44" max="44" width="15.5546875" style="39" hidden="1" customWidth="1"/>
    <col min="45" max="45" width="15" style="39" hidden="1" customWidth="1"/>
    <col min="46" max="46" width="14.44140625" style="39" hidden="1" customWidth="1"/>
    <col min="47" max="47" width="15" style="39" hidden="1" customWidth="1"/>
    <col min="48" max="48" width="5.109375" style="39" hidden="1" customWidth="1"/>
    <col min="49" max="49" width="4" style="39" hidden="1" customWidth="1"/>
    <col min="50" max="50" width="42.44140625" style="39" hidden="1" customWidth="1"/>
    <col min="51" max="51" width="23.33203125" style="39" hidden="1" customWidth="1"/>
    <col min="52" max="52" width="0" style="39" hidden="1" customWidth="1"/>
    <col min="53" max="53" width="13.33203125" style="39" hidden="1" customWidth="1"/>
    <col min="54" max="54" width="13.109375" style="39" hidden="1" customWidth="1"/>
    <col min="55" max="55" width="22.44140625" style="39" hidden="1" customWidth="1"/>
    <col min="56" max="56" width="7" style="39" hidden="1" customWidth="1"/>
    <col min="57" max="57" width="4" style="39" hidden="1" customWidth="1"/>
    <col min="58" max="58" width="53.88671875" style="39" hidden="1" customWidth="1"/>
    <col min="59" max="59" width="21.44140625" style="39" hidden="1" customWidth="1"/>
    <col min="60" max="60" width="11.6640625" style="39" hidden="1" customWidth="1"/>
    <col min="61" max="61" width="13.109375" style="39" hidden="1" customWidth="1"/>
    <col min="62" max="62" width="16.33203125" style="39" hidden="1" customWidth="1"/>
    <col min="63" max="63" width="23" style="39" hidden="1" customWidth="1"/>
    <col min="64" max="64" width="0" style="39" hidden="1" customWidth="1"/>
    <col min="65" max="65" width="4" style="39" hidden="1" customWidth="1"/>
    <col min="66" max="66" width="53.88671875" style="39" hidden="1" customWidth="1"/>
    <col min="67" max="67" width="21.44140625" style="39" hidden="1" customWidth="1"/>
    <col min="68" max="68" width="11.6640625" style="39" hidden="1" customWidth="1"/>
    <col min="69" max="69" width="13.109375" style="39" hidden="1" customWidth="1"/>
    <col min="70" max="70" width="16.33203125" style="39" hidden="1" customWidth="1"/>
    <col min="71" max="71" width="23" style="39" hidden="1" customWidth="1"/>
    <col min="72" max="79" width="0" style="39" hidden="1" customWidth="1"/>
    <col min="80" max="80" width="50.33203125" style="39" hidden="1" customWidth="1"/>
    <col min="81" max="87" width="0" style="39" hidden="1" customWidth="1"/>
    <col min="88" max="88" width="44.5546875" style="39" hidden="1" customWidth="1"/>
    <col min="89" max="95" width="0" style="39" hidden="1" customWidth="1"/>
    <col min="96" max="96" width="32" style="39" hidden="1" customWidth="1"/>
    <col min="97" max="103" width="0" style="39" hidden="1" customWidth="1"/>
    <col min="104" max="104" width="27.44140625" style="39" hidden="1" customWidth="1"/>
    <col min="105" max="111" width="0" style="39" hidden="1" customWidth="1"/>
    <col min="112" max="112" width="58.6640625" style="39" hidden="1" customWidth="1"/>
    <col min="113" max="119" width="0" style="39" hidden="1" customWidth="1"/>
    <col min="120" max="120" width="33.6640625" style="39" hidden="1" customWidth="1"/>
    <col min="121" max="127" width="0" style="39" hidden="1" customWidth="1"/>
    <col min="128" max="128" width="45.88671875" style="39" hidden="1" customWidth="1"/>
    <col min="129" max="135" width="0" style="39" hidden="1" customWidth="1"/>
    <col min="136" max="136" width="44.88671875" style="39" hidden="1" customWidth="1"/>
    <col min="137" max="143" width="0" style="39" hidden="1" customWidth="1"/>
    <col min="144" max="144" width="45.5546875" style="39" hidden="1" customWidth="1"/>
    <col min="145" max="192" width="0" style="39" hidden="1" customWidth="1"/>
    <col min="193" max="16384" width="9.109375" style="39"/>
  </cols>
  <sheetData>
    <row r="1" spans="1:192" x14ac:dyDescent="0.3">
      <c r="A1" s="138" t="s">
        <v>73</v>
      </c>
      <c r="B1" s="138"/>
      <c r="C1" s="138"/>
      <c r="D1" s="138"/>
      <c r="E1" s="138"/>
      <c r="F1" s="138"/>
      <c r="G1" s="138"/>
      <c r="H1" s="138"/>
      <c r="I1" s="138" t="s">
        <v>60</v>
      </c>
      <c r="J1" s="138"/>
      <c r="K1" s="138"/>
      <c r="L1" s="138"/>
      <c r="M1" s="138"/>
      <c r="N1" s="138"/>
      <c r="O1" s="138"/>
      <c r="P1" s="138"/>
      <c r="Q1" s="138" t="s">
        <v>57</v>
      </c>
      <c r="R1" s="138"/>
      <c r="S1" s="138"/>
      <c r="T1" s="138"/>
      <c r="U1" s="138"/>
      <c r="V1" s="138"/>
      <c r="W1" s="138"/>
      <c r="X1" s="138"/>
      <c r="Y1" s="138" t="s">
        <v>74</v>
      </c>
      <c r="Z1" s="138"/>
      <c r="AA1" s="138"/>
      <c r="AB1" s="138"/>
      <c r="AC1" s="138"/>
      <c r="AD1" s="138"/>
      <c r="AE1" s="138"/>
      <c r="AF1" s="138"/>
      <c r="AG1" s="138" t="s">
        <v>75</v>
      </c>
      <c r="AH1" s="138"/>
      <c r="AI1" s="138"/>
      <c r="AJ1" s="138"/>
      <c r="AK1" s="138"/>
      <c r="AL1" s="138"/>
      <c r="AM1" s="138"/>
      <c r="AN1" s="138"/>
      <c r="AO1" s="138" t="s">
        <v>61</v>
      </c>
      <c r="AP1" s="138"/>
      <c r="AQ1" s="138"/>
      <c r="AR1" s="138"/>
      <c r="AS1" s="138"/>
      <c r="AT1" s="138"/>
      <c r="AU1" s="138"/>
      <c r="AV1" s="138"/>
      <c r="AW1" s="138" t="s">
        <v>62</v>
      </c>
      <c r="AX1" s="138"/>
      <c r="AY1" s="138"/>
      <c r="AZ1" s="138"/>
      <c r="BA1" s="138"/>
      <c r="BB1" s="138"/>
      <c r="BC1" s="138"/>
      <c r="BD1" s="138"/>
      <c r="BE1" s="138" t="s">
        <v>76</v>
      </c>
      <c r="BF1" s="138"/>
      <c r="BG1" s="138"/>
      <c r="BH1" s="138"/>
      <c r="BI1" s="138"/>
      <c r="BJ1" s="138"/>
      <c r="BK1" s="138"/>
      <c r="BL1" s="138"/>
      <c r="BM1" s="138" t="s">
        <v>77</v>
      </c>
      <c r="BN1" s="138"/>
      <c r="BO1" s="138"/>
      <c r="BP1" s="138"/>
      <c r="BQ1" s="138"/>
      <c r="BR1" s="138"/>
      <c r="BS1" s="138"/>
      <c r="BT1" s="138"/>
      <c r="BU1" s="138" t="s">
        <v>78</v>
      </c>
      <c r="BV1" s="138"/>
      <c r="BW1" s="138"/>
      <c r="BX1" s="138"/>
      <c r="BY1" s="138"/>
      <c r="BZ1" s="138"/>
      <c r="CA1" s="138"/>
      <c r="CB1" s="138"/>
      <c r="CC1" s="138" t="s">
        <v>79</v>
      </c>
      <c r="CD1" s="138"/>
      <c r="CE1" s="138"/>
      <c r="CF1" s="138"/>
      <c r="CG1" s="138"/>
      <c r="CH1" s="138"/>
      <c r="CI1" s="138"/>
      <c r="CJ1" s="138"/>
      <c r="CK1" s="138" t="s">
        <v>80</v>
      </c>
      <c r="CL1" s="138"/>
      <c r="CM1" s="138"/>
      <c r="CN1" s="138"/>
      <c r="CO1" s="138"/>
      <c r="CP1" s="138"/>
      <c r="CQ1" s="138"/>
      <c r="CR1" s="138"/>
      <c r="CS1" s="138" t="s">
        <v>81</v>
      </c>
      <c r="CT1" s="138"/>
      <c r="CU1" s="138"/>
      <c r="CV1" s="138"/>
      <c r="CW1" s="138"/>
      <c r="CX1" s="138"/>
      <c r="CY1" s="138"/>
      <c r="CZ1" s="138"/>
      <c r="DA1" s="138" t="s">
        <v>82</v>
      </c>
      <c r="DB1" s="138"/>
      <c r="DC1" s="138"/>
      <c r="DD1" s="138"/>
      <c r="DE1" s="138"/>
      <c r="DF1" s="138"/>
      <c r="DG1" s="138"/>
      <c r="DH1" s="138"/>
      <c r="DI1" s="138" t="s">
        <v>82</v>
      </c>
      <c r="DJ1" s="138"/>
      <c r="DK1" s="138"/>
      <c r="DL1" s="138"/>
      <c r="DM1" s="138"/>
      <c r="DN1" s="138"/>
      <c r="DO1" s="138"/>
      <c r="DP1" s="138"/>
      <c r="DQ1" s="138" t="s">
        <v>82</v>
      </c>
      <c r="DR1" s="138"/>
      <c r="DS1" s="138"/>
      <c r="DT1" s="138"/>
      <c r="DU1" s="138"/>
      <c r="DV1" s="138"/>
      <c r="DW1" s="138"/>
      <c r="DX1" s="138"/>
      <c r="DY1" s="138" t="s">
        <v>83</v>
      </c>
      <c r="DZ1" s="138"/>
      <c r="EA1" s="138"/>
      <c r="EB1" s="138"/>
      <c r="EC1" s="138"/>
      <c r="ED1" s="138"/>
      <c r="EE1" s="138"/>
      <c r="EF1" s="138"/>
      <c r="EG1" s="138" t="s">
        <v>63</v>
      </c>
      <c r="EH1" s="138"/>
      <c r="EI1" s="138"/>
      <c r="EJ1" s="138"/>
      <c r="EK1" s="138"/>
      <c r="EL1" s="138"/>
      <c r="EM1" s="138"/>
      <c r="EN1" s="138"/>
      <c r="EO1" s="138" t="s">
        <v>63</v>
      </c>
      <c r="EP1" s="138"/>
      <c r="EQ1" s="138"/>
      <c r="ER1" s="138"/>
      <c r="ES1" s="138"/>
      <c r="ET1" s="138"/>
      <c r="EU1" s="138"/>
      <c r="EV1" s="138"/>
      <c r="EW1" s="138" t="s">
        <v>84</v>
      </c>
      <c r="EX1" s="138"/>
      <c r="EY1" s="138"/>
      <c r="EZ1" s="138"/>
      <c r="FA1" s="138"/>
      <c r="FB1" s="138"/>
      <c r="FC1" s="138"/>
      <c r="FD1" s="138"/>
      <c r="FE1" s="138" t="s">
        <v>85</v>
      </c>
      <c r="FF1" s="138"/>
      <c r="FG1" s="138"/>
      <c r="FH1" s="138"/>
      <c r="FI1" s="138"/>
      <c r="FJ1" s="138"/>
      <c r="FK1" s="138"/>
      <c r="FL1" s="138"/>
      <c r="FM1" s="138" t="s">
        <v>85</v>
      </c>
      <c r="FN1" s="138"/>
      <c r="FO1" s="138"/>
      <c r="FP1" s="138"/>
      <c r="FQ1" s="138"/>
      <c r="FR1" s="138"/>
      <c r="FS1" s="138"/>
      <c r="FT1" s="138"/>
      <c r="FU1" s="138" t="s">
        <v>64</v>
      </c>
      <c r="FV1" s="138"/>
      <c r="FW1" s="138"/>
      <c r="FX1" s="138"/>
      <c r="FY1" s="138"/>
      <c r="FZ1" s="138"/>
      <c r="GA1" s="138"/>
      <c r="GB1" s="138"/>
      <c r="GC1" s="138" t="s">
        <v>86</v>
      </c>
      <c r="GD1" s="138"/>
      <c r="GE1" s="138"/>
      <c r="GF1" s="138"/>
      <c r="GG1" s="138"/>
      <c r="GH1" s="138"/>
      <c r="GI1" s="138"/>
      <c r="GJ1" s="138"/>
    </row>
    <row r="2" spans="1:192" s="69" customFormat="1" x14ac:dyDescent="0.3">
      <c r="A2" s="139" t="s">
        <v>87</v>
      </c>
      <c r="B2" s="139"/>
      <c r="C2" s="139"/>
      <c r="D2" s="139"/>
      <c r="E2" s="139"/>
      <c r="F2" s="139"/>
      <c r="G2" s="139"/>
      <c r="H2" s="139"/>
      <c r="I2" s="139" t="s">
        <v>70</v>
      </c>
      <c r="J2" s="139"/>
      <c r="K2" s="139"/>
      <c r="L2" s="139"/>
      <c r="M2" s="139"/>
      <c r="N2" s="139"/>
      <c r="O2" s="139"/>
      <c r="P2" s="139"/>
      <c r="Q2" s="139" t="s">
        <v>88</v>
      </c>
      <c r="R2" s="139"/>
      <c r="S2" s="139"/>
      <c r="T2" s="139"/>
      <c r="U2" s="139"/>
      <c r="V2" s="139"/>
      <c r="W2" s="139"/>
      <c r="X2" s="139"/>
      <c r="Y2" s="139" t="s">
        <v>89</v>
      </c>
      <c r="Z2" s="139"/>
      <c r="AA2" s="139"/>
      <c r="AB2" s="139"/>
      <c r="AC2" s="139"/>
      <c r="AD2" s="139"/>
      <c r="AE2" s="139"/>
      <c r="AF2" s="139"/>
      <c r="AG2" s="139" t="s">
        <v>90</v>
      </c>
      <c r="AH2" s="139"/>
      <c r="AI2" s="139"/>
      <c r="AJ2" s="139"/>
      <c r="AK2" s="139"/>
      <c r="AL2" s="139"/>
      <c r="AM2" s="139"/>
      <c r="AN2" s="139"/>
      <c r="AO2" s="139" t="s">
        <v>91</v>
      </c>
      <c r="AP2" s="139"/>
      <c r="AQ2" s="139"/>
      <c r="AR2" s="139"/>
      <c r="AS2" s="139"/>
      <c r="AT2" s="139"/>
      <c r="AU2" s="139"/>
      <c r="AV2" s="139"/>
      <c r="AW2" s="139" t="s">
        <v>92</v>
      </c>
      <c r="AX2" s="139"/>
      <c r="AY2" s="139"/>
      <c r="AZ2" s="139"/>
      <c r="BA2" s="139"/>
      <c r="BB2" s="139"/>
      <c r="BC2" s="139"/>
      <c r="BD2" s="139"/>
      <c r="BE2" s="139" t="s">
        <v>93</v>
      </c>
      <c r="BF2" s="139"/>
      <c r="BG2" s="139"/>
      <c r="BH2" s="139"/>
      <c r="BI2" s="139"/>
      <c r="BJ2" s="139"/>
      <c r="BK2" s="139"/>
      <c r="BL2" s="139"/>
      <c r="BM2" s="139" t="s">
        <v>94</v>
      </c>
      <c r="BN2" s="139"/>
      <c r="BO2" s="139"/>
      <c r="BP2" s="139"/>
      <c r="BQ2" s="139"/>
      <c r="BR2" s="139"/>
      <c r="BS2" s="139"/>
      <c r="BT2" s="139"/>
      <c r="BU2" s="139" t="s">
        <v>95</v>
      </c>
      <c r="BV2" s="139"/>
      <c r="BW2" s="139"/>
      <c r="BX2" s="139"/>
      <c r="BY2" s="139"/>
      <c r="BZ2" s="139"/>
      <c r="CA2" s="139"/>
      <c r="CB2" s="139"/>
      <c r="CC2" s="139" t="s">
        <v>96</v>
      </c>
      <c r="CD2" s="139"/>
      <c r="CE2" s="139"/>
      <c r="CF2" s="139"/>
      <c r="CG2" s="139"/>
      <c r="CH2" s="139"/>
      <c r="CI2" s="139"/>
      <c r="CJ2" s="139"/>
      <c r="CK2" s="139" t="s">
        <v>97</v>
      </c>
      <c r="CL2" s="139"/>
      <c r="CM2" s="139"/>
      <c r="CN2" s="139"/>
      <c r="CO2" s="139"/>
      <c r="CP2" s="139"/>
      <c r="CQ2" s="139"/>
      <c r="CR2" s="139"/>
      <c r="CS2" s="139" t="s">
        <v>98</v>
      </c>
      <c r="CT2" s="139"/>
      <c r="CU2" s="139"/>
      <c r="CV2" s="139"/>
      <c r="CW2" s="139"/>
      <c r="CX2" s="139"/>
      <c r="CY2" s="139"/>
      <c r="CZ2" s="139"/>
      <c r="DA2" s="139" t="s">
        <v>99</v>
      </c>
      <c r="DB2" s="139"/>
      <c r="DC2" s="139"/>
      <c r="DD2" s="139"/>
      <c r="DE2" s="139"/>
      <c r="DF2" s="139"/>
      <c r="DG2" s="139"/>
      <c r="DH2" s="139"/>
      <c r="DI2" s="139" t="s">
        <v>100</v>
      </c>
      <c r="DJ2" s="139"/>
      <c r="DK2" s="139"/>
      <c r="DL2" s="139"/>
      <c r="DM2" s="139"/>
      <c r="DN2" s="139"/>
      <c r="DO2" s="139"/>
      <c r="DP2" s="139"/>
      <c r="DQ2" s="139" t="s">
        <v>101</v>
      </c>
      <c r="DR2" s="139"/>
      <c r="DS2" s="139"/>
      <c r="DT2" s="139"/>
      <c r="DU2" s="139"/>
      <c r="DV2" s="139"/>
      <c r="DW2" s="139"/>
      <c r="DX2" s="139"/>
      <c r="DY2" s="139" t="s">
        <v>102</v>
      </c>
      <c r="DZ2" s="139"/>
      <c r="EA2" s="139"/>
      <c r="EB2" s="139"/>
      <c r="EC2" s="139"/>
      <c r="ED2" s="139"/>
      <c r="EE2" s="139"/>
      <c r="EF2" s="139"/>
      <c r="EG2" s="140" t="s">
        <v>103</v>
      </c>
      <c r="EH2" s="140"/>
      <c r="EI2" s="140"/>
      <c r="EJ2" s="140"/>
      <c r="EK2" s="140"/>
      <c r="EL2" s="140"/>
      <c r="EM2" s="140"/>
      <c r="EN2" s="140"/>
      <c r="EO2" s="139" t="s">
        <v>104</v>
      </c>
      <c r="EP2" s="139"/>
      <c r="EQ2" s="139"/>
      <c r="ER2" s="139"/>
      <c r="ES2" s="139"/>
      <c r="ET2" s="139"/>
      <c r="EU2" s="139"/>
      <c r="EV2" s="139"/>
      <c r="EW2" s="139" t="s">
        <v>105</v>
      </c>
      <c r="EX2" s="139"/>
      <c r="EY2" s="139"/>
      <c r="EZ2" s="139"/>
      <c r="FA2" s="139"/>
      <c r="FB2" s="139"/>
      <c r="FC2" s="139"/>
      <c r="FD2" s="139"/>
      <c r="FE2" s="139" t="s">
        <v>106</v>
      </c>
      <c r="FF2" s="139"/>
      <c r="FG2" s="139"/>
      <c r="FH2" s="139"/>
      <c r="FI2" s="139"/>
      <c r="FJ2" s="139"/>
      <c r="FK2" s="139"/>
      <c r="FL2" s="139"/>
      <c r="FM2" s="139" t="s">
        <v>107</v>
      </c>
      <c r="FN2" s="139"/>
      <c r="FO2" s="139"/>
      <c r="FP2" s="139"/>
      <c r="FQ2" s="139"/>
      <c r="FR2" s="139"/>
      <c r="FS2" s="139"/>
      <c r="FT2" s="139"/>
      <c r="FU2" s="139" t="s">
        <v>108</v>
      </c>
      <c r="FV2" s="139"/>
      <c r="FW2" s="139"/>
      <c r="FX2" s="139"/>
      <c r="FY2" s="139"/>
      <c r="FZ2" s="139"/>
      <c r="GA2" s="139"/>
      <c r="GB2" s="139"/>
      <c r="GC2" s="139" t="s">
        <v>109</v>
      </c>
      <c r="GD2" s="139"/>
      <c r="GE2" s="139"/>
      <c r="GF2" s="139"/>
      <c r="GG2" s="139"/>
      <c r="GH2" s="139"/>
      <c r="GI2" s="139"/>
      <c r="GJ2" s="139"/>
    </row>
    <row r="3" spans="1:192" ht="21" x14ac:dyDescent="0.3">
      <c r="I3" s="141" t="s">
        <v>110</v>
      </c>
      <c r="J3" s="141"/>
      <c r="K3" s="141"/>
      <c r="L3" s="141"/>
      <c r="M3" s="141"/>
      <c r="N3" s="141"/>
      <c r="O3" s="141"/>
      <c r="P3" s="141"/>
    </row>
    <row r="4" spans="1:192" ht="21" x14ac:dyDescent="0.3">
      <c r="I4" s="142" t="s">
        <v>111</v>
      </c>
      <c r="J4" s="143"/>
      <c r="K4" s="144" t="s">
        <v>112</v>
      </c>
      <c r="L4" s="145"/>
      <c r="M4" s="145"/>
      <c r="N4" s="145"/>
      <c r="O4" s="145"/>
      <c r="P4" s="145"/>
    </row>
    <row r="5" spans="1:192" ht="21" x14ac:dyDescent="0.3">
      <c r="I5" s="146" t="s">
        <v>12</v>
      </c>
      <c r="J5" s="147"/>
      <c r="K5" s="147"/>
      <c r="L5" s="147"/>
      <c r="M5" s="147"/>
      <c r="N5" s="147"/>
      <c r="O5" s="147"/>
      <c r="P5" s="147"/>
    </row>
    <row r="6" spans="1:192" x14ac:dyDescent="0.3">
      <c r="I6" s="148" t="s">
        <v>13</v>
      </c>
      <c r="J6" s="149"/>
      <c r="K6" s="149"/>
      <c r="L6" s="149"/>
      <c r="M6" s="149"/>
      <c r="N6" s="149"/>
      <c r="O6" s="149"/>
      <c r="P6" s="149"/>
    </row>
    <row r="7" spans="1:192" x14ac:dyDescent="0.3">
      <c r="I7" s="150" t="s">
        <v>113</v>
      </c>
      <c r="J7" s="151"/>
      <c r="K7" s="151"/>
      <c r="L7" s="151"/>
      <c r="M7" s="151"/>
      <c r="N7" s="151"/>
      <c r="O7" s="151"/>
      <c r="P7" s="152"/>
    </row>
    <row r="8" spans="1:192" x14ac:dyDescent="0.3">
      <c r="I8" s="150" t="s">
        <v>114</v>
      </c>
      <c r="J8" s="151"/>
      <c r="K8" s="151"/>
      <c r="L8" s="151"/>
      <c r="M8" s="151"/>
      <c r="N8" s="151"/>
      <c r="O8" s="151"/>
      <c r="P8" s="152"/>
    </row>
    <row r="9" spans="1:192" x14ac:dyDescent="0.3">
      <c r="I9" s="150" t="s">
        <v>115</v>
      </c>
      <c r="J9" s="151"/>
      <c r="K9" s="151"/>
      <c r="L9" s="151"/>
      <c r="M9" s="151"/>
      <c r="N9" s="151"/>
      <c r="O9" s="151"/>
      <c r="P9" s="152"/>
    </row>
    <row r="10" spans="1:192" x14ac:dyDescent="0.3">
      <c r="I10" s="150" t="s">
        <v>116</v>
      </c>
      <c r="J10" s="151"/>
      <c r="K10" s="151"/>
      <c r="L10" s="151"/>
      <c r="M10" s="151"/>
      <c r="N10" s="151"/>
      <c r="O10" s="151"/>
      <c r="P10" s="152"/>
    </row>
    <row r="11" spans="1:192" x14ac:dyDescent="0.3">
      <c r="I11" s="150" t="s">
        <v>117</v>
      </c>
      <c r="J11" s="151"/>
      <c r="K11" s="151"/>
      <c r="L11" s="151"/>
      <c r="M11" s="151"/>
      <c r="N11" s="151"/>
      <c r="O11" s="151"/>
      <c r="P11" s="152"/>
    </row>
    <row r="12" spans="1:192" x14ac:dyDescent="0.3">
      <c r="I12" s="150" t="s">
        <v>118</v>
      </c>
      <c r="J12" s="151"/>
      <c r="K12" s="151"/>
      <c r="L12" s="151"/>
      <c r="M12" s="151"/>
      <c r="N12" s="151"/>
      <c r="O12" s="151"/>
      <c r="P12" s="152"/>
    </row>
    <row r="13" spans="1:192" x14ac:dyDescent="0.3">
      <c r="I13" s="150" t="s">
        <v>119</v>
      </c>
      <c r="J13" s="151"/>
      <c r="K13" s="151"/>
      <c r="L13" s="151"/>
      <c r="M13" s="151"/>
      <c r="N13" s="151"/>
      <c r="O13" s="151"/>
      <c r="P13" s="152"/>
    </row>
    <row r="14" spans="1:192" x14ac:dyDescent="0.3">
      <c r="I14" s="153" t="s">
        <v>120</v>
      </c>
      <c r="J14" s="154"/>
      <c r="K14" s="154"/>
      <c r="L14" s="154"/>
      <c r="M14" s="154"/>
      <c r="N14" s="154"/>
      <c r="O14" s="154"/>
      <c r="P14" s="155"/>
    </row>
    <row r="15" spans="1:192" ht="41.4" x14ac:dyDescent="0.3">
      <c r="I15" s="28" t="s">
        <v>0</v>
      </c>
      <c r="J15" s="44" t="s">
        <v>1</v>
      </c>
      <c r="K15" s="44" t="s">
        <v>10</v>
      </c>
      <c r="L15" s="44" t="s">
        <v>2</v>
      </c>
      <c r="M15" s="44" t="s">
        <v>4</v>
      </c>
      <c r="N15" s="44" t="s">
        <v>3</v>
      </c>
      <c r="O15" s="44" t="s">
        <v>8</v>
      </c>
      <c r="P15" s="44" t="s">
        <v>121</v>
      </c>
    </row>
    <row r="16" spans="1:192" ht="27.6" x14ac:dyDescent="0.3">
      <c r="I16" s="76">
        <v>1</v>
      </c>
      <c r="J16" s="77" t="s">
        <v>122</v>
      </c>
      <c r="K16" s="78" t="s">
        <v>123</v>
      </c>
      <c r="L16" s="79" t="s">
        <v>11</v>
      </c>
      <c r="M16" s="80">
        <v>2</v>
      </c>
      <c r="N16" s="79" t="s">
        <v>6</v>
      </c>
      <c r="O16" s="81">
        <v>2</v>
      </c>
      <c r="P16" s="80" t="s">
        <v>124</v>
      </c>
    </row>
    <row r="17" spans="9:16" ht="27.6" x14ac:dyDescent="0.3">
      <c r="I17" s="76">
        <v>2</v>
      </c>
      <c r="J17" s="77" t="s">
        <v>125</v>
      </c>
      <c r="K17" s="82" t="s">
        <v>126</v>
      </c>
      <c r="L17" s="83" t="s">
        <v>5</v>
      </c>
      <c r="M17" s="80">
        <v>1</v>
      </c>
      <c r="N17" s="79" t="s">
        <v>6</v>
      </c>
      <c r="O17" s="81">
        <v>1</v>
      </c>
      <c r="P17" s="80" t="s">
        <v>124</v>
      </c>
    </row>
    <row r="18" spans="9:16" ht="55.2" x14ac:dyDescent="0.3">
      <c r="I18" s="76">
        <v>3</v>
      </c>
      <c r="J18" s="77" t="s">
        <v>127</v>
      </c>
      <c r="K18" s="84" t="s">
        <v>128</v>
      </c>
      <c r="L18" s="83" t="s">
        <v>5</v>
      </c>
      <c r="M18" s="80">
        <v>1</v>
      </c>
      <c r="N18" s="79" t="s">
        <v>6</v>
      </c>
      <c r="O18" s="81">
        <v>1</v>
      </c>
      <c r="P18" s="80" t="s">
        <v>124</v>
      </c>
    </row>
    <row r="19" spans="9:16" ht="96.6" x14ac:dyDescent="0.3">
      <c r="I19" s="76">
        <v>4</v>
      </c>
      <c r="J19" s="77" t="s">
        <v>129</v>
      </c>
      <c r="K19" s="78" t="s">
        <v>130</v>
      </c>
      <c r="L19" s="83" t="s">
        <v>5</v>
      </c>
      <c r="M19" s="80">
        <v>1</v>
      </c>
      <c r="N19" s="79" t="s">
        <v>6</v>
      </c>
      <c r="O19" s="81">
        <v>1</v>
      </c>
      <c r="P19" s="80" t="s">
        <v>124</v>
      </c>
    </row>
    <row r="20" spans="9:16" ht="69" x14ac:dyDescent="0.3">
      <c r="I20" s="76">
        <v>5</v>
      </c>
      <c r="J20" s="77" t="s">
        <v>131</v>
      </c>
      <c r="K20" s="82" t="s">
        <v>132</v>
      </c>
      <c r="L20" s="83" t="s">
        <v>5</v>
      </c>
      <c r="M20" s="80">
        <v>1</v>
      </c>
      <c r="N20" s="79" t="s">
        <v>6</v>
      </c>
      <c r="O20" s="81">
        <v>1</v>
      </c>
      <c r="P20" s="80" t="s">
        <v>124</v>
      </c>
    </row>
    <row r="21" spans="9:16" ht="41.4" x14ac:dyDescent="0.3">
      <c r="I21" s="76">
        <v>6</v>
      </c>
      <c r="J21" s="77" t="s">
        <v>133</v>
      </c>
      <c r="K21" s="78" t="s">
        <v>134</v>
      </c>
      <c r="L21" s="79" t="s">
        <v>11</v>
      </c>
      <c r="M21" s="80">
        <v>1</v>
      </c>
      <c r="N21" s="79" t="s">
        <v>6</v>
      </c>
      <c r="O21" s="81">
        <v>1</v>
      </c>
      <c r="P21" s="80" t="s">
        <v>124</v>
      </c>
    </row>
    <row r="22" spans="9:16" ht="151.80000000000001" x14ac:dyDescent="0.3">
      <c r="I22" s="76">
        <v>7</v>
      </c>
      <c r="J22" s="85" t="s">
        <v>135</v>
      </c>
      <c r="K22" s="78" t="s">
        <v>136</v>
      </c>
      <c r="L22" s="79" t="s">
        <v>11</v>
      </c>
      <c r="M22" s="80">
        <v>2</v>
      </c>
      <c r="N22" s="79" t="s">
        <v>6</v>
      </c>
      <c r="O22" s="81">
        <v>2</v>
      </c>
      <c r="P22" s="80" t="s">
        <v>124</v>
      </c>
    </row>
    <row r="23" spans="9:16" ht="55.2" x14ac:dyDescent="0.3">
      <c r="I23" s="76">
        <v>8</v>
      </c>
      <c r="J23" s="85" t="s">
        <v>137</v>
      </c>
      <c r="K23" s="86" t="s">
        <v>138</v>
      </c>
      <c r="L23" s="87" t="s">
        <v>7</v>
      </c>
      <c r="M23" s="80">
        <v>3</v>
      </c>
      <c r="N23" s="79" t="s">
        <v>6</v>
      </c>
      <c r="O23" s="81">
        <v>3</v>
      </c>
      <c r="P23" s="80" t="s">
        <v>124</v>
      </c>
    </row>
    <row r="24" spans="9:16" ht="41.4" x14ac:dyDescent="0.3">
      <c r="I24" s="76">
        <v>9</v>
      </c>
      <c r="J24" s="85" t="s">
        <v>139</v>
      </c>
      <c r="K24" s="88" t="s">
        <v>140</v>
      </c>
      <c r="L24" s="79" t="s">
        <v>11</v>
      </c>
      <c r="M24" s="80">
        <v>1</v>
      </c>
      <c r="N24" s="79" t="s">
        <v>6</v>
      </c>
      <c r="O24" s="81">
        <v>1</v>
      </c>
      <c r="P24" s="80" t="s">
        <v>124</v>
      </c>
    </row>
    <row r="25" spans="9:16" ht="21" x14ac:dyDescent="0.3">
      <c r="I25" s="146" t="s">
        <v>15</v>
      </c>
      <c r="J25" s="147"/>
      <c r="K25" s="147"/>
      <c r="L25" s="147"/>
      <c r="M25" s="147"/>
      <c r="N25" s="147"/>
      <c r="O25" s="147"/>
      <c r="P25" s="147"/>
    </row>
    <row r="26" spans="9:16" x14ac:dyDescent="0.3">
      <c r="I26" s="148" t="s">
        <v>13</v>
      </c>
      <c r="J26" s="149"/>
      <c r="K26" s="149"/>
      <c r="L26" s="149"/>
      <c r="M26" s="149"/>
      <c r="N26" s="149"/>
      <c r="O26" s="149"/>
      <c r="P26" s="149"/>
    </row>
    <row r="27" spans="9:16" x14ac:dyDescent="0.3">
      <c r="I27" s="150" t="s">
        <v>113</v>
      </c>
      <c r="J27" s="151"/>
      <c r="K27" s="151"/>
      <c r="L27" s="151"/>
      <c r="M27" s="151"/>
      <c r="N27" s="151"/>
      <c r="O27" s="151"/>
      <c r="P27" s="152"/>
    </row>
    <row r="28" spans="9:16" x14ac:dyDescent="0.3">
      <c r="I28" s="150" t="s">
        <v>114</v>
      </c>
      <c r="J28" s="151"/>
      <c r="K28" s="151"/>
      <c r="L28" s="151"/>
      <c r="M28" s="151"/>
      <c r="N28" s="151"/>
      <c r="O28" s="151"/>
      <c r="P28" s="152"/>
    </row>
    <row r="29" spans="9:16" x14ac:dyDescent="0.3">
      <c r="I29" s="150" t="s">
        <v>115</v>
      </c>
      <c r="J29" s="151"/>
      <c r="K29" s="151"/>
      <c r="L29" s="151"/>
      <c r="M29" s="151"/>
      <c r="N29" s="151"/>
      <c r="O29" s="151"/>
      <c r="P29" s="152"/>
    </row>
    <row r="30" spans="9:16" x14ac:dyDescent="0.3">
      <c r="I30" s="150" t="s">
        <v>116</v>
      </c>
      <c r="J30" s="151"/>
      <c r="K30" s="151"/>
      <c r="L30" s="151"/>
      <c r="M30" s="151"/>
      <c r="N30" s="151"/>
      <c r="O30" s="151"/>
      <c r="P30" s="152"/>
    </row>
    <row r="31" spans="9:16" x14ac:dyDescent="0.3">
      <c r="I31" s="150" t="s">
        <v>117</v>
      </c>
      <c r="J31" s="151"/>
      <c r="K31" s="151"/>
      <c r="L31" s="151"/>
      <c r="M31" s="151"/>
      <c r="N31" s="151"/>
      <c r="O31" s="151"/>
      <c r="P31" s="152"/>
    </row>
    <row r="32" spans="9:16" x14ac:dyDescent="0.3">
      <c r="I32" s="150" t="s">
        <v>118</v>
      </c>
      <c r="J32" s="151"/>
      <c r="K32" s="151"/>
      <c r="L32" s="151"/>
      <c r="M32" s="151"/>
      <c r="N32" s="151"/>
      <c r="O32" s="151"/>
      <c r="P32" s="152"/>
    </row>
    <row r="33" spans="9:16" x14ac:dyDescent="0.3">
      <c r="I33" s="150" t="s">
        <v>119</v>
      </c>
      <c r="J33" s="151"/>
      <c r="K33" s="151"/>
      <c r="L33" s="151"/>
      <c r="M33" s="151"/>
      <c r="N33" s="151"/>
      <c r="O33" s="151"/>
      <c r="P33" s="152"/>
    </row>
    <row r="34" spans="9:16" x14ac:dyDescent="0.3">
      <c r="I34" s="153" t="s">
        <v>120</v>
      </c>
      <c r="J34" s="154"/>
      <c r="K34" s="154"/>
      <c r="L34" s="154"/>
      <c r="M34" s="154"/>
      <c r="N34" s="154"/>
      <c r="O34" s="154"/>
      <c r="P34" s="155"/>
    </row>
    <row r="35" spans="9:16" ht="41.4" x14ac:dyDescent="0.3">
      <c r="I35" s="8" t="s">
        <v>0</v>
      </c>
      <c r="J35" s="8" t="s">
        <v>1</v>
      </c>
      <c r="K35" s="89" t="s">
        <v>10</v>
      </c>
      <c r="L35" s="8" t="s">
        <v>2</v>
      </c>
      <c r="M35" s="8" t="s">
        <v>4</v>
      </c>
      <c r="N35" s="8" t="s">
        <v>3</v>
      </c>
      <c r="O35" s="8" t="s">
        <v>8</v>
      </c>
      <c r="P35" s="8" t="s">
        <v>121</v>
      </c>
    </row>
    <row r="36" spans="9:16" ht="96.6" x14ac:dyDescent="0.3">
      <c r="I36" s="90">
        <v>1</v>
      </c>
      <c r="J36" s="85" t="s">
        <v>37</v>
      </c>
      <c r="K36" s="78" t="s">
        <v>141</v>
      </c>
      <c r="L36" s="83" t="s">
        <v>5</v>
      </c>
      <c r="M36" s="80">
        <v>1</v>
      </c>
      <c r="N36" s="91" t="s">
        <v>142</v>
      </c>
      <c r="O36" s="81">
        <v>25</v>
      </c>
      <c r="P36" s="80" t="s">
        <v>124</v>
      </c>
    </row>
    <row r="37" spans="9:16" ht="27.6" x14ac:dyDescent="0.3">
      <c r="I37" s="92">
        <v>2</v>
      </c>
      <c r="J37" s="85" t="s">
        <v>143</v>
      </c>
      <c r="K37" s="93" t="s">
        <v>144</v>
      </c>
      <c r="L37" s="83" t="s">
        <v>5</v>
      </c>
      <c r="M37" s="80">
        <v>1</v>
      </c>
      <c r="N37" s="91" t="s">
        <v>142</v>
      </c>
      <c r="O37" s="81">
        <v>25</v>
      </c>
      <c r="P37" s="80" t="s">
        <v>124</v>
      </c>
    </row>
    <row r="38" spans="9:16" ht="124.2" x14ac:dyDescent="0.3">
      <c r="I38" s="90">
        <v>3</v>
      </c>
      <c r="J38" s="85" t="s">
        <v>145</v>
      </c>
      <c r="K38" s="82" t="s">
        <v>146</v>
      </c>
      <c r="L38" s="83" t="s">
        <v>5</v>
      </c>
      <c r="M38" s="94">
        <v>1</v>
      </c>
      <c r="N38" s="91" t="s">
        <v>142</v>
      </c>
      <c r="O38" s="81">
        <v>25</v>
      </c>
      <c r="P38" s="80" t="s">
        <v>124</v>
      </c>
    </row>
    <row r="39" spans="9:16" ht="55.2" x14ac:dyDescent="0.3">
      <c r="I39" s="92">
        <v>4</v>
      </c>
      <c r="J39" s="85" t="s">
        <v>147</v>
      </c>
      <c r="K39" s="82" t="s">
        <v>148</v>
      </c>
      <c r="L39" s="79" t="s">
        <v>11</v>
      </c>
      <c r="M39" s="94">
        <v>1</v>
      </c>
      <c r="N39" s="91" t="s">
        <v>149</v>
      </c>
      <c r="O39" s="81">
        <v>12</v>
      </c>
      <c r="P39" s="80" t="s">
        <v>124</v>
      </c>
    </row>
    <row r="40" spans="9:16" ht="138" x14ac:dyDescent="0.3">
      <c r="I40" s="90">
        <v>5</v>
      </c>
      <c r="J40" s="85" t="s">
        <v>150</v>
      </c>
      <c r="K40" s="82" t="s">
        <v>151</v>
      </c>
      <c r="L40" s="79" t="s">
        <v>11</v>
      </c>
      <c r="M40" s="94">
        <v>1</v>
      </c>
      <c r="N40" s="91" t="s">
        <v>149</v>
      </c>
      <c r="O40" s="81">
        <v>12</v>
      </c>
      <c r="P40" s="80" t="s">
        <v>124</v>
      </c>
    </row>
    <row r="41" spans="9:16" ht="41.4" x14ac:dyDescent="0.3">
      <c r="I41" s="92">
        <v>6</v>
      </c>
      <c r="J41" s="85" t="s">
        <v>152</v>
      </c>
      <c r="K41" s="82" t="s">
        <v>153</v>
      </c>
      <c r="L41" s="87" t="s">
        <v>7</v>
      </c>
      <c r="M41" s="94">
        <v>1</v>
      </c>
      <c r="N41" s="91" t="s">
        <v>142</v>
      </c>
      <c r="O41" s="81">
        <v>25</v>
      </c>
      <c r="P41" s="80" t="s">
        <v>124</v>
      </c>
    </row>
    <row r="42" spans="9:16" ht="41.4" x14ac:dyDescent="0.3">
      <c r="I42" s="90">
        <v>7</v>
      </c>
      <c r="J42" s="85" t="s">
        <v>154</v>
      </c>
      <c r="K42" s="82" t="s">
        <v>155</v>
      </c>
      <c r="L42" s="87" t="s">
        <v>7</v>
      </c>
      <c r="M42" s="94">
        <v>1</v>
      </c>
      <c r="N42" s="91" t="s">
        <v>142</v>
      </c>
      <c r="O42" s="81">
        <v>25</v>
      </c>
      <c r="P42" s="80" t="s">
        <v>124</v>
      </c>
    </row>
    <row r="43" spans="9:16" ht="21" x14ac:dyDescent="0.3">
      <c r="I43" s="146" t="s">
        <v>16</v>
      </c>
      <c r="J43" s="147"/>
      <c r="K43" s="147"/>
      <c r="L43" s="147"/>
      <c r="M43" s="147"/>
      <c r="N43" s="147"/>
      <c r="O43" s="147"/>
      <c r="P43" s="147"/>
    </row>
    <row r="44" spans="9:16" x14ac:dyDescent="0.3">
      <c r="I44" s="148" t="s">
        <v>13</v>
      </c>
      <c r="J44" s="149"/>
      <c r="K44" s="149"/>
      <c r="L44" s="149"/>
      <c r="M44" s="149"/>
      <c r="N44" s="149"/>
      <c r="O44" s="149"/>
      <c r="P44" s="149"/>
    </row>
    <row r="45" spans="9:16" x14ac:dyDescent="0.3">
      <c r="I45" s="150" t="s">
        <v>156</v>
      </c>
      <c r="J45" s="151"/>
      <c r="K45" s="151"/>
      <c r="L45" s="151"/>
      <c r="M45" s="151"/>
      <c r="N45" s="151"/>
      <c r="O45" s="151"/>
      <c r="P45" s="152"/>
    </row>
    <row r="46" spans="9:16" x14ac:dyDescent="0.3">
      <c r="I46" s="150" t="s">
        <v>114</v>
      </c>
      <c r="J46" s="151"/>
      <c r="K46" s="151"/>
      <c r="L46" s="151"/>
      <c r="M46" s="151"/>
      <c r="N46" s="151"/>
      <c r="O46" s="151"/>
      <c r="P46" s="152"/>
    </row>
    <row r="47" spans="9:16" x14ac:dyDescent="0.3">
      <c r="I47" s="150" t="s">
        <v>115</v>
      </c>
      <c r="J47" s="151"/>
      <c r="K47" s="151"/>
      <c r="L47" s="151"/>
      <c r="M47" s="151"/>
      <c r="N47" s="151"/>
      <c r="O47" s="151"/>
      <c r="P47" s="152"/>
    </row>
    <row r="48" spans="9:16" x14ac:dyDescent="0.3">
      <c r="I48" s="150" t="s">
        <v>116</v>
      </c>
      <c r="J48" s="151"/>
      <c r="K48" s="151"/>
      <c r="L48" s="151"/>
      <c r="M48" s="151"/>
      <c r="N48" s="151"/>
      <c r="O48" s="151"/>
      <c r="P48" s="152"/>
    </row>
    <row r="49" spans="9:16" x14ac:dyDescent="0.3">
      <c r="I49" s="150" t="s">
        <v>117</v>
      </c>
      <c r="J49" s="151"/>
      <c r="K49" s="151"/>
      <c r="L49" s="151"/>
      <c r="M49" s="151"/>
      <c r="N49" s="151"/>
      <c r="O49" s="151"/>
      <c r="P49" s="152"/>
    </row>
    <row r="50" spans="9:16" x14ac:dyDescent="0.3">
      <c r="I50" s="150" t="s">
        <v>118</v>
      </c>
      <c r="J50" s="151"/>
      <c r="K50" s="151"/>
      <c r="L50" s="151"/>
      <c r="M50" s="151"/>
      <c r="N50" s="151"/>
      <c r="O50" s="151"/>
      <c r="P50" s="152"/>
    </row>
    <row r="51" spans="9:16" x14ac:dyDescent="0.3">
      <c r="I51" s="150" t="s">
        <v>119</v>
      </c>
      <c r="J51" s="151"/>
      <c r="K51" s="151"/>
      <c r="L51" s="151"/>
      <c r="M51" s="151"/>
      <c r="N51" s="151"/>
      <c r="O51" s="151"/>
      <c r="P51" s="152"/>
    </row>
    <row r="52" spans="9:16" x14ac:dyDescent="0.3">
      <c r="I52" s="153" t="s">
        <v>120</v>
      </c>
      <c r="J52" s="154"/>
      <c r="K52" s="154"/>
      <c r="L52" s="154"/>
      <c r="M52" s="154"/>
      <c r="N52" s="154"/>
      <c r="O52" s="154"/>
      <c r="P52" s="155"/>
    </row>
    <row r="53" spans="9:16" ht="41.4" x14ac:dyDescent="0.3">
      <c r="I53" s="95" t="s">
        <v>0</v>
      </c>
      <c r="J53" s="8" t="s">
        <v>1</v>
      </c>
      <c r="K53" s="89" t="s">
        <v>10</v>
      </c>
      <c r="L53" s="8" t="s">
        <v>2</v>
      </c>
      <c r="M53" s="8" t="s">
        <v>4</v>
      </c>
      <c r="N53" s="8" t="s">
        <v>3</v>
      </c>
      <c r="O53" s="8" t="s">
        <v>8</v>
      </c>
      <c r="P53" s="8" t="s">
        <v>121</v>
      </c>
    </row>
    <row r="54" spans="9:16" ht="124.2" x14ac:dyDescent="0.3">
      <c r="I54" s="96">
        <v>1</v>
      </c>
      <c r="J54" s="85" t="s">
        <v>157</v>
      </c>
      <c r="K54" s="78" t="s">
        <v>158</v>
      </c>
      <c r="L54" s="83" t="s">
        <v>5</v>
      </c>
      <c r="M54" s="80">
        <v>1</v>
      </c>
      <c r="N54" s="79" t="s">
        <v>6</v>
      </c>
      <c r="O54" s="97">
        <v>1</v>
      </c>
      <c r="P54" s="80" t="s">
        <v>124</v>
      </c>
    </row>
    <row r="55" spans="9:16" ht="69" x14ac:dyDescent="0.3">
      <c r="I55" s="98">
        <v>2</v>
      </c>
      <c r="J55" s="85" t="s">
        <v>159</v>
      </c>
      <c r="K55" s="78" t="s">
        <v>160</v>
      </c>
      <c r="L55" s="83" t="s">
        <v>5</v>
      </c>
      <c r="M55" s="80">
        <v>1</v>
      </c>
      <c r="N55" s="79" t="s">
        <v>6</v>
      </c>
      <c r="O55" s="97">
        <v>1</v>
      </c>
      <c r="P55" s="80" t="s">
        <v>124</v>
      </c>
    </row>
    <row r="56" spans="9:16" ht="69" x14ac:dyDescent="0.3">
      <c r="I56" s="96">
        <v>3</v>
      </c>
      <c r="J56" s="78" t="s">
        <v>161</v>
      </c>
      <c r="K56" s="78" t="s">
        <v>162</v>
      </c>
      <c r="L56" s="83" t="s">
        <v>5</v>
      </c>
      <c r="M56" s="80">
        <v>1</v>
      </c>
      <c r="N56" s="79" t="s">
        <v>6</v>
      </c>
      <c r="O56" s="97">
        <v>1</v>
      </c>
      <c r="P56" s="80" t="s">
        <v>124</v>
      </c>
    </row>
    <row r="57" spans="9:16" ht="27.6" x14ac:dyDescent="0.3">
      <c r="I57" s="98">
        <v>4</v>
      </c>
      <c r="J57" s="85" t="s">
        <v>143</v>
      </c>
      <c r="K57" s="93" t="s">
        <v>144</v>
      </c>
      <c r="L57" s="83" t="s">
        <v>5</v>
      </c>
      <c r="M57" s="80">
        <v>1</v>
      </c>
      <c r="N57" s="79" t="s">
        <v>6</v>
      </c>
      <c r="O57" s="81">
        <v>1</v>
      </c>
      <c r="P57" s="80" t="s">
        <v>124</v>
      </c>
    </row>
    <row r="58" spans="9:16" ht="27.6" x14ac:dyDescent="0.3">
      <c r="I58" s="96">
        <v>5</v>
      </c>
      <c r="J58" s="85" t="s">
        <v>145</v>
      </c>
      <c r="K58" s="82" t="s">
        <v>163</v>
      </c>
      <c r="L58" s="83" t="s">
        <v>5</v>
      </c>
      <c r="M58" s="80">
        <v>1</v>
      </c>
      <c r="N58" s="79" t="s">
        <v>6</v>
      </c>
      <c r="O58" s="81">
        <v>1</v>
      </c>
      <c r="P58" s="80" t="s">
        <v>124</v>
      </c>
    </row>
    <row r="59" spans="9:16" ht="41.4" x14ac:dyDescent="0.3">
      <c r="I59" s="98">
        <v>6</v>
      </c>
      <c r="J59" s="85" t="s">
        <v>164</v>
      </c>
      <c r="K59" s="82" t="s">
        <v>155</v>
      </c>
      <c r="L59" s="87" t="s">
        <v>7</v>
      </c>
      <c r="M59" s="80">
        <v>1</v>
      </c>
      <c r="N59" s="79" t="s">
        <v>6</v>
      </c>
      <c r="O59" s="81">
        <v>1</v>
      </c>
      <c r="P59" s="80" t="s">
        <v>124</v>
      </c>
    </row>
    <row r="60" spans="9:16" ht="27.6" x14ac:dyDescent="0.3">
      <c r="I60" s="96">
        <v>7</v>
      </c>
      <c r="J60" s="85" t="s">
        <v>165</v>
      </c>
      <c r="K60" s="82" t="s">
        <v>166</v>
      </c>
      <c r="L60" s="87" t="s">
        <v>7</v>
      </c>
      <c r="M60" s="80">
        <v>1</v>
      </c>
      <c r="N60" s="79" t="s">
        <v>6</v>
      </c>
      <c r="O60" s="81">
        <v>1</v>
      </c>
      <c r="P60" s="80" t="s">
        <v>124</v>
      </c>
    </row>
    <row r="61" spans="9:16" ht="21" x14ac:dyDescent="0.3">
      <c r="I61" s="146" t="s">
        <v>14</v>
      </c>
      <c r="J61" s="147"/>
      <c r="K61" s="147"/>
      <c r="L61" s="147"/>
      <c r="M61" s="147"/>
      <c r="N61" s="147"/>
      <c r="O61" s="147"/>
      <c r="P61" s="147"/>
    </row>
    <row r="62" spans="9:16" ht="41.4" x14ac:dyDescent="0.3">
      <c r="I62" s="28" t="s">
        <v>0</v>
      </c>
      <c r="J62" s="44" t="s">
        <v>1</v>
      </c>
      <c r="K62" s="44" t="s">
        <v>10</v>
      </c>
      <c r="L62" s="44" t="s">
        <v>2</v>
      </c>
      <c r="M62" s="44" t="s">
        <v>4</v>
      </c>
      <c r="N62" s="44" t="s">
        <v>3</v>
      </c>
      <c r="O62" s="44" t="s">
        <v>8</v>
      </c>
      <c r="P62" s="44" t="s">
        <v>121</v>
      </c>
    </row>
    <row r="63" spans="9:16" ht="27.6" x14ac:dyDescent="0.3">
      <c r="I63" s="96">
        <v>1</v>
      </c>
      <c r="J63" s="96" t="s">
        <v>30</v>
      </c>
      <c r="K63" s="99" t="s">
        <v>167</v>
      </c>
      <c r="L63" s="100" t="s">
        <v>9</v>
      </c>
      <c r="M63" s="83">
        <v>1</v>
      </c>
      <c r="N63" s="101" t="s">
        <v>6</v>
      </c>
      <c r="O63" s="102">
        <f>M63</f>
        <v>1</v>
      </c>
      <c r="P63" s="100" t="s">
        <v>168</v>
      </c>
    </row>
    <row r="64" spans="9:16" x14ac:dyDescent="0.3">
      <c r="I64" s="98">
        <v>2</v>
      </c>
      <c r="J64" s="98" t="s">
        <v>31</v>
      </c>
      <c r="K64" s="99" t="s">
        <v>169</v>
      </c>
      <c r="L64" s="100" t="s">
        <v>9</v>
      </c>
      <c r="M64" s="102">
        <v>1</v>
      </c>
      <c r="N64" s="100" t="s">
        <v>6</v>
      </c>
      <c r="O64" s="102">
        <f>M64</f>
        <v>1</v>
      </c>
      <c r="P64" s="100" t="s">
        <v>168</v>
      </c>
    </row>
    <row r="65" spans="9:16" ht="27.6" x14ac:dyDescent="0.3">
      <c r="I65" s="96">
        <v>3</v>
      </c>
      <c r="J65" s="98" t="s">
        <v>170</v>
      </c>
      <c r="K65" s="99" t="s">
        <v>171</v>
      </c>
      <c r="L65" s="100" t="s">
        <v>9</v>
      </c>
      <c r="M65" s="102">
        <v>1</v>
      </c>
      <c r="N65" s="100" t="s">
        <v>6</v>
      </c>
      <c r="O65" s="102">
        <f>M65</f>
        <v>1</v>
      </c>
      <c r="P65" s="100" t="s">
        <v>168</v>
      </c>
    </row>
    <row r="66" spans="9:16" x14ac:dyDescent="0.3">
      <c r="I66" s="98">
        <v>4</v>
      </c>
      <c r="J66" s="98" t="s">
        <v>32</v>
      </c>
      <c r="K66" s="103" t="s">
        <v>172</v>
      </c>
      <c r="L66" s="100" t="s">
        <v>9</v>
      </c>
      <c r="M66" s="102">
        <v>1</v>
      </c>
      <c r="N66" s="100" t="s">
        <v>6</v>
      </c>
      <c r="O66" s="102">
        <f>M66</f>
        <v>1</v>
      </c>
      <c r="P66" s="100" t="s">
        <v>168</v>
      </c>
    </row>
    <row r="67" spans="9:16" x14ac:dyDescent="0.3">
      <c r="I67" s="96">
        <v>5</v>
      </c>
      <c r="J67" s="98" t="s">
        <v>49</v>
      </c>
      <c r="K67" s="103" t="s">
        <v>173</v>
      </c>
      <c r="L67" s="100" t="s">
        <v>9</v>
      </c>
      <c r="M67" s="83">
        <v>25</v>
      </c>
      <c r="N67" s="100" t="s">
        <v>6</v>
      </c>
      <c r="O67" s="102">
        <v>25</v>
      </c>
      <c r="P67" s="100" t="s">
        <v>168</v>
      </c>
    </row>
  </sheetData>
  <mergeCells count="82">
    <mergeCell ref="I50:P50"/>
    <mergeCell ref="I51:P51"/>
    <mergeCell ref="I52:P52"/>
    <mergeCell ref="I61:P61"/>
    <mergeCell ref="I45:P45"/>
    <mergeCell ref="I46:P46"/>
    <mergeCell ref="I47:P47"/>
    <mergeCell ref="I48:P48"/>
    <mergeCell ref="I49:P49"/>
    <mergeCell ref="I32:P32"/>
    <mergeCell ref="I33:P33"/>
    <mergeCell ref="I34:P34"/>
    <mergeCell ref="I43:P43"/>
    <mergeCell ref="I44:P44"/>
    <mergeCell ref="I27:P27"/>
    <mergeCell ref="I28:P28"/>
    <mergeCell ref="I29:P29"/>
    <mergeCell ref="I30:P30"/>
    <mergeCell ref="I31:P31"/>
    <mergeCell ref="I12:P12"/>
    <mergeCell ref="I13:P13"/>
    <mergeCell ref="I14:P14"/>
    <mergeCell ref="I25:P25"/>
    <mergeCell ref="I26:P26"/>
    <mergeCell ref="I7:P7"/>
    <mergeCell ref="I8:P8"/>
    <mergeCell ref="I9:P9"/>
    <mergeCell ref="I10:P10"/>
    <mergeCell ref="I11:P11"/>
    <mergeCell ref="I3:P3"/>
    <mergeCell ref="I4:J4"/>
    <mergeCell ref="K4:P4"/>
    <mergeCell ref="I5:P5"/>
    <mergeCell ref="I6:P6"/>
    <mergeCell ref="EW2:FD2"/>
    <mergeCell ref="FE2:FL2"/>
    <mergeCell ref="FM2:FT2"/>
    <mergeCell ref="FU2:GB2"/>
    <mergeCell ref="GC2:GJ2"/>
    <mergeCell ref="EW1:FD1"/>
    <mergeCell ref="FE1:FL1"/>
    <mergeCell ref="FM1:FT1"/>
    <mergeCell ref="FU1:GB1"/>
    <mergeCell ref="GC1:GJ1"/>
    <mergeCell ref="EO2:EV2"/>
    <mergeCell ref="DA2:DH2"/>
    <mergeCell ref="DI2:DP2"/>
    <mergeCell ref="DQ2:DX2"/>
    <mergeCell ref="DY2:EF2"/>
    <mergeCell ref="EG2:EN2"/>
    <mergeCell ref="DY1:EF1"/>
    <mergeCell ref="EG1:EN1"/>
    <mergeCell ref="EO1:EV1"/>
    <mergeCell ref="A2:H2"/>
    <mergeCell ref="I2:P2"/>
    <mergeCell ref="Q2:X2"/>
    <mergeCell ref="Y2:AF2"/>
    <mergeCell ref="AG2:AN2"/>
    <mergeCell ref="AO2:AV2"/>
    <mergeCell ref="AW2:BD2"/>
    <mergeCell ref="BE2:BL2"/>
    <mergeCell ref="BM2:BT2"/>
    <mergeCell ref="BU2:CB2"/>
    <mergeCell ref="CC2:CJ2"/>
    <mergeCell ref="CK2:CR2"/>
    <mergeCell ref="CS2:CZ2"/>
    <mergeCell ref="DI1:DP1"/>
    <mergeCell ref="DQ1:DX1"/>
    <mergeCell ref="BU1:CB1"/>
    <mergeCell ref="CC1:CJ1"/>
    <mergeCell ref="CK1:CR1"/>
    <mergeCell ref="CS1:CZ1"/>
    <mergeCell ref="DA1:DH1"/>
    <mergeCell ref="A1:H1"/>
    <mergeCell ref="Q1:X1"/>
    <mergeCell ref="I1:P1"/>
    <mergeCell ref="AG1:AN1"/>
    <mergeCell ref="BM1:BT1"/>
    <mergeCell ref="AO1:AV1"/>
    <mergeCell ref="AW1:BD1"/>
    <mergeCell ref="BE1:BL1"/>
    <mergeCell ref="Y1:AF1"/>
  </mergeCells>
  <dataValidations count="1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J42 J36:J40" xr:uid="{51750FE8-DBA8-4BE9-AF67-C1498E3D5266}"/>
  </dataValidations>
  <hyperlinks>
    <hyperlink ref="BU2" r:id="rId1" xr:uid="{E25D4BE3-4D58-4041-9B9D-3A1E454CF7A8}"/>
    <hyperlink ref="CC2" r:id="rId2" xr:uid="{BC14FBF1-833C-41AA-9C3F-14149D0EC76C}"/>
    <hyperlink ref="CK2" r:id="rId3" xr:uid="{8CD99AF2-0E3B-4F32-B15B-C7EEE5C6587C}"/>
    <hyperlink ref="CS2" r:id="rId4" xr:uid="{A0D51723-6A54-4187-93F4-013A96307083}"/>
    <hyperlink ref="DA2" r:id="rId5" xr:uid="{8547937F-68D9-40F5-8D30-3826321AD316}"/>
    <hyperlink ref="DI2" r:id="rId6" xr:uid="{63019EB5-6968-4124-9DEC-00B7DDA0B0F2}"/>
    <hyperlink ref="DQ2" r:id="rId7" xr:uid="{BF385389-97ED-47D8-9424-312F9FA81D59}"/>
    <hyperlink ref="DY2" r:id="rId8" xr:uid="{DD0FB223-3D5B-43AE-9194-25275F0BEF5A}"/>
    <hyperlink ref="EO2" r:id="rId9" xr:uid="{0158A569-4674-4565-8F79-383F4EAEC7DA}"/>
    <hyperlink ref="EW2" r:id="rId10" xr:uid="{0F3927A9-E5B3-429F-BFB2-4242E445EFD3}"/>
    <hyperlink ref="FE2" r:id="rId11" xr:uid="{8D202BEA-E292-4B6E-BCDD-BD3AF927CDFC}"/>
    <hyperlink ref="FM2" r:id="rId12" xr:uid="{EA9E085B-F1FD-4092-A567-0690D534AE32}"/>
    <hyperlink ref="FU2" r:id="rId13" xr:uid="{F87E771E-6B3D-40E7-BD6F-3AB1D03AC3FB}"/>
    <hyperlink ref="GC2" r:id="rId14" xr:uid="{86900F85-A801-4211-83AD-5067EAEC85B5}"/>
    <hyperlink ref="A2" r:id="rId15" xr:uid="{54F7DFEE-4CCC-4215-8F1C-7D93EAA554C0}"/>
    <hyperlink ref="I2" r:id="rId16" xr:uid="{BB75CDC5-37C5-4F76-B938-DC9ECF41E327}"/>
    <hyperlink ref="Q2" r:id="rId17" xr:uid="{8F5CD590-B004-47B5-9868-9380D87B6E5F}"/>
    <hyperlink ref="Y2" r:id="rId18" xr:uid="{5A46AA12-F10D-4917-83E0-E20C3F077249}"/>
    <hyperlink ref="AG2" r:id="rId19" xr:uid="{25E892E3-98C0-46E1-96BF-E03D41BEF098}"/>
    <hyperlink ref="AO2" r:id="rId20" xr:uid="{5985C67B-D5FF-440F-8F46-B443205034C4}"/>
    <hyperlink ref="AW2" r:id="rId21" xr:uid="{EE511E10-6192-492C-919D-E20C75D1D812}"/>
    <hyperlink ref="BE2" r:id="rId22" xr:uid="{31CFB16E-5625-4BA9-9C78-8BD8B98AFEC8}"/>
    <hyperlink ref="BM2" r:id="rId23" xr:uid="{6CDA2864-8D57-4E03-BA38-170A79591F94}"/>
    <hyperlink ref="A2:H2" r:id="rId24" display="Бийский промышленно-технологический колледж" xr:uid="{2A1767A3-C2C2-48D9-9E15-BE9D2F9AE1FF}"/>
    <hyperlink ref="I2:P2" r:id="rId25" display="Хреновская школа наездников" xr:uid="{77F68A59-64BD-4C8C-A6BA-109BAE5376BF}"/>
    <hyperlink ref="Q2:X2" r:id="rId26" display="Братский торгово-технологический техникум" xr:uid="{1213C004-F603-4EB9-BD41-F5920C946286}"/>
    <hyperlink ref="Y2:AF2" r:id="rId27" display="Краснодарский торгово-экономический колледж" xr:uid="{552B0885-4256-484F-9C9C-41AFE53941E4}"/>
    <hyperlink ref="AG2:AN2" r:id="rId28" display="Курский государственный техникум технологий и сервиса" xr:uid="{F1DE4FBB-9701-4C76-865C-63D181FC924F}"/>
    <hyperlink ref="AO2:AV2" r:id="rId29" display="Красногорский колледж" xr:uid="{2F19130C-DCF0-47DF-9AB4-36613FDA2393}"/>
    <hyperlink ref="AW2:BD2" r:id="rId30" display="Мурманский технологический колледж сервиса" xr:uid="{33FA37C6-9968-4EBD-917E-8ECAC0789B5D}"/>
    <hyperlink ref="BE2:BL2" r:id="rId31" display="Омский технологический колледж" xr:uid="{64F92347-5EEC-4E1B-B42B-D37242A4FF9C}"/>
    <hyperlink ref="BM2:BT2" r:id="rId32" display="Орловский техникум агробизнеса и сервиса" xr:uid="{C2D22AA3-593F-4E97-A5B9-0A7B0B3C891C}"/>
    <hyperlink ref="BU2:CB2" r:id="rId33" display="Адыгейский государственный университет" xr:uid="{D4B241DF-9B2B-441F-B4B1-8D6585D7B115}"/>
    <hyperlink ref="CC2:CJ2" r:id="rId34" display="Горно-Алтайский государственный политехнический колледж имени М.З.Гнездилова" xr:uid="{FB78FC4A-5216-43AF-ABEA-5DD6802C8B38}"/>
    <hyperlink ref="CK2:CR2" r:id="rId35" display="Колледж технологии и предпринимательства" xr:uid="{64885842-43EC-4F46-99D0-BCB3BDD07494}"/>
    <hyperlink ref="CS2:CZ2" r:id="rId36" display="Саранский техникум пищевой и перерабатывающей промышленности" xr:uid="{E158E24F-6AC8-4786-97E0-1FAFA90A1245}"/>
    <hyperlink ref="DA2:DH2" r:id="rId37" display="Набережночелнинский технологический техникум" xr:uid="{9A1E8F17-BBFE-4CDC-AF30-BC5E009E98D5}"/>
    <hyperlink ref="DI2:DP2" r:id="rId38" display="Чистопольский сельскохозяйственный техникум имени Г.И. Усманова" xr:uid="{10AE9EE3-099E-425D-8312-3A999ECCE8F6}"/>
    <hyperlink ref="DQ2:DX2" r:id="rId39" display="Международный колледж сервиса" xr:uid="{026E96CD-559D-48E8-A07E-340A4A4CA73A}"/>
    <hyperlink ref="DY2:EF2" r:id="rId40" display="Рязанский технологический колледж" xr:uid="{3CB10082-685F-4B1A-BFAA-4413CB879826}"/>
    <hyperlink ref="EG2:EN2" r:id="rId41" display="Техникум индустрии питания и услуг &quot;Кулинар&quot;" xr:uid="{32301083-B402-40F2-8610-925A6A7D8C36}"/>
    <hyperlink ref="EO2:EV2" r:id="rId42" display="Екатеринбургский торгово-экономический техникум" xr:uid="{35F140DA-029E-4689-938D-C8268B674513}"/>
    <hyperlink ref="EW2:FD2" r:id="rId43" display="Колледж индустрии питания, торговли и сферы услуг" xr:uid="{0594BB50-9D16-4ECE-B4AF-651431407CD8}"/>
    <hyperlink ref="FE2:FL2" r:id="rId44" display="Донской политехнический колледж" xr:uid="{726DB546-B41C-469F-8BCD-D3A75C6AC7C6}"/>
    <hyperlink ref="FM2:FT2" r:id="rId45" display="Тульский колледж профессиональных технологий и сервиса" xr:uid="{66FE22E5-F3CA-4A57-AE48-9F2947EF6D8D}"/>
    <hyperlink ref="FU2:GB2" r:id="rId46" display="Чебоксарский техникум технологии питания и коммерции" xr:uid="{4E3494C2-C60B-4CB9-920B-6F3854BC6F4B}"/>
    <hyperlink ref="GC2:GJ2" r:id="rId47" display="Ямальский многопрофильный колледж" xr:uid="{6CA1FE26-FF65-4BEA-905D-A32A396BBA7B}"/>
  </hyperlinks>
  <pageMargins left="0.7" right="0.7" top="0.75" bottom="0.75" header="0.3" footer="0.3"/>
  <pageSetup paperSize="9" orientation="portrait" r:id="rId48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DC5D34-A5C3-4FAE-9D34-54E98193C052}">
  <dimension ref="A1:D4"/>
  <sheetViews>
    <sheetView workbookViewId="0">
      <selection activeCell="C2" sqref="C2"/>
    </sheetView>
  </sheetViews>
  <sheetFormatPr defaultColWidth="9.109375" defaultRowHeight="13.8" x14ac:dyDescent="0.3"/>
  <cols>
    <col min="1" max="1" width="31.109375" style="37" bestFit="1" customWidth="1"/>
    <col min="2" max="2" width="41.88671875" style="37" customWidth="1"/>
    <col min="3" max="3" width="64.6640625" style="37" customWidth="1"/>
    <col min="4" max="4" width="56.5546875" style="37" customWidth="1"/>
    <col min="5" max="16384" width="9.109375" style="37"/>
  </cols>
  <sheetData>
    <row r="1" spans="1:4" ht="14.4" x14ac:dyDescent="0.3">
      <c r="A1" s="70" t="s">
        <v>65</v>
      </c>
      <c r="B1" s="70" t="s">
        <v>66</v>
      </c>
      <c r="C1" s="71" t="s">
        <v>67</v>
      </c>
      <c r="D1" s="71" t="s">
        <v>68</v>
      </c>
    </row>
    <row r="2" spans="1:4" ht="28.8" x14ac:dyDescent="0.3">
      <c r="A2" s="72" t="s">
        <v>60</v>
      </c>
      <c r="B2" s="73" t="s">
        <v>70</v>
      </c>
      <c r="C2" s="74" t="s">
        <v>71</v>
      </c>
      <c r="D2" s="75" t="s">
        <v>72</v>
      </c>
    </row>
    <row r="3" spans="1:4" ht="14.4" x14ac:dyDescent="0.3">
      <c r="A3" s="72"/>
      <c r="B3" s="73"/>
      <c r="C3" s="74"/>
      <c r="D3" s="72"/>
    </row>
    <row r="4" spans="1:4" ht="14.4" x14ac:dyDescent="0.3">
      <c r="A4" s="72"/>
      <c r="B4" s="73"/>
      <c r="C4" s="74"/>
      <c r="D4" s="72"/>
    </row>
  </sheetData>
  <autoFilter ref="A1:D1" xr:uid="{E1DC5D34-A5C3-4FAE-9D34-54E98193C052}"/>
  <hyperlinks>
    <hyperlink ref="B2" r:id="rId1" xr:uid="{7F7AB7C6-9A47-4549-8C46-2AF52D8576D2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7A13D-6E81-4A8B-AF9E-07F26A928D45}">
  <dimension ref="A1:A80"/>
  <sheetViews>
    <sheetView workbookViewId="0">
      <selection activeCell="A5" sqref="A5"/>
    </sheetView>
  </sheetViews>
  <sheetFormatPr defaultRowHeight="14.4" x14ac:dyDescent="0.3"/>
  <cols>
    <col min="1" max="1" width="28.6640625" style="67" customWidth="1"/>
  </cols>
  <sheetData>
    <row r="1" spans="1:1" x14ac:dyDescent="0.3">
      <c r="A1" s="21" t="s">
        <v>7</v>
      </c>
    </row>
    <row r="2" spans="1:1" x14ac:dyDescent="0.3">
      <c r="A2" s="21" t="s">
        <v>11</v>
      </c>
    </row>
    <row r="3" spans="1:1" x14ac:dyDescent="0.3">
      <c r="A3" s="21" t="s">
        <v>5</v>
      </c>
    </row>
    <row r="4" spans="1:1" x14ac:dyDescent="0.3">
      <c r="A4" s="21" t="s">
        <v>20</v>
      </c>
    </row>
    <row r="5" spans="1:1" x14ac:dyDescent="0.3">
      <c r="A5" s="35" t="s">
        <v>69</v>
      </c>
    </row>
    <row r="6" spans="1:1" x14ac:dyDescent="0.3">
      <c r="A6" s="35" t="s">
        <v>9</v>
      </c>
    </row>
    <row r="7" spans="1:1" x14ac:dyDescent="0.3">
      <c r="A7" s="35" t="s">
        <v>44</v>
      </c>
    </row>
    <row r="8" spans="1:1" x14ac:dyDescent="0.3">
      <c r="A8" s="66"/>
    </row>
    <row r="9" spans="1:1" x14ac:dyDescent="0.3">
      <c r="A9" s="66"/>
    </row>
    <row r="10" spans="1:1" x14ac:dyDescent="0.3">
      <c r="A10" s="66"/>
    </row>
    <row r="11" spans="1:1" x14ac:dyDescent="0.3">
      <c r="A11" s="66"/>
    </row>
    <row r="12" spans="1:1" x14ac:dyDescent="0.3">
      <c r="A12" s="66"/>
    </row>
    <row r="13" spans="1:1" x14ac:dyDescent="0.3">
      <c r="A13" s="66"/>
    </row>
    <row r="14" spans="1:1" x14ac:dyDescent="0.3">
      <c r="A14" s="66"/>
    </row>
    <row r="15" spans="1:1" x14ac:dyDescent="0.3">
      <c r="A15" s="66"/>
    </row>
    <row r="16" spans="1:1" x14ac:dyDescent="0.3">
      <c r="A16" s="66"/>
    </row>
    <row r="17" spans="1:1" x14ac:dyDescent="0.3">
      <c r="A17" s="66"/>
    </row>
    <row r="18" spans="1:1" x14ac:dyDescent="0.3">
      <c r="A18" s="66"/>
    </row>
    <row r="19" spans="1:1" x14ac:dyDescent="0.3">
      <c r="A19" s="66"/>
    </row>
    <row r="20" spans="1:1" x14ac:dyDescent="0.3">
      <c r="A20" s="66"/>
    </row>
    <row r="21" spans="1:1" x14ac:dyDescent="0.3">
      <c r="A21" s="66"/>
    </row>
    <row r="22" spans="1:1" x14ac:dyDescent="0.3">
      <c r="A22" s="66"/>
    </row>
    <row r="23" spans="1:1" x14ac:dyDescent="0.3">
      <c r="A23" s="66"/>
    </row>
    <row r="24" spans="1:1" x14ac:dyDescent="0.3">
      <c r="A24" s="66"/>
    </row>
    <row r="25" spans="1:1" x14ac:dyDescent="0.3">
      <c r="A25" s="66"/>
    </row>
    <row r="26" spans="1:1" x14ac:dyDescent="0.3">
      <c r="A26" s="66"/>
    </row>
    <row r="27" spans="1:1" x14ac:dyDescent="0.3">
      <c r="A27" s="66"/>
    </row>
    <row r="28" spans="1:1" x14ac:dyDescent="0.3">
      <c r="A28" s="66"/>
    </row>
    <row r="29" spans="1:1" x14ac:dyDescent="0.3">
      <c r="A29" s="66"/>
    </row>
    <row r="30" spans="1:1" x14ac:dyDescent="0.3">
      <c r="A30" s="66"/>
    </row>
    <row r="31" spans="1:1" x14ac:dyDescent="0.3">
      <c r="A31" s="66"/>
    </row>
    <row r="32" spans="1:1" x14ac:dyDescent="0.3">
      <c r="A32" s="66"/>
    </row>
    <row r="33" spans="1:1" x14ac:dyDescent="0.3">
      <c r="A33" s="66"/>
    </row>
    <row r="34" spans="1:1" x14ac:dyDescent="0.3">
      <c r="A34" s="66"/>
    </row>
    <row r="35" spans="1:1" x14ac:dyDescent="0.3">
      <c r="A35" s="66"/>
    </row>
    <row r="36" spans="1:1" x14ac:dyDescent="0.3">
      <c r="A36" s="66"/>
    </row>
    <row r="37" spans="1:1" x14ac:dyDescent="0.3">
      <c r="A37" s="66"/>
    </row>
    <row r="38" spans="1:1" x14ac:dyDescent="0.3">
      <c r="A38" s="66"/>
    </row>
    <row r="39" spans="1:1" x14ac:dyDescent="0.3">
      <c r="A39" s="66"/>
    </row>
    <row r="40" spans="1:1" x14ac:dyDescent="0.3">
      <c r="A40" s="66"/>
    </row>
    <row r="41" spans="1:1" x14ac:dyDescent="0.3">
      <c r="A41" s="66"/>
    </row>
    <row r="42" spans="1:1" x14ac:dyDescent="0.3">
      <c r="A42" s="66"/>
    </row>
    <row r="43" spans="1:1" x14ac:dyDescent="0.3">
      <c r="A43" s="66"/>
    </row>
    <row r="44" spans="1:1" x14ac:dyDescent="0.3">
      <c r="A44" s="66"/>
    </row>
    <row r="45" spans="1:1" x14ac:dyDescent="0.3">
      <c r="A45" s="66"/>
    </row>
    <row r="46" spans="1:1" x14ac:dyDescent="0.3">
      <c r="A46" s="66"/>
    </row>
    <row r="47" spans="1:1" x14ac:dyDescent="0.3">
      <c r="A47" s="66"/>
    </row>
    <row r="48" spans="1:1" x14ac:dyDescent="0.3">
      <c r="A48" s="66"/>
    </row>
    <row r="49" spans="1:1" x14ac:dyDescent="0.3">
      <c r="A49" s="66"/>
    </row>
    <row r="50" spans="1:1" x14ac:dyDescent="0.3">
      <c r="A50" s="66"/>
    </row>
    <row r="51" spans="1:1" x14ac:dyDescent="0.3">
      <c r="A51" s="66"/>
    </row>
    <row r="52" spans="1:1" x14ac:dyDescent="0.3">
      <c r="A52" s="66"/>
    </row>
    <row r="53" spans="1:1" x14ac:dyDescent="0.3">
      <c r="A53" s="66"/>
    </row>
    <row r="54" spans="1:1" x14ac:dyDescent="0.3">
      <c r="A54" s="66"/>
    </row>
    <row r="55" spans="1:1" x14ac:dyDescent="0.3">
      <c r="A55" s="66"/>
    </row>
    <row r="56" spans="1:1" x14ac:dyDescent="0.3">
      <c r="A56" s="66"/>
    </row>
    <row r="57" spans="1:1" x14ac:dyDescent="0.3">
      <c r="A57" s="66"/>
    </row>
    <row r="58" spans="1:1" x14ac:dyDescent="0.3">
      <c r="A58" s="66"/>
    </row>
    <row r="59" spans="1:1" x14ac:dyDescent="0.3">
      <c r="A59" s="66"/>
    </row>
    <row r="60" spans="1:1" x14ac:dyDescent="0.3">
      <c r="A60" s="66"/>
    </row>
    <row r="61" spans="1:1" x14ac:dyDescent="0.3">
      <c r="A61" s="66"/>
    </row>
    <row r="62" spans="1:1" x14ac:dyDescent="0.3">
      <c r="A62" s="66"/>
    </row>
    <row r="63" spans="1:1" x14ac:dyDescent="0.3">
      <c r="A63" s="66"/>
    </row>
    <row r="64" spans="1:1" x14ac:dyDescent="0.3">
      <c r="A64" s="66"/>
    </row>
    <row r="65" spans="1:1" x14ac:dyDescent="0.3">
      <c r="A65" s="66"/>
    </row>
    <row r="66" spans="1:1" x14ac:dyDescent="0.3">
      <c r="A66" s="66"/>
    </row>
    <row r="67" spans="1:1" x14ac:dyDescent="0.3">
      <c r="A67" s="66"/>
    </row>
    <row r="68" spans="1:1" x14ac:dyDescent="0.3">
      <c r="A68" s="66"/>
    </row>
    <row r="69" spans="1:1" x14ac:dyDescent="0.3">
      <c r="A69" s="66"/>
    </row>
    <row r="70" spans="1:1" x14ac:dyDescent="0.3">
      <c r="A70" s="66"/>
    </row>
    <row r="71" spans="1:1" x14ac:dyDescent="0.3">
      <c r="A71" s="66"/>
    </row>
    <row r="72" spans="1:1" x14ac:dyDescent="0.3">
      <c r="A72" s="66"/>
    </row>
    <row r="73" spans="1:1" x14ac:dyDescent="0.3">
      <c r="A73" s="66"/>
    </row>
    <row r="74" spans="1:1" x14ac:dyDescent="0.3">
      <c r="A74" s="66"/>
    </row>
    <row r="75" spans="1:1" x14ac:dyDescent="0.3">
      <c r="A75" s="66"/>
    </row>
    <row r="76" spans="1:1" x14ac:dyDescent="0.3">
      <c r="A76" s="66"/>
    </row>
    <row r="77" spans="1:1" x14ac:dyDescent="0.3">
      <c r="A77" s="66"/>
    </row>
    <row r="78" spans="1:1" x14ac:dyDescent="0.3">
      <c r="A78" s="66"/>
    </row>
    <row r="79" spans="1:1" x14ac:dyDescent="0.3">
      <c r="A79" s="66"/>
    </row>
    <row r="80" spans="1:1" x14ac:dyDescent="0.3">
      <c r="A80" s="66"/>
    </row>
  </sheetData>
  <sortState xmlns:xlrd2="http://schemas.microsoft.com/office/spreadsheetml/2017/richdata2" ref="A1:A78">
    <sortCondition ref="A1:A78"/>
  </sortState>
  <conditionalFormatting sqref="A1:A4 A8:A10000">
    <cfRule type="cellIs" dxfId="12" priority="8" operator="equal">
      <formula>"Техника безопасности"</formula>
    </cfRule>
    <cfRule type="cellIs" dxfId="11" priority="9" operator="equal">
      <formula>"Охрана труда"</formula>
    </cfRule>
    <cfRule type="endsWith" dxfId="10" priority="10" operator="endsWith" text="Оборудование">
      <formula>RIGHT(A1,LEN("Оборудование"))="Оборудование"</formula>
    </cfRule>
    <cfRule type="containsText" dxfId="9" priority="11" operator="containsText" text="Программное обеспечение">
      <formula>NOT(ISERROR(SEARCH("Программное обеспечение",A1)))</formula>
    </cfRule>
    <cfRule type="endsWith" dxfId="8" priority="12" operator="endsWith" text="Оборудование IT">
      <formula>RIGHT(A1,LEN("Оборудование IT"))="Оборудование IT"</formula>
    </cfRule>
  </conditionalFormatting>
  <conditionalFormatting sqref="A1:A4 A81:A9997">
    <cfRule type="containsText" dxfId="7" priority="13" operator="containsText" text="Мебель">
      <formula>NOT(ISERROR(SEARCH("Мебель",A1)))</formula>
    </cfRule>
  </conditionalFormatting>
  <conditionalFormatting sqref="A5:A7">
    <cfRule type="cellIs" dxfId="6" priority="1" stopIfTrue="1" operator="equal">
      <formula>"Учебное пособие"</formula>
    </cfRule>
    <cfRule type="cellIs" dxfId="5" priority="2" stopIfTrue="1" operator="equal">
      <formula>"Техника безопасности"</formula>
    </cfRule>
    <cfRule type="cellIs" dxfId="4" priority="3" stopIfTrue="1" operator="equal">
      <formula>"Охрана труда"</formula>
    </cfRule>
    <cfRule type="endsWith" dxfId="3" priority="4" stopIfTrue="1" operator="endsWith" text="Оборудование">
      <formula>RIGHT(A5,LEN("Оборудование"))="Оборудование"</formula>
    </cfRule>
    <cfRule type="containsText" dxfId="2" priority="5" stopIfTrue="1" operator="containsText" text="Программное обеспечение">
      <formula>NOT(ISERROR(SEARCH("Программное обеспечение",A5)))</formula>
    </cfRule>
    <cfRule type="endsWith" dxfId="1" priority="6" stopIfTrue="1" operator="endsWith" text="Оборудование IT">
      <formula>RIGHT(A5,LEN("Оборудование IT"))="Оборудование IT"</formula>
    </cfRule>
    <cfRule type="containsText" dxfId="0" priority="7" stopIfTrue="1" operator="containsText" text="Мебель">
      <formula>NOT(ISERROR(SEARCH("Мебель",A5)))</formula>
    </cfRule>
  </conditionalFormatting>
  <dataValidations count="1">
    <dataValidation type="list" allowBlank="1" showInputMessage="1" showErrorMessage="1" sqref="A81:A1048576" xr:uid="{CB209170-6A93-4BE0-9AC7-85E34F0779D5}">
      <formula1>"Мебель, Оборудование, Программное обеспечение, Оборудование IT"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Базовый ИЛ</vt:lpstr>
      <vt:lpstr>Вариативная часть</vt:lpstr>
      <vt:lpstr>Общая зона</vt:lpstr>
      <vt:lpstr>Рабочее место учащегося</vt:lpstr>
      <vt:lpstr>Рабочее место преподавателя</vt:lpstr>
      <vt:lpstr>Охрана труда</vt:lpstr>
      <vt:lpstr>Сводка по кластерам</vt:lpstr>
      <vt:lpstr>Перечень кластеров</vt:lpstr>
      <vt:lpstr>Виды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Шугаева</dc:creator>
  <cp:lastModifiedBy>Тармин Виктор</cp:lastModifiedBy>
  <cp:lastPrinted>2022-05-24T09:01:34Z</cp:lastPrinted>
  <dcterms:created xsi:type="dcterms:W3CDTF">2022-04-20T09:12:32Z</dcterms:created>
  <dcterms:modified xsi:type="dcterms:W3CDTF">2026-03-27T10:46:10Z</dcterms:modified>
</cp:coreProperties>
</file>