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DE6CBF6-4E88-4772-96F0-320A190D0B63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зона'!$A$1:$H$19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преподавателя'!$A$1:$H$26</definedName>
    <definedName name="_xlnm._FilterDatabase" localSheetId="3" hidden="1">'Рабочее место учащегося'!$A$1:$H$25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1" l="1"/>
  <c r="G25" i="11"/>
  <c r="G5" i="12"/>
  <c r="G13" i="12"/>
  <c r="G6" i="12"/>
  <c r="G7" i="12"/>
  <c r="G19" i="12"/>
  <c r="G12" i="12"/>
  <c r="G18" i="12"/>
  <c r="G8" i="12"/>
  <c r="G23" i="12"/>
  <c r="G11" i="12"/>
  <c r="G26" i="12"/>
  <c r="G16" i="12"/>
  <c r="G2" i="12"/>
  <c r="G14" i="12"/>
  <c r="G15" i="12"/>
  <c r="G17" i="12"/>
  <c r="G21" i="12"/>
  <c r="G24" i="12"/>
  <c r="G9" i="12"/>
  <c r="G3" i="12"/>
  <c r="G22" i="12"/>
  <c r="G25" i="12"/>
  <c r="G10" i="12"/>
  <c r="G4" i="12"/>
  <c r="G20" i="12"/>
  <c r="G4" i="11"/>
  <c r="G8" i="11"/>
  <c r="G5" i="11"/>
  <c r="G6" i="11"/>
  <c r="G17" i="11"/>
  <c r="G7" i="11"/>
  <c r="G20" i="11"/>
  <c r="G15" i="11"/>
  <c r="G2" i="11"/>
  <c r="G13" i="11"/>
  <c r="G16" i="11"/>
  <c r="G23" i="11"/>
  <c r="G21" i="11"/>
  <c r="G11" i="11"/>
  <c r="G9" i="11"/>
  <c r="G3" i="11"/>
  <c r="G19" i="11"/>
  <c r="G22" i="11"/>
  <c r="G12" i="11"/>
  <c r="G10" i="11"/>
  <c r="G14" i="11"/>
  <c r="G18" i="11"/>
  <c r="G7" i="10"/>
  <c r="G4" i="10"/>
  <c r="G5" i="10"/>
  <c r="G3" i="10"/>
  <c r="G15" i="10"/>
  <c r="G8" i="10"/>
  <c r="G9" i="10"/>
  <c r="G10" i="10"/>
  <c r="G11" i="10"/>
  <c r="G12" i="10"/>
  <c r="G13" i="10"/>
  <c r="G6" i="10"/>
  <c r="G16" i="10"/>
  <c r="G14" i="10"/>
  <c r="G17" i="10"/>
  <c r="G18" i="10"/>
  <c r="G19" i="10"/>
  <c r="G2" i="10"/>
  <c r="G9" i="13"/>
  <c r="G5" i="13"/>
  <c r="G12" i="13"/>
  <c r="G7" i="13"/>
  <c r="G10" i="13"/>
  <c r="G4" i="13"/>
  <c r="G3" i="13"/>
  <c r="G11" i="13"/>
  <c r="G6" i="13"/>
  <c r="G13" i="13"/>
  <c r="G8" i="13"/>
  <c r="G2" i="13"/>
  <c r="G17" i="6" l="1"/>
  <c r="G57" i="6" l="1"/>
  <c r="G54" i="6"/>
  <c r="G56" i="6"/>
  <c r="G53" i="6"/>
  <c r="H4" i="7" l="1"/>
  <c r="H10" i="7"/>
  <c r="H14" i="7"/>
  <c r="H5" i="7"/>
  <c r="H7" i="7"/>
  <c r="H12" i="7"/>
  <c r="H3" i="7"/>
  <c r="H9" i="7"/>
  <c r="H13" i="7"/>
</calcChain>
</file>

<file path=xl/sharedStrings.xml><?xml version="1.0" encoding="utf-8"?>
<sst xmlns="http://schemas.openxmlformats.org/spreadsheetml/2006/main" count="1294" uniqueCount="238">
  <si>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</si>
  <si>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</si>
  <si>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</si>
  <si>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</si>
  <si>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</si>
  <si>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</si>
  <si>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</si>
  <si>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</si>
  <si>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</si>
  <si>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</si>
  <si>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</si>
  <si>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</si>
  <si>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</si>
  <si>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</si>
  <si>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</si>
  <si>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</si>
  <si>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</si>
  <si>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</si>
  <si>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</si>
  <si>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</si>
  <si>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</si>
  <si>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</si>
  <si>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</si>
  <si>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</si>
  <si>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</si>
  <si>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</si>
  <si>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</si>
  <si>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</si>
  <si>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</si>
  <si>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</si>
  <si>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</si>
  <si>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</si>
  <si>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</si>
  <si>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</si>
  <si>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</si>
  <si>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</si>
  <si>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</si>
  <si>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</si>
  <si>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</si>
  <si>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</si>
  <si>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</si>
  <si>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</si>
  <si>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</si>
  <si>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</si>
  <si>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</si>
  <si>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</si>
  <si>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</si>
  <si>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</si>
  <si>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</si>
  <si>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</si>
  <si>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</si>
  <si>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</si>
  <si>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</si>
  <si>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</si>
  <si>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</si>
  <si>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</si>
  <si>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</si>
  <si>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</si>
  <si>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</si>
  <si>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</si>
  <si>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</si>
  <si>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</si>
  <si>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</si>
  <si>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</si>
  <si>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</si>
  <si>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</si>
  <si>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</si>
  <si>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</si>
  <si>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</si>
  <si>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</si>
  <si>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Курская область</t>
  </si>
  <si>
    <t>Курский государственный техникум технологий и сервиса</t>
  </si>
  <si>
    <t>Лаборатория "Цифровое моделирование"</t>
  </si>
  <si>
    <t>19.02.11 Технология продуктов питания из растительного сырья</t>
  </si>
  <si>
    <t>Тульская область</t>
  </si>
  <si>
    <t>Тульский колледж профессиональных технологий и сервиса</t>
  </si>
  <si>
    <t>Виртуальная лаборатория по виду работы Организационно-технологическое обеспечение производства хлеба, хлебобулочных, макаронных и кондитерских изделий на автоматизированных технологических линиях»</t>
  </si>
  <si>
    <t xml:space="preserve">19.02.11 Технология продуктов питания из растительного сырья                                             </t>
  </si>
  <si>
    <t>Виртуальная лаборатория по виду работы Обеспечение деятельности структурного подразделения»</t>
  </si>
  <si>
    <t xml:space="preserve">19.02.11 Технология продуктов питания из растительного сырья
19.02.12 Технология продуктов питания животного происхождения                                          </t>
  </si>
  <si>
    <t>Алтайский край</t>
  </si>
  <si>
    <t>Краснодарский край</t>
  </si>
  <si>
    <t>Омская область</t>
  </si>
  <si>
    <t>Орловская область</t>
  </si>
  <si>
    <t>Республика Адыгея (Адыгея)</t>
  </si>
  <si>
    <t>Республика Алтай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</si>
  <si>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</si>
  <si>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</si>
  <si>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</si>
  <si>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</si>
  <si>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</si>
  <si>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Ямало-Ненецкий автономный округ</t>
  </si>
  <si>
    <t>Бийский промышленно-технологический колледж</t>
  </si>
  <si>
    <t>Хреновская школа наездников</t>
  </si>
  <si>
    <t>Братский торгово-технологический техникум</t>
  </si>
  <si>
    <t>Краснодарский торгово-экономический колледж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</si>
  <si>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</si>
  <si>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</si>
  <si>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</si>
  <si>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Орловский техникум агробизнеса и сервиса</t>
  </si>
  <si>
    <t>Адыгейский государственный университет</t>
  </si>
  <si>
    <t>Горно-Алтайский государственный политехнический колледж имени М.З.Гнездилова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</si>
  <si>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</si>
  <si>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</si>
  <si>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</si>
  <si>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</si>
  <si>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</si>
  <si>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</si>
  <si>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Техникум индустрии питания и услуг "Кулинар"</t>
  </si>
  <si>
    <t>Екатеринбургский торгово-экономический техникум</t>
  </si>
  <si>
    <t>Колледж индустрии питания, торговли и сферы услуг</t>
  </si>
  <si>
    <t>Донской политехнический колледж</t>
  </si>
  <si>
    <t>Чебоксарский техникум технологии питания и коммерции</t>
  </si>
  <si>
    <t>Ямальский многопрофильный колледж</t>
  </si>
  <si>
    <t>2. Зона под вид работ Лаборатория "Цифровое моделирование" (14 рабочих мест)</t>
  </si>
  <si>
    <t>Код и наименование профессии или специальности согласно ФГОС СПО</t>
  </si>
  <si>
    <t>Площадь зоны: не менее 16 кв.м.</t>
  </si>
  <si>
    <t>Освещение: допустимо верхнее искусственное освещение ( не менее 500 люкс)</t>
  </si>
  <si>
    <t>Интернет : подключение компьютеров к беспроводному интернету (с возможностью подключения к проводному интернету) 	: не требуется</t>
  </si>
  <si>
    <t xml:space="preserve">Электричество: подключения к сети  по 220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</si>
  <si>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</si>
  <si>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- не менее 16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</si>
  <si>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</si>
  <si>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</si>
  <si>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</si>
  <si>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Интерактивная панель  </t>
  </si>
  <si>
    <t>диагональ экрана - не менее 75",  разрешение экрана - не менее 3840х2160, кол-во касаний - не менее 20, ОЗУ - не менее 4 ГБ, ПЗУ - не менее 32 ГБ, OPS, кабель HDMI 10 м</t>
  </si>
  <si>
    <t>ФБ</t>
  </si>
  <si>
    <t>Мобильная стойка</t>
  </si>
  <si>
    <t>передвижная</t>
  </si>
  <si>
    <t>Сетевой фильтр</t>
  </si>
  <si>
    <t>количество розеток - не менее 5</t>
  </si>
  <si>
    <t>Кондиционер настенный</t>
  </si>
  <si>
    <t xml:space="preserve">тип - сплит-система, площадь помещения - не менее 70 кв. м, уровень шума - не более 31 дБ, мощность охлаждения - не менее 7 кВт, мощность обогрева - не менее 7,1 кВт
</t>
  </si>
  <si>
    <t xml:space="preserve">Оборудование </t>
  </si>
  <si>
    <t>БР</t>
  </si>
  <si>
    <t>Стул ученический</t>
  </si>
  <si>
    <t>эргономичный, с регулируемыми опорами</t>
  </si>
  <si>
    <t>Стол ученический</t>
  </si>
  <si>
    <t xml:space="preserve">шт </t>
  </si>
  <si>
    <t>Площадь зоны: не менее 35 кв.м.</t>
  </si>
  <si>
    <t>Интернет : подключение  компьютеров к беспроводному интернету (с возможностью подключения к проводному интернету) 	: в наличии</t>
  </si>
  <si>
    <t>Электричество: подключения к сети  по 220 Вольт</t>
  </si>
  <si>
    <t>Покрытие пола: линолеум - не менее 35 м2 на всю зону</t>
  </si>
  <si>
    <t xml:space="preserve">Системный блок </t>
  </si>
  <si>
    <t>мощность - не менее 450W, количество ядер - не менее 8, количество потоков - не менее 16, частота базовая - не менее 2.5 ГГц, частота в турбо режиме - не менее 4.9 ГГц, техпроцесс - не более 14 Нм, объем кэша L3, не менее 16 МБ, кулер, встроенное графическое ядро, объем - не менее 16 ГБ, твердотельный накопитель в кол-ве 2 штук, объем твердотельного накопителя 1 - не менее 512 ГБ, объем твердотельного накопителя 2 - не менее 1 ТБ, дискретная видеокарта, объем видеопамяти - не менее 4 ГБ, разрядность шины памяти - не менее 128 бит, пропускная способность памяти - не менее 192 ГБ/с, техпроцесс - не более 12 Нм, интерфейс подключения - SATA, тип размещения - внутренний, механизм загрузки дисков - автоматический лоток</t>
  </si>
  <si>
    <t xml:space="preserve">шт ( на 1 раб.место) </t>
  </si>
  <si>
    <t>ЖК-монитор</t>
  </si>
  <si>
    <t xml:space="preserve">тип - жидкокристаллический, размер экрана по диагонали - не менее 23.8", максимальное разрешение экрана - не менее 1920x1080, яркость - не менее 250 кд/кв.м, контраст - не менее 1000:1, время отклика пиксела - не более 5 мс, потребление энергии - не более 19 Вт
</t>
  </si>
  <si>
    <t>Мышь</t>
  </si>
  <si>
    <t xml:space="preserve">тип - оптическая, оптическое разрешение - не менее 800 dpi, интерфейс - USB, органы управления - не менее 2-х стандартных клавиш и 1 колесо прокрутки
</t>
  </si>
  <si>
    <t>Клавиатура</t>
  </si>
  <si>
    <t xml:space="preserve">количество клавиш - не менее 104, интерфейс - USB, тип клавиатуры - мембранный, формат клавиатуры - низкопрофильная, устойчивость к проливанию жидкости </t>
  </si>
  <si>
    <t>Колонки</t>
  </si>
  <si>
    <t xml:space="preserve">питание от USB </t>
  </si>
  <si>
    <t>Кресло/стул компьютерное</t>
  </si>
  <si>
    <t>эргономичное, с регулируемыми опорами</t>
  </si>
  <si>
    <t xml:space="preserve">Стол компьютерный </t>
  </si>
  <si>
    <t>Программное обеспечение для работы с документами</t>
  </si>
  <si>
    <t xml:space="preserve">возможность работы с текстом, таблицами, презентациями, аналитическими данными, почтой
</t>
  </si>
  <si>
    <t>ПО</t>
  </si>
  <si>
    <t>Антивирусное программное обеспечение</t>
  </si>
  <si>
    <t>система предотвращения вторжений, облачная репутационная база данных, защита от эксплойтов в режиме реального времени, защита Интернет соединений</t>
  </si>
  <si>
    <t>Операционная система</t>
  </si>
  <si>
    <t xml:space="preserve">возможность автоматического распознавания подключенных устройств, автоматическая настройка и подготовка к работе подключенных устройств, возможность работы в режиме киоска, роуминг корпоративных данных, возможность присоединения к домену с единым входом в облачные приложения
</t>
  </si>
  <si>
    <t>Программное обеспечение для составления технологической документации на продукцию общественного питания</t>
  </si>
  <si>
    <t xml:space="preserve">возможность разработки ТТК, технологических карт, калькуляций </t>
  </si>
  <si>
    <t>Площадь зоны: не менее 2 кв.м.</t>
  </si>
  <si>
    <t xml:space="preserve">Освещение: допустимо верхнее искусственное освещение ( не менее 500 люкс) </t>
  </si>
  <si>
    <t xml:space="preserve">Интернет : подключение компьютеров к беспроводному интернету (с возможностью подключения к проводному интернету) : в наличии	</t>
  </si>
  <si>
    <t xml:space="preserve">Электричество: подключение к сети 220 Вольт	</t>
  </si>
  <si>
    <t>Покрытие пола: линолеум не менее 2 м2 на всю зону</t>
  </si>
  <si>
    <t>МФУ ч\б лазерное</t>
  </si>
  <si>
    <t xml:space="preserve">тип МФУ - принтер, сканер, копир, технология печати - лазерная монохромная, формат - не менее А4, разрешение печати - не менее 600 х 600 dpi, разрешение копирования - не менее 600 х 600 dpi, максимальная скорость монохромной печати - не менее 31 стр./мин, интерфейсный USB кабель
</t>
  </si>
  <si>
    <t>Сейф  для хранения эл.  ключей и лицензий</t>
  </si>
  <si>
    <t xml:space="preserve">тип замка - ключевой, кол-во полок - не менее 1, взломостойкость - не менее S1, внешние размеры - не менее 460х440х355, внутренний объем - не менее 60 л
</t>
  </si>
  <si>
    <t>Коммутатор</t>
  </si>
  <si>
    <t xml:space="preserve">тип - неуправляемый, кол-во портов - не менее 16, скорость передачи данных - не менее 1000 Мбит/с, возможность монтирования в стойку
</t>
  </si>
  <si>
    <t>Стол угловой с тумбой</t>
  </si>
  <si>
    <t>эргономичный, угловой, с тумбой</t>
  </si>
  <si>
    <t xml:space="preserve">Шкаф для хранения </t>
  </si>
  <si>
    <t>закрытый, с регулируемыми опорами</t>
  </si>
  <si>
    <t>Программное обеспечение для автоматизации деятельности на предприятии</t>
  </si>
  <si>
    <t>возможность анализа и управления эффективностью работы предприятия, учета и управления оперативной деятельностью, учета и отчетности</t>
  </si>
  <si>
    <t>порошковый, класс пожара А/В/С/Е</t>
  </si>
  <si>
    <t>Аптечка первой помощи</t>
  </si>
  <si>
    <t>коллективная, производственная</t>
  </si>
  <si>
    <t>в наличии</t>
  </si>
  <si>
    <r>
      <t>4. Зона: Виртуальная лаборатория по виду работы «Организационно-технологическое обеспечение производства хлеба, хлебобулочных, макаронных и кондитерских изделий на автоматизированных технологических линиях» (</t>
    </r>
    <r>
      <rPr>
        <u/>
        <sz val="16"/>
        <color theme="0"/>
        <rFont val="Times New Roman"/>
        <family val="1"/>
        <charset val="204"/>
      </rPr>
      <t>20</t>
    </r>
    <r>
      <rPr>
        <sz val="16"/>
        <color theme="0"/>
        <rFont val="Times New Roman"/>
        <family val="1"/>
        <charset val="204"/>
      </rPr>
      <t xml:space="preserve"> рабочих мест)</t>
    </r>
  </si>
  <si>
    <t>Площадь зоны: не менее 5 кв.м.</t>
  </si>
  <si>
    <t xml:space="preserve">Освещение: Допустимо верхнее искусственное освещение ( не менее 250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</si>
  <si>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</si>
  <si>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подключения к сети  по 220 Вольт	</t>
  </si>
  <si>
    <t>Покрытие пола: кварцвиниловая плитка на всю зону</t>
  </si>
  <si>
    <t>Интерактивный комплекс (экран)</t>
  </si>
  <si>
    <t>Интерактивная панель с диагональю не менее 75", разрешением 3840х2160, яркостью 370 кд/м2 и контрастностью 4000:1 и поддержкой до 20 одновременных касаний.</t>
  </si>
  <si>
    <t>Цветной принтер (лазерный)</t>
  </si>
  <si>
    <t>Технология: лазерный, цветной, A4</t>
  </si>
  <si>
    <t>Цветность печати: черно-белая
Тип печати: лазерный
Максимальный формат: A4
Интерфейсы: Wi-Fi, USB, Ethernet (RJ-45), AirPrint, Bluetooth
Функции печати: автоматическая двусторонняя печать
Функции сканера: сканирование, копирование</t>
  </si>
  <si>
    <t>Шкаф для хранения ноутбуков и доп.инвентаря под ключ</t>
  </si>
  <si>
    <t>Размеры: не более 85х45х200 см</t>
  </si>
  <si>
    <t>Шкаф офисный со стеклом</t>
  </si>
  <si>
    <t>Шкаф офисный закрытый</t>
  </si>
  <si>
    <t>Школьная мебель: стол</t>
  </si>
  <si>
    <t>размеры: не более 1220х1520х760 мм</t>
  </si>
  <si>
    <t>размеры: не более 400х400х780 мм</t>
  </si>
  <si>
    <t>Площадь зоны: не менее 20 кв.м.</t>
  </si>
  <si>
    <t xml:space="preserve">Электричество: 22 подключения к сети  по 220 Вольт	</t>
  </si>
  <si>
    <t xml:space="preserve">шт (на 2 раб.места) </t>
  </si>
  <si>
    <t xml:space="preserve"> Процессор не ниже  Intel Core i5 @3GHz, RAM не менее 16GB, GPU не менее1060, SSD не менее 128GB или аналог, видеокарта с памятью не интегрированная (по возможности), операционная система.</t>
  </si>
  <si>
    <t>Мышь для ноутбука</t>
  </si>
  <si>
    <t>USB, Оптимальное разрешение 1000 dpi</t>
  </si>
  <si>
    <t>Виртуальные тренажеры</t>
  </si>
  <si>
    <t>ПО с анимированной 3D модель-симулятором производственного оборудования</t>
  </si>
  <si>
    <t xml:space="preserve">шт (на 20 раб.мест) </t>
  </si>
  <si>
    <t>Стол педагога</t>
  </si>
  <si>
    <t>Стул офисный</t>
  </si>
  <si>
    <t>Комплект: монитор, системный блок, клавиатура, мышь</t>
  </si>
  <si>
    <t>Процессор:
Частота процессора – не менее 2500 МГц;
Количество ядер процессора – не менее 2; Операционная система;
Оперативная память:
Объем ОЗУ – не менее 8 ГБ;
Тип памяти – не ниже DDR3;
Устройства хранения данных:
Тип накопителя – SSD;
Объем накопителя – не менее 128 ГБ;
Интерфейсы:
Кол-во разъемов USB 2.0 – не менее 3;
Кол-во разъемов видеовывода – не менее 1;
Разрешение монитора — не менее 1920*1080. Мышь: USB, Оптимальное разрешение 1000 dpi Коврик для мыши: ткань, размеры: не менее 250х200х2 мм Клавиатура: Клавиатура интерфейс: USB, стандартная, классической формы, полноразмерная раскладка клавиш</t>
  </si>
  <si>
    <t>Документ-камера</t>
  </si>
  <si>
    <t>для дистанционного обучения, для съемки документов. Изображение высокой четкости: не менее 10 Мп</t>
  </si>
  <si>
    <t>Аптечка для оказания первой помощи в общеобразовательных учреждениях до прибытия врача.</t>
  </si>
  <si>
    <t>ВБ</t>
  </si>
  <si>
    <t>Огнетушитель порошковый, класс пожара: E -электрооборудование под напряжением до 1000 В , C - горючие газы , B - горючие жидкости , A - твердые вещества</t>
  </si>
  <si>
    <t>Кулер 19 л (холодная/горячая вода)</t>
  </si>
  <si>
    <t>Настольный кулер (раздатчик воды)  с нагревом</t>
  </si>
  <si>
    <t>Антибактериальный бесконтактный диспенсер</t>
  </si>
  <si>
    <t>Медицинский рециркулятор воздуха</t>
  </si>
  <si>
    <t>Рециркулятор бактерицидный передвижной</t>
  </si>
  <si>
    <r>
      <t>6. Зона: Виртуальная лаборатория по виду работы «Обеспечение деятельности структурного подразделения» (</t>
    </r>
    <r>
      <rPr>
        <u/>
        <sz val="16"/>
        <color theme="0"/>
        <rFont val="Times New Roman"/>
        <family val="1"/>
        <charset val="204"/>
      </rPr>
      <t>20</t>
    </r>
    <r>
      <rPr>
        <sz val="16"/>
        <color theme="0"/>
        <rFont val="Times New Roman"/>
        <family val="1"/>
        <charset val="204"/>
      </rPr>
      <t xml:space="preserve"> рабочих мест)</t>
    </r>
  </si>
  <si>
    <t xml:space="preserve">19.02.11 Технология продуктов питания из растительного сырья;                                                      19.02.12 Технология продуктов питания животного происхождения                                          </t>
  </si>
  <si>
    <t xml:space="preserve">Освещение: Допустимо верхнее искусственное освещение (не менее 250 люкс) </t>
  </si>
  <si>
    <t>Программное обеспечение (отраслевые программы для автоматизации учета работы структурных позразделений пищевых производств, бизнес-процессов управления)</t>
  </si>
  <si>
    <t>Например, 1С: предприятия (х/б и кондитерское производство; производство мясной и рыбной продукции), Шеф Эксперт и др.</t>
  </si>
  <si>
    <t>Принтер цветной лазерный</t>
  </si>
  <si>
    <t>Базовая часть</t>
  </si>
  <si>
    <t>Организационно-технологическое обеспечение производства продуктов питания из растительного сырья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</si>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</sst>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rgb="FF2A2A2C"/>
      <name val="Times New Roman"/>
      <family val="1"/>
      <charset val="204"/>
    </font>
    <font>
      <u/>
      <sz val="16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rgb="FF8EAADB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rgb="FFF9C7C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18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 wrapText="1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1" fillId="5" borderId="11" xfId="0" applyFont="1" applyFill="1" applyBorder="1" applyAlignment="1">
      <alignment horizontal="left" vertical="center"/>
    </xf>
    <xf numFmtId="0" fontId="4" fillId="0" borderId="19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4" fillId="0" borderId="17" xfId="0" applyFont="1" applyBorder="1" applyAlignment="1" applyProtection="1">
      <alignment horizontal="center" vertical="top"/>
      <protection locked="0"/>
    </xf>
    <xf numFmtId="0" fontId="4" fillId="0" borderId="17" xfId="0" applyFont="1" applyBorder="1" applyAlignment="1">
      <alignment horizontal="center" vertical="top"/>
    </xf>
    <xf numFmtId="0" fontId="2" fillId="0" borderId="23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3" xfId="1" applyFont="1" applyBorder="1" applyAlignment="1">
      <alignment horizontal="left"/>
    </xf>
    <xf numFmtId="0" fontId="2" fillId="0" borderId="1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/>
    </xf>
    <xf numFmtId="0" fontId="2" fillId="0" borderId="17" xfId="1" applyFont="1" applyBorder="1" applyAlignment="1">
      <alignment horizontal="left"/>
    </xf>
    <xf numFmtId="0" fontId="5" fillId="0" borderId="17" xfId="1" applyBorder="1" applyAlignment="1">
      <alignment horizontal="left"/>
    </xf>
    <xf numFmtId="0" fontId="1" fillId="5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top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 vertical="top"/>
    </xf>
    <xf numFmtId="0" fontId="20" fillId="0" borderId="17" xfId="0" applyFont="1" applyBorder="1" applyAlignment="1">
      <alignment horizontal="center" vertical="top"/>
    </xf>
    <xf numFmtId="0" fontId="4" fillId="0" borderId="17" xfId="0" applyFont="1" applyBorder="1" applyAlignment="1" applyProtection="1">
      <alignment horizontal="left" vertical="top"/>
      <protection locked="0"/>
    </xf>
    <xf numFmtId="0" fontId="20" fillId="0" borderId="17" xfId="0" applyFont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7" xfId="1" applyFont="1" applyBorder="1" applyAlignment="1">
      <alignment horizontal="left" vertical="center"/>
    </xf>
    <xf numFmtId="0" fontId="2" fillId="0" borderId="3" xfId="1" applyFont="1" applyBorder="1"/>
    <xf numFmtId="0" fontId="2" fillId="0" borderId="18" xfId="1" applyFont="1" applyBorder="1" applyAlignment="1" applyProtection="1">
      <alignment vertical="center"/>
      <protection locked="0"/>
    </xf>
    <xf numFmtId="0" fontId="2" fillId="0" borderId="17" xfId="1" applyFont="1" applyBorder="1"/>
    <xf numFmtId="0" fontId="2" fillId="0" borderId="17" xfId="1" applyFont="1" applyBorder="1" applyAlignment="1" applyProtection="1">
      <alignment vertical="center"/>
      <protection locked="0"/>
    </xf>
    <xf numFmtId="0" fontId="27" fillId="0" borderId="17" xfId="0" applyFont="1" applyBorder="1" applyAlignment="1">
      <alignment horizontal="left" vertical="top"/>
    </xf>
    <xf numFmtId="0" fontId="4" fillId="0" borderId="25" xfId="0" applyFont="1" applyBorder="1" applyAlignment="1" applyProtection="1">
      <alignment horizontal="left" vertical="top"/>
      <protection locked="0"/>
    </xf>
    <xf numFmtId="0" fontId="4" fillId="2" borderId="17" xfId="0" applyFont="1" applyFill="1" applyBorder="1" applyAlignment="1">
      <alignment horizontal="left" vertical="top"/>
    </xf>
    <xf numFmtId="0" fontId="4" fillId="11" borderId="17" xfId="0" applyFont="1" applyFill="1" applyBorder="1" applyAlignment="1">
      <alignment horizontal="left" vertical="top"/>
    </xf>
    <xf numFmtId="0" fontId="2" fillId="0" borderId="25" xfId="1" applyFont="1" applyBorder="1" applyAlignment="1" applyProtection="1">
      <alignment vertical="center"/>
      <protection locked="0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>
      <alignment horizontal="left" vertical="center"/>
    </xf>
    <xf numFmtId="0" fontId="4" fillId="11" borderId="17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top"/>
    </xf>
    <xf numFmtId="0" fontId="30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27" fillId="0" borderId="1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/>
    </xf>
    <xf numFmtId="0" fontId="26" fillId="0" borderId="17" xfId="5" applyFont="1" applyBorder="1" applyAlignment="1">
      <alignment horizontal="center" vertical="center"/>
    </xf>
    <xf numFmtId="0" fontId="26" fillId="0" borderId="17" xfId="5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9" xfId="0" applyFont="1" applyFill="1" applyBorder="1" applyAlignment="1">
      <alignment horizontal="left" vertical="top"/>
    </xf>
    <xf numFmtId="0" fontId="1" fillId="10" borderId="17" xfId="0" applyFont="1" applyFill="1" applyBorder="1" applyAlignment="1">
      <alignment horizontal="center" vertical="center"/>
    </xf>
    <xf numFmtId="0" fontId="29" fillId="0" borderId="17" xfId="0" applyFont="1" applyBorder="1"/>
    <xf numFmtId="0" fontId="4" fillId="2" borderId="4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2" borderId="30" xfId="0" applyFont="1" applyFill="1" applyBorder="1" applyAlignment="1">
      <alignment horizontal="left" vertical="top"/>
    </xf>
    <xf numFmtId="0" fontId="1" fillId="9" borderId="17" xfId="0" applyFont="1" applyFill="1" applyBorder="1" applyAlignment="1">
      <alignment horizontal="left" vertical="center"/>
    </xf>
    <xf numFmtId="0" fontId="29" fillId="5" borderId="17" xfId="0" applyFont="1" applyFill="1" applyBorder="1"/>
    <xf numFmtId="2" fontId="1" fillId="9" borderId="17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1" fillId="3" borderId="19" xfId="1" applyFont="1" applyFill="1" applyBorder="1" applyAlignment="1">
      <alignment horizontal="center" vertical="center"/>
    </xf>
    <xf numFmtId="0" fontId="1" fillId="3" borderId="20" xfId="1" applyFont="1" applyFill="1" applyBorder="1" applyAlignment="1">
      <alignment horizontal="center" vertical="center"/>
    </xf>
    <xf numFmtId="0" fontId="31" fillId="12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1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5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7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83" t="s">
        <v>237</v>
      </c>
      <c r="B1" s="183"/>
      <c r="C1" s="183"/>
      <c r="D1" s="183"/>
      <c r="E1" s="183"/>
      <c r="F1" s="183"/>
      <c r="G1" s="183"/>
    </row>
    <row r="2" spans="1:8" ht="49.5" customHeight="1" x14ac:dyDescent="0.3">
      <c r="A2" s="137" t="s">
        <v>236</v>
      </c>
      <c r="B2" s="138"/>
      <c r="C2" s="138"/>
      <c r="D2" s="138"/>
      <c r="E2" s="138"/>
      <c r="F2" s="138"/>
      <c r="G2" s="139"/>
    </row>
    <row r="3" spans="1:8" ht="80.25" customHeight="1" x14ac:dyDescent="0.3">
      <c r="A3" s="140" t="s">
        <v>21</v>
      </c>
      <c r="B3" s="140"/>
      <c r="C3" s="141" t="s">
        <v>77</v>
      </c>
      <c r="D3" s="142"/>
      <c r="E3" s="142"/>
      <c r="F3" s="142"/>
      <c r="G3" s="142"/>
    </row>
    <row r="4" spans="1:8" ht="21" x14ac:dyDescent="0.3">
      <c r="A4" s="132" t="s">
        <v>12</v>
      </c>
      <c r="B4" s="132"/>
      <c r="C4" s="132"/>
      <c r="D4" s="132"/>
      <c r="E4" s="132"/>
      <c r="F4" s="132"/>
      <c r="G4" s="133"/>
    </row>
    <row r="5" spans="1:8" ht="15" thickBot="1" x14ac:dyDescent="0.35">
      <c r="A5" s="143" t="s">
        <v>19</v>
      </c>
      <c r="B5" s="144"/>
      <c r="C5" s="9">
        <v>12</v>
      </c>
      <c r="D5" s="10"/>
      <c r="E5" s="10"/>
      <c r="F5" s="10"/>
      <c r="G5" s="10"/>
    </row>
    <row r="6" spans="1:8" x14ac:dyDescent="0.3">
      <c r="A6" s="134" t="s">
        <v>13</v>
      </c>
      <c r="B6" s="135"/>
      <c r="C6" s="135"/>
      <c r="D6" s="135"/>
      <c r="E6" s="135"/>
      <c r="F6" s="135"/>
      <c r="G6" s="136"/>
    </row>
    <row r="7" spans="1:8" x14ac:dyDescent="0.3">
      <c r="A7" s="126" t="s">
        <v>22</v>
      </c>
      <c r="B7" s="127"/>
      <c r="C7" s="127"/>
      <c r="D7" s="127"/>
      <c r="E7" s="127"/>
      <c r="F7" s="127"/>
      <c r="G7" s="128"/>
    </row>
    <row r="8" spans="1:8" x14ac:dyDescent="0.3">
      <c r="A8" s="126" t="s">
        <v>29</v>
      </c>
      <c r="B8" s="127"/>
      <c r="C8" s="127"/>
      <c r="D8" s="127"/>
      <c r="E8" s="127"/>
      <c r="F8" s="127"/>
      <c r="G8" s="128"/>
    </row>
    <row r="9" spans="1:8" x14ac:dyDescent="0.3">
      <c r="A9" s="126" t="s">
        <v>28</v>
      </c>
      <c r="B9" s="127"/>
      <c r="C9" s="127"/>
      <c r="D9" s="127"/>
      <c r="E9" s="127"/>
      <c r="F9" s="127"/>
      <c r="G9" s="128"/>
    </row>
    <row r="10" spans="1:8" x14ac:dyDescent="0.3">
      <c r="A10" s="126" t="s">
        <v>27</v>
      </c>
      <c r="B10" s="127"/>
      <c r="C10" s="127"/>
      <c r="D10" s="127"/>
      <c r="E10" s="127"/>
      <c r="F10" s="127"/>
      <c r="G10" s="128"/>
    </row>
    <row r="11" spans="1:8" x14ac:dyDescent="0.3">
      <c r="A11" s="126" t="s">
        <v>25</v>
      </c>
      <c r="B11" s="127"/>
      <c r="C11" s="127"/>
      <c r="D11" s="127"/>
      <c r="E11" s="127"/>
      <c r="F11" s="127"/>
      <c r="G11" s="128"/>
    </row>
    <row r="12" spans="1:8" x14ac:dyDescent="0.3">
      <c r="A12" s="126" t="s">
        <v>26</v>
      </c>
      <c r="B12" s="127"/>
      <c r="C12" s="127"/>
      <c r="D12" s="127"/>
      <c r="E12" s="127"/>
      <c r="F12" s="127"/>
      <c r="G12" s="128"/>
    </row>
    <row r="13" spans="1:8" x14ac:dyDescent="0.3">
      <c r="A13" s="126" t="s">
        <v>24</v>
      </c>
      <c r="B13" s="127"/>
      <c r="C13" s="127"/>
      <c r="D13" s="127"/>
      <c r="E13" s="127"/>
      <c r="F13" s="127"/>
      <c r="G13" s="128"/>
    </row>
    <row r="14" spans="1:8" ht="15" thickBot="1" x14ac:dyDescent="0.35">
      <c r="A14" s="129" t="s">
        <v>23</v>
      </c>
      <c r="B14" s="130"/>
      <c r="C14" s="130"/>
      <c r="D14" s="130"/>
      <c r="E14" s="130"/>
      <c r="F14" s="130"/>
      <c r="G14" s="131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45</v>
      </c>
    </row>
    <row r="16" spans="1:8" ht="27.6" x14ac:dyDescent="0.3">
      <c r="A16" s="8">
        <v>1</v>
      </c>
      <c r="B16" s="29" t="s">
        <v>52</v>
      </c>
      <c r="C16" s="7" t="s">
        <v>18</v>
      </c>
      <c r="D16" s="21" t="s">
        <v>5</v>
      </c>
      <c r="E16" s="36">
        <v>1</v>
      </c>
      <c r="F16" s="39" t="s">
        <v>6</v>
      </c>
      <c r="G16" s="36">
        <v>1</v>
      </c>
    </row>
    <row r="17" spans="1:8" ht="27.6" x14ac:dyDescent="0.3">
      <c r="A17" s="8">
        <v>2</v>
      </c>
      <c r="B17" s="42" t="s">
        <v>38</v>
      </c>
      <c r="C17" s="7" t="s">
        <v>18</v>
      </c>
      <c r="D17" s="21" t="s">
        <v>5</v>
      </c>
      <c r="E17" s="5">
        <v>1</v>
      </c>
      <c r="F17" s="30" t="s">
        <v>6</v>
      </c>
      <c r="G17" s="5">
        <f>E17</f>
        <v>1</v>
      </c>
    </row>
    <row r="18" spans="1:8" ht="27.6" x14ac:dyDescent="0.3">
      <c r="A18" s="4">
        <v>6</v>
      </c>
      <c r="B18" s="40" t="s">
        <v>40</v>
      </c>
      <c r="C18" s="7" t="s">
        <v>18</v>
      </c>
      <c r="D18" s="1" t="s">
        <v>7</v>
      </c>
      <c r="E18" s="6">
        <v>1</v>
      </c>
      <c r="F18" s="2" t="s">
        <v>6</v>
      </c>
      <c r="G18" s="15">
        <v>1</v>
      </c>
      <c r="H18" s="23"/>
    </row>
    <row r="19" spans="1:8" ht="21.6" thickBot="1" x14ac:dyDescent="0.35">
      <c r="A19" s="132" t="s">
        <v>15</v>
      </c>
      <c r="B19" s="132"/>
      <c r="C19" s="132"/>
      <c r="D19" s="132"/>
      <c r="E19" s="132"/>
      <c r="F19" s="132"/>
      <c r="G19" s="133"/>
    </row>
    <row r="20" spans="1:8" x14ac:dyDescent="0.3">
      <c r="A20" s="134" t="s">
        <v>13</v>
      </c>
      <c r="B20" s="135"/>
      <c r="C20" s="135"/>
      <c r="D20" s="135"/>
      <c r="E20" s="135"/>
      <c r="F20" s="135"/>
      <c r="G20" s="136"/>
    </row>
    <row r="21" spans="1:8" x14ac:dyDescent="0.3">
      <c r="A21" s="126" t="s">
        <v>22</v>
      </c>
      <c r="B21" s="127"/>
      <c r="C21" s="127"/>
      <c r="D21" s="127"/>
      <c r="E21" s="127"/>
      <c r="F21" s="127"/>
      <c r="G21" s="128"/>
    </row>
    <row r="22" spans="1:8" x14ac:dyDescent="0.3">
      <c r="A22" s="126" t="s">
        <v>29</v>
      </c>
      <c r="B22" s="127"/>
      <c r="C22" s="127"/>
      <c r="D22" s="127"/>
      <c r="E22" s="127"/>
      <c r="F22" s="127"/>
      <c r="G22" s="128"/>
    </row>
    <row r="23" spans="1:8" x14ac:dyDescent="0.3">
      <c r="A23" s="126" t="s">
        <v>28</v>
      </c>
      <c r="B23" s="127"/>
      <c r="C23" s="127"/>
      <c r="D23" s="127"/>
      <c r="E23" s="127"/>
      <c r="F23" s="127"/>
      <c r="G23" s="128"/>
    </row>
    <row r="24" spans="1:8" x14ac:dyDescent="0.3">
      <c r="A24" s="126" t="s">
        <v>27</v>
      </c>
      <c r="B24" s="127"/>
      <c r="C24" s="127"/>
      <c r="D24" s="127"/>
      <c r="E24" s="127"/>
      <c r="F24" s="127"/>
      <c r="G24" s="128"/>
    </row>
    <row r="25" spans="1:8" x14ac:dyDescent="0.3">
      <c r="A25" s="126" t="s">
        <v>25</v>
      </c>
      <c r="B25" s="127"/>
      <c r="C25" s="127"/>
      <c r="D25" s="127"/>
      <c r="E25" s="127"/>
      <c r="F25" s="127"/>
      <c r="G25" s="128"/>
    </row>
    <row r="26" spans="1:8" x14ac:dyDescent="0.3">
      <c r="A26" s="126" t="s">
        <v>26</v>
      </c>
      <c r="B26" s="127"/>
      <c r="C26" s="127"/>
      <c r="D26" s="127"/>
      <c r="E26" s="127"/>
      <c r="F26" s="127"/>
      <c r="G26" s="128"/>
    </row>
    <row r="27" spans="1:8" x14ac:dyDescent="0.3">
      <c r="A27" s="126" t="s">
        <v>24</v>
      </c>
      <c r="B27" s="127"/>
      <c r="C27" s="127"/>
      <c r="D27" s="127"/>
      <c r="E27" s="127"/>
      <c r="F27" s="127"/>
      <c r="G27" s="128"/>
    </row>
    <row r="28" spans="1:8" ht="15" thickBot="1" x14ac:dyDescent="0.35">
      <c r="A28" s="129" t="s">
        <v>23</v>
      </c>
      <c r="B28" s="130"/>
      <c r="C28" s="130"/>
      <c r="D28" s="130"/>
      <c r="E28" s="130"/>
      <c r="F28" s="130"/>
      <c r="G28" s="131"/>
    </row>
    <row r="29" spans="1:8" ht="27.6" x14ac:dyDescent="0.3">
      <c r="A29" s="8" t="s">
        <v>0</v>
      </c>
      <c r="B29" s="8" t="s">
        <v>1</v>
      </c>
      <c r="C29" s="8" t="s">
        <v>10</v>
      </c>
      <c r="D29" s="8" t="s">
        <v>2</v>
      </c>
      <c r="E29" s="8" t="s">
        <v>4</v>
      </c>
      <c r="F29" s="8" t="s">
        <v>3</v>
      </c>
      <c r="G29" s="8" t="s">
        <v>8</v>
      </c>
    </row>
    <row r="30" spans="1:8" ht="31.2" x14ac:dyDescent="0.3">
      <c r="A30" s="3">
        <v>1</v>
      </c>
      <c r="B30" s="58" t="s">
        <v>56</v>
      </c>
      <c r="C30" s="53" t="s">
        <v>18</v>
      </c>
      <c r="D30" s="54" t="s">
        <v>5</v>
      </c>
      <c r="E30" s="55">
        <v>1</v>
      </c>
      <c r="F30" s="48" t="s">
        <v>17</v>
      </c>
      <c r="G30" s="57">
        <v>1</v>
      </c>
    </row>
    <row r="31" spans="1:8" ht="55.2" x14ac:dyDescent="0.3">
      <c r="A31" s="4">
        <v>2</v>
      </c>
      <c r="B31" s="35" t="s">
        <v>232</v>
      </c>
      <c r="C31" s="53" t="s">
        <v>18</v>
      </c>
      <c r="D31" s="37" t="s">
        <v>20</v>
      </c>
      <c r="E31" s="55">
        <v>1</v>
      </c>
      <c r="F31" s="56" t="s">
        <v>53</v>
      </c>
      <c r="G31" s="57">
        <v>12</v>
      </c>
    </row>
    <row r="32" spans="1:8" ht="41.4" x14ac:dyDescent="0.3">
      <c r="A32" s="4">
        <v>3</v>
      </c>
      <c r="B32" s="35" t="s">
        <v>165</v>
      </c>
      <c r="C32" s="53" t="s">
        <v>18</v>
      </c>
      <c r="D32" s="37" t="s">
        <v>20</v>
      </c>
      <c r="E32" s="55">
        <v>1</v>
      </c>
      <c r="F32" s="56" t="s">
        <v>55</v>
      </c>
      <c r="G32" s="57">
        <v>12</v>
      </c>
    </row>
    <row r="33" spans="1:7" ht="31.2" x14ac:dyDescent="0.3">
      <c r="A33" s="48">
        <v>4</v>
      </c>
      <c r="B33" s="52" t="s">
        <v>54</v>
      </c>
      <c r="C33" s="53" t="s">
        <v>18</v>
      </c>
      <c r="D33" s="54" t="s">
        <v>7</v>
      </c>
      <c r="E33" s="55">
        <v>1</v>
      </c>
      <c r="F33" s="56" t="s">
        <v>55</v>
      </c>
      <c r="G33" s="57">
        <v>12</v>
      </c>
    </row>
    <row r="34" spans="1:7" ht="31.2" x14ac:dyDescent="0.3">
      <c r="A34" s="48">
        <v>5</v>
      </c>
      <c r="B34" s="52" t="s">
        <v>34</v>
      </c>
      <c r="C34" s="53" t="s">
        <v>18</v>
      </c>
      <c r="D34" s="54" t="s">
        <v>7</v>
      </c>
      <c r="E34" s="55">
        <v>1</v>
      </c>
      <c r="F34" s="56" t="s">
        <v>55</v>
      </c>
      <c r="G34" s="57">
        <v>12</v>
      </c>
    </row>
    <row r="35" spans="1:7" ht="21.6" thickBot="1" x14ac:dyDescent="0.35">
      <c r="A35" s="132" t="s">
        <v>16</v>
      </c>
      <c r="B35" s="132"/>
      <c r="C35" s="132"/>
      <c r="D35" s="132"/>
      <c r="E35" s="132"/>
      <c r="F35" s="132"/>
      <c r="G35" s="133"/>
    </row>
    <row r="36" spans="1:7" x14ac:dyDescent="0.3">
      <c r="A36" s="134" t="s">
        <v>13</v>
      </c>
      <c r="B36" s="135"/>
      <c r="C36" s="135"/>
      <c r="D36" s="135"/>
      <c r="E36" s="135"/>
      <c r="F36" s="135"/>
      <c r="G36" s="136"/>
    </row>
    <row r="37" spans="1:7" x14ac:dyDescent="0.3">
      <c r="A37" s="126" t="s">
        <v>22</v>
      </c>
      <c r="B37" s="127"/>
      <c r="C37" s="127"/>
      <c r="D37" s="127"/>
      <c r="E37" s="127"/>
      <c r="F37" s="127"/>
      <c r="G37" s="128"/>
    </row>
    <row r="38" spans="1:7" x14ac:dyDescent="0.3">
      <c r="A38" s="126" t="s">
        <v>29</v>
      </c>
      <c r="B38" s="127"/>
      <c r="C38" s="127"/>
      <c r="D38" s="127"/>
      <c r="E38" s="127"/>
      <c r="F38" s="127"/>
      <c r="G38" s="128"/>
    </row>
    <row r="39" spans="1:7" x14ac:dyDescent="0.3">
      <c r="A39" s="126" t="s">
        <v>28</v>
      </c>
      <c r="B39" s="127"/>
      <c r="C39" s="127"/>
      <c r="D39" s="127"/>
      <c r="E39" s="127"/>
      <c r="F39" s="127"/>
      <c r="G39" s="128"/>
    </row>
    <row r="40" spans="1:7" x14ac:dyDescent="0.3">
      <c r="A40" s="126" t="s">
        <v>27</v>
      </c>
      <c r="B40" s="127"/>
      <c r="C40" s="127"/>
      <c r="D40" s="127"/>
      <c r="E40" s="127"/>
      <c r="F40" s="127"/>
      <c r="G40" s="128"/>
    </row>
    <row r="41" spans="1:7" x14ac:dyDescent="0.3">
      <c r="A41" s="126" t="s">
        <v>25</v>
      </c>
      <c r="B41" s="127"/>
      <c r="C41" s="127"/>
      <c r="D41" s="127"/>
      <c r="E41" s="127"/>
      <c r="F41" s="127"/>
      <c r="G41" s="128"/>
    </row>
    <row r="42" spans="1:7" x14ac:dyDescent="0.3">
      <c r="A42" s="126" t="s">
        <v>26</v>
      </c>
      <c r="B42" s="127"/>
      <c r="C42" s="127"/>
      <c r="D42" s="127"/>
      <c r="E42" s="127"/>
      <c r="F42" s="127"/>
      <c r="G42" s="128"/>
    </row>
    <row r="43" spans="1:7" x14ac:dyDescent="0.3">
      <c r="A43" s="126" t="s">
        <v>24</v>
      </c>
      <c r="B43" s="127"/>
      <c r="C43" s="127"/>
      <c r="D43" s="127"/>
      <c r="E43" s="127"/>
      <c r="F43" s="127"/>
      <c r="G43" s="128"/>
    </row>
    <row r="44" spans="1:7" ht="15" thickBot="1" x14ac:dyDescent="0.35">
      <c r="A44" s="129" t="s">
        <v>23</v>
      </c>
      <c r="B44" s="130"/>
      <c r="C44" s="130"/>
      <c r="D44" s="130"/>
      <c r="E44" s="130"/>
      <c r="F44" s="130"/>
      <c r="G44" s="131"/>
    </row>
    <row r="45" spans="1:7" ht="27.6" x14ac:dyDescent="0.3">
      <c r="A45" s="8" t="s">
        <v>0</v>
      </c>
      <c r="B45" s="8" t="s">
        <v>1</v>
      </c>
      <c r="C45" s="8" t="s">
        <v>10</v>
      </c>
      <c r="D45" s="8" t="s">
        <v>2</v>
      </c>
      <c r="E45" s="8" t="s">
        <v>4</v>
      </c>
      <c r="F45" s="8" t="s">
        <v>3</v>
      </c>
      <c r="G45" s="8" t="s">
        <v>8</v>
      </c>
    </row>
    <row r="46" spans="1:7" ht="31.2" x14ac:dyDescent="0.3">
      <c r="A46" s="3">
        <v>1</v>
      </c>
      <c r="B46" s="58" t="s">
        <v>56</v>
      </c>
      <c r="C46" s="53" t="s">
        <v>18</v>
      </c>
      <c r="D46" s="54" t="s">
        <v>5</v>
      </c>
      <c r="E46" s="55">
        <v>1</v>
      </c>
      <c r="F46" s="56" t="s">
        <v>6</v>
      </c>
      <c r="G46" s="57">
        <v>1</v>
      </c>
    </row>
    <row r="47" spans="1:7" ht="55.2" x14ac:dyDescent="0.3">
      <c r="A47" s="4">
        <v>2</v>
      </c>
      <c r="B47" s="35" t="s">
        <v>232</v>
      </c>
      <c r="C47" s="53" t="s">
        <v>18</v>
      </c>
      <c r="D47" s="37" t="s">
        <v>20</v>
      </c>
      <c r="E47" s="55">
        <v>1</v>
      </c>
      <c r="F47" s="56" t="s">
        <v>6</v>
      </c>
      <c r="G47" s="57">
        <v>1</v>
      </c>
    </row>
    <row r="48" spans="1:7" ht="41.4" x14ac:dyDescent="0.3">
      <c r="A48" s="3">
        <v>3</v>
      </c>
      <c r="B48" s="35" t="s">
        <v>165</v>
      </c>
      <c r="C48" s="53" t="s">
        <v>18</v>
      </c>
      <c r="D48" s="37" t="s">
        <v>20</v>
      </c>
      <c r="E48" s="55">
        <v>1</v>
      </c>
      <c r="F48" s="56" t="s">
        <v>6</v>
      </c>
      <c r="G48" s="57">
        <v>1</v>
      </c>
    </row>
    <row r="49" spans="1:7" ht="31.2" x14ac:dyDescent="0.3">
      <c r="A49" s="4">
        <v>4</v>
      </c>
      <c r="B49" s="52" t="s">
        <v>54</v>
      </c>
      <c r="C49" s="53" t="s">
        <v>18</v>
      </c>
      <c r="D49" s="54" t="s">
        <v>7</v>
      </c>
      <c r="E49" s="55">
        <v>1</v>
      </c>
      <c r="F49" s="56" t="s">
        <v>6</v>
      </c>
      <c r="G49" s="57">
        <v>1</v>
      </c>
    </row>
    <row r="50" spans="1:7" ht="31.2" x14ac:dyDescent="0.3">
      <c r="A50" s="3">
        <v>5</v>
      </c>
      <c r="B50" s="52" t="s">
        <v>34</v>
      </c>
      <c r="C50" s="53" t="s">
        <v>18</v>
      </c>
      <c r="D50" s="54" t="s">
        <v>7</v>
      </c>
      <c r="E50" s="55">
        <v>1</v>
      </c>
      <c r="F50" s="66" t="s">
        <v>6</v>
      </c>
      <c r="G50" s="57">
        <v>1</v>
      </c>
    </row>
    <row r="51" spans="1:7" ht="21" x14ac:dyDescent="0.3">
      <c r="A51" s="132" t="s">
        <v>14</v>
      </c>
      <c r="B51" s="132"/>
      <c r="C51" s="132"/>
      <c r="D51" s="132"/>
      <c r="E51" s="132"/>
      <c r="F51" s="132"/>
      <c r="G51" s="133"/>
    </row>
    <row r="52" spans="1:7" ht="27.6" x14ac:dyDescent="0.3">
      <c r="A52" s="4" t="s">
        <v>0</v>
      </c>
      <c r="B52" s="4" t="s">
        <v>1</v>
      </c>
      <c r="C52" s="4" t="s">
        <v>10</v>
      </c>
      <c r="D52" s="4" t="s">
        <v>2</v>
      </c>
      <c r="E52" s="4" t="s">
        <v>4</v>
      </c>
      <c r="F52" s="4" t="s">
        <v>3</v>
      </c>
      <c r="G52" s="4" t="s">
        <v>8</v>
      </c>
    </row>
    <row r="53" spans="1:7" ht="27.6" x14ac:dyDescent="0.3">
      <c r="A53" s="3">
        <v>1</v>
      </c>
      <c r="B53" s="12" t="s">
        <v>30</v>
      </c>
      <c r="C53" s="7" t="s">
        <v>18</v>
      </c>
      <c r="D53" s="27" t="s">
        <v>9</v>
      </c>
      <c r="E53" s="5">
        <v>1</v>
      </c>
      <c r="F53" s="3" t="s">
        <v>6</v>
      </c>
      <c r="G53" s="5">
        <f>E53</f>
        <v>1</v>
      </c>
    </row>
    <row r="54" spans="1:7" ht="27.6" x14ac:dyDescent="0.3">
      <c r="A54" s="3">
        <v>2</v>
      </c>
      <c r="B54" s="11" t="s">
        <v>33</v>
      </c>
      <c r="C54" s="7" t="s">
        <v>18</v>
      </c>
      <c r="D54" s="27" t="s">
        <v>9</v>
      </c>
      <c r="E54" s="5">
        <v>1</v>
      </c>
      <c r="F54" s="3" t="s">
        <v>6</v>
      </c>
      <c r="G54" s="5">
        <f>E54</f>
        <v>1</v>
      </c>
    </row>
    <row r="55" spans="1:7" ht="27.6" x14ac:dyDescent="0.3">
      <c r="A55" s="3">
        <v>3</v>
      </c>
      <c r="B55" s="67" t="s">
        <v>49</v>
      </c>
      <c r="C55" s="7" t="s">
        <v>18</v>
      </c>
      <c r="D55" s="68" t="s">
        <v>9</v>
      </c>
      <c r="E55" s="16">
        <v>1</v>
      </c>
      <c r="F55" s="4" t="s">
        <v>6</v>
      </c>
      <c r="G55" s="16">
        <v>12</v>
      </c>
    </row>
    <row r="56" spans="1:7" ht="27.6" x14ac:dyDescent="0.3">
      <c r="A56" s="3">
        <v>4</v>
      </c>
      <c r="B56" s="12" t="s">
        <v>31</v>
      </c>
      <c r="C56" s="7" t="s">
        <v>18</v>
      </c>
      <c r="D56" s="27" t="s">
        <v>9</v>
      </c>
      <c r="E56" s="5">
        <v>1</v>
      </c>
      <c r="F56" s="3" t="s">
        <v>6</v>
      </c>
      <c r="G56" s="5">
        <f>E56</f>
        <v>1</v>
      </c>
    </row>
    <row r="57" spans="1:7" ht="27.6" x14ac:dyDescent="0.3">
      <c r="A57" s="3">
        <v>5</v>
      </c>
      <c r="B57" s="35" t="s">
        <v>32</v>
      </c>
      <c r="C57" s="7" t="s">
        <v>18</v>
      </c>
      <c r="D57" s="69" t="s">
        <v>9</v>
      </c>
      <c r="E57" s="5">
        <v>1</v>
      </c>
      <c r="F57" s="3" t="s">
        <v>6</v>
      </c>
      <c r="G57" s="5">
        <f>E57</f>
        <v>1</v>
      </c>
    </row>
  </sheetData>
  <sortState xmlns:xlrd2="http://schemas.microsoft.com/office/spreadsheetml/2017/richdata2" ref="B30:D34">
    <sortCondition ref="B30:B34"/>
  </sortState>
  <mergeCells count="36">
    <mergeCell ref="A1:G1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  <mergeCell ref="A36:G36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5:G35"/>
    <mergeCell ref="A43:G43"/>
    <mergeCell ref="A44:G44"/>
    <mergeCell ref="A51:G51"/>
    <mergeCell ref="A37:G37"/>
    <mergeCell ref="A38:G38"/>
    <mergeCell ref="A39:G39"/>
    <mergeCell ref="A40:G40"/>
    <mergeCell ref="A41:G41"/>
    <mergeCell ref="A42:G42"/>
  </mergeCells>
  <conditionalFormatting sqref="B57">
    <cfRule type="cellIs" dxfId="112" priority="40" operator="equal">
      <formula>"Аппаратный тренажер "</formula>
    </cfRule>
  </conditionalFormatting>
  <conditionalFormatting sqref="D16:D18">
    <cfRule type="cellIs" dxfId="111" priority="27" operator="equal">
      <formula>"Техника безопасности"</formula>
    </cfRule>
    <cfRule type="cellIs" dxfId="110" priority="28" operator="equal">
      <formula>"Охрана труда"</formula>
    </cfRule>
    <cfRule type="endsWith" dxfId="109" priority="29" operator="endsWith" text="Оборудование">
      <formula>RIGHT(D16,LEN("Оборудование"))="Оборудование"</formula>
    </cfRule>
    <cfRule type="containsText" dxfId="108" priority="30" operator="containsText" text="Программное обеспечение">
      <formula>NOT(ISERROR(SEARCH("Программное обеспечение",D16)))</formula>
    </cfRule>
    <cfRule type="endsWith" dxfId="107" priority="31" operator="endsWith" text="Оборудование IT">
      <formula>RIGHT(D16,LEN("Оборудование IT"))="Оборудование IT"</formula>
    </cfRule>
    <cfRule type="containsText" dxfId="106" priority="32" operator="containsText" text="Мебель">
      <formula>NOT(ISERROR(SEARCH("Мебель",D16)))</formula>
    </cfRule>
  </conditionalFormatting>
  <conditionalFormatting sqref="D30:D32">
    <cfRule type="cellIs" dxfId="105" priority="21" operator="equal">
      <formula>"Техника безопасности"</formula>
    </cfRule>
    <cfRule type="cellIs" dxfId="104" priority="22" operator="equal">
      <formula>"Охрана труда"</formula>
    </cfRule>
    <cfRule type="endsWith" dxfId="103" priority="23" operator="endsWith" text="Оборудование">
      <formula>RIGHT(D30,LEN("Оборудование"))="Оборудование"</formula>
    </cfRule>
    <cfRule type="containsText" dxfId="102" priority="24" operator="containsText" text="Программное обеспечение">
      <formula>NOT(ISERROR(SEARCH("Программное обеспечение",D30)))</formula>
    </cfRule>
    <cfRule type="endsWith" dxfId="101" priority="25" operator="endsWith" text="Оборудование IT">
      <formula>RIGHT(D30,LEN("Оборудование IT"))="Оборудование IT"</formula>
    </cfRule>
    <cfRule type="containsText" dxfId="100" priority="26" operator="containsText" text="Мебель">
      <formula>NOT(ISERROR(SEARCH("Мебель",D30)))</formula>
    </cfRule>
  </conditionalFormatting>
  <conditionalFormatting sqref="D33:D34">
    <cfRule type="expression" dxfId="99" priority="7" stopIfTrue="1">
      <formula>EXACT(D33,"Учебное пособие")</formula>
    </cfRule>
    <cfRule type="expression" dxfId="98" priority="8" stopIfTrue="1">
      <formula>EXACT(D33,"Техника безопасности")</formula>
    </cfRule>
    <cfRule type="expression" dxfId="97" priority="9" stopIfTrue="1">
      <formula>EXACT(D33,"Охрана труда")</formula>
    </cfRule>
    <cfRule type="expression" dxfId="96" priority="10" stopIfTrue="1">
      <formula>EXACT(D33,"Оборудование")</formula>
    </cfRule>
    <cfRule type="expression" dxfId="95" priority="11" stopIfTrue="1">
      <formula>EXACT(D33,"Программное обеспечение")</formula>
    </cfRule>
    <cfRule type="expression" dxfId="94" priority="12" stopIfTrue="1">
      <formula>EXACT(D33,"Оборудование IT")</formula>
    </cfRule>
    <cfRule type="expression" dxfId="93" priority="13" stopIfTrue="1">
      <formula>EXACT(D33,"Мебель")</formula>
    </cfRule>
  </conditionalFormatting>
  <conditionalFormatting sqref="D46:D50">
    <cfRule type="cellIs" dxfId="92" priority="1" operator="equal">
      <formula>"Техника безопасности"</formula>
    </cfRule>
    <cfRule type="cellIs" dxfId="91" priority="2" operator="equal">
      <formula>"Охрана труда"</formula>
    </cfRule>
    <cfRule type="endsWith" dxfId="90" priority="3" operator="endsWith" text="Оборудование">
      <formula>RIGHT(D46,LEN("Оборудование"))="Оборудование"</formula>
    </cfRule>
    <cfRule type="containsText" dxfId="89" priority="4" operator="containsText" text="Программное обеспечение">
      <formula>NOT(ISERROR(SEARCH("Программное обеспечение",D46)))</formula>
    </cfRule>
    <cfRule type="endsWith" dxfId="88" priority="5" operator="endsWith" text="Оборудование IT">
      <formula>RIGHT(D46,LEN("Оборудование IT"))="Оборудование IT"</formula>
    </cfRule>
    <cfRule type="containsText" dxfId="87" priority="6" operator="containsText" text="Мебель">
      <formula>NOT(ISERROR(SEARCH("Мебель",D46)))</formula>
    </cfRule>
  </conditionalFormatting>
  <conditionalFormatting sqref="D53:D57">
    <cfRule type="cellIs" dxfId="86" priority="34" operator="equal">
      <formula>"Техника безопасности"</formula>
    </cfRule>
    <cfRule type="cellIs" dxfId="85" priority="35" operator="equal">
      <formula>"Охрана труда"</formula>
    </cfRule>
    <cfRule type="endsWith" dxfId="84" priority="36" operator="endsWith" text="Оборудование">
      <formula>RIGHT(D53,LEN("Оборудование"))="Оборудование"</formula>
    </cfRule>
    <cfRule type="containsText" dxfId="83" priority="37" operator="containsText" text="Программное обеспечение">
      <formula>NOT(ISERROR(SEARCH("Программное обеспечение",D53)))</formula>
    </cfRule>
    <cfRule type="endsWith" dxfId="82" priority="38" operator="endsWith" text="Оборудование IT">
      <formula>RIGHT(D53,LEN("Оборудование IT"))="Оборудование IT"</formula>
    </cfRule>
  </conditionalFormatting>
  <conditionalFormatting sqref="D57">
    <cfRule type="containsText" dxfId="81" priority="39" operator="containsText" text="Мебель">
      <formula>NOT(ISERROR(SEARCH("Мебель",D57)))</formula>
    </cfRule>
  </conditionalFormatting>
  <conditionalFormatting sqref="H1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D53:D54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0:B31 B46:B47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D16:D18</xm:sqref>
        </x14:dataValidation>
        <x14:dataValidation type="list" allowBlank="1" showInputMessage="1" showErrorMessage="1" xr:uid="{EEDDAD9B-96CE-4E64-BA15-E643DF81C6BD}">
          <x14:formula1>
            <xm:f>Виды!$A$1:$A$5</xm:f>
          </x14:formula1>
          <xm:sqref>D33:D34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1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45</v>
      </c>
    </row>
    <row r="2" spans="1:8" ht="21" x14ac:dyDescent="0.3">
      <c r="A2" s="145" t="s">
        <v>7</v>
      </c>
      <c r="B2" s="145"/>
      <c r="C2" s="145"/>
      <c r="D2" s="145"/>
      <c r="E2" s="145"/>
      <c r="F2" s="145"/>
      <c r="G2" s="145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>
        <f>COUNTIF('Сводка по кластерам'!$1:$1048576,B3)</f>
        <v>0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>
        <f>COUNTIF('Сводка по кластерам'!$1:$1048576,B4)</f>
        <v>0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>
        <f>COUNTIF('Сводка по кластерам'!$1:$1048576,B5)</f>
        <v>0</v>
      </c>
    </row>
    <row r="6" spans="1:8" ht="27.6" x14ac:dyDescent="0.3">
      <c r="A6" s="4">
        <v>4</v>
      </c>
      <c r="B6" s="46" t="s">
        <v>51</v>
      </c>
      <c r="C6" s="7" t="s">
        <v>18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38" t="s">
        <v>48</v>
      </c>
      <c r="C7" s="7" t="s">
        <v>18</v>
      </c>
      <c r="D7" s="21" t="s">
        <v>7</v>
      </c>
      <c r="E7" s="6">
        <v>1</v>
      </c>
      <c r="F7" s="2" t="s">
        <v>6</v>
      </c>
      <c r="G7" s="15">
        <v>1</v>
      </c>
      <c r="H7" s="23">
        <f>COUNTIF('Сводка по кластерам'!$1:$1048576,B7)</f>
        <v>0</v>
      </c>
    </row>
    <row r="8" spans="1:8" ht="21" x14ac:dyDescent="0.3">
      <c r="A8" s="145" t="s">
        <v>5</v>
      </c>
      <c r="B8" s="145"/>
      <c r="C8" s="145"/>
      <c r="D8" s="145"/>
      <c r="E8" s="145"/>
      <c r="F8" s="145"/>
      <c r="G8" s="145"/>
      <c r="H8" s="23"/>
    </row>
    <row r="9" spans="1:8" ht="27.6" x14ac:dyDescent="0.3">
      <c r="A9" s="4">
        <v>1</v>
      </c>
      <c r="B9" s="11" t="s">
        <v>36</v>
      </c>
      <c r="C9" s="7" t="s">
        <v>18</v>
      </c>
      <c r="D9" s="1" t="s">
        <v>5</v>
      </c>
      <c r="E9" s="14">
        <v>1</v>
      </c>
      <c r="F9" s="8" t="s">
        <v>6</v>
      </c>
      <c r="G9" s="14">
        <v>1</v>
      </c>
      <c r="H9" s="23">
        <f>COUNTIF('Сводка по кластерам'!$1:$1048576,B9)</f>
        <v>0</v>
      </c>
    </row>
    <row r="10" spans="1:8" ht="27.6" x14ac:dyDescent="0.3">
      <c r="A10" s="4">
        <v>2</v>
      </c>
      <c r="B10" s="12" t="s">
        <v>35</v>
      </c>
      <c r="C10" s="7" t="s">
        <v>18</v>
      </c>
      <c r="D10" s="1" t="s">
        <v>5</v>
      </c>
      <c r="E10" s="14">
        <v>1</v>
      </c>
      <c r="F10" s="8" t="s">
        <v>6</v>
      </c>
      <c r="G10" s="14">
        <v>1</v>
      </c>
      <c r="H10" s="23">
        <f>COUNTIF('Сводка по кластерам'!$1:$1048576,B10)</f>
        <v>0</v>
      </c>
    </row>
    <row r="11" spans="1:8" ht="27.6" x14ac:dyDescent="0.3">
      <c r="A11" s="4">
        <v>3</v>
      </c>
      <c r="B11" s="121" t="s">
        <v>219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3"/>
    </row>
    <row r="12" spans="1:8" ht="31.2" x14ac:dyDescent="0.3">
      <c r="A12" s="4">
        <v>4</v>
      </c>
      <c r="B12" s="61" t="s">
        <v>56</v>
      </c>
      <c r="C12" s="62" t="s">
        <v>18</v>
      </c>
      <c r="D12" s="63" t="s">
        <v>5</v>
      </c>
      <c r="E12" s="64">
        <v>1</v>
      </c>
      <c r="F12" s="8" t="s">
        <v>6</v>
      </c>
      <c r="G12" s="14">
        <v>1</v>
      </c>
      <c r="H12" s="23">
        <f>COUNTIF('Сводка по кластерам'!$1:$1048576,B12)</f>
        <v>0</v>
      </c>
    </row>
    <row r="13" spans="1:8" ht="27.6" x14ac:dyDescent="0.3">
      <c r="A13" s="4">
        <v>5</v>
      </c>
      <c r="B13" s="11" t="s">
        <v>38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3">
        <f>COUNTIF('Сводка по кластерам'!$1:$1048576,B13)</f>
        <v>2</v>
      </c>
    </row>
    <row r="14" spans="1:8" ht="27.6" x14ac:dyDescent="0.3">
      <c r="A14" s="4">
        <v>6</v>
      </c>
      <c r="B14" s="12" t="s">
        <v>39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3">
        <f>COUNTIF('Сводка по кластерам'!$1:$1048576,B14)</f>
        <v>0</v>
      </c>
    </row>
    <row r="15" spans="1:8" ht="27.6" x14ac:dyDescent="0.3">
      <c r="A15" s="4">
        <v>7</v>
      </c>
      <c r="B15" s="35" t="s">
        <v>37</v>
      </c>
      <c r="C15" s="49" t="s">
        <v>18</v>
      </c>
      <c r="D15" s="50" t="s">
        <v>5</v>
      </c>
      <c r="E15" s="65">
        <v>1</v>
      </c>
      <c r="F15" s="8" t="s">
        <v>6</v>
      </c>
      <c r="G15" s="14">
        <v>1</v>
      </c>
      <c r="H15" s="23"/>
    </row>
    <row r="16" spans="1:8" ht="27.6" x14ac:dyDescent="0.3">
      <c r="A16" s="4">
        <v>8</v>
      </c>
      <c r="B16" s="72" t="s">
        <v>234</v>
      </c>
      <c r="C16" s="49" t="s">
        <v>18</v>
      </c>
      <c r="D16" s="37" t="s">
        <v>5</v>
      </c>
      <c r="E16" s="65">
        <v>1</v>
      </c>
      <c r="F16" s="8" t="s">
        <v>6</v>
      </c>
      <c r="G16" s="14">
        <v>1</v>
      </c>
      <c r="H16" s="23"/>
    </row>
    <row r="17" spans="1:8" ht="27.6" x14ac:dyDescent="0.3">
      <c r="A17" s="4">
        <v>9</v>
      </c>
      <c r="B17" s="72" t="s">
        <v>59</v>
      </c>
      <c r="C17" s="7" t="s">
        <v>18</v>
      </c>
      <c r="D17" s="1" t="s">
        <v>5</v>
      </c>
      <c r="E17" s="14">
        <v>1</v>
      </c>
      <c r="F17" s="8" t="s">
        <v>6</v>
      </c>
      <c r="G17" s="14">
        <v>1</v>
      </c>
      <c r="H17" s="23"/>
    </row>
    <row r="18" spans="1:8" ht="27.6" x14ac:dyDescent="0.3">
      <c r="A18" s="4">
        <v>10</v>
      </c>
      <c r="B18" s="72" t="s">
        <v>58</v>
      </c>
      <c r="C18" s="7" t="s">
        <v>18</v>
      </c>
      <c r="D18" s="37" t="s">
        <v>11</v>
      </c>
      <c r="E18" s="14">
        <v>1</v>
      </c>
      <c r="F18" s="8" t="s">
        <v>6</v>
      </c>
      <c r="G18" s="14">
        <v>1</v>
      </c>
      <c r="H18" s="23"/>
    </row>
  </sheetData>
  <sortState xmlns:xlrd2="http://schemas.microsoft.com/office/spreadsheetml/2017/richdata2" ref="B9:D18">
    <sortCondition ref="B9:B18"/>
  </sortState>
  <mergeCells count="2">
    <mergeCell ref="A2:G2"/>
    <mergeCell ref="A8:G8"/>
  </mergeCells>
  <conditionalFormatting sqref="D1:D15 D17">
    <cfRule type="endsWith" dxfId="80" priority="79" operator="endsWith" text="Оборудование">
      <formula>RIGHT(D1,LEN("Оборудование"))="Оборудование"</formula>
    </cfRule>
    <cfRule type="containsText" dxfId="79" priority="80" operator="containsText" text="Программное обеспечение">
      <formula>NOT(ISERROR(SEARCH("Программное обеспечение",D1)))</formula>
    </cfRule>
    <cfRule type="endsWith" dxfId="78" priority="81" operator="endsWith" text="Оборудование IT">
      <formula>RIGHT(D1,LEN("Оборудование IT"))="Оборудование IT"</formula>
    </cfRule>
  </conditionalFormatting>
  <conditionalFormatting sqref="D1:D15">
    <cfRule type="containsText" dxfId="77" priority="82" operator="containsText" text="Мебель">
      <formula>NOT(ISERROR(SEARCH("Мебель",D1)))</formula>
    </cfRule>
  </conditionalFormatting>
  <conditionalFormatting sqref="D6">
    <cfRule type="cellIs" dxfId="76" priority="77" operator="equal">
      <formula>"Техника безопасности"</formula>
    </cfRule>
    <cfRule type="cellIs" dxfId="75" priority="78" operator="equal">
      <formula>"Охрана труда"</formula>
    </cfRule>
  </conditionalFormatting>
  <conditionalFormatting sqref="D15">
    <cfRule type="cellIs" dxfId="74" priority="51" operator="equal">
      <formula>"Техника безопасности"</formula>
    </cfRule>
    <cfRule type="cellIs" dxfId="73" priority="52" operator="equal">
      <formula>"Охрана труда"</formula>
    </cfRule>
  </conditionalFormatting>
  <conditionalFormatting sqref="D16:D17">
    <cfRule type="endsWith" dxfId="72" priority="8" operator="endsWith" text="Оборудование">
      <formula>RIGHT(D16,LEN("Оборудование"))="Оборудование"</formula>
    </cfRule>
    <cfRule type="containsText" dxfId="71" priority="9" operator="containsText" text="Программное обеспечение">
      <formula>NOT(ISERROR(SEARCH("Программное обеспечение",D16)))</formula>
    </cfRule>
    <cfRule type="endsWith" dxfId="70" priority="10" operator="endsWith" text="Оборудование IT">
      <formula>RIGHT(D16,LEN("Оборудование IT"))="Оборудование IT"</formula>
    </cfRule>
    <cfRule type="containsText" dxfId="69" priority="11" operator="containsText" text="Мебель">
      <formula>NOT(ISERROR(SEARCH("Мебель",D16)))</formula>
    </cfRule>
  </conditionalFormatting>
  <conditionalFormatting sqref="D17">
    <cfRule type="cellIs" dxfId="68" priority="26" operator="equal">
      <formula>"Техника безопасности"</formula>
    </cfRule>
    <cfRule type="cellIs" dxfId="67" priority="27" operator="equal">
      <formula>"Охрана труда"</formula>
    </cfRule>
  </conditionalFormatting>
  <conditionalFormatting sqref="D18">
    <cfRule type="expression" dxfId="66" priority="1" stopIfTrue="1">
      <formula>EXACT(D18,"Учебное пособие")</formula>
    </cfRule>
    <cfRule type="expression" dxfId="65" priority="2" stopIfTrue="1">
      <formula>EXACT(D18,"Техника безопасности")</formula>
    </cfRule>
    <cfRule type="expression" dxfId="64" priority="3" stopIfTrue="1">
      <formula>EXACT(D18,"Охрана труда")</formula>
    </cfRule>
    <cfRule type="expression" dxfId="63" priority="4" stopIfTrue="1">
      <formula>EXACT(D18,"Оборудование")</formula>
    </cfRule>
    <cfRule type="expression" dxfId="62" priority="5" stopIfTrue="1">
      <formula>EXACT(D18,"Программное обеспечение")</formula>
    </cfRule>
    <cfRule type="expression" dxfId="61" priority="6" stopIfTrue="1">
      <formula>EXACT(D18,"Оборудование IT")</formula>
    </cfRule>
    <cfRule type="expression" dxfId="60" priority="7" stopIfTrue="1">
      <formula>EXACT(D18,"Мебель")</formula>
    </cfRule>
  </conditionalFormatting>
  <conditionalFormatting sqref="D22:D9944">
    <cfRule type="endsWith" dxfId="59" priority="40" operator="endsWith" text="Оборудование">
      <formula>RIGHT(D22,LEN("Оборудование"))="Оборудование"</formula>
    </cfRule>
    <cfRule type="containsText" dxfId="58" priority="41" operator="containsText" text="Программное обеспечение">
      <formula>NOT(ISERROR(SEARCH("Программное обеспечение",D22)))</formula>
    </cfRule>
    <cfRule type="endsWith" dxfId="57" priority="42" operator="endsWith" text="Оборудование IT">
      <formula>RIGHT(D22,LEN("Оборудование IT"))="Оборудование IT"</formula>
    </cfRule>
    <cfRule type="containsText" dxfId="56" priority="43" operator="containsText" text="Мебель">
      <formula>NOT(ISERROR(SEARCH("Мебель",D22)))</formula>
    </cfRule>
  </conditionalFormatting>
  <conditionalFormatting sqref="H1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:H18 H3:H15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D22:D1048576 D17 D1:D14</xm:sqref>
        </x14:dataValidation>
        <x14:dataValidation type="list" allowBlank="1" showErrorMessage="1" xr:uid="{D0F0AC5F-D321-4644-866E-2FDB66DF6C26}">
          <x14:formula1>
            <xm:f>Виды!$A$1:$A$5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1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4.4" x14ac:dyDescent="0.3"/>
  <cols>
    <col min="1" max="1" width="82.109375" style="47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45" t="s">
        <v>1</v>
      </c>
      <c r="B1" s="45" t="s">
        <v>10</v>
      </c>
      <c r="C1" s="45" t="s">
        <v>2</v>
      </c>
      <c r="D1" s="45" t="s">
        <v>4</v>
      </c>
      <c r="E1" s="44" t="s">
        <v>3</v>
      </c>
      <c r="F1" s="45" t="s">
        <v>8</v>
      </c>
      <c r="G1" s="26" t="s">
        <v>46</v>
      </c>
      <c r="H1" s="26" t="s">
        <v>47</v>
      </c>
    </row>
    <row r="2" spans="1:8" ht="15.6" x14ac:dyDescent="0.3">
      <c r="A2" s="97" t="s">
        <v>125</v>
      </c>
      <c r="B2" s="98" t="s">
        <v>126</v>
      </c>
      <c r="C2" s="37" t="s">
        <v>5</v>
      </c>
      <c r="D2" s="80">
        <v>1</v>
      </c>
      <c r="E2" s="80" t="s">
        <v>6</v>
      </c>
      <c r="F2" s="80">
        <v>1</v>
      </c>
      <c r="G2" s="33">
        <f t="shared" ref="G2:G19" si="0">COUNTIF($A$2:$A$19,A2)</f>
        <v>1</v>
      </c>
      <c r="H2" s="34" t="s">
        <v>50</v>
      </c>
    </row>
    <row r="3" spans="1:8" ht="15.6" x14ac:dyDescent="0.3">
      <c r="A3" s="100" t="s">
        <v>194</v>
      </c>
      <c r="B3" s="120" t="s">
        <v>195</v>
      </c>
      <c r="C3" s="37" t="s">
        <v>5</v>
      </c>
      <c r="D3" s="101">
        <v>1</v>
      </c>
      <c r="E3" s="82" t="s">
        <v>6</v>
      </c>
      <c r="F3" s="101">
        <v>1</v>
      </c>
      <c r="G3" s="33">
        <f t="shared" si="0"/>
        <v>2</v>
      </c>
      <c r="H3" s="34" t="s">
        <v>50</v>
      </c>
    </row>
    <row r="4" spans="1:8" ht="15.6" x14ac:dyDescent="0.3">
      <c r="A4" s="97" t="s">
        <v>130</v>
      </c>
      <c r="B4" s="98" t="s">
        <v>131</v>
      </c>
      <c r="C4" s="37" t="s">
        <v>11</v>
      </c>
      <c r="D4" s="80">
        <v>1</v>
      </c>
      <c r="E4" s="80" t="s">
        <v>6</v>
      </c>
      <c r="F4" s="80">
        <v>1</v>
      </c>
      <c r="G4" s="33">
        <f t="shared" si="0"/>
        <v>1</v>
      </c>
      <c r="H4" s="34" t="s">
        <v>50</v>
      </c>
    </row>
    <row r="5" spans="1:8" ht="15.6" x14ac:dyDescent="0.3">
      <c r="A5" s="97" t="s">
        <v>132</v>
      </c>
      <c r="B5" s="102" t="s">
        <v>133</v>
      </c>
      <c r="C5" s="37" t="s">
        <v>11</v>
      </c>
      <c r="D5" s="81">
        <v>1</v>
      </c>
      <c r="E5" s="81" t="s">
        <v>6</v>
      </c>
      <c r="F5" s="81">
        <v>1</v>
      </c>
      <c r="G5" s="33">
        <f t="shared" si="0"/>
        <v>1</v>
      </c>
      <c r="H5" s="34" t="s">
        <v>50</v>
      </c>
    </row>
    <row r="6" spans="1:8" ht="15.6" x14ac:dyDescent="0.3">
      <c r="A6" s="100" t="s">
        <v>194</v>
      </c>
      <c r="B6" s="99" t="s">
        <v>195</v>
      </c>
      <c r="C6" s="37" t="s">
        <v>5</v>
      </c>
      <c r="D6" s="101">
        <v>1</v>
      </c>
      <c r="E6" s="82" t="s">
        <v>6</v>
      </c>
      <c r="F6" s="101">
        <v>1</v>
      </c>
      <c r="G6" s="33">
        <f t="shared" si="0"/>
        <v>2</v>
      </c>
      <c r="H6" s="34" t="s">
        <v>50</v>
      </c>
    </row>
    <row r="7" spans="1:8" ht="15.6" x14ac:dyDescent="0.3">
      <c r="A7" s="97" t="s">
        <v>128</v>
      </c>
      <c r="B7" s="102" t="s">
        <v>129</v>
      </c>
      <c r="C7" s="37" t="s">
        <v>5</v>
      </c>
      <c r="D7" s="80">
        <v>1</v>
      </c>
      <c r="E7" s="80" t="s">
        <v>6</v>
      </c>
      <c r="F7" s="80">
        <v>1</v>
      </c>
      <c r="G7" s="33">
        <f t="shared" si="0"/>
        <v>1</v>
      </c>
      <c r="H7" s="34" t="s">
        <v>50</v>
      </c>
    </row>
    <row r="8" spans="1:8" ht="15.6" x14ac:dyDescent="0.3">
      <c r="A8" s="100" t="s">
        <v>38</v>
      </c>
      <c r="B8" s="99" t="s">
        <v>198</v>
      </c>
      <c r="C8" s="37" t="s">
        <v>5</v>
      </c>
      <c r="D8" s="101">
        <v>1</v>
      </c>
      <c r="E8" s="82" t="s">
        <v>6</v>
      </c>
      <c r="F8" s="101">
        <v>1</v>
      </c>
      <c r="G8" s="33">
        <f t="shared" si="0"/>
        <v>2</v>
      </c>
      <c r="H8" s="34" t="s">
        <v>50</v>
      </c>
    </row>
    <row r="9" spans="1:8" ht="15.6" x14ac:dyDescent="0.3">
      <c r="A9" s="103" t="s">
        <v>199</v>
      </c>
      <c r="B9" s="104" t="s">
        <v>200</v>
      </c>
      <c r="C9" s="37" t="s">
        <v>7</v>
      </c>
      <c r="D9" s="101">
        <v>1</v>
      </c>
      <c r="E9" s="82" t="s">
        <v>6</v>
      </c>
      <c r="F9" s="101">
        <v>1</v>
      </c>
      <c r="G9" s="33">
        <f t="shared" si="0"/>
        <v>2</v>
      </c>
      <c r="H9" s="34" t="s">
        <v>50</v>
      </c>
    </row>
    <row r="10" spans="1:8" ht="15.6" x14ac:dyDescent="0.3">
      <c r="A10" s="103" t="s">
        <v>201</v>
      </c>
      <c r="B10" s="99" t="s">
        <v>200</v>
      </c>
      <c r="C10" s="37" t="s">
        <v>7</v>
      </c>
      <c r="D10" s="101">
        <v>1</v>
      </c>
      <c r="E10" s="82" t="s">
        <v>6</v>
      </c>
      <c r="F10" s="101">
        <v>1</v>
      </c>
      <c r="G10" s="33">
        <f t="shared" si="0"/>
        <v>2</v>
      </c>
      <c r="H10" s="34" t="s">
        <v>50</v>
      </c>
    </row>
    <row r="11" spans="1:8" ht="15.6" x14ac:dyDescent="0.3">
      <c r="A11" s="103" t="s">
        <v>202</v>
      </c>
      <c r="B11" s="104" t="s">
        <v>200</v>
      </c>
      <c r="C11" s="37" t="s">
        <v>7</v>
      </c>
      <c r="D11" s="101">
        <v>1</v>
      </c>
      <c r="E11" s="82" t="s">
        <v>6</v>
      </c>
      <c r="F11" s="101">
        <v>1</v>
      </c>
      <c r="G11" s="33">
        <f t="shared" si="0"/>
        <v>2</v>
      </c>
      <c r="H11" s="34" t="s">
        <v>50</v>
      </c>
    </row>
    <row r="12" spans="1:8" ht="15.6" x14ac:dyDescent="0.3">
      <c r="A12" s="100" t="s">
        <v>203</v>
      </c>
      <c r="B12" s="99" t="s">
        <v>204</v>
      </c>
      <c r="C12" s="37" t="s">
        <v>7</v>
      </c>
      <c r="D12" s="101">
        <v>3</v>
      </c>
      <c r="E12" s="82" t="s">
        <v>6</v>
      </c>
      <c r="F12" s="101">
        <v>3</v>
      </c>
      <c r="G12" s="33">
        <f t="shared" si="0"/>
        <v>1</v>
      </c>
      <c r="H12" s="34" t="s">
        <v>50</v>
      </c>
    </row>
    <row r="13" spans="1:8" ht="15.6" x14ac:dyDescent="0.3">
      <c r="A13" s="100" t="s">
        <v>34</v>
      </c>
      <c r="B13" s="99" t="s">
        <v>205</v>
      </c>
      <c r="C13" s="37" t="s">
        <v>7</v>
      </c>
      <c r="D13" s="101">
        <v>6</v>
      </c>
      <c r="E13" s="82" t="s">
        <v>6</v>
      </c>
      <c r="F13" s="101">
        <v>6</v>
      </c>
      <c r="G13" s="33">
        <f t="shared" si="0"/>
        <v>1</v>
      </c>
      <c r="H13" s="34" t="s">
        <v>50</v>
      </c>
    </row>
    <row r="14" spans="1:8" ht="15.6" x14ac:dyDescent="0.3">
      <c r="A14" s="100" t="s">
        <v>38</v>
      </c>
      <c r="B14" s="99" t="s">
        <v>198</v>
      </c>
      <c r="C14" s="37" t="s">
        <v>5</v>
      </c>
      <c r="D14" s="101">
        <v>1</v>
      </c>
      <c r="E14" s="82" t="s">
        <v>6</v>
      </c>
      <c r="F14" s="101">
        <v>1</v>
      </c>
      <c r="G14" s="33">
        <f t="shared" si="0"/>
        <v>2</v>
      </c>
      <c r="H14" s="34" t="s">
        <v>50</v>
      </c>
    </row>
    <row r="15" spans="1:8" ht="15.6" x14ac:dyDescent="0.3">
      <c r="A15" s="100" t="s">
        <v>196</v>
      </c>
      <c r="B15" s="99" t="s">
        <v>197</v>
      </c>
      <c r="C15" s="37" t="s">
        <v>5</v>
      </c>
      <c r="D15" s="101">
        <v>1</v>
      </c>
      <c r="E15" s="82" t="s">
        <v>6</v>
      </c>
      <c r="F15" s="101">
        <v>1</v>
      </c>
      <c r="G15" s="33">
        <f t="shared" si="0"/>
        <v>2</v>
      </c>
      <c r="H15" s="34" t="s">
        <v>50</v>
      </c>
    </row>
    <row r="16" spans="1:8" ht="15.6" x14ac:dyDescent="0.3">
      <c r="A16" s="100" t="s">
        <v>196</v>
      </c>
      <c r="B16" s="99" t="s">
        <v>197</v>
      </c>
      <c r="C16" s="37" t="s">
        <v>5</v>
      </c>
      <c r="D16" s="101">
        <v>1</v>
      </c>
      <c r="E16" s="82" t="s">
        <v>6</v>
      </c>
      <c r="F16" s="101">
        <v>1</v>
      </c>
      <c r="G16" s="33">
        <f t="shared" si="0"/>
        <v>2</v>
      </c>
      <c r="H16" s="34" t="s">
        <v>50</v>
      </c>
    </row>
    <row r="17" spans="1:8" ht="15.6" x14ac:dyDescent="0.3">
      <c r="A17" s="100" t="s">
        <v>199</v>
      </c>
      <c r="B17" s="113" t="s">
        <v>200</v>
      </c>
      <c r="C17" s="37" t="s">
        <v>7</v>
      </c>
      <c r="D17" s="101">
        <v>1</v>
      </c>
      <c r="E17" s="82" t="s">
        <v>6</v>
      </c>
      <c r="F17" s="101">
        <v>1</v>
      </c>
      <c r="G17" s="33">
        <f t="shared" si="0"/>
        <v>2</v>
      </c>
      <c r="H17" s="34" t="s">
        <v>50</v>
      </c>
    </row>
    <row r="18" spans="1:8" ht="15.6" x14ac:dyDescent="0.3">
      <c r="A18" s="100" t="s">
        <v>201</v>
      </c>
      <c r="B18" s="99" t="s">
        <v>200</v>
      </c>
      <c r="C18" s="37" t="s">
        <v>7</v>
      </c>
      <c r="D18" s="101">
        <v>1</v>
      </c>
      <c r="E18" s="82" t="s">
        <v>6</v>
      </c>
      <c r="F18" s="101">
        <v>1</v>
      </c>
      <c r="G18" s="33">
        <f t="shared" si="0"/>
        <v>2</v>
      </c>
      <c r="H18" s="34" t="s">
        <v>50</v>
      </c>
    </row>
    <row r="19" spans="1:8" ht="15.6" x14ac:dyDescent="0.3">
      <c r="A19" s="100" t="s">
        <v>202</v>
      </c>
      <c r="B19" s="113" t="s">
        <v>200</v>
      </c>
      <c r="C19" s="37" t="s">
        <v>7</v>
      </c>
      <c r="D19" s="101">
        <v>1</v>
      </c>
      <c r="E19" s="82" t="s">
        <v>6</v>
      </c>
      <c r="F19" s="101">
        <v>1</v>
      </c>
      <c r="G19" s="33">
        <f t="shared" si="0"/>
        <v>2</v>
      </c>
      <c r="H19" s="34" t="s">
        <v>50</v>
      </c>
    </row>
  </sheetData>
  <autoFilter ref="A1:H19" xr:uid="{B23CC546-2D1F-4D77-8557-6B74FEFF857B}">
    <sortState xmlns:xlrd2="http://schemas.microsoft.com/office/spreadsheetml/2017/richdata2" ref="A2:H16">
      <sortCondition ref="A1:A19"/>
    </sortState>
  </autoFilter>
  <conditionalFormatting sqref="C2:C19">
    <cfRule type="expression" dxfId="55" priority="1" stopIfTrue="1">
      <formula>EXACT(C2,"Учебное пособие")</formula>
    </cfRule>
    <cfRule type="expression" dxfId="54" priority="2" stopIfTrue="1">
      <formula>EXACT(C2,"Техника безопасности")</formula>
    </cfRule>
    <cfRule type="expression" dxfId="53" priority="3" stopIfTrue="1">
      <formula>EXACT(C2,"Охрана труда")</formula>
    </cfRule>
    <cfRule type="expression" dxfId="52" priority="4" stopIfTrue="1">
      <formula>EXACT(C2,"Оборудование")</formula>
    </cfRule>
    <cfRule type="expression" dxfId="51" priority="5" stopIfTrue="1">
      <formula>EXACT(C2,"Программное обеспечение")</formula>
    </cfRule>
    <cfRule type="expression" dxfId="50" priority="6" stopIfTrue="1">
      <formula>EXACT(C2,"Оборудование IT")</formula>
    </cfRule>
    <cfRule type="expression" dxfId="49" priority="7" stopIfTrue="1">
      <formula>EXACT(C2,"Мебель")</formula>
    </cfRule>
  </conditionalFormatting>
  <conditionalFormatting sqref="G2:G19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9">
    <cfRule type="cellIs" dxfId="48" priority="35" operator="equal">
      <formula>"Вариативная часть"</formula>
    </cfRule>
    <cfRule type="cellIs" dxfId="47" priority="36" operator="equal">
      <formula>"Базовая часть"</formula>
    </cfRule>
  </conditionalFormatting>
  <dataValidations count="1">
    <dataValidation type="list" allowBlank="1" showInputMessage="1" showErrorMessage="1" sqref="H2:H5 H6:H19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FB957D7-8651-4B4E-B3DD-4EBEF4FF1146}">
          <x14:formula1>
            <xm:f>Виды!$A$1:$A$5</xm:f>
          </x14:formula1>
          <xm:sqref>C2:C5 C6:C19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25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20.100000000000001" customHeight="1" x14ac:dyDescent="0.3">
      <c r="A2" s="116" t="s">
        <v>161</v>
      </c>
      <c r="B2" s="117" t="s">
        <v>162</v>
      </c>
      <c r="C2" s="37" t="s">
        <v>20</v>
      </c>
      <c r="D2" s="28">
        <v>1</v>
      </c>
      <c r="E2" s="28" t="s">
        <v>146</v>
      </c>
      <c r="F2" s="28">
        <v>14</v>
      </c>
      <c r="G2" s="59">
        <f t="shared" ref="G2:G23" si="0">COUNTIF($A$2:$A$23,A2)</f>
        <v>1</v>
      </c>
      <c r="H2" s="60"/>
    </row>
    <row r="3" spans="1:8" ht="20.100000000000001" customHeight="1" x14ac:dyDescent="0.3">
      <c r="A3" s="118" t="s">
        <v>212</v>
      </c>
      <c r="B3" s="116" t="s">
        <v>213</v>
      </c>
      <c r="C3" s="37" t="s">
        <v>20</v>
      </c>
      <c r="D3" s="31">
        <v>1</v>
      </c>
      <c r="E3" s="31" t="s">
        <v>214</v>
      </c>
      <c r="F3" s="31">
        <v>1</v>
      </c>
      <c r="G3" s="59">
        <f t="shared" si="0"/>
        <v>1</v>
      </c>
      <c r="H3" s="60" t="s">
        <v>50</v>
      </c>
    </row>
    <row r="4" spans="1:8" ht="20.100000000000001" customHeight="1" x14ac:dyDescent="0.3">
      <c r="A4" s="116" t="s">
        <v>147</v>
      </c>
      <c r="B4" s="117" t="s">
        <v>148</v>
      </c>
      <c r="C4" s="37" t="s">
        <v>5</v>
      </c>
      <c r="D4" s="30">
        <v>1</v>
      </c>
      <c r="E4" s="30" t="s">
        <v>146</v>
      </c>
      <c r="F4" s="31">
        <v>14</v>
      </c>
      <c r="G4" s="59">
        <f t="shared" si="0"/>
        <v>1</v>
      </c>
      <c r="H4" s="60" t="s">
        <v>50</v>
      </c>
    </row>
    <row r="5" spans="1:8" ht="15.6" x14ac:dyDescent="0.3">
      <c r="A5" s="116" t="s">
        <v>151</v>
      </c>
      <c r="B5" s="117" t="s">
        <v>152</v>
      </c>
      <c r="C5" s="37" t="s">
        <v>5</v>
      </c>
      <c r="D5" s="30">
        <v>1</v>
      </c>
      <c r="E5" s="30" t="s">
        <v>146</v>
      </c>
      <c r="F5" s="31">
        <v>14</v>
      </c>
      <c r="G5" s="59">
        <f t="shared" si="0"/>
        <v>1</v>
      </c>
      <c r="H5" s="60" t="s">
        <v>50</v>
      </c>
    </row>
    <row r="6" spans="1:8" ht="15.6" x14ac:dyDescent="0.3">
      <c r="A6" s="116" t="s">
        <v>153</v>
      </c>
      <c r="B6" s="117" t="s">
        <v>154</v>
      </c>
      <c r="C6" s="37" t="s">
        <v>5</v>
      </c>
      <c r="D6" s="30">
        <v>1</v>
      </c>
      <c r="E6" s="30" t="s">
        <v>146</v>
      </c>
      <c r="F6" s="31">
        <v>14</v>
      </c>
      <c r="G6" s="59">
        <f t="shared" si="0"/>
        <v>1</v>
      </c>
      <c r="H6" s="60" t="s">
        <v>50</v>
      </c>
    </row>
    <row r="7" spans="1:8" ht="15.6" x14ac:dyDescent="0.3">
      <c r="A7" s="116" t="s">
        <v>155</v>
      </c>
      <c r="B7" s="117" t="s">
        <v>156</v>
      </c>
      <c r="C7" s="37" t="s">
        <v>7</v>
      </c>
      <c r="D7" s="96">
        <v>1</v>
      </c>
      <c r="E7" s="96" t="s">
        <v>146</v>
      </c>
      <c r="F7" s="28">
        <v>14</v>
      </c>
      <c r="G7" s="59">
        <f t="shared" si="0"/>
        <v>1</v>
      </c>
      <c r="H7" s="60" t="s">
        <v>50</v>
      </c>
    </row>
    <row r="8" spans="1:8" ht="15.6" x14ac:dyDescent="0.3">
      <c r="A8" s="116" t="s">
        <v>149</v>
      </c>
      <c r="B8" s="117" t="s">
        <v>150</v>
      </c>
      <c r="C8" s="37" t="s">
        <v>5</v>
      </c>
      <c r="D8" s="31">
        <v>1</v>
      </c>
      <c r="E8" s="31" t="s">
        <v>146</v>
      </c>
      <c r="F8" s="31">
        <v>14</v>
      </c>
      <c r="G8" s="59">
        <f t="shared" si="0"/>
        <v>1</v>
      </c>
      <c r="H8" s="60" t="s">
        <v>235</v>
      </c>
    </row>
    <row r="9" spans="1:8" ht="15.6" x14ac:dyDescent="0.3">
      <c r="A9" s="118" t="s">
        <v>210</v>
      </c>
      <c r="B9" s="116" t="s">
        <v>211</v>
      </c>
      <c r="C9" s="37" t="s">
        <v>5</v>
      </c>
      <c r="D9" s="31">
        <v>1</v>
      </c>
      <c r="E9" s="31" t="s">
        <v>55</v>
      </c>
      <c r="F9" s="31">
        <v>20</v>
      </c>
      <c r="G9" s="59">
        <f t="shared" si="0"/>
        <v>2</v>
      </c>
      <c r="H9" s="60" t="s">
        <v>235</v>
      </c>
    </row>
    <row r="10" spans="1:8" ht="15.6" x14ac:dyDescent="0.3">
      <c r="A10" s="118" t="s">
        <v>210</v>
      </c>
      <c r="B10" s="116" t="s">
        <v>211</v>
      </c>
      <c r="C10" s="37" t="s">
        <v>5</v>
      </c>
      <c r="D10" s="31">
        <v>1</v>
      </c>
      <c r="E10" s="31" t="s">
        <v>55</v>
      </c>
      <c r="F10" s="31">
        <v>20</v>
      </c>
      <c r="G10" s="59">
        <f t="shared" si="0"/>
        <v>2</v>
      </c>
      <c r="H10" s="60" t="s">
        <v>235</v>
      </c>
    </row>
    <row r="11" spans="1:8" ht="15.6" x14ac:dyDescent="0.3">
      <c r="A11" s="118" t="s">
        <v>37</v>
      </c>
      <c r="B11" s="116" t="s">
        <v>209</v>
      </c>
      <c r="C11" s="37" t="s">
        <v>5</v>
      </c>
      <c r="D11" s="31">
        <v>1</v>
      </c>
      <c r="E11" s="31" t="s">
        <v>55</v>
      </c>
      <c r="F11" s="31">
        <v>20</v>
      </c>
      <c r="G11" s="59">
        <f t="shared" si="0"/>
        <v>2</v>
      </c>
      <c r="H11" s="60" t="s">
        <v>50</v>
      </c>
    </row>
    <row r="12" spans="1:8" ht="15.6" x14ac:dyDescent="0.3">
      <c r="A12" s="118" t="s">
        <v>37</v>
      </c>
      <c r="B12" s="116" t="s">
        <v>209</v>
      </c>
      <c r="C12" s="37" t="s">
        <v>5</v>
      </c>
      <c r="D12" s="31">
        <v>1</v>
      </c>
      <c r="E12" s="31" t="s">
        <v>55</v>
      </c>
      <c r="F12" s="31">
        <v>16</v>
      </c>
      <c r="G12" s="59">
        <f t="shared" si="0"/>
        <v>2</v>
      </c>
      <c r="H12" s="60" t="s">
        <v>50</v>
      </c>
    </row>
    <row r="13" spans="1:8" ht="15.6" x14ac:dyDescent="0.3">
      <c r="A13" s="35" t="s">
        <v>163</v>
      </c>
      <c r="B13" s="117" t="s">
        <v>164</v>
      </c>
      <c r="C13" s="37" t="s">
        <v>20</v>
      </c>
      <c r="D13" s="28">
        <v>1</v>
      </c>
      <c r="E13" s="28" t="s">
        <v>146</v>
      </c>
      <c r="F13" s="28">
        <v>14</v>
      </c>
      <c r="G13" s="59">
        <f t="shared" si="0"/>
        <v>1</v>
      </c>
      <c r="H13" s="60" t="s">
        <v>50</v>
      </c>
    </row>
    <row r="14" spans="1:8" ht="27.6" x14ac:dyDescent="0.3">
      <c r="A14" s="35" t="s">
        <v>232</v>
      </c>
      <c r="B14" s="119" t="s">
        <v>233</v>
      </c>
      <c r="C14" s="37" t="s">
        <v>20</v>
      </c>
      <c r="D14" s="31">
        <v>1</v>
      </c>
      <c r="E14" s="31" t="s">
        <v>214</v>
      </c>
      <c r="F14" s="31">
        <v>1</v>
      </c>
      <c r="G14" s="59">
        <f t="shared" si="0"/>
        <v>1</v>
      </c>
      <c r="H14" s="60" t="s">
        <v>50</v>
      </c>
    </row>
    <row r="15" spans="1:8" ht="15.6" x14ac:dyDescent="0.3">
      <c r="A15" s="35" t="s">
        <v>158</v>
      </c>
      <c r="B15" s="117" t="s">
        <v>159</v>
      </c>
      <c r="C15" s="37" t="s">
        <v>20</v>
      </c>
      <c r="D15" s="28">
        <v>1</v>
      </c>
      <c r="E15" s="28" t="s">
        <v>146</v>
      </c>
      <c r="F15" s="28">
        <v>14</v>
      </c>
      <c r="G15" s="59">
        <f t="shared" si="0"/>
        <v>1</v>
      </c>
      <c r="H15" s="60" t="s">
        <v>50</v>
      </c>
    </row>
    <row r="16" spans="1:8" ht="27.6" x14ac:dyDescent="0.3">
      <c r="A16" s="35" t="s">
        <v>165</v>
      </c>
      <c r="B16" s="117" t="s">
        <v>166</v>
      </c>
      <c r="C16" s="37" t="s">
        <v>20</v>
      </c>
      <c r="D16" s="28">
        <v>1</v>
      </c>
      <c r="E16" s="28" t="s">
        <v>146</v>
      </c>
      <c r="F16" s="28">
        <v>14</v>
      </c>
      <c r="G16" s="59">
        <f t="shared" si="0"/>
        <v>1</v>
      </c>
      <c r="H16" s="60" t="s">
        <v>50</v>
      </c>
    </row>
    <row r="17" spans="1:8" ht="15.6" x14ac:dyDescent="0.3">
      <c r="A17" s="116" t="s">
        <v>130</v>
      </c>
      <c r="B17" s="117" t="s">
        <v>131</v>
      </c>
      <c r="C17" s="37" t="s">
        <v>11</v>
      </c>
      <c r="D17" s="31">
        <v>1</v>
      </c>
      <c r="E17" s="31" t="s">
        <v>146</v>
      </c>
      <c r="F17" s="31">
        <v>14</v>
      </c>
      <c r="G17" s="59">
        <f t="shared" si="0"/>
        <v>1</v>
      </c>
      <c r="H17" s="60" t="s">
        <v>50</v>
      </c>
    </row>
    <row r="18" spans="1:8" ht="15.6" x14ac:dyDescent="0.3">
      <c r="A18" s="116" t="s">
        <v>144</v>
      </c>
      <c r="B18" s="117" t="s">
        <v>145</v>
      </c>
      <c r="C18" s="37" t="s">
        <v>5</v>
      </c>
      <c r="D18" s="28">
        <v>1</v>
      </c>
      <c r="E18" s="31" t="s">
        <v>146</v>
      </c>
      <c r="F18" s="31">
        <v>14</v>
      </c>
      <c r="G18" s="59">
        <f t="shared" si="0"/>
        <v>1</v>
      </c>
      <c r="H18" s="60" t="s">
        <v>235</v>
      </c>
    </row>
    <row r="19" spans="1:8" ht="15.6" x14ac:dyDescent="0.3">
      <c r="A19" s="118" t="s">
        <v>54</v>
      </c>
      <c r="B19" s="116" t="s">
        <v>204</v>
      </c>
      <c r="C19" s="37" t="s">
        <v>7</v>
      </c>
      <c r="D19" s="31">
        <v>1</v>
      </c>
      <c r="E19" s="31" t="s">
        <v>208</v>
      </c>
      <c r="F19" s="31">
        <v>13</v>
      </c>
      <c r="G19" s="59">
        <f t="shared" si="0"/>
        <v>1</v>
      </c>
      <c r="H19" s="60" t="s">
        <v>235</v>
      </c>
    </row>
    <row r="20" spans="1:8" ht="15.6" x14ac:dyDescent="0.3">
      <c r="A20" s="116" t="s">
        <v>157</v>
      </c>
      <c r="B20" s="117" t="s">
        <v>137</v>
      </c>
      <c r="C20" s="37" t="s">
        <v>7</v>
      </c>
      <c r="D20" s="28">
        <v>1</v>
      </c>
      <c r="E20" s="28" t="s">
        <v>146</v>
      </c>
      <c r="F20" s="28">
        <v>14</v>
      </c>
      <c r="G20" s="59">
        <f t="shared" si="0"/>
        <v>1</v>
      </c>
      <c r="H20" s="60" t="s">
        <v>235</v>
      </c>
    </row>
    <row r="21" spans="1:8" ht="15.6" x14ac:dyDescent="0.3">
      <c r="A21" s="118" t="s">
        <v>34</v>
      </c>
      <c r="B21" s="116" t="s">
        <v>205</v>
      </c>
      <c r="C21" s="37" t="s">
        <v>7</v>
      </c>
      <c r="D21" s="31">
        <v>1</v>
      </c>
      <c r="E21" s="31" t="s">
        <v>55</v>
      </c>
      <c r="F21" s="31">
        <v>20</v>
      </c>
      <c r="G21" s="59">
        <f t="shared" si="0"/>
        <v>2</v>
      </c>
      <c r="H21" s="60" t="s">
        <v>235</v>
      </c>
    </row>
    <row r="22" spans="1:8" ht="15.6" x14ac:dyDescent="0.3">
      <c r="A22" s="118" t="s">
        <v>34</v>
      </c>
      <c r="B22" s="116" t="s">
        <v>205</v>
      </c>
      <c r="C22" s="37" t="s">
        <v>7</v>
      </c>
      <c r="D22" s="31">
        <v>1</v>
      </c>
      <c r="E22" s="31" t="s">
        <v>55</v>
      </c>
      <c r="F22" s="31">
        <v>26</v>
      </c>
      <c r="G22" s="59">
        <f t="shared" si="0"/>
        <v>2</v>
      </c>
      <c r="H22" s="60" t="s">
        <v>235</v>
      </c>
    </row>
    <row r="23" spans="1:8" ht="15.6" x14ac:dyDescent="0.3">
      <c r="A23" s="118" t="s">
        <v>203</v>
      </c>
      <c r="B23" s="116" t="s">
        <v>204</v>
      </c>
      <c r="C23" s="37" t="s">
        <v>7</v>
      </c>
      <c r="D23" s="31">
        <v>1</v>
      </c>
      <c r="E23" s="31" t="s">
        <v>208</v>
      </c>
      <c r="F23" s="31">
        <v>10</v>
      </c>
      <c r="G23" s="59">
        <f t="shared" si="0"/>
        <v>1</v>
      </c>
      <c r="H23" s="60" t="s">
        <v>235</v>
      </c>
    </row>
    <row r="24" spans="1:8" ht="15.6" x14ac:dyDescent="0.3">
      <c r="A24" s="99" t="s">
        <v>136</v>
      </c>
      <c r="B24" s="102" t="s">
        <v>137</v>
      </c>
      <c r="C24" s="37" t="s">
        <v>7</v>
      </c>
      <c r="D24" s="80">
        <v>24</v>
      </c>
      <c r="E24" s="80" t="s">
        <v>6</v>
      </c>
      <c r="F24" s="80">
        <v>24</v>
      </c>
      <c r="G24" s="33">
        <f>COUNTIF($A$24:$A$25,A24)</f>
        <v>1</v>
      </c>
      <c r="H24" s="60" t="s">
        <v>235</v>
      </c>
    </row>
    <row r="25" spans="1:8" ht="15.6" x14ac:dyDescent="0.3">
      <c r="A25" s="99" t="s">
        <v>138</v>
      </c>
      <c r="B25" s="102" t="s">
        <v>137</v>
      </c>
      <c r="C25" s="37" t="s">
        <v>7</v>
      </c>
      <c r="D25" s="80">
        <v>12</v>
      </c>
      <c r="E25" s="80" t="s">
        <v>139</v>
      </c>
      <c r="F25" s="80">
        <v>12</v>
      </c>
      <c r="G25" s="33">
        <f>COUNTIF($A$24:$A$25,A25)</f>
        <v>1</v>
      </c>
      <c r="H25" s="60" t="s">
        <v>235</v>
      </c>
    </row>
  </sheetData>
  <autoFilter ref="A1:H25" xr:uid="{862AB6E4-929E-4CA8-A82A-84513D3AB1A7}">
    <sortState xmlns:xlrd2="http://schemas.microsoft.com/office/spreadsheetml/2017/richdata2" ref="A2:H23">
      <sortCondition ref="A1"/>
    </sortState>
  </autoFilter>
  <conditionalFormatting sqref="C2:C25">
    <cfRule type="expression" dxfId="46" priority="1" stopIfTrue="1">
      <formula>EXACT(C2,"Учебное пособие")</formula>
    </cfRule>
    <cfRule type="expression" dxfId="45" priority="2" stopIfTrue="1">
      <formula>EXACT(C2,"Техника безопасности")</formula>
    </cfRule>
    <cfRule type="expression" dxfId="44" priority="3" stopIfTrue="1">
      <formula>EXACT(C2,"Охрана труда")</formula>
    </cfRule>
    <cfRule type="expression" dxfId="43" priority="4" stopIfTrue="1">
      <formula>EXACT(C2,"Оборудование")</formula>
    </cfRule>
    <cfRule type="expression" dxfId="42" priority="5" stopIfTrue="1">
      <formula>EXACT(C2,"Программное обеспечение")</formula>
    </cfRule>
    <cfRule type="expression" dxfId="41" priority="6" stopIfTrue="1">
      <formula>EXACT(C2,"Оборудование IT")</formula>
    </cfRule>
    <cfRule type="expression" dxfId="40" priority="7" stopIfTrue="1">
      <formula>EXACT(C2,"Мебель")</formula>
    </cfRule>
  </conditionalFormatting>
  <conditionalFormatting sqref="G2:G23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:G2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5">
    <cfRule type="cellIs" dxfId="39" priority="40" operator="equal">
      <formula>"Вариативная часть"</formula>
    </cfRule>
    <cfRule type="cellIs" dxfId="38" priority="41" operator="equal">
      <formula>"Базовая часть"</formula>
    </cfRule>
  </conditionalFormatting>
  <dataValidations count="1">
    <dataValidation type="list" allowBlank="1" showInputMessage="1" showErrorMessage="1" sqref="H2:H25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D92FF5-ADB5-4986-8A0E-53446320DFF9}">
          <x14:formula1>
            <xm:f>Виды!$A$1:$A$5</xm:f>
          </x14:formula1>
          <xm:sqref>C2:C23</xm:sqref>
        </x14:dataValidation>
        <x14:dataValidation type="list" allowBlank="1" showErrorMessage="1" xr:uid="{5FB957D7-8651-4B4E-B3DD-4EBEF4FF1146}">
          <x14:formula1>
            <xm:f>Виды!$A$1:$A$5</xm:f>
          </x14:formula1>
          <xm:sqref>C24:C25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26"/>
  <sheetViews>
    <sheetView workbookViewId="0">
      <pane ySplit="1" topLeftCell="A8" activePane="bottomLeft" state="frozen"/>
      <selection activeCell="B22" sqref="B22"/>
      <selection pane="bottomLeft" activeCell="B22" sqref="B22"/>
    </sheetView>
  </sheetViews>
  <sheetFormatPr defaultRowHeight="14.4" x14ac:dyDescent="0.3"/>
  <cols>
    <col min="1" max="1" width="82.109375" style="125" customWidth="1"/>
    <col min="2" max="2" width="46.33203125" style="1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5" t="s">
        <v>2</v>
      </c>
      <c r="D1" s="25" t="s">
        <v>4</v>
      </c>
      <c r="E1" s="25" t="s">
        <v>3</v>
      </c>
      <c r="F1" s="25" t="s">
        <v>8</v>
      </c>
      <c r="G1" s="25" t="s">
        <v>46</v>
      </c>
      <c r="H1" s="26" t="s">
        <v>47</v>
      </c>
    </row>
    <row r="2" spans="1:8" ht="27.6" x14ac:dyDescent="0.3">
      <c r="A2" s="35" t="s">
        <v>161</v>
      </c>
      <c r="B2" s="117" t="s">
        <v>162</v>
      </c>
      <c r="C2" s="37" t="s">
        <v>20</v>
      </c>
      <c r="D2" s="80">
        <v>1</v>
      </c>
      <c r="E2" s="80" t="s">
        <v>6</v>
      </c>
      <c r="F2" s="80">
        <v>1</v>
      </c>
      <c r="G2" s="33">
        <f t="shared" ref="G2:G26" si="0">COUNTIF($A$2:$A$26,A2)</f>
        <v>1</v>
      </c>
      <c r="H2" s="34"/>
    </row>
    <row r="3" spans="1:8" ht="15.6" x14ac:dyDescent="0.3">
      <c r="A3" s="121" t="s">
        <v>219</v>
      </c>
      <c r="B3" s="122" t="s">
        <v>220</v>
      </c>
      <c r="C3" s="37" t="s">
        <v>5</v>
      </c>
      <c r="D3" s="84">
        <v>1</v>
      </c>
      <c r="E3" s="84" t="s">
        <v>6</v>
      </c>
      <c r="F3" s="101">
        <v>1</v>
      </c>
      <c r="G3" s="33">
        <f t="shared" si="0"/>
        <v>2</v>
      </c>
      <c r="H3" s="34" t="s">
        <v>50</v>
      </c>
    </row>
    <row r="4" spans="1:8" ht="15.6" x14ac:dyDescent="0.3">
      <c r="A4" s="121" t="s">
        <v>219</v>
      </c>
      <c r="B4" s="122" t="s">
        <v>220</v>
      </c>
      <c r="C4" s="37" t="s">
        <v>5</v>
      </c>
      <c r="D4" s="84">
        <v>1</v>
      </c>
      <c r="E4" s="84" t="s">
        <v>6</v>
      </c>
      <c r="F4" s="101">
        <v>1</v>
      </c>
      <c r="G4" s="33">
        <f t="shared" si="0"/>
        <v>2</v>
      </c>
      <c r="H4" s="34" t="s">
        <v>50</v>
      </c>
    </row>
    <row r="5" spans="1:8" ht="15.6" x14ac:dyDescent="0.3">
      <c r="A5" s="116" t="s">
        <v>147</v>
      </c>
      <c r="B5" s="123" t="s">
        <v>148</v>
      </c>
      <c r="C5" s="37" t="s">
        <v>5</v>
      </c>
      <c r="D5" s="84">
        <v>1</v>
      </c>
      <c r="E5" s="84" t="s">
        <v>6</v>
      </c>
      <c r="F5" s="82">
        <v>1</v>
      </c>
      <c r="G5" s="33">
        <f t="shared" si="0"/>
        <v>1</v>
      </c>
      <c r="H5" s="34" t="s">
        <v>235</v>
      </c>
    </row>
    <row r="6" spans="1:8" ht="15.6" x14ac:dyDescent="0.3">
      <c r="A6" s="116" t="s">
        <v>151</v>
      </c>
      <c r="B6" s="123" t="s">
        <v>152</v>
      </c>
      <c r="C6" s="37" t="s">
        <v>5</v>
      </c>
      <c r="D6" s="84">
        <v>1</v>
      </c>
      <c r="E6" s="84" t="s">
        <v>6</v>
      </c>
      <c r="F6" s="82">
        <v>1</v>
      </c>
      <c r="G6" s="33">
        <f t="shared" si="0"/>
        <v>1</v>
      </c>
      <c r="H6" s="34" t="s">
        <v>235</v>
      </c>
    </row>
    <row r="7" spans="1:8" ht="15.6" x14ac:dyDescent="0.3">
      <c r="A7" s="116" t="s">
        <v>153</v>
      </c>
      <c r="B7" s="123" t="s">
        <v>154</v>
      </c>
      <c r="C7" s="37" t="s">
        <v>5</v>
      </c>
      <c r="D7" s="84">
        <v>1</v>
      </c>
      <c r="E7" s="84" t="s">
        <v>6</v>
      </c>
      <c r="F7" s="82">
        <v>1</v>
      </c>
      <c r="G7" s="33">
        <f t="shared" si="0"/>
        <v>1</v>
      </c>
      <c r="H7" s="34" t="s">
        <v>50</v>
      </c>
    </row>
    <row r="8" spans="1:8" ht="15.6" x14ac:dyDescent="0.3">
      <c r="A8" s="116" t="s">
        <v>176</v>
      </c>
      <c r="B8" s="123" t="s">
        <v>177</v>
      </c>
      <c r="C8" s="37" t="s">
        <v>11</v>
      </c>
      <c r="D8" s="80">
        <v>1</v>
      </c>
      <c r="E8" s="80" t="s">
        <v>6</v>
      </c>
      <c r="F8" s="80">
        <v>1</v>
      </c>
      <c r="G8" s="33">
        <f t="shared" si="0"/>
        <v>1</v>
      </c>
      <c r="H8" s="34" t="s">
        <v>50</v>
      </c>
    </row>
    <row r="9" spans="1:8" ht="15.6" x14ac:dyDescent="0.3">
      <c r="A9" s="121" t="s">
        <v>217</v>
      </c>
      <c r="B9" s="122" t="s">
        <v>218</v>
      </c>
      <c r="C9" s="37" t="s">
        <v>5</v>
      </c>
      <c r="D9" s="82">
        <v>1</v>
      </c>
      <c r="E9" s="82" t="s">
        <v>6</v>
      </c>
      <c r="F9" s="101">
        <v>1</v>
      </c>
      <c r="G9" s="33">
        <f t="shared" si="0"/>
        <v>2</v>
      </c>
      <c r="H9" s="34" t="s">
        <v>235</v>
      </c>
    </row>
    <row r="10" spans="1:8" ht="15.6" x14ac:dyDescent="0.3">
      <c r="A10" s="121" t="s">
        <v>217</v>
      </c>
      <c r="B10" s="122" t="s">
        <v>218</v>
      </c>
      <c r="C10" s="37" t="s">
        <v>5</v>
      </c>
      <c r="D10" s="82">
        <v>1</v>
      </c>
      <c r="E10" s="82" t="s">
        <v>6</v>
      </c>
      <c r="F10" s="101">
        <v>1</v>
      </c>
      <c r="G10" s="33">
        <f t="shared" si="0"/>
        <v>2</v>
      </c>
      <c r="H10" s="34" t="s">
        <v>235</v>
      </c>
    </row>
    <row r="11" spans="1:8" ht="15.6" x14ac:dyDescent="0.3">
      <c r="A11" s="116" t="s">
        <v>155</v>
      </c>
      <c r="B11" s="123" t="s">
        <v>156</v>
      </c>
      <c r="C11" s="37" t="s">
        <v>7</v>
      </c>
      <c r="D11" s="80">
        <v>1</v>
      </c>
      <c r="E11" s="80" t="s">
        <v>6</v>
      </c>
      <c r="F11" s="80">
        <v>1</v>
      </c>
      <c r="G11" s="33">
        <f t="shared" si="0"/>
        <v>1</v>
      </c>
      <c r="H11" s="34" t="s">
        <v>235</v>
      </c>
    </row>
    <row r="12" spans="1:8" ht="15.6" x14ac:dyDescent="0.3">
      <c r="A12" s="116" t="s">
        <v>172</v>
      </c>
      <c r="B12" s="123" t="s">
        <v>173</v>
      </c>
      <c r="C12" s="37" t="s">
        <v>5</v>
      </c>
      <c r="D12" s="82">
        <v>1</v>
      </c>
      <c r="E12" s="82" t="s">
        <v>6</v>
      </c>
      <c r="F12" s="82">
        <v>1</v>
      </c>
      <c r="G12" s="33">
        <f t="shared" si="0"/>
        <v>1</v>
      </c>
      <c r="H12" s="34" t="s">
        <v>235</v>
      </c>
    </row>
    <row r="13" spans="1:8" ht="15.6" x14ac:dyDescent="0.3">
      <c r="A13" s="116" t="s">
        <v>149</v>
      </c>
      <c r="B13" s="123" t="s">
        <v>150</v>
      </c>
      <c r="C13" s="37" t="s">
        <v>5</v>
      </c>
      <c r="D13" s="82">
        <v>1</v>
      </c>
      <c r="E13" s="82" t="s">
        <v>6</v>
      </c>
      <c r="F13" s="82">
        <v>1</v>
      </c>
      <c r="G13" s="33">
        <f t="shared" si="0"/>
        <v>1</v>
      </c>
      <c r="H13" s="34" t="s">
        <v>235</v>
      </c>
    </row>
    <row r="14" spans="1:8" ht="27.6" x14ac:dyDescent="0.3">
      <c r="A14" s="35" t="s">
        <v>163</v>
      </c>
      <c r="B14" s="123" t="s">
        <v>164</v>
      </c>
      <c r="C14" s="37" t="s">
        <v>20</v>
      </c>
      <c r="D14" s="80">
        <v>1</v>
      </c>
      <c r="E14" s="80" t="s">
        <v>6</v>
      </c>
      <c r="F14" s="80">
        <v>1</v>
      </c>
      <c r="G14" s="33">
        <f t="shared" si="0"/>
        <v>1</v>
      </c>
      <c r="H14" s="34"/>
    </row>
    <row r="15" spans="1:8" ht="27.6" x14ac:dyDescent="0.3">
      <c r="A15" s="35" t="s">
        <v>182</v>
      </c>
      <c r="B15" s="123" t="s">
        <v>183</v>
      </c>
      <c r="C15" s="37" t="s">
        <v>20</v>
      </c>
      <c r="D15" s="80">
        <v>1</v>
      </c>
      <c r="E15" s="80" t="s">
        <v>6</v>
      </c>
      <c r="F15" s="80">
        <v>1</v>
      </c>
      <c r="G15" s="33">
        <f t="shared" si="0"/>
        <v>1</v>
      </c>
      <c r="H15" s="34" t="s">
        <v>50</v>
      </c>
    </row>
    <row r="16" spans="1:8" ht="27.6" x14ac:dyDescent="0.3">
      <c r="A16" s="35" t="s">
        <v>158</v>
      </c>
      <c r="B16" s="123" t="s">
        <v>159</v>
      </c>
      <c r="C16" s="37" t="s">
        <v>20</v>
      </c>
      <c r="D16" s="80">
        <v>1</v>
      </c>
      <c r="E16" s="80" t="s">
        <v>6</v>
      </c>
      <c r="F16" s="80">
        <v>1</v>
      </c>
      <c r="G16" s="33">
        <f t="shared" si="0"/>
        <v>1</v>
      </c>
      <c r="H16" s="34"/>
    </row>
    <row r="17" spans="1:8" ht="27.6" x14ac:dyDescent="0.3">
      <c r="A17" s="35" t="s">
        <v>165</v>
      </c>
      <c r="B17" s="124" t="s">
        <v>166</v>
      </c>
      <c r="C17" s="37" t="s">
        <v>20</v>
      </c>
      <c r="D17" s="80">
        <v>1</v>
      </c>
      <c r="E17" s="80" t="s">
        <v>6</v>
      </c>
      <c r="F17" s="80">
        <v>1</v>
      </c>
      <c r="G17" s="33">
        <f t="shared" si="0"/>
        <v>1</v>
      </c>
      <c r="H17" s="34" t="s">
        <v>50</v>
      </c>
    </row>
    <row r="18" spans="1:8" ht="15.6" x14ac:dyDescent="0.3">
      <c r="A18" s="116" t="s">
        <v>174</v>
      </c>
      <c r="B18" s="117" t="s">
        <v>175</v>
      </c>
      <c r="C18" s="37" t="s">
        <v>11</v>
      </c>
      <c r="D18" s="80">
        <v>1</v>
      </c>
      <c r="E18" s="80" t="s">
        <v>6</v>
      </c>
      <c r="F18" s="80">
        <v>1</v>
      </c>
      <c r="G18" s="33">
        <f t="shared" si="0"/>
        <v>1</v>
      </c>
      <c r="H18" s="34" t="s">
        <v>50</v>
      </c>
    </row>
    <row r="19" spans="1:8" ht="15.6" x14ac:dyDescent="0.3">
      <c r="A19" s="116" t="s">
        <v>130</v>
      </c>
      <c r="B19" s="117" t="s">
        <v>131</v>
      </c>
      <c r="C19" s="37" t="s">
        <v>11</v>
      </c>
      <c r="D19" s="82">
        <v>1</v>
      </c>
      <c r="E19" s="82" t="s">
        <v>6</v>
      </c>
      <c r="F19" s="82">
        <v>1</v>
      </c>
      <c r="G19" s="33">
        <f t="shared" si="0"/>
        <v>1</v>
      </c>
      <c r="H19" s="34" t="s">
        <v>50</v>
      </c>
    </row>
    <row r="20" spans="1:8" ht="15.6" x14ac:dyDescent="0.3">
      <c r="A20" s="32" t="s">
        <v>144</v>
      </c>
      <c r="B20" s="32" t="s">
        <v>145</v>
      </c>
      <c r="C20" s="37" t="s">
        <v>5</v>
      </c>
      <c r="D20" s="80">
        <v>1</v>
      </c>
      <c r="E20" s="80" t="s">
        <v>6</v>
      </c>
      <c r="F20" s="80">
        <v>1</v>
      </c>
      <c r="G20" s="33">
        <f t="shared" si="0"/>
        <v>1</v>
      </c>
      <c r="H20" s="34" t="s">
        <v>235</v>
      </c>
    </row>
    <row r="21" spans="1:8" ht="15.6" x14ac:dyDescent="0.3">
      <c r="A21" s="121" t="s">
        <v>215</v>
      </c>
      <c r="B21" s="116" t="s">
        <v>204</v>
      </c>
      <c r="C21" s="37" t="s">
        <v>7</v>
      </c>
      <c r="D21" s="82">
        <v>1</v>
      </c>
      <c r="E21" s="82" t="s">
        <v>6</v>
      </c>
      <c r="F21" s="101">
        <v>1</v>
      </c>
      <c r="G21" s="33">
        <f t="shared" si="0"/>
        <v>2</v>
      </c>
      <c r="H21" s="34" t="s">
        <v>235</v>
      </c>
    </row>
    <row r="22" spans="1:8" ht="15.6" x14ac:dyDescent="0.3">
      <c r="A22" s="121" t="s">
        <v>215</v>
      </c>
      <c r="B22" s="116" t="s">
        <v>204</v>
      </c>
      <c r="C22" s="37" t="s">
        <v>7</v>
      </c>
      <c r="D22" s="82">
        <v>1</v>
      </c>
      <c r="E22" s="82" t="s">
        <v>6</v>
      </c>
      <c r="F22" s="101">
        <v>1</v>
      </c>
      <c r="G22" s="33">
        <f t="shared" si="0"/>
        <v>2</v>
      </c>
      <c r="H22" s="34" t="s">
        <v>235</v>
      </c>
    </row>
    <row r="23" spans="1:8" ht="15.6" x14ac:dyDescent="0.3">
      <c r="A23" s="116" t="s">
        <v>178</v>
      </c>
      <c r="B23" s="117" t="s">
        <v>179</v>
      </c>
      <c r="C23" s="37" t="s">
        <v>7</v>
      </c>
      <c r="D23" s="80">
        <v>1</v>
      </c>
      <c r="E23" s="80" t="s">
        <v>6</v>
      </c>
      <c r="F23" s="80">
        <v>1</v>
      </c>
      <c r="G23" s="33">
        <f t="shared" si="0"/>
        <v>1</v>
      </c>
      <c r="H23" s="34" t="s">
        <v>235</v>
      </c>
    </row>
    <row r="24" spans="1:8" ht="15.6" x14ac:dyDescent="0.3">
      <c r="A24" s="121" t="s">
        <v>216</v>
      </c>
      <c r="B24" s="116" t="s">
        <v>205</v>
      </c>
      <c r="C24" s="37" t="s">
        <v>7</v>
      </c>
      <c r="D24" s="82">
        <v>1</v>
      </c>
      <c r="E24" s="82" t="s">
        <v>6</v>
      </c>
      <c r="F24" s="101">
        <v>1</v>
      </c>
      <c r="G24" s="33">
        <f t="shared" si="0"/>
        <v>2</v>
      </c>
      <c r="H24" s="34" t="s">
        <v>235</v>
      </c>
    </row>
    <row r="25" spans="1:8" ht="15.6" x14ac:dyDescent="0.3">
      <c r="A25" s="121" t="s">
        <v>216</v>
      </c>
      <c r="B25" s="116" t="s">
        <v>205</v>
      </c>
      <c r="C25" s="37" t="s">
        <v>7</v>
      </c>
      <c r="D25" s="82">
        <v>1</v>
      </c>
      <c r="E25" s="82" t="s">
        <v>6</v>
      </c>
      <c r="F25" s="101">
        <v>1</v>
      </c>
      <c r="G25" s="33">
        <f t="shared" si="0"/>
        <v>2</v>
      </c>
      <c r="H25" s="34" t="s">
        <v>235</v>
      </c>
    </row>
    <row r="26" spans="1:8" ht="15.6" x14ac:dyDescent="0.3">
      <c r="A26" s="116" t="s">
        <v>180</v>
      </c>
      <c r="B26" s="117" t="s">
        <v>181</v>
      </c>
      <c r="C26" s="37" t="s">
        <v>7</v>
      </c>
      <c r="D26" s="80">
        <v>1</v>
      </c>
      <c r="E26" s="80" t="s">
        <v>6</v>
      </c>
      <c r="F26" s="80">
        <v>1</v>
      </c>
      <c r="G26" s="33">
        <f t="shared" si="0"/>
        <v>1</v>
      </c>
      <c r="H26" s="34" t="s">
        <v>50</v>
      </c>
    </row>
  </sheetData>
  <autoFilter ref="A1:H26" xr:uid="{97F10251-FDCB-4286-A465-C747F863DD76}">
    <sortState xmlns:xlrd2="http://schemas.microsoft.com/office/spreadsheetml/2017/richdata2" ref="A2:H26">
      <sortCondition ref="A1"/>
    </sortState>
  </autoFilter>
  <conditionalFormatting sqref="C2:C26">
    <cfRule type="expression" dxfId="37" priority="1" stopIfTrue="1">
      <formula>EXACT(C2,"Учебное пособие")</formula>
    </cfRule>
    <cfRule type="expression" dxfId="36" priority="2" stopIfTrue="1">
      <formula>EXACT(C2,"Техника безопасности")</formula>
    </cfRule>
    <cfRule type="expression" dxfId="35" priority="3" stopIfTrue="1">
      <formula>EXACT(C2,"Охрана труда")</formula>
    </cfRule>
    <cfRule type="expression" dxfId="34" priority="4" stopIfTrue="1">
      <formula>EXACT(C2,"Оборудование")</formula>
    </cfRule>
    <cfRule type="expression" dxfId="33" priority="5" stopIfTrue="1">
      <formula>EXACT(C2,"Программное обеспечение")</formula>
    </cfRule>
    <cfRule type="expression" dxfId="32" priority="6" stopIfTrue="1">
      <formula>EXACT(C2,"Оборудование IT")</formula>
    </cfRule>
    <cfRule type="expression" dxfId="31" priority="7" stopIfTrue="1">
      <formula>EXACT(C2,"Мебель")</formula>
    </cfRule>
  </conditionalFormatting>
  <conditionalFormatting sqref="D2:D4">
    <cfRule type="cellIs" dxfId="30" priority="8" stopIfTrue="1" operator="equal">
      <formula>"Учебное пособие"</formula>
    </cfRule>
    <cfRule type="cellIs" dxfId="29" priority="9" stopIfTrue="1" operator="equal">
      <formula>"Техника безопасности"</formula>
    </cfRule>
    <cfRule type="cellIs" dxfId="28" priority="10" stopIfTrue="1" operator="equal">
      <formula>"Охрана труда"</formula>
    </cfRule>
    <cfRule type="endsWith" dxfId="27" priority="11" stopIfTrue="1" operator="endsWith" text="Оборудование">
      <formula>RIGHT(D2,LEN("Оборудование"))="Оборудование"</formula>
    </cfRule>
    <cfRule type="containsText" dxfId="26" priority="12" stopIfTrue="1" operator="containsText" text="Программное обеспечение">
      <formula>NOT(ISERROR(SEARCH("Программное обеспечение",D2)))</formula>
    </cfRule>
    <cfRule type="endsWith" dxfId="25" priority="13" stopIfTrue="1" operator="endsWith" text="Оборудование IT">
      <formula>RIGHT(D2,LEN("Оборудование IT"))="Оборудование IT"</formula>
    </cfRule>
    <cfRule type="containsText" dxfId="24" priority="14" stopIfTrue="1" operator="containsText" text="Мебель">
      <formula>NOT(ISERROR(SEARCH("Мебель",D2)))</formula>
    </cfRule>
  </conditionalFormatting>
  <conditionalFormatting sqref="G2:G26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6">
    <cfRule type="cellIs" dxfId="23" priority="27" operator="equal">
      <formula>"Вариативная часть"</formula>
    </cfRule>
    <cfRule type="cellIs" dxfId="22" priority="28" operator="equal">
      <formula>"Базовая часть"</formula>
    </cfRule>
  </conditionalFormatting>
  <dataValidations count="2">
    <dataValidation type="list" allowBlank="1" showInputMessage="1" showErrorMessage="1" sqref="H2:H26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" xr:uid="{F7975546-CE3A-4AEC-B9AE-4E3E12DEED4D}">
      <formula1>0</formula1>
      <formula2>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Виды!$A$1:$A$5</xm:f>
          </x14:formula1>
          <xm:sqref>C2:C26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13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15.6" x14ac:dyDescent="0.3">
      <c r="A2" s="107" t="s">
        <v>30</v>
      </c>
      <c r="B2" s="108" t="s">
        <v>221</v>
      </c>
      <c r="C2" s="88" t="s">
        <v>9</v>
      </c>
      <c r="D2" s="89">
        <v>1</v>
      </c>
      <c r="E2" s="89" t="s">
        <v>6</v>
      </c>
      <c r="F2" s="88">
        <v>1</v>
      </c>
      <c r="G2" s="33">
        <f t="shared" ref="G2:G13" si="0">COUNTIF($A$2:$A$13,A2)</f>
        <v>2</v>
      </c>
      <c r="H2" s="34" t="s">
        <v>50</v>
      </c>
    </row>
    <row r="3" spans="1:8" ht="15.6" x14ac:dyDescent="0.3">
      <c r="A3" s="109" t="s">
        <v>30</v>
      </c>
      <c r="B3" s="108" t="s">
        <v>221</v>
      </c>
      <c r="C3" s="88" t="s">
        <v>9</v>
      </c>
      <c r="D3" s="88">
        <v>1</v>
      </c>
      <c r="E3" s="88" t="s">
        <v>6</v>
      </c>
      <c r="F3" s="88">
        <v>1</v>
      </c>
      <c r="G3" s="33">
        <f t="shared" si="0"/>
        <v>2</v>
      </c>
      <c r="H3" s="34" t="s">
        <v>50</v>
      </c>
    </row>
    <row r="4" spans="1:8" ht="15.6" x14ac:dyDescent="0.3">
      <c r="A4" s="105" t="s">
        <v>185</v>
      </c>
      <c r="B4" s="98" t="s">
        <v>186</v>
      </c>
      <c r="C4" s="88" t="s">
        <v>9</v>
      </c>
      <c r="D4" s="82">
        <v>1</v>
      </c>
      <c r="E4" s="80" t="s">
        <v>6</v>
      </c>
      <c r="F4" s="82">
        <v>1</v>
      </c>
      <c r="G4" s="33">
        <f t="shared" si="0"/>
        <v>1</v>
      </c>
      <c r="H4" s="34" t="s">
        <v>50</v>
      </c>
    </row>
    <row r="5" spans="1:8" ht="15.6" x14ac:dyDescent="0.3">
      <c r="A5" s="109" t="s">
        <v>224</v>
      </c>
      <c r="B5" s="110" t="s">
        <v>225</v>
      </c>
      <c r="C5" s="88" t="s">
        <v>9</v>
      </c>
      <c r="D5" s="88">
        <v>1</v>
      </c>
      <c r="E5" s="88" t="s">
        <v>6</v>
      </c>
      <c r="F5" s="88">
        <v>1</v>
      </c>
      <c r="G5" s="33">
        <f t="shared" si="0"/>
        <v>2</v>
      </c>
      <c r="H5" s="34" t="s">
        <v>50</v>
      </c>
    </row>
    <row r="6" spans="1:8" ht="15.6" x14ac:dyDescent="0.3">
      <c r="A6" s="109" t="s">
        <v>224</v>
      </c>
      <c r="B6" s="110" t="s">
        <v>225</v>
      </c>
      <c r="C6" s="88" t="s">
        <v>9</v>
      </c>
      <c r="D6" s="89">
        <v>1</v>
      </c>
      <c r="E6" s="88" t="s">
        <v>6</v>
      </c>
      <c r="F6" s="88">
        <v>1</v>
      </c>
      <c r="G6" s="33">
        <f t="shared" si="0"/>
        <v>2</v>
      </c>
      <c r="H6" s="34" t="s">
        <v>50</v>
      </c>
    </row>
    <row r="7" spans="1:8" ht="15.6" x14ac:dyDescent="0.3">
      <c r="A7" s="107" t="s">
        <v>227</v>
      </c>
      <c r="B7" s="115" t="s">
        <v>228</v>
      </c>
      <c r="C7" s="88" t="s">
        <v>9</v>
      </c>
      <c r="D7" s="89">
        <v>1</v>
      </c>
      <c r="E7" s="89" t="s">
        <v>6</v>
      </c>
      <c r="F7" s="89">
        <v>1</v>
      </c>
      <c r="G7" s="33">
        <f t="shared" si="0"/>
        <v>2</v>
      </c>
      <c r="H7" s="34" t="s">
        <v>50</v>
      </c>
    </row>
    <row r="8" spans="1:8" ht="15.6" x14ac:dyDescent="0.3">
      <c r="A8" s="107" t="s">
        <v>227</v>
      </c>
      <c r="B8" s="115" t="s">
        <v>228</v>
      </c>
      <c r="C8" s="88" t="s">
        <v>9</v>
      </c>
      <c r="D8" s="89">
        <v>1</v>
      </c>
      <c r="E8" s="89" t="s">
        <v>6</v>
      </c>
      <c r="F8" s="89">
        <v>1</v>
      </c>
      <c r="G8" s="33">
        <f t="shared" si="0"/>
        <v>2</v>
      </c>
      <c r="H8" s="34" t="s">
        <v>50</v>
      </c>
    </row>
    <row r="9" spans="1:8" ht="15.6" x14ac:dyDescent="0.3">
      <c r="A9" s="107" t="s">
        <v>31</v>
      </c>
      <c r="B9" s="108" t="s">
        <v>223</v>
      </c>
      <c r="C9" s="88" t="s">
        <v>9</v>
      </c>
      <c r="D9" s="89">
        <v>1</v>
      </c>
      <c r="E9" s="89" t="s">
        <v>6</v>
      </c>
      <c r="F9" s="88">
        <v>1</v>
      </c>
      <c r="G9" s="33">
        <f t="shared" si="0"/>
        <v>3</v>
      </c>
      <c r="H9" s="34" t="s">
        <v>50</v>
      </c>
    </row>
    <row r="10" spans="1:8" ht="15.6" x14ac:dyDescent="0.3">
      <c r="A10" s="105" t="s">
        <v>31</v>
      </c>
      <c r="B10" s="98" t="s">
        <v>184</v>
      </c>
      <c r="C10" s="88" t="s">
        <v>9</v>
      </c>
      <c r="D10" s="82">
        <v>1</v>
      </c>
      <c r="E10" s="80" t="s">
        <v>6</v>
      </c>
      <c r="F10" s="82">
        <v>1</v>
      </c>
      <c r="G10" s="33">
        <f t="shared" si="0"/>
        <v>3</v>
      </c>
      <c r="H10" s="34" t="s">
        <v>50</v>
      </c>
    </row>
    <row r="11" spans="1:8" ht="15.6" x14ac:dyDescent="0.3">
      <c r="A11" s="109" t="s">
        <v>31</v>
      </c>
      <c r="B11" s="108" t="s">
        <v>223</v>
      </c>
      <c r="C11" s="88" t="s">
        <v>9</v>
      </c>
      <c r="D11" s="88">
        <v>1</v>
      </c>
      <c r="E11" s="88" t="s">
        <v>6</v>
      </c>
      <c r="F11" s="88">
        <v>1</v>
      </c>
      <c r="G11" s="33">
        <f t="shared" si="0"/>
        <v>3</v>
      </c>
      <c r="H11" s="34" t="s">
        <v>50</v>
      </c>
    </row>
    <row r="12" spans="1:8" ht="15.6" x14ac:dyDescent="0.3">
      <c r="A12" s="109" t="s">
        <v>32</v>
      </c>
      <c r="B12" s="110" t="s">
        <v>226</v>
      </c>
      <c r="C12" s="88" t="s">
        <v>9</v>
      </c>
      <c r="D12" s="88">
        <v>1</v>
      </c>
      <c r="E12" s="88" t="s">
        <v>6</v>
      </c>
      <c r="F12" s="88">
        <v>1</v>
      </c>
      <c r="G12" s="33">
        <f t="shared" si="0"/>
        <v>2</v>
      </c>
      <c r="H12" s="34" t="s">
        <v>50</v>
      </c>
    </row>
    <row r="13" spans="1:8" ht="15.6" x14ac:dyDescent="0.3">
      <c r="A13" s="109" t="s">
        <v>32</v>
      </c>
      <c r="B13" s="110" t="s">
        <v>226</v>
      </c>
      <c r="C13" s="88" t="s">
        <v>9</v>
      </c>
      <c r="D13" s="89">
        <v>1</v>
      </c>
      <c r="E13" s="88" t="s">
        <v>6</v>
      </c>
      <c r="F13" s="88">
        <v>1</v>
      </c>
      <c r="G13" s="33">
        <f t="shared" si="0"/>
        <v>2</v>
      </c>
      <c r="H13" s="34" t="s">
        <v>50</v>
      </c>
    </row>
  </sheetData>
  <autoFilter ref="A1:H1" xr:uid="{6E043B89-60E6-4362-A6B7-D2324202873B}">
    <sortState xmlns:xlrd2="http://schemas.microsoft.com/office/spreadsheetml/2017/richdata2" ref="A2:H13">
      <sortCondition ref="A1"/>
    </sortState>
  </autoFilter>
  <conditionalFormatting sqref="C2:C13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13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14" priority="21" operator="equal">
      <formula>"Вариативная часть"</formula>
    </cfRule>
    <cfRule type="cellIs" dxfId="13" priority="22" operator="equal">
      <formula>"Базовая часть"</formula>
    </cfRule>
  </conditionalFormatting>
  <dataValidations count="1">
    <dataValidation type="list" allowBlank="1" showInputMessage="1" showErrorMessage="1" sqref="H2:H13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Виды!$A$1:$A$7</xm:f>
          </x14:formula1>
          <xm:sqref>C2:C13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118"/>
  <sheetViews>
    <sheetView topLeftCell="AG1" zoomScale="90" zoomScaleNormal="90" workbookViewId="0">
      <pane ySplit="1" topLeftCell="A17" activePane="bottomLeft" state="frozen"/>
      <selection activeCell="FN23" sqref="FN23"/>
      <selection pane="bottomLeft" activeCell="FN23" sqref="FN23"/>
    </sheetView>
  </sheetViews>
  <sheetFormatPr defaultColWidth="0" defaultRowHeight="18" x14ac:dyDescent="0.3"/>
  <cols>
    <col min="1" max="1" width="5.109375" style="43" hidden="1" customWidth="1"/>
    <col min="2" max="2" width="52" style="43" hidden="1" customWidth="1"/>
    <col min="3" max="3" width="27.44140625" style="43" hidden="1" customWidth="1"/>
    <col min="4" max="4" width="22" style="43" hidden="1" customWidth="1"/>
    <col min="5" max="5" width="15.44140625" style="43" hidden="1" customWidth="1"/>
    <col min="6" max="6" width="14.88671875" style="43" hidden="1" customWidth="1"/>
    <col min="7" max="7" width="14.44140625" style="43" hidden="1" customWidth="1"/>
    <col min="8" max="8" width="14.109375" style="43" hidden="1" customWidth="1"/>
    <col min="9" max="9" width="5.109375" style="43" hidden="1" customWidth="1"/>
    <col min="10" max="10" width="47.109375" style="43" hidden="1" customWidth="1"/>
    <col min="11" max="11" width="31.33203125" style="43" hidden="1" customWidth="1"/>
    <col min="12" max="12" width="22" style="43" hidden="1" customWidth="1"/>
    <col min="13" max="13" width="15.5546875" style="43" hidden="1" customWidth="1"/>
    <col min="14" max="14" width="14.88671875" style="43" hidden="1" customWidth="1"/>
    <col min="15" max="15" width="14.44140625" style="43" hidden="1" customWidth="1"/>
    <col min="16" max="16" width="14.109375" style="43" hidden="1" customWidth="1"/>
    <col min="17" max="17" width="5.109375" style="43" hidden="1" customWidth="1"/>
    <col min="18" max="18" width="47.109375" style="43" hidden="1" customWidth="1"/>
    <col min="19" max="19" width="31.33203125" style="43" hidden="1" customWidth="1"/>
    <col min="20" max="20" width="22" style="43" hidden="1" customWidth="1"/>
    <col min="21" max="21" width="15.5546875" style="43" hidden="1" customWidth="1"/>
    <col min="22" max="22" width="14.88671875" style="43" hidden="1" customWidth="1"/>
    <col min="23" max="23" width="14.44140625" style="43" hidden="1" customWidth="1"/>
    <col min="24" max="24" width="14.109375" style="43" hidden="1" customWidth="1"/>
    <col min="25" max="25" width="5.109375" style="43" hidden="1" customWidth="1"/>
    <col min="26" max="26" width="52" style="43" hidden="1" customWidth="1"/>
    <col min="27" max="27" width="27.44140625" style="43" hidden="1" customWidth="1"/>
    <col min="28" max="28" width="20.44140625" style="43" hidden="1" customWidth="1"/>
    <col min="29" max="29" width="14.44140625" style="43" hidden="1" customWidth="1"/>
    <col min="30" max="30" width="14.88671875" style="43" hidden="1" customWidth="1"/>
    <col min="31" max="31" width="14.33203125" style="43" hidden="1" customWidth="1"/>
    <col min="32" max="32" width="16" style="43" hidden="1" customWidth="1"/>
    <col min="33" max="33" width="5.109375" style="43" customWidth="1"/>
    <col min="34" max="34" width="52" style="43" customWidth="1"/>
    <col min="35" max="35" width="27.44140625" style="43" customWidth="1"/>
    <col min="36" max="36" width="20.44140625" style="43" customWidth="1"/>
    <col min="37" max="37" width="14.44140625" style="43" customWidth="1"/>
    <col min="38" max="38" width="14.88671875" style="43" customWidth="1"/>
    <col min="39" max="39" width="14.33203125" style="43" customWidth="1"/>
    <col min="40" max="40" width="16" style="43" customWidth="1"/>
    <col min="41" max="41" width="6.109375" style="43" hidden="1" customWidth="1"/>
    <col min="42" max="42" width="43.44140625" style="43" hidden="1" customWidth="1"/>
    <col min="43" max="43" width="22" style="43" hidden="1" customWidth="1"/>
    <col min="44" max="44" width="15.5546875" style="43" hidden="1" customWidth="1"/>
    <col min="45" max="45" width="15" style="43" hidden="1" customWidth="1"/>
    <col min="46" max="46" width="14.44140625" style="43" hidden="1" customWidth="1"/>
    <col min="47" max="47" width="15" style="43" hidden="1" customWidth="1"/>
    <col min="48" max="48" width="5.109375" style="43" hidden="1" customWidth="1"/>
    <col min="49" max="49" width="4" style="43" hidden="1" customWidth="1"/>
    <col min="50" max="50" width="42.44140625" style="43" hidden="1" customWidth="1"/>
    <col min="51" max="51" width="23.33203125" style="43" hidden="1" customWidth="1"/>
    <col min="52" max="52" width="0" style="43" hidden="1" customWidth="1"/>
    <col min="53" max="53" width="13.33203125" style="43" hidden="1" customWidth="1"/>
    <col min="54" max="54" width="13.109375" style="43" hidden="1" customWidth="1"/>
    <col min="55" max="55" width="22.44140625" style="43" hidden="1" customWidth="1"/>
    <col min="56" max="56" width="7" style="43" hidden="1" customWidth="1"/>
    <col min="57" max="57" width="4" style="43" hidden="1" customWidth="1"/>
    <col min="58" max="58" width="53.88671875" style="43" hidden="1" customWidth="1"/>
    <col min="59" max="59" width="21.44140625" style="43" hidden="1" customWidth="1"/>
    <col min="60" max="60" width="11.6640625" style="43" hidden="1" customWidth="1"/>
    <col min="61" max="61" width="13.109375" style="43" hidden="1" customWidth="1"/>
    <col min="62" max="62" width="16.33203125" style="43" hidden="1" customWidth="1"/>
    <col min="63" max="63" width="23" style="43" hidden="1" customWidth="1"/>
    <col min="64" max="64" width="0" style="43" hidden="1" customWidth="1"/>
    <col min="65" max="65" width="4" style="43" hidden="1" customWidth="1"/>
    <col min="66" max="66" width="53.88671875" style="43" hidden="1" customWidth="1"/>
    <col min="67" max="67" width="21.44140625" style="43" hidden="1" customWidth="1"/>
    <col min="68" max="68" width="11.6640625" style="43" hidden="1" customWidth="1"/>
    <col min="69" max="69" width="13.109375" style="43" hidden="1" customWidth="1"/>
    <col min="70" max="70" width="16.33203125" style="43" hidden="1" customWidth="1"/>
    <col min="71" max="71" width="23" style="43" hidden="1" customWidth="1"/>
    <col min="72" max="79" width="0" style="43" hidden="1" customWidth="1"/>
    <col min="80" max="80" width="50.33203125" style="43" hidden="1" customWidth="1"/>
    <col min="81" max="87" width="0" style="43" hidden="1" customWidth="1"/>
    <col min="88" max="88" width="44.5546875" style="43" hidden="1" customWidth="1"/>
    <col min="89" max="95" width="0" style="43" hidden="1" customWidth="1"/>
    <col min="96" max="96" width="32" style="43" hidden="1" customWidth="1"/>
    <col min="97" max="103" width="0" style="43" hidden="1" customWidth="1"/>
    <col min="104" max="104" width="27.44140625" style="43" hidden="1" customWidth="1"/>
    <col min="105" max="111" width="0" style="43" hidden="1" customWidth="1"/>
    <col min="112" max="112" width="58.6640625" style="43" hidden="1" customWidth="1"/>
    <col min="113" max="119" width="0" style="43" hidden="1" customWidth="1"/>
    <col min="120" max="120" width="33.6640625" style="43" hidden="1" customWidth="1"/>
    <col min="121" max="127" width="0" style="43" hidden="1" customWidth="1"/>
    <col min="128" max="128" width="45.88671875" style="43" hidden="1" customWidth="1"/>
    <col min="129" max="135" width="0" style="43" hidden="1" customWidth="1"/>
    <col min="136" max="136" width="44.88671875" style="43" hidden="1" customWidth="1"/>
    <col min="137" max="143" width="0" style="43" hidden="1" customWidth="1"/>
    <col min="144" max="144" width="45.5546875" style="43" hidden="1" customWidth="1"/>
    <col min="145" max="160" width="0" style="43" hidden="1" customWidth="1"/>
    <col min="161" max="161" width="4.44140625" style="43" hidden="1" customWidth="1"/>
    <col min="162" max="162" width="47.44140625" style="43" hidden="1" customWidth="1"/>
    <col min="163" max="163" width="31.44140625" style="43" hidden="1" customWidth="1"/>
    <col min="164" max="164" width="19.33203125" style="43" hidden="1" customWidth="1"/>
    <col min="165" max="165" width="13.6640625" style="43" hidden="1" customWidth="1"/>
    <col min="166" max="166" width="13" style="43" hidden="1" customWidth="1"/>
    <col min="167" max="167" width="12.6640625" style="43" hidden="1" customWidth="1"/>
    <col min="168" max="168" width="12.33203125" style="43" hidden="1" customWidth="1"/>
    <col min="169" max="169" width="3.6640625" style="43" bestFit="1" customWidth="1"/>
    <col min="170" max="170" width="37.5546875" style="43" bestFit="1" customWidth="1"/>
    <col min="171" max="171" width="34.109375" style="43" bestFit="1" customWidth="1"/>
    <col min="172" max="172" width="18.33203125" style="43" bestFit="1" customWidth="1"/>
    <col min="173" max="173" width="8.6640625" style="43" bestFit="1" customWidth="1"/>
    <col min="174" max="175" width="9.109375" style="43" customWidth="1"/>
    <col min="176" max="176" width="8.6640625" style="43" bestFit="1" customWidth="1"/>
    <col min="177" max="192" width="0" style="43" hidden="1" customWidth="1"/>
    <col min="193" max="16384" width="9.109375" style="43" hidden="1"/>
  </cols>
  <sheetData>
    <row r="1" spans="1:192" x14ac:dyDescent="0.3">
      <c r="A1" s="146" t="s">
        <v>80</v>
      </c>
      <c r="B1" s="146"/>
      <c r="C1" s="146"/>
      <c r="D1" s="146"/>
      <c r="E1" s="146"/>
      <c r="F1" s="146"/>
      <c r="G1" s="146"/>
      <c r="H1" s="146"/>
      <c r="I1" s="146" t="s">
        <v>60</v>
      </c>
      <c r="J1" s="146"/>
      <c r="K1" s="146"/>
      <c r="L1" s="146"/>
      <c r="M1" s="146"/>
      <c r="N1" s="146"/>
      <c r="O1" s="146"/>
      <c r="P1" s="146"/>
      <c r="Q1" s="146" t="s">
        <v>57</v>
      </c>
      <c r="R1" s="146"/>
      <c r="S1" s="146"/>
      <c r="T1" s="146"/>
      <c r="U1" s="146"/>
      <c r="V1" s="146"/>
      <c r="W1" s="146"/>
      <c r="X1" s="146"/>
      <c r="Y1" s="146" t="s">
        <v>81</v>
      </c>
      <c r="Z1" s="146"/>
      <c r="AA1" s="146"/>
      <c r="AB1" s="146"/>
      <c r="AC1" s="146"/>
      <c r="AD1" s="146"/>
      <c r="AE1" s="146"/>
      <c r="AF1" s="146"/>
      <c r="AG1" s="146" t="s">
        <v>70</v>
      </c>
      <c r="AH1" s="146"/>
      <c r="AI1" s="146"/>
      <c r="AJ1" s="146"/>
      <c r="AK1" s="146"/>
      <c r="AL1" s="146"/>
      <c r="AM1" s="146"/>
      <c r="AN1" s="146"/>
      <c r="AO1" s="146" t="s">
        <v>61</v>
      </c>
      <c r="AP1" s="146"/>
      <c r="AQ1" s="146"/>
      <c r="AR1" s="146"/>
      <c r="AS1" s="146"/>
      <c r="AT1" s="146"/>
      <c r="AU1" s="146"/>
      <c r="AV1" s="146"/>
      <c r="AW1" s="146" t="s">
        <v>62</v>
      </c>
      <c r="AX1" s="146"/>
      <c r="AY1" s="146"/>
      <c r="AZ1" s="146"/>
      <c r="BA1" s="146"/>
      <c r="BB1" s="146"/>
      <c r="BC1" s="146"/>
      <c r="BD1" s="146"/>
      <c r="BE1" s="146" t="s">
        <v>82</v>
      </c>
      <c r="BF1" s="146"/>
      <c r="BG1" s="146"/>
      <c r="BH1" s="146"/>
      <c r="BI1" s="146"/>
      <c r="BJ1" s="146"/>
      <c r="BK1" s="146"/>
      <c r="BL1" s="146"/>
      <c r="BM1" s="146" t="s">
        <v>83</v>
      </c>
      <c r="BN1" s="146"/>
      <c r="BO1" s="146"/>
      <c r="BP1" s="146"/>
      <c r="BQ1" s="146"/>
      <c r="BR1" s="146"/>
      <c r="BS1" s="146"/>
      <c r="BT1" s="146"/>
      <c r="BU1" s="146" t="s">
        <v>84</v>
      </c>
      <c r="BV1" s="146"/>
      <c r="BW1" s="146"/>
      <c r="BX1" s="146"/>
      <c r="BY1" s="146"/>
      <c r="BZ1" s="146"/>
      <c r="CA1" s="146"/>
      <c r="CB1" s="146"/>
      <c r="CC1" s="146" t="s">
        <v>85</v>
      </c>
      <c r="CD1" s="146"/>
      <c r="CE1" s="146"/>
      <c r="CF1" s="146"/>
      <c r="CG1" s="146"/>
      <c r="CH1" s="146"/>
      <c r="CI1" s="146"/>
      <c r="CJ1" s="146"/>
      <c r="CK1" s="146" t="s">
        <v>86</v>
      </c>
      <c r="CL1" s="146"/>
      <c r="CM1" s="146"/>
      <c r="CN1" s="146"/>
      <c r="CO1" s="146"/>
      <c r="CP1" s="146"/>
      <c r="CQ1" s="146"/>
      <c r="CR1" s="146"/>
      <c r="CS1" s="146" t="s">
        <v>87</v>
      </c>
      <c r="CT1" s="146"/>
      <c r="CU1" s="146"/>
      <c r="CV1" s="146"/>
      <c r="CW1" s="146"/>
      <c r="CX1" s="146"/>
      <c r="CY1" s="146"/>
      <c r="CZ1" s="146"/>
      <c r="DA1" s="146" t="s">
        <v>88</v>
      </c>
      <c r="DB1" s="146"/>
      <c r="DC1" s="146"/>
      <c r="DD1" s="146"/>
      <c r="DE1" s="146"/>
      <c r="DF1" s="146"/>
      <c r="DG1" s="146"/>
      <c r="DH1" s="146"/>
      <c r="DI1" s="146" t="s">
        <v>88</v>
      </c>
      <c r="DJ1" s="146"/>
      <c r="DK1" s="146"/>
      <c r="DL1" s="146"/>
      <c r="DM1" s="146"/>
      <c r="DN1" s="146"/>
      <c r="DO1" s="146"/>
      <c r="DP1" s="146"/>
      <c r="DQ1" s="146" t="s">
        <v>88</v>
      </c>
      <c r="DR1" s="146"/>
      <c r="DS1" s="146"/>
      <c r="DT1" s="146"/>
      <c r="DU1" s="146"/>
      <c r="DV1" s="146"/>
      <c r="DW1" s="146"/>
      <c r="DX1" s="146"/>
      <c r="DY1" s="146" t="s">
        <v>89</v>
      </c>
      <c r="DZ1" s="146"/>
      <c r="EA1" s="146"/>
      <c r="EB1" s="146"/>
      <c r="EC1" s="146"/>
      <c r="ED1" s="146"/>
      <c r="EE1" s="146"/>
      <c r="EF1" s="146"/>
      <c r="EG1" s="146" t="s">
        <v>63</v>
      </c>
      <c r="EH1" s="146"/>
      <c r="EI1" s="146"/>
      <c r="EJ1" s="146"/>
      <c r="EK1" s="146"/>
      <c r="EL1" s="146"/>
      <c r="EM1" s="146"/>
      <c r="EN1" s="146"/>
      <c r="EO1" s="146" t="s">
        <v>63</v>
      </c>
      <c r="EP1" s="146"/>
      <c r="EQ1" s="146"/>
      <c r="ER1" s="146"/>
      <c r="ES1" s="146"/>
      <c r="ET1" s="146"/>
      <c r="EU1" s="146"/>
      <c r="EV1" s="146"/>
      <c r="EW1" s="146" t="s">
        <v>90</v>
      </c>
      <c r="EX1" s="146"/>
      <c r="EY1" s="146"/>
      <c r="EZ1" s="146"/>
      <c r="FA1" s="146"/>
      <c r="FB1" s="146"/>
      <c r="FC1" s="146"/>
      <c r="FD1" s="146"/>
      <c r="FE1" s="146" t="s">
        <v>74</v>
      </c>
      <c r="FF1" s="146"/>
      <c r="FG1" s="146"/>
      <c r="FH1" s="146"/>
      <c r="FI1" s="146"/>
      <c r="FJ1" s="146"/>
      <c r="FK1" s="146"/>
      <c r="FL1" s="146"/>
      <c r="FM1" s="146" t="s">
        <v>74</v>
      </c>
      <c r="FN1" s="146"/>
      <c r="FO1" s="146"/>
      <c r="FP1" s="146"/>
      <c r="FQ1" s="146"/>
      <c r="FR1" s="146"/>
      <c r="FS1" s="146"/>
      <c r="FT1" s="146"/>
      <c r="FU1" s="146" t="s">
        <v>64</v>
      </c>
      <c r="FV1" s="146"/>
      <c r="FW1" s="146"/>
      <c r="FX1" s="146"/>
      <c r="FY1" s="146"/>
      <c r="FZ1" s="146"/>
      <c r="GA1" s="146"/>
      <c r="GB1" s="146"/>
      <c r="GC1" s="146" t="s">
        <v>91</v>
      </c>
      <c r="GD1" s="146"/>
      <c r="GE1" s="146"/>
      <c r="GF1" s="146"/>
      <c r="GG1" s="146"/>
      <c r="GH1" s="146"/>
      <c r="GI1" s="146"/>
      <c r="GJ1" s="146"/>
    </row>
    <row r="2" spans="1:192" x14ac:dyDescent="0.3">
      <c r="A2" s="147" t="s">
        <v>92</v>
      </c>
      <c r="B2" s="147"/>
      <c r="C2" s="147"/>
      <c r="D2" s="147"/>
      <c r="E2" s="147"/>
      <c r="F2" s="147"/>
      <c r="G2" s="147"/>
      <c r="H2" s="147"/>
      <c r="I2" s="147" t="s">
        <v>93</v>
      </c>
      <c r="J2" s="147"/>
      <c r="K2" s="147"/>
      <c r="L2" s="147"/>
      <c r="M2" s="147"/>
      <c r="N2" s="147"/>
      <c r="O2" s="147"/>
      <c r="P2" s="147"/>
      <c r="Q2" s="147" t="s">
        <v>94</v>
      </c>
      <c r="R2" s="147"/>
      <c r="S2" s="147"/>
      <c r="T2" s="147"/>
      <c r="U2" s="147"/>
      <c r="V2" s="147"/>
      <c r="W2" s="147"/>
      <c r="X2" s="147"/>
      <c r="Y2" s="147" t="s">
        <v>95</v>
      </c>
      <c r="Z2" s="147"/>
      <c r="AA2" s="147"/>
      <c r="AB2" s="147"/>
      <c r="AC2" s="147"/>
      <c r="AD2" s="147"/>
      <c r="AE2" s="147"/>
      <c r="AF2" s="147"/>
      <c r="AG2" s="147" t="s">
        <v>71</v>
      </c>
      <c r="AH2" s="147"/>
      <c r="AI2" s="147"/>
      <c r="AJ2" s="147"/>
      <c r="AK2" s="147"/>
      <c r="AL2" s="147"/>
      <c r="AM2" s="147"/>
      <c r="AN2" s="147"/>
      <c r="AO2" s="147" t="s">
        <v>96</v>
      </c>
      <c r="AP2" s="147"/>
      <c r="AQ2" s="147"/>
      <c r="AR2" s="147"/>
      <c r="AS2" s="147"/>
      <c r="AT2" s="147"/>
      <c r="AU2" s="147"/>
      <c r="AV2" s="147"/>
      <c r="AW2" s="147" t="s">
        <v>97</v>
      </c>
      <c r="AX2" s="147"/>
      <c r="AY2" s="147"/>
      <c r="AZ2" s="147"/>
      <c r="BA2" s="147"/>
      <c r="BB2" s="147"/>
      <c r="BC2" s="147"/>
      <c r="BD2" s="147"/>
      <c r="BE2" s="147" t="s">
        <v>98</v>
      </c>
      <c r="BF2" s="147"/>
      <c r="BG2" s="147"/>
      <c r="BH2" s="147"/>
      <c r="BI2" s="147"/>
      <c r="BJ2" s="147"/>
      <c r="BK2" s="147"/>
      <c r="BL2" s="147"/>
      <c r="BM2" s="147" t="s">
        <v>99</v>
      </c>
      <c r="BN2" s="147"/>
      <c r="BO2" s="147"/>
      <c r="BP2" s="147"/>
      <c r="BQ2" s="147"/>
      <c r="BR2" s="147"/>
      <c r="BS2" s="147"/>
      <c r="BT2" s="147"/>
      <c r="BU2" s="147" t="s">
        <v>100</v>
      </c>
      <c r="BV2" s="147"/>
      <c r="BW2" s="147"/>
      <c r="BX2" s="147"/>
      <c r="BY2" s="147"/>
      <c r="BZ2" s="147"/>
      <c r="CA2" s="147"/>
      <c r="CB2" s="147"/>
      <c r="CC2" s="147" t="s">
        <v>101</v>
      </c>
      <c r="CD2" s="147"/>
      <c r="CE2" s="147"/>
      <c r="CF2" s="147"/>
      <c r="CG2" s="147"/>
      <c r="CH2" s="147"/>
      <c r="CI2" s="147"/>
      <c r="CJ2" s="147"/>
      <c r="CK2" s="147" t="s">
        <v>102</v>
      </c>
      <c r="CL2" s="147"/>
      <c r="CM2" s="147"/>
      <c r="CN2" s="147"/>
      <c r="CO2" s="147"/>
      <c r="CP2" s="147"/>
      <c r="CQ2" s="147"/>
      <c r="CR2" s="147"/>
      <c r="CS2" s="147" t="s">
        <v>103</v>
      </c>
      <c r="CT2" s="147"/>
      <c r="CU2" s="147"/>
      <c r="CV2" s="147"/>
      <c r="CW2" s="147"/>
      <c r="CX2" s="147"/>
      <c r="CY2" s="147"/>
      <c r="CZ2" s="147"/>
      <c r="DA2" s="147" t="s">
        <v>104</v>
      </c>
      <c r="DB2" s="147"/>
      <c r="DC2" s="147"/>
      <c r="DD2" s="147"/>
      <c r="DE2" s="147"/>
      <c r="DF2" s="147"/>
      <c r="DG2" s="147"/>
      <c r="DH2" s="147"/>
      <c r="DI2" s="147" t="s">
        <v>105</v>
      </c>
      <c r="DJ2" s="147"/>
      <c r="DK2" s="147"/>
      <c r="DL2" s="147"/>
      <c r="DM2" s="147"/>
      <c r="DN2" s="147"/>
      <c r="DO2" s="147"/>
      <c r="DP2" s="147"/>
      <c r="DQ2" s="147" t="s">
        <v>106</v>
      </c>
      <c r="DR2" s="147"/>
      <c r="DS2" s="147"/>
      <c r="DT2" s="147"/>
      <c r="DU2" s="147"/>
      <c r="DV2" s="147"/>
      <c r="DW2" s="147"/>
      <c r="DX2" s="147"/>
      <c r="DY2" s="147" t="s">
        <v>107</v>
      </c>
      <c r="DZ2" s="147"/>
      <c r="EA2" s="147"/>
      <c r="EB2" s="147"/>
      <c r="EC2" s="147"/>
      <c r="ED2" s="147"/>
      <c r="EE2" s="147"/>
      <c r="EF2" s="147"/>
      <c r="EG2" s="148" t="s">
        <v>108</v>
      </c>
      <c r="EH2" s="148"/>
      <c r="EI2" s="148"/>
      <c r="EJ2" s="148"/>
      <c r="EK2" s="148"/>
      <c r="EL2" s="148"/>
      <c r="EM2" s="148"/>
      <c r="EN2" s="148"/>
      <c r="EO2" s="147" t="s">
        <v>109</v>
      </c>
      <c r="EP2" s="147"/>
      <c r="EQ2" s="147"/>
      <c r="ER2" s="147"/>
      <c r="ES2" s="147"/>
      <c r="ET2" s="147"/>
      <c r="EU2" s="147"/>
      <c r="EV2" s="147"/>
      <c r="EW2" s="147" t="s">
        <v>110</v>
      </c>
      <c r="EX2" s="147"/>
      <c r="EY2" s="147"/>
      <c r="EZ2" s="147"/>
      <c r="FA2" s="147"/>
      <c r="FB2" s="147"/>
      <c r="FC2" s="147"/>
      <c r="FD2" s="147"/>
      <c r="FE2" s="147" t="s">
        <v>111</v>
      </c>
      <c r="FF2" s="147"/>
      <c r="FG2" s="147"/>
      <c r="FH2" s="147"/>
      <c r="FI2" s="147"/>
      <c r="FJ2" s="147"/>
      <c r="FK2" s="147"/>
      <c r="FL2" s="147"/>
      <c r="FM2" s="147" t="s">
        <v>75</v>
      </c>
      <c r="FN2" s="147"/>
      <c r="FO2" s="147"/>
      <c r="FP2" s="147"/>
      <c r="FQ2" s="147"/>
      <c r="FR2" s="147"/>
      <c r="FS2" s="147"/>
      <c r="FT2" s="147"/>
      <c r="FU2" s="147" t="s">
        <v>112</v>
      </c>
      <c r="FV2" s="147"/>
      <c r="FW2" s="147"/>
      <c r="FX2" s="147"/>
      <c r="FY2" s="147"/>
      <c r="FZ2" s="147"/>
      <c r="GA2" s="147"/>
      <c r="GB2" s="147"/>
      <c r="GC2" s="147" t="s">
        <v>113</v>
      </c>
      <c r="GD2" s="147"/>
      <c r="GE2" s="147"/>
      <c r="GF2" s="147"/>
      <c r="GG2" s="147"/>
      <c r="GH2" s="147"/>
      <c r="GI2" s="147"/>
      <c r="GJ2" s="147"/>
    </row>
    <row r="3" spans="1:192" ht="21" x14ac:dyDescent="0.25">
      <c r="AG3" s="149" t="s">
        <v>114</v>
      </c>
      <c r="AH3" s="149"/>
      <c r="AI3" s="149"/>
      <c r="AJ3" s="149"/>
      <c r="AK3" s="149"/>
      <c r="AL3" s="149"/>
      <c r="AM3" s="149"/>
      <c r="AN3" s="149"/>
      <c r="FM3" s="174" t="s">
        <v>188</v>
      </c>
      <c r="FN3" s="175"/>
      <c r="FO3" s="175"/>
      <c r="FP3" s="175"/>
      <c r="FQ3" s="175"/>
      <c r="FR3" s="175"/>
      <c r="FS3" s="175"/>
      <c r="FT3" s="175"/>
    </row>
    <row r="4" spans="1:192" ht="21" x14ac:dyDescent="0.3">
      <c r="AG4" s="78"/>
      <c r="AH4" s="93" t="s">
        <v>115</v>
      </c>
      <c r="AI4" s="150" t="s">
        <v>73</v>
      </c>
      <c r="AJ4" s="150"/>
      <c r="AK4" s="150"/>
      <c r="AL4" s="150"/>
      <c r="AM4" s="150"/>
      <c r="AN4" s="150"/>
      <c r="FM4" s="176" t="s">
        <v>115</v>
      </c>
      <c r="FN4" s="176"/>
      <c r="FO4" s="176"/>
      <c r="FP4" s="177" t="s">
        <v>77</v>
      </c>
      <c r="FQ4" s="177"/>
      <c r="FR4" s="177"/>
      <c r="FS4" s="177"/>
      <c r="FT4" s="177"/>
    </row>
    <row r="5" spans="1:192" ht="21" x14ac:dyDescent="0.25">
      <c r="AG5" s="151" t="s">
        <v>12</v>
      </c>
      <c r="AH5" s="152"/>
      <c r="AI5" s="152"/>
      <c r="AJ5" s="152"/>
      <c r="AK5" s="152"/>
      <c r="AL5" s="152"/>
      <c r="AM5" s="152"/>
      <c r="AN5" s="152"/>
      <c r="FM5" s="169" t="s">
        <v>12</v>
      </c>
      <c r="FN5" s="170"/>
      <c r="FO5" s="170"/>
      <c r="FP5" s="170"/>
      <c r="FQ5" s="170"/>
      <c r="FR5" s="170"/>
      <c r="FS5" s="170"/>
      <c r="FT5" s="170"/>
    </row>
    <row r="6" spans="1:192" x14ac:dyDescent="0.3">
      <c r="AG6" s="153" t="s">
        <v>13</v>
      </c>
      <c r="AH6" s="154"/>
      <c r="AI6" s="154"/>
      <c r="AJ6" s="154"/>
      <c r="AK6" s="154"/>
      <c r="AL6" s="154"/>
      <c r="AM6" s="154"/>
      <c r="AN6" s="154"/>
      <c r="FM6" s="171" t="s">
        <v>13</v>
      </c>
      <c r="FN6" s="172"/>
      <c r="FO6" s="172"/>
      <c r="FP6" s="172"/>
      <c r="FQ6" s="172"/>
      <c r="FR6" s="172"/>
      <c r="FS6" s="172"/>
      <c r="FT6" s="173"/>
    </row>
    <row r="7" spans="1:192" x14ac:dyDescent="0.3">
      <c r="AG7" s="155" t="s">
        <v>116</v>
      </c>
      <c r="AH7" s="156"/>
      <c r="AI7" s="156"/>
      <c r="AJ7" s="156"/>
      <c r="AK7" s="156"/>
      <c r="AL7" s="156"/>
      <c r="AM7" s="156"/>
      <c r="AN7" s="157"/>
      <c r="FM7" s="158" t="s">
        <v>189</v>
      </c>
      <c r="FN7" s="159"/>
      <c r="FO7" s="159"/>
      <c r="FP7" s="159"/>
      <c r="FQ7" s="159"/>
      <c r="FR7" s="159"/>
      <c r="FS7" s="159"/>
      <c r="FT7" s="160"/>
    </row>
    <row r="8" spans="1:192" x14ac:dyDescent="0.3">
      <c r="AG8" s="158" t="s">
        <v>117</v>
      </c>
      <c r="AH8" s="159"/>
      <c r="AI8" s="159"/>
      <c r="AJ8" s="159"/>
      <c r="AK8" s="159"/>
      <c r="AL8" s="159"/>
      <c r="AM8" s="159"/>
      <c r="AN8" s="160"/>
      <c r="FM8" s="158" t="s">
        <v>190</v>
      </c>
      <c r="FN8" s="159"/>
      <c r="FO8" s="159"/>
      <c r="FP8" s="159"/>
      <c r="FQ8" s="159"/>
      <c r="FR8" s="159"/>
      <c r="FS8" s="159"/>
      <c r="FT8" s="160"/>
    </row>
    <row r="9" spans="1:192" x14ac:dyDescent="0.3">
      <c r="AG9" s="155" t="s">
        <v>118</v>
      </c>
      <c r="AH9" s="156"/>
      <c r="AI9" s="156"/>
      <c r="AJ9" s="156"/>
      <c r="AK9" s="156"/>
      <c r="AL9" s="156"/>
      <c r="AM9" s="156"/>
      <c r="AN9" s="157"/>
      <c r="FM9" s="158" t="s">
        <v>191</v>
      </c>
      <c r="FN9" s="159"/>
      <c r="FO9" s="159"/>
      <c r="FP9" s="159"/>
      <c r="FQ9" s="159"/>
      <c r="FR9" s="159"/>
      <c r="FS9" s="159"/>
      <c r="FT9" s="160"/>
    </row>
    <row r="10" spans="1:192" x14ac:dyDescent="0.3">
      <c r="AG10" s="155" t="s">
        <v>119</v>
      </c>
      <c r="AH10" s="156"/>
      <c r="AI10" s="156"/>
      <c r="AJ10" s="156"/>
      <c r="AK10" s="156"/>
      <c r="AL10" s="156"/>
      <c r="AM10" s="156"/>
      <c r="AN10" s="157"/>
      <c r="FM10" s="158" t="s">
        <v>192</v>
      </c>
      <c r="FN10" s="159"/>
      <c r="FO10" s="159"/>
      <c r="FP10" s="159"/>
      <c r="FQ10" s="159"/>
      <c r="FR10" s="159"/>
      <c r="FS10" s="159"/>
      <c r="FT10" s="160"/>
    </row>
    <row r="11" spans="1:192" x14ac:dyDescent="0.3">
      <c r="AG11" s="158" t="s">
        <v>120</v>
      </c>
      <c r="AH11" s="159"/>
      <c r="AI11" s="159"/>
      <c r="AJ11" s="159"/>
      <c r="AK11" s="159"/>
      <c r="AL11" s="159"/>
      <c r="AM11" s="159"/>
      <c r="AN11" s="160"/>
      <c r="FM11" s="158" t="s">
        <v>120</v>
      </c>
      <c r="FN11" s="159"/>
      <c r="FO11" s="159"/>
      <c r="FP11" s="159"/>
      <c r="FQ11" s="159"/>
      <c r="FR11" s="159"/>
      <c r="FS11" s="159"/>
      <c r="FT11" s="160"/>
    </row>
    <row r="12" spans="1:192" x14ac:dyDescent="0.3">
      <c r="AG12" s="155" t="s">
        <v>121</v>
      </c>
      <c r="AH12" s="156"/>
      <c r="AI12" s="156"/>
      <c r="AJ12" s="156"/>
      <c r="AK12" s="156"/>
      <c r="AL12" s="156"/>
      <c r="AM12" s="156"/>
      <c r="AN12" s="157"/>
      <c r="FM12" s="178" t="s">
        <v>193</v>
      </c>
      <c r="FN12" s="179"/>
      <c r="FO12" s="179"/>
      <c r="FP12" s="179"/>
      <c r="FQ12" s="179"/>
      <c r="FR12" s="179"/>
      <c r="FS12" s="179"/>
      <c r="FT12" s="180"/>
    </row>
    <row r="13" spans="1:192" x14ac:dyDescent="0.3">
      <c r="AG13" s="158" t="s">
        <v>122</v>
      </c>
      <c r="AH13" s="159"/>
      <c r="AI13" s="159"/>
      <c r="AJ13" s="159"/>
      <c r="AK13" s="159"/>
      <c r="AL13" s="159"/>
      <c r="AM13" s="159"/>
      <c r="AN13" s="160"/>
      <c r="FM13" s="158" t="s">
        <v>122</v>
      </c>
      <c r="FN13" s="159"/>
      <c r="FO13" s="159"/>
      <c r="FP13" s="159"/>
      <c r="FQ13" s="159"/>
      <c r="FR13" s="159"/>
      <c r="FS13" s="159"/>
      <c r="FT13" s="160"/>
    </row>
    <row r="14" spans="1:192" x14ac:dyDescent="0.3">
      <c r="AG14" s="161" t="s">
        <v>123</v>
      </c>
      <c r="AH14" s="162"/>
      <c r="AI14" s="162"/>
      <c r="AJ14" s="162"/>
      <c r="AK14" s="162"/>
      <c r="AL14" s="162"/>
      <c r="AM14" s="162"/>
      <c r="AN14" s="163"/>
      <c r="FM14" s="158" t="s">
        <v>123</v>
      </c>
      <c r="FN14" s="159"/>
      <c r="FO14" s="159"/>
      <c r="FP14" s="159"/>
      <c r="FQ14" s="159"/>
      <c r="FR14" s="159"/>
      <c r="FS14" s="159"/>
      <c r="FT14" s="160"/>
    </row>
    <row r="15" spans="1:192" x14ac:dyDescent="0.3">
      <c r="AG15" s="94" t="s">
        <v>0</v>
      </c>
      <c r="AH15" s="95" t="s">
        <v>1</v>
      </c>
      <c r="AI15" s="95" t="s">
        <v>10</v>
      </c>
      <c r="AJ15" s="96" t="s">
        <v>2</v>
      </c>
      <c r="AK15" s="96" t="s">
        <v>4</v>
      </c>
      <c r="AL15" s="96" t="s">
        <v>3</v>
      </c>
      <c r="AM15" s="96" t="s">
        <v>8</v>
      </c>
      <c r="AN15" s="96" t="s">
        <v>124</v>
      </c>
      <c r="FM15" s="31" t="s">
        <v>0</v>
      </c>
      <c r="FN15" s="31" t="s">
        <v>1</v>
      </c>
      <c r="FO15" s="31" t="s">
        <v>10</v>
      </c>
      <c r="FP15" s="31" t="s">
        <v>2</v>
      </c>
      <c r="FQ15" s="31" t="s">
        <v>4</v>
      </c>
      <c r="FR15" s="31" t="s">
        <v>3</v>
      </c>
      <c r="FS15" s="31" t="s">
        <v>8</v>
      </c>
      <c r="FT15" s="31" t="s">
        <v>124</v>
      </c>
    </row>
    <row r="16" spans="1:192" x14ac:dyDescent="0.3">
      <c r="AG16" s="79">
        <v>1</v>
      </c>
      <c r="AH16" s="97" t="s">
        <v>125</v>
      </c>
      <c r="AI16" s="98" t="s">
        <v>126</v>
      </c>
      <c r="AJ16" s="80" t="s">
        <v>5</v>
      </c>
      <c r="AK16" s="80">
        <v>1</v>
      </c>
      <c r="AL16" s="80" t="s">
        <v>6</v>
      </c>
      <c r="AM16" s="80">
        <v>1</v>
      </c>
      <c r="AN16" s="80" t="s">
        <v>127</v>
      </c>
      <c r="FM16" s="99">
        <v>1</v>
      </c>
      <c r="FN16" s="100" t="s">
        <v>194</v>
      </c>
      <c r="FO16" s="99" t="s">
        <v>195</v>
      </c>
      <c r="FP16" s="82" t="s">
        <v>5</v>
      </c>
      <c r="FQ16" s="101">
        <v>1</v>
      </c>
      <c r="FR16" s="82" t="s">
        <v>6</v>
      </c>
      <c r="FS16" s="101">
        <v>1</v>
      </c>
      <c r="FT16" s="82" t="s">
        <v>127</v>
      </c>
    </row>
    <row r="17" spans="33:176" x14ac:dyDescent="0.3">
      <c r="AG17" s="79">
        <v>2</v>
      </c>
      <c r="AH17" s="97" t="s">
        <v>128</v>
      </c>
      <c r="AI17" s="98" t="s">
        <v>129</v>
      </c>
      <c r="AJ17" s="80" t="s">
        <v>5</v>
      </c>
      <c r="AK17" s="80">
        <v>1</v>
      </c>
      <c r="AL17" s="80" t="s">
        <v>6</v>
      </c>
      <c r="AM17" s="80">
        <v>1</v>
      </c>
      <c r="AN17" s="80" t="s">
        <v>127</v>
      </c>
      <c r="FM17" s="99">
        <v>2</v>
      </c>
      <c r="FN17" s="100" t="s">
        <v>196</v>
      </c>
      <c r="FO17" s="99" t="s">
        <v>197</v>
      </c>
      <c r="FP17" s="82" t="s">
        <v>5</v>
      </c>
      <c r="FQ17" s="101">
        <v>1</v>
      </c>
      <c r="FR17" s="82" t="s">
        <v>6</v>
      </c>
      <c r="FS17" s="101">
        <v>1</v>
      </c>
      <c r="FT17" s="82" t="s">
        <v>127</v>
      </c>
    </row>
    <row r="18" spans="33:176" x14ac:dyDescent="0.3">
      <c r="AG18" s="79">
        <v>3</v>
      </c>
      <c r="AH18" s="97" t="s">
        <v>130</v>
      </c>
      <c r="AI18" s="98" t="s">
        <v>131</v>
      </c>
      <c r="AJ18" s="80" t="s">
        <v>11</v>
      </c>
      <c r="AK18" s="80">
        <v>1</v>
      </c>
      <c r="AL18" s="80" t="s">
        <v>6</v>
      </c>
      <c r="AM18" s="80">
        <v>1</v>
      </c>
      <c r="AN18" s="80" t="s">
        <v>127</v>
      </c>
      <c r="FM18" s="99">
        <v>3</v>
      </c>
      <c r="FN18" s="100" t="s">
        <v>38</v>
      </c>
      <c r="FO18" s="99" t="s">
        <v>198</v>
      </c>
      <c r="FP18" s="82" t="s">
        <v>5</v>
      </c>
      <c r="FQ18" s="101">
        <v>1</v>
      </c>
      <c r="FR18" s="82" t="s">
        <v>6</v>
      </c>
      <c r="FS18" s="101">
        <v>1</v>
      </c>
      <c r="FT18" s="82" t="s">
        <v>127</v>
      </c>
    </row>
    <row r="19" spans="33:176" x14ac:dyDescent="0.3">
      <c r="AG19" s="79">
        <v>4</v>
      </c>
      <c r="AH19" s="97" t="s">
        <v>132</v>
      </c>
      <c r="AI19" s="102" t="s">
        <v>133</v>
      </c>
      <c r="AJ19" s="81" t="s">
        <v>134</v>
      </c>
      <c r="AK19" s="81">
        <v>1</v>
      </c>
      <c r="AL19" s="81" t="s">
        <v>6</v>
      </c>
      <c r="AM19" s="81">
        <v>1</v>
      </c>
      <c r="AN19" s="80" t="s">
        <v>135</v>
      </c>
      <c r="FM19" s="99">
        <v>4</v>
      </c>
      <c r="FN19" s="103" t="s">
        <v>199</v>
      </c>
      <c r="FO19" s="104" t="s">
        <v>200</v>
      </c>
      <c r="FP19" s="82" t="s">
        <v>7</v>
      </c>
      <c r="FQ19" s="101">
        <v>1</v>
      </c>
      <c r="FR19" s="82" t="s">
        <v>6</v>
      </c>
      <c r="FS19" s="101">
        <v>1</v>
      </c>
      <c r="FT19" s="82" t="s">
        <v>127</v>
      </c>
    </row>
    <row r="20" spans="33:176" x14ac:dyDescent="0.3">
      <c r="AG20" s="79">
        <v>5</v>
      </c>
      <c r="AH20" s="99" t="s">
        <v>136</v>
      </c>
      <c r="AI20" s="102" t="s">
        <v>137</v>
      </c>
      <c r="AJ20" s="80" t="s">
        <v>7</v>
      </c>
      <c r="AK20" s="80">
        <v>24</v>
      </c>
      <c r="AL20" s="80" t="s">
        <v>6</v>
      </c>
      <c r="AM20" s="80">
        <v>24</v>
      </c>
      <c r="AN20" s="80" t="s">
        <v>127</v>
      </c>
      <c r="FM20" s="99">
        <v>5</v>
      </c>
      <c r="FN20" s="103" t="s">
        <v>201</v>
      </c>
      <c r="FO20" s="99" t="s">
        <v>200</v>
      </c>
      <c r="FP20" s="82" t="s">
        <v>7</v>
      </c>
      <c r="FQ20" s="101">
        <v>1</v>
      </c>
      <c r="FR20" s="82" t="s">
        <v>6</v>
      </c>
      <c r="FS20" s="101">
        <v>1</v>
      </c>
      <c r="FT20" s="82" t="s">
        <v>127</v>
      </c>
    </row>
    <row r="21" spans="33:176" x14ac:dyDescent="0.3">
      <c r="AG21" s="79">
        <v>6</v>
      </c>
      <c r="AH21" s="99" t="s">
        <v>138</v>
      </c>
      <c r="AI21" s="102" t="s">
        <v>137</v>
      </c>
      <c r="AJ21" s="80" t="s">
        <v>7</v>
      </c>
      <c r="AK21" s="80">
        <v>12</v>
      </c>
      <c r="AL21" s="80" t="s">
        <v>139</v>
      </c>
      <c r="AM21" s="80">
        <v>12</v>
      </c>
      <c r="AN21" s="80" t="s">
        <v>127</v>
      </c>
      <c r="FM21" s="99">
        <v>6</v>
      </c>
      <c r="FN21" s="103" t="s">
        <v>202</v>
      </c>
      <c r="FO21" s="104" t="s">
        <v>200</v>
      </c>
      <c r="FP21" s="82" t="s">
        <v>7</v>
      </c>
      <c r="FQ21" s="101">
        <v>1</v>
      </c>
      <c r="FR21" s="82" t="s">
        <v>6</v>
      </c>
      <c r="FS21" s="101">
        <v>1</v>
      </c>
      <c r="FT21" s="82" t="s">
        <v>127</v>
      </c>
    </row>
    <row r="22" spans="33:176" ht="21" x14ac:dyDescent="0.3">
      <c r="AG22" s="151" t="s">
        <v>15</v>
      </c>
      <c r="AH22" s="152"/>
      <c r="AI22" s="152"/>
      <c r="AJ22" s="152"/>
      <c r="AK22" s="152"/>
      <c r="AL22" s="152"/>
      <c r="AM22" s="152"/>
      <c r="AN22" s="152"/>
      <c r="FM22" s="99">
        <v>7</v>
      </c>
      <c r="FN22" s="100" t="s">
        <v>203</v>
      </c>
      <c r="FO22" s="99" t="s">
        <v>204</v>
      </c>
      <c r="FP22" s="82" t="s">
        <v>7</v>
      </c>
      <c r="FQ22" s="101">
        <v>3</v>
      </c>
      <c r="FR22" s="82" t="s">
        <v>6</v>
      </c>
      <c r="FS22" s="101">
        <v>3</v>
      </c>
      <c r="FT22" s="82" t="s">
        <v>127</v>
      </c>
    </row>
    <row r="23" spans="33:176" x14ac:dyDescent="0.3">
      <c r="AG23" s="153" t="s">
        <v>13</v>
      </c>
      <c r="AH23" s="154"/>
      <c r="AI23" s="154"/>
      <c r="AJ23" s="154"/>
      <c r="AK23" s="154"/>
      <c r="AL23" s="154"/>
      <c r="AM23" s="154"/>
      <c r="AN23" s="154"/>
      <c r="FM23" s="99">
        <v>8</v>
      </c>
      <c r="FN23" s="100" t="s">
        <v>34</v>
      </c>
      <c r="FO23" s="99" t="s">
        <v>205</v>
      </c>
      <c r="FP23" s="82" t="s">
        <v>7</v>
      </c>
      <c r="FQ23" s="101">
        <v>6</v>
      </c>
      <c r="FR23" s="82" t="s">
        <v>6</v>
      </c>
      <c r="FS23" s="101">
        <v>6</v>
      </c>
      <c r="FT23" s="82" t="s">
        <v>127</v>
      </c>
    </row>
    <row r="24" spans="33:176" ht="21" x14ac:dyDescent="0.25">
      <c r="AG24" s="155" t="s">
        <v>140</v>
      </c>
      <c r="AH24" s="156"/>
      <c r="AI24" s="156"/>
      <c r="AJ24" s="156"/>
      <c r="AK24" s="156"/>
      <c r="AL24" s="156"/>
      <c r="AM24" s="156"/>
      <c r="AN24" s="157"/>
      <c r="FM24" s="169" t="s">
        <v>15</v>
      </c>
      <c r="FN24" s="170"/>
      <c r="FO24" s="170"/>
      <c r="FP24" s="170"/>
      <c r="FQ24" s="170"/>
      <c r="FR24" s="170"/>
      <c r="FS24" s="170"/>
      <c r="FT24" s="170"/>
    </row>
    <row r="25" spans="33:176" x14ac:dyDescent="0.3">
      <c r="AG25" s="158" t="s">
        <v>117</v>
      </c>
      <c r="AH25" s="159"/>
      <c r="AI25" s="159"/>
      <c r="AJ25" s="159"/>
      <c r="AK25" s="159"/>
      <c r="AL25" s="159"/>
      <c r="AM25" s="159"/>
      <c r="AN25" s="160"/>
      <c r="FM25" s="171" t="s">
        <v>13</v>
      </c>
      <c r="FN25" s="172"/>
      <c r="FO25" s="172"/>
      <c r="FP25" s="172"/>
      <c r="FQ25" s="172"/>
      <c r="FR25" s="172"/>
      <c r="FS25" s="172"/>
      <c r="FT25" s="173"/>
    </row>
    <row r="26" spans="33:176" x14ac:dyDescent="0.3">
      <c r="AG26" s="155" t="s">
        <v>141</v>
      </c>
      <c r="AH26" s="156"/>
      <c r="AI26" s="156"/>
      <c r="AJ26" s="156"/>
      <c r="AK26" s="156"/>
      <c r="AL26" s="156"/>
      <c r="AM26" s="156"/>
      <c r="AN26" s="157"/>
      <c r="FM26" s="158" t="s">
        <v>206</v>
      </c>
      <c r="FN26" s="159"/>
      <c r="FO26" s="159"/>
      <c r="FP26" s="159"/>
      <c r="FQ26" s="159"/>
      <c r="FR26" s="159"/>
      <c r="FS26" s="159"/>
      <c r="FT26" s="160"/>
    </row>
    <row r="27" spans="33:176" x14ac:dyDescent="0.3">
      <c r="AG27" s="155" t="s">
        <v>142</v>
      </c>
      <c r="AH27" s="156"/>
      <c r="AI27" s="156"/>
      <c r="AJ27" s="156"/>
      <c r="AK27" s="156"/>
      <c r="AL27" s="156"/>
      <c r="AM27" s="156"/>
      <c r="AN27" s="157"/>
      <c r="FM27" s="158" t="s">
        <v>190</v>
      </c>
      <c r="FN27" s="159"/>
      <c r="FO27" s="159"/>
      <c r="FP27" s="159"/>
      <c r="FQ27" s="159"/>
      <c r="FR27" s="159"/>
      <c r="FS27" s="159"/>
      <c r="FT27" s="160"/>
    </row>
    <row r="28" spans="33:176" x14ac:dyDescent="0.3">
      <c r="AG28" s="158" t="s">
        <v>120</v>
      </c>
      <c r="AH28" s="159"/>
      <c r="AI28" s="159"/>
      <c r="AJ28" s="159"/>
      <c r="AK28" s="159"/>
      <c r="AL28" s="159"/>
      <c r="AM28" s="159"/>
      <c r="AN28" s="160"/>
      <c r="FM28" s="158" t="s">
        <v>191</v>
      </c>
      <c r="FN28" s="159"/>
      <c r="FO28" s="159"/>
      <c r="FP28" s="159"/>
      <c r="FQ28" s="159"/>
      <c r="FR28" s="159"/>
      <c r="FS28" s="159"/>
      <c r="FT28" s="160"/>
    </row>
    <row r="29" spans="33:176" x14ac:dyDescent="0.3">
      <c r="AG29" s="155" t="s">
        <v>143</v>
      </c>
      <c r="AH29" s="156"/>
      <c r="AI29" s="156"/>
      <c r="AJ29" s="156"/>
      <c r="AK29" s="156"/>
      <c r="AL29" s="156"/>
      <c r="AM29" s="156"/>
      <c r="AN29" s="157"/>
      <c r="FM29" s="158" t="s">
        <v>207</v>
      </c>
      <c r="FN29" s="159"/>
      <c r="FO29" s="159"/>
      <c r="FP29" s="159"/>
      <c r="FQ29" s="159"/>
      <c r="FR29" s="159"/>
      <c r="FS29" s="159"/>
      <c r="FT29" s="160"/>
    </row>
    <row r="30" spans="33:176" x14ac:dyDescent="0.3">
      <c r="AG30" s="158" t="s">
        <v>122</v>
      </c>
      <c r="AH30" s="159"/>
      <c r="AI30" s="159"/>
      <c r="AJ30" s="159"/>
      <c r="AK30" s="159"/>
      <c r="AL30" s="159"/>
      <c r="AM30" s="159"/>
      <c r="AN30" s="160"/>
      <c r="FM30" s="158" t="s">
        <v>120</v>
      </c>
      <c r="FN30" s="159"/>
      <c r="FO30" s="159"/>
      <c r="FP30" s="159"/>
      <c r="FQ30" s="159"/>
      <c r="FR30" s="159"/>
      <c r="FS30" s="159"/>
      <c r="FT30" s="160"/>
    </row>
    <row r="31" spans="33:176" x14ac:dyDescent="0.3">
      <c r="AG31" s="161" t="s">
        <v>123</v>
      </c>
      <c r="AH31" s="162"/>
      <c r="AI31" s="162"/>
      <c r="AJ31" s="162"/>
      <c r="AK31" s="162"/>
      <c r="AL31" s="162"/>
      <c r="AM31" s="162"/>
      <c r="AN31" s="163"/>
      <c r="FM31" s="178" t="s">
        <v>193</v>
      </c>
      <c r="FN31" s="179"/>
      <c r="FO31" s="179"/>
      <c r="FP31" s="179"/>
      <c r="FQ31" s="179"/>
      <c r="FR31" s="179"/>
      <c r="FS31" s="179"/>
      <c r="FT31" s="180"/>
    </row>
    <row r="32" spans="33:176" x14ac:dyDescent="0.3">
      <c r="AG32" s="95" t="s">
        <v>0</v>
      </c>
      <c r="AH32" s="95" t="s">
        <v>1</v>
      </c>
      <c r="AI32" s="95" t="s">
        <v>10</v>
      </c>
      <c r="AJ32" s="96" t="s">
        <v>2</v>
      </c>
      <c r="AK32" s="96" t="s">
        <v>4</v>
      </c>
      <c r="AL32" s="96" t="s">
        <v>3</v>
      </c>
      <c r="AM32" s="96" t="s">
        <v>8</v>
      </c>
      <c r="AN32" s="96" t="s">
        <v>124</v>
      </c>
      <c r="FM32" s="158" t="s">
        <v>122</v>
      </c>
      <c r="FN32" s="159"/>
      <c r="FO32" s="159"/>
      <c r="FP32" s="159"/>
      <c r="FQ32" s="159"/>
      <c r="FR32" s="159"/>
      <c r="FS32" s="159"/>
      <c r="FT32" s="160"/>
    </row>
    <row r="33" spans="33:176" x14ac:dyDescent="0.3">
      <c r="AG33" s="105">
        <v>1</v>
      </c>
      <c r="AH33" s="99" t="s">
        <v>144</v>
      </c>
      <c r="AI33" s="102" t="s">
        <v>145</v>
      </c>
      <c r="AJ33" s="84" t="s">
        <v>5</v>
      </c>
      <c r="AK33" s="80">
        <v>1</v>
      </c>
      <c r="AL33" s="82" t="s">
        <v>146</v>
      </c>
      <c r="AM33" s="82">
        <v>14</v>
      </c>
      <c r="AN33" s="82" t="s">
        <v>127</v>
      </c>
      <c r="FM33" s="158" t="s">
        <v>123</v>
      </c>
      <c r="FN33" s="159"/>
      <c r="FO33" s="159"/>
      <c r="FP33" s="159"/>
      <c r="FQ33" s="159"/>
      <c r="FR33" s="159"/>
      <c r="FS33" s="159"/>
      <c r="FT33" s="160"/>
    </row>
    <row r="34" spans="33:176" x14ac:dyDescent="0.3">
      <c r="AG34" s="105">
        <v>2</v>
      </c>
      <c r="AH34" s="99" t="s">
        <v>147</v>
      </c>
      <c r="AI34" s="102" t="s">
        <v>148</v>
      </c>
      <c r="AJ34" s="84" t="s">
        <v>5</v>
      </c>
      <c r="AK34" s="82">
        <v>1</v>
      </c>
      <c r="AL34" s="82" t="s">
        <v>146</v>
      </c>
      <c r="AM34" s="82">
        <v>14</v>
      </c>
      <c r="AN34" s="82" t="s">
        <v>127</v>
      </c>
      <c r="FM34" s="31" t="s">
        <v>0</v>
      </c>
      <c r="FN34" s="31" t="s">
        <v>1</v>
      </c>
      <c r="FO34" s="31" t="s">
        <v>10</v>
      </c>
      <c r="FP34" s="31" t="s">
        <v>2</v>
      </c>
      <c r="FQ34" s="31" t="s">
        <v>4</v>
      </c>
      <c r="FR34" s="31" t="s">
        <v>3</v>
      </c>
      <c r="FS34" s="31" t="s">
        <v>8</v>
      </c>
      <c r="FT34" s="31" t="s">
        <v>124</v>
      </c>
    </row>
    <row r="35" spans="33:176" x14ac:dyDescent="0.3">
      <c r="AG35" s="105">
        <v>3</v>
      </c>
      <c r="AH35" s="99" t="s">
        <v>149</v>
      </c>
      <c r="AI35" s="102" t="s">
        <v>150</v>
      </c>
      <c r="AJ35" s="84" t="s">
        <v>5</v>
      </c>
      <c r="AK35" s="84">
        <v>1</v>
      </c>
      <c r="AL35" s="84" t="s">
        <v>146</v>
      </c>
      <c r="AM35" s="82">
        <v>14</v>
      </c>
      <c r="AN35" s="82" t="s">
        <v>127</v>
      </c>
      <c r="FM35" s="99">
        <v>1</v>
      </c>
      <c r="FN35" s="100" t="s">
        <v>203</v>
      </c>
      <c r="FO35" s="99" t="s">
        <v>204</v>
      </c>
      <c r="FP35" s="82" t="s">
        <v>7</v>
      </c>
      <c r="FQ35" s="82">
        <v>1</v>
      </c>
      <c r="FR35" s="82" t="s">
        <v>208</v>
      </c>
      <c r="FS35" s="101">
        <v>10</v>
      </c>
      <c r="FT35" s="82" t="s">
        <v>127</v>
      </c>
    </row>
    <row r="36" spans="33:176" x14ac:dyDescent="0.3">
      <c r="AG36" s="105">
        <v>4</v>
      </c>
      <c r="AH36" s="99" t="s">
        <v>151</v>
      </c>
      <c r="AI36" s="102" t="s">
        <v>152</v>
      </c>
      <c r="AJ36" s="84" t="s">
        <v>5</v>
      </c>
      <c r="AK36" s="84">
        <v>1</v>
      </c>
      <c r="AL36" s="84" t="s">
        <v>146</v>
      </c>
      <c r="AM36" s="82">
        <v>14</v>
      </c>
      <c r="AN36" s="82" t="s">
        <v>127</v>
      </c>
      <c r="FM36" s="99">
        <v>2</v>
      </c>
      <c r="FN36" s="100" t="s">
        <v>34</v>
      </c>
      <c r="FO36" s="99" t="s">
        <v>205</v>
      </c>
      <c r="FP36" s="82" t="s">
        <v>7</v>
      </c>
      <c r="FQ36" s="82">
        <v>1</v>
      </c>
      <c r="FR36" s="82" t="s">
        <v>55</v>
      </c>
      <c r="FS36" s="101">
        <v>20</v>
      </c>
      <c r="FT36" s="82" t="s">
        <v>127</v>
      </c>
    </row>
    <row r="37" spans="33:176" x14ac:dyDescent="0.3">
      <c r="AG37" s="105">
        <v>5</v>
      </c>
      <c r="AH37" s="99" t="s">
        <v>153</v>
      </c>
      <c r="AI37" s="102" t="s">
        <v>154</v>
      </c>
      <c r="AJ37" s="84" t="s">
        <v>5</v>
      </c>
      <c r="AK37" s="84">
        <v>1</v>
      </c>
      <c r="AL37" s="84" t="s">
        <v>146</v>
      </c>
      <c r="AM37" s="82">
        <v>14</v>
      </c>
      <c r="AN37" s="82" t="s">
        <v>127</v>
      </c>
      <c r="FM37" s="99">
        <v>3</v>
      </c>
      <c r="FN37" s="100" t="s">
        <v>37</v>
      </c>
      <c r="FO37" s="99" t="s">
        <v>209</v>
      </c>
      <c r="FP37" s="82" t="s">
        <v>5</v>
      </c>
      <c r="FQ37" s="82">
        <v>1</v>
      </c>
      <c r="FR37" s="82" t="s">
        <v>55</v>
      </c>
      <c r="FS37" s="101">
        <v>20</v>
      </c>
      <c r="FT37" s="82" t="s">
        <v>127</v>
      </c>
    </row>
    <row r="38" spans="33:176" x14ac:dyDescent="0.3">
      <c r="AG38" s="105">
        <v>6</v>
      </c>
      <c r="AH38" s="99" t="s">
        <v>130</v>
      </c>
      <c r="AI38" s="102" t="s">
        <v>131</v>
      </c>
      <c r="AJ38" s="84" t="s">
        <v>11</v>
      </c>
      <c r="AK38" s="84">
        <v>1</v>
      </c>
      <c r="AL38" s="84" t="s">
        <v>146</v>
      </c>
      <c r="AM38" s="82">
        <v>14</v>
      </c>
      <c r="AN38" s="82" t="s">
        <v>127</v>
      </c>
      <c r="FM38" s="99">
        <v>4</v>
      </c>
      <c r="FN38" s="100" t="s">
        <v>210</v>
      </c>
      <c r="FO38" s="99" t="s">
        <v>211</v>
      </c>
      <c r="FP38" s="82" t="s">
        <v>5</v>
      </c>
      <c r="FQ38" s="82">
        <v>1</v>
      </c>
      <c r="FR38" s="82" t="s">
        <v>55</v>
      </c>
      <c r="FS38" s="101">
        <v>20</v>
      </c>
      <c r="FT38" s="82" t="s">
        <v>127</v>
      </c>
    </row>
    <row r="39" spans="33:176" x14ac:dyDescent="0.3">
      <c r="AG39" s="105">
        <v>7</v>
      </c>
      <c r="AH39" s="99" t="s">
        <v>155</v>
      </c>
      <c r="AI39" s="102" t="s">
        <v>156</v>
      </c>
      <c r="AJ39" s="80" t="s">
        <v>7</v>
      </c>
      <c r="AK39" s="80">
        <v>1</v>
      </c>
      <c r="AL39" s="80" t="s">
        <v>146</v>
      </c>
      <c r="AM39" s="80">
        <v>14</v>
      </c>
      <c r="AN39" s="80" t="s">
        <v>127</v>
      </c>
      <c r="FM39" s="99">
        <v>5</v>
      </c>
      <c r="FN39" s="100" t="s">
        <v>212</v>
      </c>
      <c r="FO39" s="99" t="s">
        <v>213</v>
      </c>
      <c r="FP39" s="82" t="s">
        <v>20</v>
      </c>
      <c r="FQ39" s="82">
        <v>1</v>
      </c>
      <c r="FR39" s="82" t="s">
        <v>214</v>
      </c>
      <c r="FS39" s="101">
        <v>1</v>
      </c>
      <c r="FT39" s="82" t="s">
        <v>127</v>
      </c>
    </row>
    <row r="40" spans="33:176" ht="21" x14ac:dyDescent="0.25">
      <c r="AG40" s="105">
        <v>8</v>
      </c>
      <c r="AH40" s="99" t="s">
        <v>157</v>
      </c>
      <c r="AI40" s="102" t="s">
        <v>137</v>
      </c>
      <c r="AJ40" s="80" t="s">
        <v>7</v>
      </c>
      <c r="AK40" s="80">
        <v>1</v>
      </c>
      <c r="AL40" s="80" t="s">
        <v>146</v>
      </c>
      <c r="AM40" s="80">
        <v>14</v>
      </c>
      <c r="AN40" s="80" t="s">
        <v>127</v>
      </c>
      <c r="FM40" s="169" t="s">
        <v>16</v>
      </c>
      <c r="FN40" s="170"/>
      <c r="FO40" s="170"/>
      <c r="FP40" s="170"/>
      <c r="FQ40" s="170"/>
      <c r="FR40" s="170"/>
      <c r="FS40" s="170"/>
      <c r="FT40" s="170"/>
    </row>
    <row r="41" spans="33:176" x14ac:dyDescent="0.3">
      <c r="AG41" s="105">
        <v>9</v>
      </c>
      <c r="AH41" s="99" t="s">
        <v>158</v>
      </c>
      <c r="AI41" s="102" t="s">
        <v>159</v>
      </c>
      <c r="AJ41" s="80" t="s">
        <v>160</v>
      </c>
      <c r="AK41" s="80">
        <v>1</v>
      </c>
      <c r="AL41" s="80" t="s">
        <v>146</v>
      </c>
      <c r="AM41" s="80">
        <v>14</v>
      </c>
      <c r="AN41" s="80" t="s">
        <v>135</v>
      </c>
      <c r="FM41" s="171" t="s">
        <v>13</v>
      </c>
      <c r="FN41" s="172"/>
      <c r="FO41" s="172"/>
      <c r="FP41" s="172"/>
      <c r="FQ41" s="172"/>
      <c r="FR41" s="172"/>
      <c r="FS41" s="172"/>
      <c r="FT41" s="173"/>
    </row>
    <row r="42" spans="33:176" x14ac:dyDescent="0.3">
      <c r="AG42" s="105">
        <v>10</v>
      </c>
      <c r="AH42" s="99" t="s">
        <v>161</v>
      </c>
      <c r="AI42" s="102" t="s">
        <v>162</v>
      </c>
      <c r="AJ42" s="80" t="s">
        <v>160</v>
      </c>
      <c r="AK42" s="80">
        <v>1</v>
      </c>
      <c r="AL42" s="80" t="s">
        <v>146</v>
      </c>
      <c r="AM42" s="80">
        <v>14</v>
      </c>
      <c r="AN42" s="80" t="s">
        <v>135</v>
      </c>
      <c r="FM42" s="158" t="s">
        <v>189</v>
      </c>
      <c r="FN42" s="159"/>
      <c r="FO42" s="159"/>
      <c r="FP42" s="159"/>
      <c r="FQ42" s="159"/>
      <c r="FR42" s="159"/>
      <c r="FS42" s="159"/>
      <c r="FT42" s="160"/>
    </row>
    <row r="43" spans="33:176" x14ac:dyDescent="0.3">
      <c r="AG43" s="105">
        <v>11</v>
      </c>
      <c r="AH43" s="99" t="s">
        <v>163</v>
      </c>
      <c r="AI43" s="102" t="s">
        <v>164</v>
      </c>
      <c r="AJ43" s="80" t="s">
        <v>160</v>
      </c>
      <c r="AK43" s="80">
        <v>1</v>
      </c>
      <c r="AL43" s="80" t="s">
        <v>146</v>
      </c>
      <c r="AM43" s="80">
        <v>14</v>
      </c>
      <c r="AN43" s="80" t="s">
        <v>135</v>
      </c>
      <c r="FM43" s="158" t="s">
        <v>190</v>
      </c>
      <c r="FN43" s="159"/>
      <c r="FO43" s="159"/>
      <c r="FP43" s="159"/>
      <c r="FQ43" s="159"/>
      <c r="FR43" s="159"/>
      <c r="FS43" s="159"/>
      <c r="FT43" s="160"/>
    </row>
    <row r="44" spans="33:176" x14ac:dyDescent="0.3">
      <c r="AG44" s="105">
        <v>12</v>
      </c>
      <c r="AH44" s="99" t="s">
        <v>165</v>
      </c>
      <c r="AI44" s="102" t="s">
        <v>166</v>
      </c>
      <c r="AJ44" s="80" t="s">
        <v>160</v>
      </c>
      <c r="AK44" s="80">
        <v>1</v>
      </c>
      <c r="AL44" s="80" t="s">
        <v>146</v>
      </c>
      <c r="AM44" s="80">
        <v>14</v>
      </c>
      <c r="AN44" s="80" t="s">
        <v>135</v>
      </c>
      <c r="FM44" s="158" t="s">
        <v>191</v>
      </c>
      <c r="FN44" s="159"/>
      <c r="FO44" s="159"/>
      <c r="FP44" s="159"/>
      <c r="FQ44" s="159"/>
      <c r="FR44" s="159"/>
      <c r="FS44" s="159"/>
      <c r="FT44" s="160"/>
    </row>
    <row r="45" spans="33:176" ht="21.6" thickBot="1" x14ac:dyDescent="0.35">
      <c r="AG45" s="151" t="s">
        <v>16</v>
      </c>
      <c r="AH45" s="152"/>
      <c r="AI45" s="152"/>
      <c r="AJ45" s="152"/>
      <c r="AK45" s="152"/>
      <c r="AL45" s="152"/>
      <c r="AM45" s="152"/>
      <c r="AN45" s="152"/>
      <c r="FM45" s="158" t="s">
        <v>192</v>
      </c>
      <c r="FN45" s="159"/>
      <c r="FO45" s="159"/>
      <c r="FP45" s="159"/>
      <c r="FQ45" s="159"/>
      <c r="FR45" s="159"/>
      <c r="FS45" s="159"/>
      <c r="FT45" s="160"/>
    </row>
    <row r="46" spans="33:176" x14ac:dyDescent="0.3">
      <c r="AG46" s="166" t="s">
        <v>13</v>
      </c>
      <c r="AH46" s="167"/>
      <c r="AI46" s="167"/>
      <c r="AJ46" s="167"/>
      <c r="AK46" s="167"/>
      <c r="AL46" s="167"/>
      <c r="AM46" s="167"/>
      <c r="AN46" s="168"/>
      <c r="FM46" s="158" t="s">
        <v>120</v>
      </c>
      <c r="FN46" s="159"/>
      <c r="FO46" s="159"/>
      <c r="FP46" s="159"/>
      <c r="FQ46" s="159"/>
      <c r="FR46" s="159"/>
      <c r="FS46" s="159"/>
      <c r="FT46" s="160"/>
    </row>
    <row r="47" spans="33:176" x14ac:dyDescent="0.3">
      <c r="AG47" s="164" t="s">
        <v>167</v>
      </c>
      <c r="AH47" s="159"/>
      <c r="AI47" s="159"/>
      <c r="AJ47" s="159"/>
      <c r="AK47" s="159"/>
      <c r="AL47" s="159"/>
      <c r="AM47" s="159"/>
      <c r="AN47" s="165"/>
      <c r="FM47" s="178" t="s">
        <v>193</v>
      </c>
      <c r="FN47" s="179"/>
      <c r="FO47" s="179"/>
      <c r="FP47" s="179"/>
      <c r="FQ47" s="179"/>
      <c r="FR47" s="179"/>
      <c r="FS47" s="179"/>
      <c r="FT47" s="180"/>
    </row>
    <row r="48" spans="33:176" x14ac:dyDescent="0.3">
      <c r="AG48" s="164" t="s">
        <v>168</v>
      </c>
      <c r="AH48" s="159"/>
      <c r="AI48" s="159"/>
      <c r="AJ48" s="159"/>
      <c r="AK48" s="159"/>
      <c r="AL48" s="159"/>
      <c r="AM48" s="159"/>
      <c r="AN48" s="165"/>
      <c r="FM48" s="158" t="s">
        <v>122</v>
      </c>
      <c r="FN48" s="159"/>
      <c r="FO48" s="159"/>
      <c r="FP48" s="159"/>
      <c r="FQ48" s="159"/>
      <c r="FR48" s="159"/>
      <c r="FS48" s="159"/>
      <c r="FT48" s="160"/>
    </row>
    <row r="49" spans="33:176" x14ac:dyDescent="0.3">
      <c r="AG49" s="164" t="s">
        <v>169</v>
      </c>
      <c r="AH49" s="159"/>
      <c r="AI49" s="159"/>
      <c r="AJ49" s="159"/>
      <c r="AK49" s="159"/>
      <c r="AL49" s="159"/>
      <c r="AM49" s="159"/>
      <c r="AN49" s="165"/>
      <c r="FM49" s="158" t="s">
        <v>123</v>
      </c>
      <c r="FN49" s="159"/>
      <c r="FO49" s="159"/>
      <c r="FP49" s="159"/>
      <c r="FQ49" s="159"/>
      <c r="FR49" s="159"/>
      <c r="FS49" s="159"/>
      <c r="FT49" s="160"/>
    </row>
    <row r="50" spans="33:176" x14ac:dyDescent="0.3">
      <c r="AG50" s="164" t="s">
        <v>170</v>
      </c>
      <c r="AH50" s="159"/>
      <c r="AI50" s="159"/>
      <c r="AJ50" s="159"/>
      <c r="AK50" s="159"/>
      <c r="AL50" s="159"/>
      <c r="AM50" s="159"/>
      <c r="AN50" s="165"/>
      <c r="FM50" s="31" t="s">
        <v>0</v>
      </c>
      <c r="FN50" s="31" t="s">
        <v>1</v>
      </c>
      <c r="FO50" s="31" t="s">
        <v>10</v>
      </c>
      <c r="FP50" s="31" t="s">
        <v>2</v>
      </c>
      <c r="FQ50" s="31" t="s">
        <v>4</v>
      </c>
      <c r="FR50" s="31" t="s">
        <v>3</v>
      </c>
      <c r="FS50" s="31" t="s">
        <v>8</v>
      </c>
      <c r="FT50" s="31" t="s">
        <v>124</v>
      </c>
    </row>
    <row r="51" spans="33:176" x14ac:dyDescent="0.3">
      <c r="AG51" s="164" t="s">
        <v>120</v>
      </c>
      <c r="AH51" s="159"/>
      <c r="AI51" s="159"/>
      <c r="AJ51" s="159"/>
      <c r="AK51" s="159"/>
      <c r="AL51" s="159"/>
      <c r="AM51" s="159"/>
      <c r="AN51" s="165"/>
      <c r="FM51" s="99">
        <v>1</v>
      </c>
      <c r="FN51" s="100" t="s">
        <v>215</v>
      </c>
      <c r="FO51" s="99" t="s">
        <v>204</v>
      </c>
      <c r="FP51" s="82" t="s">
        <v>7</v>
      </c>
      <c r="FQ51" s="82">
        <v>1</v>
      </c>
      <c r="FR51" s="82" t="s">
        <v>6</v>
      </c>
      <c r="FS51" s="101">
        <v>1</v>
      </c>
      <c r="FT51" s="82" t="s">
        <v>127</v>
      </c>
    </row>
    <row r="52" spans="33:176" x14ac:dyDescent="0.3">
      <c r="AG52" s="164" t="s">
        <v>171</v>
      </c>
      <c r="AH52" s="159"/>
      <c r="AI52" s="159"/>
      <c r="AJ52" s="159"/>
      <c r="AK52" s="159"/>
      <c r="AL52" s="159"/>
      <c r="AM52" s="159"/>
      <c r="AN52" s="165"/>
      <c r="FM52" s="99">
        <v>2</v>
      </c>
      <c r="FN52" s="100" t="s">
        <v>216</v>
      </c>
      <c r="FO52" s="99" t="s">
        <v>205</v>
      </c>
      <c r="FP52" s="82" t="s">
        <v>7</v>
      </c>
      <c r="FQ52" s="82">
        <v>1</v>
      </c>
      <c r="FR52" s="82" t="s">
        <v>6</v>
      </c>
      <c r="FS52" s="101">
        <v>1</v>
      </c>
      <c r="FT52" s="82" t="s">
        <v>127</v>
      </c>
    </row>
    <row r="53" spans="33:176" x14ac:dyDescent="0.3">
      <c r="AG53" s="164" t="s">
        <v>122</v>
      </c>
      <c r="AH53" s="159"/>
      <c r="AI53" s="159"/>
      <c r="AJ53" s="159"/>
      <c r="AK53" s="159"/>
      <c r="AL53" s="159"/>
      <c r="AM53" s="159"/>
      <c r="AN53" s="165"/>
      <c r="FM53" s="99">
        <v>3</v>
      </c>
      <c r="FN53" s="100" t="s">
        <v>217</v>
      </c>
      <c r="FO53" s="99" t="s">
        <v>218</v>
      </c>
      <c r="FP53" s="82" t="s">
        <v>5</v>
      </c>
      <c r="FQ53" s="82">
        <v>1</v>
      </c>
      <c r="FR53" s="82" t="s">
        <v>6</v>
      </c>
      <c r="FS53" s="101">
        <v>1</v>
      </c>
      <c r="FT53" s="82" t="s">
        <v>127</v>
      </c>
    </row>
    <row r="54" spans="33:176" x14ac:dyDescent="0.3">
      <c r="AG54" s="164" t="s">
        <v>123</v>
      </c>
      <c r="AH54" s="159"/>
      <c r="AI54" s="159"/>
      <c r="AJ54" s="159"/>
      <c r="AK54" s="159"/>
      <c r="AL54" s="159"/>
      <c r="AM54" s="159"/>
      <c r="AN54" s="165"/>
      <c r="FM54" s="99">
        <v>4</v>
      </c>
      <c r="FN54" s="100" t="s">
        <v>219</v>
      </c>
      <c r="FO54" s="99" t="s">
        <v>220</v>
      </c>
      <c r="FP54" s="82" t="s">
        <v>5</v>
      </c>
      <c r="FQ54" s="82">
        <v>1</v>
      </c>
      <c r="FR54" s="82" t="s">
        <v>6</v>
      </c>
      <c r="FS54" s="101">
        <v>1</v>
      </c>
      <c r="FT54" s="82" t="s">
        <v>127</v>
      </c>
    </row>
    <row r="55" spans="33:176" ht="21" x14ac:dyDescent="0.3">
      <c r="AG55" s="32" t="s">
        <v>0</v>
      </c>
      <c r="AH55" s="28" t="s">
        <v>1</v>
      </c>
      <c r="AI55" s="28" t="s">
        <v>10</v>
      </c>
      <c r="AJ55" s="28" t="s">
        <v>2</v>
      </c>
      <c r="AK55" s="28" t="s">
        <v>4</v>
      </c>
      <c r="AL55" s="28" t="s">
        <v>3</v>
      </c>
      <c r="AM55" s="28" t="s">
        <v>8</v>
      </c>
      <c r="AN55" s="28" t="s">
        <v>124</v>
      </c>
      <c r="FM55" s="181" t="s">
        <v>14</v>
      </c>
      <c r="FN55" s="182"/>
      <c r="FO55" s="182"/>
      <c r="FP55" s="182"/>
      <c r="FQ55" s="182"/>
      <c r="FR55" s="182"/>
      <c r="FS55" s="182"/>
      <c r="FT55" s="182"/>
    </row>
    <row r="56" spans="33:176" x14ac:dyDescent="0.3">
      <c r="AG56" s="105">
        <v>1</v>
      </c>
      <c r="AH56" s="105" t="s">
        <v>144</v>
      </c>
      <c r="AI56" s="105" t="s">
        <v>145</v>
      </c>
      <c r="AJ56" s="80" t="s">
        <v>5</v>
      </c>
      <c r="AK56" s="80">
        <v>1</v>
      </c>
      <c r="AL56" s="80" t="s">
        <v>6</v>
      </c>
      <c r="AM56" s="80">
        <v>1</v>
      </c>
      <c r="AN56" s="80" t="s">
        <v>127</v>
      </c>
      <c r="FM56" s="106" t="s">
        <v>0</v>
      </c>
      <c r="FN56" s="88" t="s">
        <v>1</v>
      </c>
      <c r="FO56" s="88" t="s">
        <v>10</v>
      </c>
      <c r="FP56" s="88" t="s">
        <v>2</v>
      </c>
      <c r="FQ56" s="88" t="s">
        <v>4</v>
      </c>
      <c r="FR56" s="88" t="s">
        <v>3</v>
      </c>
      <c r="FS56" s="88" t="s">
        <v>8</v>
      </c>
      <c r="FT56" s="88" t="s">
        <v>124</v>
      </c>
    </row>
    <row r="57" spans="33:176" x14ac:dyDescent="0.25">
      <c r="AG57" s="83">
        <v>2</v>
      </c>
      <c r="AH57" s="99" t="s">
        <v>147</v>
      </c>
      <c r="AI57" s="98" t="s">
        <v>148</v>
      </c>
      <c r="AJ57" s="84" t="s">
        <v>5</v>
      </c>
      <c r="AK57" s="84">
        <v>1</v>
      </c>
      <c r="AL57" s="84" t="s">
        <v>6</v>
      </c>
      <c r="AM57" s="82">
        <v>1</v>
      </c>
      <c r="AN57" s="82" t="s">
        <v>127</v>
      </c>
      <c r="FM57" s="87">
        <v>1</v>
      </c>
      <c r="FN57" s="107" t="s">
        <v>30</v>
      </c>
      <c r="FO57" s="108" t="s">
        <v>221</v>
      </c>
      <c r="FP57" s="88" t="s">
        <v>9</v>
      </c>
      <c r="FQ57" s="89">
        <v>1</v>
      </c>
      <c r="FR57" s="89" t="s">
        <v>6</v>
      </c>
      <c r="FS57" s="88">
        <v>1</v>
      </c>
      <c r="FT57" s="90" t="s">
        <v>222</v>
      </c>
    </row>
    <row r="58" spans="33:176" x14ac:dyDescent="0.25">
      <c r="AG58" s="105">
        <v>3</v>
      </c>
      <c r="AH58" s="99" t="s">
        <v>149</v>
      </c>
      <c r="AI58" s="98" t="s">
        <v>150</v>
      </c>
      <c r="AJ58" s="84" t="s">
        <v>5</v>
      </c>
      <c r="AK58" s="84">
        <v>1</v>
      </c>
      <c r="AL58" s="84" t="s">
        <v>6</v>
      </c>
      <c r="AM58" s="82">
        <v>1</v>
      </c>
      <c r="AN58" s="82" t="s">
        <v>127</v>
      </c>
      <c r="FM58" s="91">
        <v>2</v>
      </c>
      <c r="FN58" s="109" t="s">
        <v>31</v>
      </c>
      <c r="FO58" s="108" t="s">
        <v>223</v>
      </c>
      <c r="FP58" s="88" t="s">
        <v>9</v>
      </c>
      <c r="FQ58" s="88">
        <v>1</v>
      </c>
      <c r="FR58" s="88" t="s">
        <v>6</v>
      </c>
      <c r="FS58" s="88">
        <v>1</v>
      </c>
      <c r="FT58" s="90" t="s">
        <v>222</v>
      </c>
    </row>
    <row r="59" spans="33:176" x14ac:dyDescent="0.25">
      <c r="AG59" s="83">
        <v>4</v>
      </c>
      <c r="AH59" s="99" t="s">
        <v>151</v>
      </c>
      <c r="AI59" s="98" t="s">
        <v>152</v>
      </c>
      <c r="AJ59" s="84" t="s">
        <v>5</v>
      </c>
      <c r="AK59" s="84">
        <v>1</v>
      </c>
      <c r="AL59" s="84" t="s">
        <v>6</v>
      </c>
      <c r="AM59" s="82">
        <v>1</v>
      </c>
      <c r="AN59" s="82" t="s">
        <v>127</v>
      </c>
      <c r="FM59" s="91">
        <v>3</v>
      </c>
      <c r="FN59" s="109" t="s">
        <v>224</v>
      </c>
      <c r="FO59" s="108" t="s">
        <v>225</v>
      </c>
      <c r="FP59" s="88" t="s">
        <v>9</v>
      </c>
      <c r="FQ59" s="88">
        <v>1</v>
      </c>
      <c r="FR59" s="88" t="s">
        <v>6</v>
      </c>
      <c r="FS59" s="88">
        <v>1</v>
      </c>
      <c r="FT59" s="90" t="s">
        <v>222</v>
      </c>
    </row>
    <row r="60" spans="33:176" x14ac:dyDescent="0.25">
      <c r="AG60" s="105">
        <v>5</v>
      </c>
      <c r="AH60" s="99" t="s">
        <v>153</v>
      </c>
      <c r="AI60" s="98" t="s">
        <v>154</v>
      </c>
      <c r="AJ60" s="84" t="s">
        <v>5</v>
      </c>
      <c r="AK60" s="84">
        <v>1</v>
      </c>
      <c r="AL60" s="84" t="s">
        <v>6</v>
      </c>
      <c r="AM60" s="82">
        <v>1</v>
      </c>
      <c r="AN60" s="82" t="s">
        <v>127</v>
      </c>
      <c r="FM60" s="91">
        <v>4</v>
      </c>
      <c r="FN60" s="109" t="s">
        <v>32</v>
      </c>
      <c r="FO60" s="110" t="s">
        <v>226</v>
      </c>
      <c r="FP60" s="88" t="s">
        <v>9</v>
      </c>
      <c r="FQ60" s="88">
        <v>1</v>
      </c>
      <c r="FR60" s="88" t="s">
        <v>6</v>
      </c>
      <c r="FS60" s="88">
        <v>1</v>
      </c>
      <c r="FT60" s="90" t="s">
        <v>222</v>
      </c>
    </row>
    <row r="61" spans="33:176" x14ac:dyDescent="0.25">
      <c r="AG61" s="83">
        <v>6</v>
      </c>
      <c r="AH61" s="99" t="s">
        <v>130</v>
      </c>
      <c r="AI61" s="98" t="s">
        <v>131</v>
      </c>
      <c r="AJ61" s="84" t="s">
        <v>11</v>
      </c>
      <c r="AK61" s="84">
        <v>1</v>
      </c>
      <c r="AL61" s="84" t="s">
        <v>6</v>
      </c>
      <c r="AM61" s="82">
        <v>1</v>
      </c>
      <c r="AN61" s="82" t="s">
        <v>127</v>
      </c>
      <c r="FM61" s="92">
        <v>5</v>
      </c>
      <c r="FN61" s="109" t="s">
        <v>227</v>
      </c>
      <c r="FO61" s="110" t="s">
        <v>228</v>
      </c>
      <c r="FP61" s="88" t="s">
        <v>9</v>
      </c>
      <c r="FQ61" s="89">
        <v>1</v>
      </c>
      <c r="FR61" s="88" t="s">
        <v>6</v>
      </c>
      <c r="FS61" s="88">
        <v>1</v>
      </c>
      <c r="FT61" s="90" t="s">
        <v>222</v>
      </c>
    </row>
    <row r="62" spans="33:176" ht="21" x14ac:dyDescent="0.25">
      <c r="AG62" s="105">
        <v>7</v>
      </c>
      <c r="AH62" s="99" t="s">
        <v>172</v>
      </c>
      <c r="AI62" s="98" t="s">
        <v>173</v>
      </c>
      <c r="AJ62" s="82" t="s">
        <v>5</v>
      </c>
      <c r="AK62" s="82">
        <v>1</v>
      </c>
      <c r="AL62" s="82" t="s">
        <v>6</v>
      </c>
      <c r="AM62" s="82">
        <v>1</v>
      </c>
      <c r="AN62" s="82" t="s">
        <v>127</v>
      </c>
      <c r="FM62" s="174" t="s">
        <v>229</v>
      </c>
      <c r="FN62" s="175"/>
      <c r="FO62" s="175"/>
      <c r="FP62" s="175"/>
      <c r="FQ62" s="175"/>
      <c r="FR62" s="175"/>
      <c r="FS62" s="175"/>
      <c r="FT62" s="175"/>
    </row>
    <row r="63" spans="33:176" ht="21" x14ac:dyDescent="0.3">
      <c r="AG63" s="83">
        <v>8</v>
      </c>
      <c r="AH63" s="99" t="s">
        <v>174</v>
      </c>
      <c r="AI63" s="98" t="s">
        <v>175</v>
      </c>
      <c r="AJ63" s="80" t="s">
        <v>134</v>
      </c>
      <c r="AK63" s="80">
        <v>1</v>
      </c>
      <c r="AL63" s="80" t="s">
        <v>6</v>
      </c>
      <c r="AM63" s="80">
        <v>1</v>
      </c>
      <c r="AN63" s="80" t="s">
        <v>127</v>
      </c>
      <c r="FM63" s="176" t="s">
        <v>115</v>
      </c>
      <c r="FN63" s="176"/>
      <c r="FO63" s="176"/>
      <c r="FP63" s="177" t="s">
        <v>230</v>
      </c>
      <c r="FQ63" s="177"/>
      <c r="FR63" s="177"/>
      <c r="FS63" s="177"/>
      <c r="FT63" s="177"/>
    </row>
    <row r="64" spans="33:176" ht="21" x14ac:dyDescent="0.25">
      <c r="AG64" s="105">
        <v>9</v>
      </c>
      <c r="AH64" s="99" t="s">
        <v>176</v>
      </c>
      <c r="AI64" s="98" t="s">
        <v>177</v>
      </c>
      <c r="AJ64" s="80" t="s">
        <v>11</v>
      </c>
      <c r="AK64" s="80">
        <v>1</v>
      </c>
      <c r="AL64" s="80" t="s">
        <v>6</v>
      </c>
      <c r="AM64" s="80">
        <v>1</v>
      </c>
      <c r="AN64" s="80" t="s">
        <v>127</v>
      </c>
      <c r="FM64" s="169" t="s">
        <v>12</v>
      </c>
      <c r="FN64" s="170"/>
      <c r="FO64" s="170"/>
      <c r="FP64" s="170"/>
      <c r="FQ64" s="170"/>
      <c r="FR64" s="170"/>
      <c r="FS64" s="170"/>
      <c r="FT64" s="170"/>
    </row>
    <row r="65" spans="33:176" x14ac:dyDescent="0.3">
      <c r="AG65" s="83">
        <v>10</v>
      </c>
      <c r="AH65" s="99" t="s">
        <v>178</v>
      </c>
      <c r="AI65" s="98" t="s">
        <v>179</v>
      </c>
      <c r="AJ65" s="80" t="s">
        <v>7</v>
      </c>
      <c r="AK65" s="80">
        <v>1</v>
      </c>
      <c r="AL65" s="80" t="s">
        <v>6</v>
      </c>
      <c r="AM65" s="80">
        <v>1</v>
      </c>
      <c r="AN65" s="80" t="s">
        <v>127</v>
      </c>
      <c r="FM65" s="171" t="s">
        <v>13</v>
      </c>
      <c r="FN65" s="172"/>
      <c r="FO65" s="172"/>
      <c r="FP65" s="172"/>
      <c r="FQ65" s="172"/>
      <c r="FR65" s="172"/>
      <c r="FS65" s="172"/>
      <c r="FT65" s="173"/>
    </row>
    <row r="66" spans="33:176" x14ac:dyDescent="0.3">
      <c r="AG66" s="105">
        <v>11</v>
      </c>
      <c r="AH66" s="99" t="s">
        <v>155</v>
      </c>
      <c r="AI66" s="98" t="s">
        <v>156</v>
      </c>
      <c r="AJ66" s="80" t="s">
        <v>7</v>
      </c>
      <c r="AK66" s="80">
        <v>1</v>
      </c>
      <c r="AL66" s="80" t="s">
        <v>6</v>
      </c>
      <c r="AM66" s="80">
        <v>1</v>
      </c>
      <c r="AN66" s="80" t="s">
        <v>127</v>
      </c>
      <c r="FM66" s="158" t="s">
        <v>189</v>
      </c>
      <c r="FN66" s="159"/>
      <c r="FO66" s="159"/>
      <c r="FP66" s="159"/>
      <c r="FQ66" s="159"/>
      <c r="FR66" s="159"/>
      <c r="FS66" s="159"/>
      <c r="FT66" s="160"/>
    </row>
    <row r="67" spans="33:176" x14ac:dyDescent="0.3">
      <c r="AG67" s="83">
        <v>12</v>
      </c>
      <c r="AH67" s="99" t="s">
        <v>180</v>
      </c>
      <c r="AI67" s="98" t="s">
        <v>181</v>
      </c>
      <c r="AJ67" s="80" t="s">
        <v>7</v>
      </c>
      <c r="AK67" s="80">
        <v>1</v>
      </c>
      <c r="AL67" s="80" t="s">
        <v>6</v>
      </c>
      <c r="AM67" s="80">
        <v>1</v>
      </c>
      <c r="AN67" s="80" t="s">
        <v>127</v>
      </c>
      <c r="FM67" s="158" t="s">
        <v>190</v>
      </c>
      <c r="FN67" s="159"/>
      <c r="FO67" s="159"/>
      <c r="FP67" s="159"/>
      <c r="FQ67" s="159"/>
      <c r="FR67" s="159"/>
      <c r="FS67" s="159"/>
      <c r="FT67" s="160"/>
    </row>
    <row r="68" spans="33:176" x14ac:dyDescent="0.3">
      <c r="AG68" s="105">
        <v>13</v>
      </c>
      <c r="AH68" s="99" t="s">
        <v>158</v>
      </c>
      <c r="AI68" s="98" t="s">
        <v>159</v>
      </c>
      <c r="AJ68" s="80" t="s">
        <v>160</v>
      </c>
      <c r="AK68" s="80">
        <v>1</v>
      </c>
      <c r="AL68" s="80" t="s">
        <v>6</v>
      </c>
      <c r="AM68" s="80">
        <v>1</v>
      </c>
      <c r="AN68" s="80" t="s">
        <v>135</v>
      </c>
      <c r="FM68" s="158" t="s">
        <v>191</v>
      </c>
      <c r="FN68" s="159"/>
      <c r="FO68" s="159"/>
      <c r="FP68" s="159"/>
      <c r="FQ68" s="159"/>
      <c r="FR68" s="159"/>
      <c r="FS68" s="159"/>
      <c r="FT68" s="160"/>
    </row>
    <row r="69" spans="33:176" x14ac:dyDescent="0.3">
      <c r="AG69" s="83">
        <v>14</v>
      </c>
      <c r="AH69" s="99" t="s">
        <v>161</v>
      </c>
      <c r="AI69" s="98" t="s">
        <v>162</v>
      </c>
      <c r="AJ69" s="80" t="s">
        <v>160</v>
      </c>
      <c r="AK69" s="80">
        <v>1</v>
      </c>
      <c r="AL69" s="80" t="s">
        <v>6</v>
      </c>
      <c r="AM69" s="80">
        <v>1</v>
      </c>
      <c r="AN69" s="80" t="s">
        <v>135</v>
      </c>
      <c r="FM69" s="158" t="s">
        <v>192</v>
      </c>
      <c r="FN69" s="159"/>
      <c r="FO69" s="159"/>
      <c r="FP69" s="159"/>
      <c r="FQ69" s="159"/>
      <c r="FR69" s="159"/>
      <c r="FS69" s="159"/>
      <c r="FT69" s="160"/>
    </row>
    <row r="70" spans="33:176" x14ac:dyDescent="0.3">
      <c r="AG70" s="105">
        <v>15</v>
      </c>
      <c r="AH70" s="99" t="s">
        <v>163</v>
      </c>
      <c r="AI70" s="98" t="s">
        <v>164</v>
      </c>
      <c r="AJ70" s="80" t="s">
        <v>160</v>
      </c>
      <c r="AK70" s="80">
        <v>1</v>
      </c>
      <c r="AL70" s="80" t="s">
        <v>6</v>
      </c>
      <c r="AM70" s="80">
        <v>1</v>
      </c>
      <c r="AN70" s="80" t="s">
        <v>135</v>
      </c>
      <c r="FM70" s="158" t="s">
        <v>120</v>
      </c>
      <c r="FN70" s="159"/>
      <c r="FO70" s="159"/>
      <c r="FP70" s="159"/>
      <c r="FQ70" s="159"/>
      <c r="FR70" s="159"/>
      <c r="FS70" s="159"/>
      <c r="FT70" s="160"/>
    </row>
    <row r="71" spans="33:176" x14ac:dyDescent="0.3">
      <c r="AG71" s="83">
        <v>16</v>
      </c>
      <c r="AH71" s="99" t="s">
        <v>182</v>
      </c>
      <c r="AI71" s="98" t="s">
        <v>183</v>
      </c>
      <c r="AJ71" s="80" t="s">
        <v>160</v>
      </c>
      <c r="AK71" s="80">
        <v>1</v>
      </c>
      <c r="AL71" s="80" t="s">
        <v>6</v>
      </c>
      <c r="AM71" s="80">
        <v>1</v>
      </c>
      <c r="AN71" s="80" t="s">
        <v>135</v>
      </c>
      <c r="FM71" s="178" t="s">
        <v>193</v>
      </c>
      <c r="FN71" s="179"/>
      <c r="FO71" s="179"/>
      <c r="FP71" s="179"/>
      <c r="FQ71" s="179"/>
      <c r="FR71" s="179"/>
      <c r="FS71" s="179"/>
      <c r="FT71" s="180"/>
    </row>
    <row r="72" spans="33:176" x14ac:dyDescent="0.3">
      <c r="AG72" s="105">
        <v>17</v>
      </c>
      <c r="AH72" s="99" t="s">
        <v>165</v>
      </c>
      <c r="AI72" s="111" t="s">
        <v>166</v>
      </c>
      <c r="AJ72" s="80" t="s">
        <v>160</v>
      </c>
      <c r="AK72" s="80">
        <v>1</v>
      </c>
      <c r="AL72" s="80" t="s">
        <v>6</v>
      </c>
      <c r="AM72" s="80">
        <v>1</v>
      </c>
      <c r="AN72" s="80" t="s">
        <v>135</v>
      </c>
      <c r="FM72" s="158" t="s">
        <v>122</v>
      </c>
      <c r="FN72" s="159"/>
      <c r="FO72" s="159"/>
      <c r="FP72" s="159"/>
      <c r="FQ72" s="159"/>
      <c r="FR72" s="159"/>
      <c r="FS72" s="159"/>
      <c r="FT72" s="160"/>
    </row>
    <row r="73" spans="33:176" ht="21" x14ac:dyDescent="0.3">
      <c r="AG73" s="151" t="s">
        <v>14</v>
      </c>
      <c r="AH73" s="152"/>
      <c r="AI73" s="152"/>
      <c r="AJ73" s="152"/>
      <c r="AK73" s="152"/>
      <c r="AL73" s="152"/>
      <c r="AM73" s="152"/>
      <c r="AN73" s="152"/>
      <c r="FM73" s="158" t="s">
        <v>123</v>
      </c>
      <c r="FN73" s="159"/>
      <c r="FO73" s="159"/>
      <c r="FP73" s="159"/>
      <c r="FQ73" s="159"/>
      <c r="FR73" s="159"/>
      <c r="FS73" s="159"/>
      <c r="FT73" s="160"/>
    </row>
    <row r="74" spans="33:176" x14ac:dyDescent="0.3">
      <c r="AG74" s="32" t="s">
        <v>0</v>
      </c>
      <c r="AH74" s="28" t="s">
        <v>1</v>
      </c>
      <c r="AI74" s="28" t="s">
        <v>10</v>
      </c>
      <c r="AJ74" s="28" t="s">
        <v>2</v>
      </c>
      <c r="AK74" s="28" t="s">
        <v>4</v>
      </c>
      <c r="AL74" s="28" t="s">
        <v>3</v>
      </c>
      <c r="AM74" s="28" t="s">
        <v>8</v>
      </c>
      <c r="AN74" s="28" t="s">
        <v>124</v>
      </c>
      <c r="FM74" s="31" t="s">
        <v>0</v>
      </c>
      <c r="FN74" s="31" t="s">
        <v>1</v>
      </c>
      <c r="FO74" s="31" t="s">
        <v>10</v>
      </c>
      <c r="FP74" s="31" t="s">
        <v>2</v>
      </c>
      <c r="FQ74" s="31" t="s">
        <v>4</v>
      </c>
      <c r="FR74" s="31" t="s">
        <v>3</v>
      </c>
      <c r="FS74" s="31" t="s">
        <v>8</v>
      </c>
      <c r="FT74" s="31" t="s">
        <v>124</v>
      </c>
    </row>
    <row r="75" spans="33:176" x14ac:dyDescent="0.3">
      <c r="AG75" s="85">
        <v>1</v>
      </c>
      <c r="AH75" s="85" t="s">
        <v>31</v>
      </c>
      <c r="AI75" s="112" t="s">
        <v>184</v>
      </c>
      <c r="AJ75" s="86" t="s">
        <v>9</v>
      </c>
      <c r="AK75" s="84">
        <v>1</v>
      </c>
      <c r="AL75" s="86" t="s">
        <v>6</v>
      </c>
      <c r="AM75" s="84">
        <v>1</v>
      </c>
      <c r="AN75" s="86" t="s">
        <v>135</v>
      </c>
      <c r="FM75" s="99">
        <v>1</v>
      </c>
      <c r="FN75" s="100" t="s">
        <v>194</v>
      </c>
      <c r="FO75" s="99" t="s">
        <v>195</v>
      </c>
      <c r="FP75" s="82" t="s">
        <v>5</v>
      </c>
      <c r="FQ75" s="101">
        <v>1</v>
      </c>
      <c r="FR75" s="82" t="s">
        <v>6</v>
      </c>
      <c r="FS75" s="101">
        <v>1</v>
      </c>
      <c r="FT75" s="82" t="s">
        <v>127</v>
      </c>
    </row>
    <row r="76" spans="33:176" x14ac:dyDescent="0.3">
      <c r="AG76" s="85">
        <v>2</v>
      </c>
      <c r="AH76" s="85" t="s">
        <v>185</v>
      </c>
      <c r="AI76" s="112" t="s">
        <v>186</v>
      </c>
      <c r="AJ76" s="86" t="s">
        <v>9</v>
      </c>
      <c r="AK76" s="84">
        <v>1</v>
      </c>
      <c r="AL76" s="86" t="s">
        <v>6</v>
      </c>
      <c r="AM76" s="84">
        <v>1</v>
      </c>
      <c r="AN76" s="86" t="s">
        <v>187</v>
      </c>
      <c r="FM76" s="99">
        <v>2</v>
      </c>
      <c r="FN76" s="100" t="s">
        <v>196</v>
      </c>
      <c r="FO76" s="99" t="s">
        <v>197</v>
      </c>
      <c r="FP76" s="82" t="s">
        <v>5</v>
      </c>
      <c r="FQ76" s="101">
        <v>1</v>
      </c>
      <c r="FR76" s="82" t="s">
        <v>6</v>
      </c>
      <c r="FS76" s="101">
        <v>1</v>
      </c>
      <c r="FT76" s="82" t="s">
        <v>127</v>
      </c>
    </row>
    <row r="77" spans="33:176" x14ac:dyDescent="0.3">
      <c r="FM77" s="99">
        <v>3</v>
      </c>
      <c r="FN77" s="100" t="s">
        <v>38</v>
      </c>
      <c r="FO77" s="99" t="s">
        <v>198</v>
      </c>
      <c r="FP77" s="82" t="s">
        <v>5</v>
      </c>
      <c r="FQ77" s="101">
        <v>1</v>
      </c>
      <c r="FR77" s="82" t="s">
        <v>6</v>
      </c>
      <c r="FS77" s="101">
        <v>1</v>
      </c>
      <c r="FT77" s="82" t="s">
        <v>127</v>
      </c>
    </row>
    <row r="78" spans="33:176" x14ac:dyDescent="0.3">
      <c r="FM78" s="99">
        <v>4</v>
      </c>
      <c r="FN78" s="100" t="s">
        <v>199</v>
      </c>
      <c r="FO78" s="113" t="s">
        <v>200</v>
      </c>
      <c r="FP78" s="82" t="s">
        <v>7</v>
      </c>
      <c r="FQ78" s="101">
        <v>1</v>
      </c>
      <c r="FR78" s="82" t="s">
        <v>6</v>
      </c>
      <c r="FS78" s="101">
        <v>1</v>
      </c>
      <c r="FT78" s="82" t="s">
        <v>127</v>
      </c>
    </row>
    <row r="79" spans="33:176" x14ac:dyDescent="0.3">
      <c r="FM79" s="99">
        <v>5</v>
      </c>
      <c r="FN79" s="100" t="s">
        <v>201</v>
      </c>
      <c r="FO79" s="99" t="s">
        <v>200</v>
      </c>
      <c r="FP79" s="82" t="s">
        <v>7</v>
      </c>
      <c r="FQ79" s="101">
        <v>1</v>
      </c>
      <c r="FR79" s="82" t="s">
        <v>6</v>
      </c>
      <c r="FS79" s="101">
        <v>1</v>
      </c>
      <c r="FT79" s="82" t="s">
        <v>127</v>
      </c>
    </row>
    <row r="80" spans="33:176" x14ac:dyDescent="0.3">
      <c r="FM80" s="99">
        <v>6</v>
      </c>
      <c r="FN80" s="100" t="s">
        <v>202</v>
      </c>
      <c r="FO80" s="113" t="s">
        <v>200</v>
      </c>
      <c r="FP80" s="82" t="s">
        <v>7</v>
      </c>
      <c r="FQ80" s="101">
        <v>1</v>
      </c>
      <c r="FR80" s="82" t="s">
        <v>6</v>
      </c>
      <c r="FS80" s="101">
        <v>1</v>
      </c>
      <c r="FT80" s="82" t="s">
        <v>127</v>
      </c>
    </row>
    <row r="81" spans="169:176" ht="21" x14ac:dyDescent="0.25">
      <c r="FM81" s="169" t="s">
        <v>15</v>
      </c>
      <c r="FN81" s="170"/>
      <c r="FO81" s="170"/>
      <c r="FP81" s="170"/>
      <c r="FQ81" s="170"/>
      <c r="FR81" s="170"/>
      <c r="FS81" s="170"/>
      <c r="FT81" s="170"/>
    </row>
    <row r="82" spans="169:176" x14ac:dyDescent="0.3">
      <c r="FM82" s="171" t="s">
        <v>13</v>
      </c>
      <c r="FN82" s="172"/>
      <c r="FO82" s="172"/>
      <c r="FP82" s="172"/>
      <c r="FQ82" s="172"/>
      <c r="FR82" s="172"/>
      <c r="FS82" s="172"/>
      <c r="FT82" s="173"/>
    </row>
    <row r="83" spans="169:176" x14ac:dyDescent="0.3">
      <c r="FM83" s="158" t="s">
        <v>206</v>
      </c>
      <c r="FN83" s="159"/>
      <c r="FO83" s="159"/>
      <c r="FP83" s="159"/>
      <c r="FQ83" s="159"/>
      <c r="FR83" s="159"/>
      <c r="FS83" s="159"/>
      <c r="FT83" s="160"/>
    </row>
    <row r="84" spans="169:176" x14ac:dyDescent="0.3">
      <c r="FM84" s="158" t="s">
        <v>231</v>
      </c>
      <c r="FN84" s="159"/>
      <c r="FO84" s="159"/>
      <c r="FP84" s="159"/>
      <c r="FQ84" s="159"/>
      <c r="FR84" s="159"/>
      <c r="FS84" s="159"/>
      <c r="FT84" s="160"/>
    </row>
    <row r="85" spans="169:176" x14ac:dyDescent="0.3">
      <c r="FM85" s="158" t="s">
        <v>191</v>
      </c>
      <c r="FN85" s="159"/>
      <c r="FO85" s="159"/>
      <c r="FP85" s="159"/>
      <c r="FQ85" s="159"/>
      <c r="FR85" s="159"/>
      <c r="FS85" s="159"/>
      <c r="FT85" s="160"/>
    </row>
    <row r="86" spans="169:176" x14ac:dyDescent="0.3">
      <c r="FM86" s="158" t="s">
        <v>207</v>
      </c>
      <c r="FN86" s="159"/>
      <c r="FO86" s="159"/>
      <c r="FP86" s="159"/>
      <c r="FQ86" s="159"/>
      <c r="FR86" s="159"/>
      <c r="FS86" s="159"/>
      <c r="FT86" s="160"/>
    </row>
    <row r="87" spans="169:176" x14ac:dyDescent="0.3">
      <c r="FM87" s="158" t="s">
        <v>120</v>
      </c>
      <c r="FN87" s="159"/>
      <c r="FO87" s="159"/>
      <c r="FP87" s="159"/>
      <c r="FQ87" s="159"/>
      <c r="FR87" s="159"/>
      <c r="FS87" s="159"/>
      <c r="FT87" s="160"/>
    </row>
    <row r="88" spans="169:176" x14ac:dyDescent="0.3">
      <c r="FM88" s="178" t="s">
        <v>193</v>
      </c>
      <c r="FN88" s="179"/>
      <c r="FO88" s="179"/>
      <c r="FP88" s="179"/>
      <c r="FQ88" s="179"/>
      <c r="FR88" s="179"/>
      <c r="FS88" s="179"/>
      <c r="FT88" s="180"/>
    </row>
    <row r="89" spans="169:176" x14ac:dyDescent="0.3">
      <c r="FM89" s="158" t="s">
        <v>122</v>
      </c>
      <c r="FN89" s="159"/>
      <c r="FO89" s="159"/>
      <c r="FP89" s="159"/>
      <c r="FQ89" s="159"/>
      <c r="FR89" s="159"/>
      <c r="FS89" s="159"/>
      <c r="FT89" s="160"/>
    </row>
    <row r="90" spans="169:176" x14ac:dyDescent="0.3">
      <c r="FM90" s="158" t="s">
        <v>123</v>
      </c>
      <c r="FN90" s="159"/>
      <c r="FO90" s="159"/>
      <c r="FP90" s="159"/>
      <c r="FQ90" s="159"/>
      <c r="FR90" s="159"/>
      <c r="FS90" s="159"/>
      <c r="FT90" s="160"/>
    </row>
    <row r="91" spans="169:176" x14ac:dyDescent="0.3">
      <c r="FM91" s="31" t="s">
        <v>0</v>
      </c>
      <c r="FN91" s="31" t="s">
        <v>1</v>
      </c>
      <c r="FO91" s="31" t="s">
        <v>10</v>
      </c>
      <c r="FP91" s="31" t="s">
        <v>2</v>
      </c>
      <c r="FQ91" s="31" t="s">
        <v>4</v>
      </c>
      <c r="FR91" s="31" t="s">
        <v>3</v>
      </c>
      <c r="FS91" s="31" t="s">
        <v>8</v>
      </c>
      <c r="FT91" s="31" t="s">
        <v>124</v>
      </c>
    </row>
    <row r="92" spans="169:176" x14ac:dyDescent="0.3">
      <c r="FM92" s="99">
        <v>1</v>
      </c>
      <c r="FN92" s="100" t="s">
        <v>54</v>
      </c>
      <c r="FO92" s="99" t="s">
        <v>204</v>
      </c>
      <c r="FP92" s="82" t="s">
        <v>7</v>
      </c>
      <c r="FQ92" s="82">
        <v>1</v>
      </c>
      <c r="FR92" s="82" t="s">
        <v>208</v>
      </c>
      <c r="FS92" s="101">
        <v>13</v>
      </c>
      <c r="FT92" s="82" t="s">
        <v>127</v>
      </c>
    </row>
    <row r="93" spans="169:176" x14ac:dyDescent="0.3">
      <c r="FM93" s="99">
        <v>2</v>
      </c>
      <c r="FN93" s="100" t="s">
        <v>34</v>
      </c>
      <c r="FO93" s="99" t="s">
        <v>205</v>
      </c>
      <c r="FP93" s="82" t="s">
        <v>7</v>
      </c>
      <c r="FQ93" s="82">
        <v>1</v>
      </c>
      <c r="FR93" s="82" t="s">
        <v>55</v>
      </c>
      <c r="FS93" s="101">
        <v>26</v>
      </c>
      <c r="FT93" s="82" t="s">
        <v>127</v>
      </c>
    </row>
    <row r="94" spans="169:176" x14ac:dyDescent="0.3">
      <c r="FM94" s="99">
        <v>3</v>
      </c>
      <c r="FN94" s="100" t="s">
        <v>37</v>
      </c>
      <c r="FO94" s="99" t="s">
        <v>209</v>
      </c>
      <c r="FP94" s="82" t="s">
        <v>5</v>
      </c>
      <c r="FQ94" s="82">
        <v>1</v>
      </c>
      <c r="FR94" s="82" t="s">
        <v>55</v>
      </c>
      <c r="FS94" s="101">
        <v>16</v>
      </c>
      <c r="FT94" s="82" t="s">
        <v>127</v>
      </c>
    </row>
    <row r="95" spans="169:176" x14ac:dyDescent="0.3">
      <c r="FM95" s="99">
        <v>4</v>
      </c>
      <c r="FN95" s="100" t="s">
        <v>210</v>
      </c>
      <c r="FO95" s="99" t="s">
        <v>211</v>
      </c>
      <c r="FP95" s="82" t="s">
        <v>5</v>
      </c>
      <c r="FQ95" s="82">
        <v>1</v>
      </c>
      <c r="FR95" s="82" t="s">
        <v>55</v>
      </c>
      <c r="FS95" s="101">
        <v>20</v>
      </c>
      <c r="FT95" s="82" t="s">
        <v>127</v>
      </c>
    </row>
    <row r="96" spans="169:176" x14ac:dyDescent="0.3">
      <c r="FM96" s="99">
        <v>5</v>
      </c>
      <c r="FN96" s="103" t="s">
        <v>232</v>
      </c>
      <c r="FO96" s="114" t="s">
        <v>233</v>
      </c>
      <c r="FP96" s="82" t="s">
        <v>20</v>
      </c>
      <c r="FQ96" s="82">
        <v>1</v>
      </c>
      <c r="FR96" s="82" t="s">
        <v>214</v>
      </c>
      <c r="FS96" s="101">
        <v>1</v>
      </c>
      <c r="FT96" s="82" t="s">
        <v>127</v>
      </c>
    </row>
    <row r="97" spans="169:176" ht="21" x14ac:dyDescent="0.25">
      <c r="FM97" s="169" t="s">
        <v>16</v>
      </c>
      <c r="FN97" s="170"/>
      <c r="FO97" s="170"/>
      <c r="FP97" s="170"/>
      <c r="FQ97" s="170"/>
      <c r="FR97" s="170"/>
      <c r="FS97" s="170"/>
      <c r="FT97" s="170"/>
    </row>
    <row r="98" spans="169:176" x14ac:dyDescent="0.3">
      <c r="FM98" s="171" t="s">
        <v>13</v>
      </c>
      <c r="FN98" s="172"/>
      <c r="FO98" s="172"/>
      <c r="FP98" s="172"/>
      <c r="FQ98" s="172"/>
      <c r="FR98" s="172"/>
      <c r="FS98" s="172"/>
      <c r="FT98" s="173"/>
    </row>
    <row r="99" spans="169:176" x14ac:dyDescent="0.3">
      <c r="FM99" s="158" t="s">
        <v>189</v>
      </c>
      <c r="FN99" s="159"/>
      <c r="FO99" s="159"/>
      <c r="FP99" s="159"/>
      <c r="FQ99" s="159"/>
      <c r="FR99" s="159"/>
      <c r="FS99" s="159"/>
      <c r="FT99" s="160"/>
    </row>
    <row r="100" spans="169:176" x14ac:dyDescent="0.3">
      <c r="FM100" s="158" t="s">
        <v>190</v>
      </c>
      <c r="FN100" s="159"/>
      <c r="FO100" s="159"/>
      <c r="FP100" s="159"/>
      <c r="FQ100" s="159"/>
      <c r="FR100" s="159"/>
      <c r="FS100" s="159"/>
      <c r="FT100" s="160"/>
    </row>
    <row r="101" spans="169:176" x14ac:dyDescent="0.3">
      <c r="FM101" s="158" t="s">
        <v>191</v>
      </c>
      <c r="FN101" s="159"/>
      <c r="FO101" s="159"/>
      <c r="FP101" s="159"/>
      <c r="FQ101" s="159"/>
      <c r="FR101" s="159"/>
      <c r="FS101" s="159"/>
      <c r="FT101" s="160"/>
    </row>
    <row r="102" spans="169:176" x14ac:dyDescent="0.3">
      <c r="FM102" s="158" t="s">
        <v>192</v>
      </c>
      <c r="FN102" s="159"/>
      <c r="FO102" s="159"/>
      <c r="FP102" s="159"/>
      <c r="FQ102" s="159"/>
      <c r="FR102" s="159"/>
      <c r="FS102" s="159"/>
      <c r="FT102" s="160"/>
    </row>
    <row r="103" spans="169:176" x14ac:dyDescent="0.3">
      <c r="FM103" s="158" t="s">
        <v>120</v>
      </c>
      <c r="FN103" s="159"/>
      <c r="FO103" s="159"/>
      <c r="FP103" s="159"/>
      <c r="FQ103" s="159"/>
      <c r="FR103" s="159"/>
      <c r="FS103" s="159"/>
      <c r="FT103" s="160"/>
    </row>
    <row r="104" spans="169:176" x14ac:dyDescent="0.3">
      <c r="FM104" s="178" t="s">
        <v>193</v>
      </c>
      <c r="FN104" s="179"/>
      <c r="FO104" s="179"/>
      <c r="FP104" s="179"/>
      <c r="FQ104" s="179"/>
      <c r="FR104" s="179"/>
      <c r="FS104" s="179"/>
      <c r="FT104" s="180"/>
    </row>
    <row r="105" spans="169:176" x14ac:dyDescent="0.3">
      <c r="FM105" s="158" t="s">
        <v>122</v>
      </c>
      <c r="FN105" s="159"/>
      <c r="FO105" s="159"/>
      <c r="FP105" s="159"/>
      <c r="FQ105" s="159"/>
      <c r="FR105" s="159"/>
      <c r="FS105" s="159"/>
      <c r="FT105" s="160"/>
    </row>
    <row r="106" spans="169:176" x14ac:dyDescent="0.3">
      <c r="FM106" s="158" t="s">
        <v>123</v>
      </c>
      <c r="FN106" s="159"/>
      <c r="FO106" s="159"/>
      <c r="FP106" s="159"/>
      <c r="FQ106" s="159"/>
      <c r="FR106" s="159"/>
      <c r="FS106" s="159"/>
      <c r="FT106" s="160"/>
    </row>
    <row r="107" spans="169:176" x14ac:dyDescent="0.3">
      <c r="FM107" s="31" t="s">
        <v>0</v>
      </c>
      <c r="FN107" s="31" t="s">
        <v>1</v>
      </c>
      <c r="FO107" s="31" t="s">
        <v>10</v>
      </c>
      <c r="FP107" s="31" t="s">
        <v>2</v>
      </c>
      <c r="FQ107" s="31" t="s">
        <v>4</v>
      </c>
      <c r="FR107" s="31" t="s">
        <v>3</v>
      </c>
      <c r="FS107" s="31" t="s">
        <v>8</v>
      </c>
      <c r="FT107" s="31" t="s">
        <v>124</v>
      </c>
    </row>
    <row r="108" spans="169:176" x14ac:dyDescent="0.3">
      <c r="FM108" s="99">
        <v>1</v>
      </c>
      <c r="FN108" s="100" t="s">
        <v>215</v>
      </c>
      <c r="FO108" s="99" t="s">
        <v>204</v>
      </c>
      <c r="FP108" s="82" t="s">
        <v>7</v>
      </c>
      <c r="FQ108" s="82">
        <v>1</v>
      </c>
      <c r="FR108" s="82" t="s">
        <v>6</v>
      </c>
      <c r="FS108" s="101">
        <v>1</v>
      </c>
      <c r="FT108" s="82" t="s">
        <v>127</v>
      </c>
    </row>
    <row r="109" spans="169:176" x14ac:dyDescent="0.3">
      <c r="FM109" s="99">
        <v>2</v>
      </c>
      <c r="FN109" s="100" t="s">
        <v>216</v>
      </c>
      <c r="FO109" s="99" t="s">
        <v>205</v>
      </c>
      <c r="FP109" s="82" t="s">
        <v>7</v>
      </c>
      <c r="FQ109" s="82">
        <v>1</v>
      </c>
      <c r="FR109" s="82" t="s">
        <v>6</v>
      </c>
      <c r="FS109" s="101">
        <v>1</v>
      </c>
      <c r="FT109" s="82" t="s">
        <v>127</v>
      </c>
    </row>
    <row r="110" spans="169:176" x14ac:dyDescent="0.3">
      <c r="FM110" s="99">
        <v>3</v>
      </c>
      <c r="FN110" s="100" t="s">
        <v>217</v>
      </c>
      <c r="FO110" s="99" t="s">
        <v>218</v>
      </c>
      <c r="FP110" s="82" t="s">
        <v>5</v>
      </c>
      <c r="FQ110" s="82">
        <v>1</v>
      </c>
      <c r="FR110" s="82" t="s">
        <v>6</v>
      </c>
      <c r="FS110" s="101">
        <v>1</v>
      </c>
      <c r="FT110" s="82" t="s">
        <v>127</v>
      </c>
    </row>
    <row r="111" spans="169:176" x14ac:dyDescent="0.3">
      <c r="FM111" s="99">
        <v>4</v>
      </c>
      <c r="FN111" s="100" t="s">
        <v>219</v>
      </c>
      <c r="FO111" s="99" t="s">
        <v>220</v>
      </c>
      <c r="FP111" s="82" t="s">
        <v>5</v>
      </c>
      <c r="FQ111" s="82">
        <v>1</v>
      </c>
      <c r="FR111" s="82" t="s">
        <v>6</v>
      </c>
      <c r="FS111" s="101">
        <v>1</v>
      </c>
      <c r="FT111" s="82" t="s">
        <v>127</v>
      </c>
    </row>
    <row r="112" spans="169:176" ht="21" x14ac:dyDescent="0.3">
      <c r="FM112" s="181" t="s">
        <v>14</v>
      </c>
      <c r="FN112" s="182"/>
      <c r="FO112" s="182"/>
      <c r="FP112" s="182"/>
      <c r="FQ112" s="182"/>
      <c r="FR112" s="182"/>
      <c r="FS112" s="182"/>
      <c r="FT112" s="182"/>
    </row>
    <row r="113" spans="169:176" x14ac:dyDescent="0.3">
      <c r="FM113" s="106" t="s">
        <v>0</v>
      </c>
      <c r="FN113" s="88" t="s">
        <v>1</v>
      </c>
      <c r="FO113" s="88" t="s">
        <v>10</v>
      </c>
      <c r="FP113" s="88" t="s">
        <v>2</v>
      </c>
      <c r="FQ113" s="88" t="s">
        <v>4</v>
      </c>
      <c r="FR113" s="88" t="s">
        <v>3</v>
      </c>
      <c r="FS113" s="88" t="s">
        <v>8</v>
      </c>
      <c r="FT113" s="88" t="s">
        <v>124</v>
      </c>
    </row>
    <row r="114" spans="169:176" x14ac:dyDescent="0.25">
      <c r="FM114" s="87">
        <v>1</v>
      </c>
      <c r="FN114" s="107" t="s">
        <v>30</v>
      </c>
      <c r="FO114" s="108" t="s">
        <v>221</v>
      </c>
      <c r="FP114" s="88" t="s">
        <v>9</v>
      </c>
      <c r="FQ114" s="89">
        <v>1</v>
      </c>
      <c r="FR114" s="89" t="s">
        <v>6</v>
      </c>
      <c r="FS114" s="88">
        <v>1</v>
      </c>
      <c r="FT114" s="90" t="s">
        <v>222</v>
      </c>
    </row>
    <row r="115" spans="169:176" x14ac:dyDescent="0.25">
      <c r="FM115" s="91">
        <v>2</v>
      </c>
      <c r="FN115" s="109" t="s">
        <v>31</v>
      </c>
      <c r="FO115" s="108" t="s">
        <v>223</v>
      </c>
      <c r="FP115" s="88" t="s">
        <v>9</v>
      </c>
      <c r="FQ115" s="88">
        <v>1</v>
      </c>
      <c r="FR115" s="88" t="s">
        <v>6</v>
      </c>
      <c r="FS115" s="88">
        <v>1</v>
      </c>
      <c r="FT115" s="90" t="s">
        <v>222</v>
      </c>
    </row>
    <row r="116" spans="169:176" x14ac:dyDescent="0.25">
      <c r="FM116" s="91">
        <v>3</v>
      </c>
      <c r="FN116" s="109" t="s">
        <v>224</v>
      </c>
      <c r="FO116" s="108" t="s">
        <v>225</v>
      </c>
      <c r="FP116" s="88" t="s">
        <v>9</v>
      </c>
      <c r="FQ116" s="88">
        <v>1</v>
      </c>
      <c r="FR116" s="88" t="s">
        <v>6</v>
      </c>
      <c r="FS116" s="88">
        <v>1</v>
      </c>
      <c r="FT116" s="90" t="s">
        <v>222</v>
      </c>
    </row>
    <row r="117" spans="169:176" x14ac:dyDescent="0.25">
      <c r="FM117" s="91">
        <v>4</v>
      </c>
      <c r="FN117" s="109" t="s">
        <v>32</v>
      </c>
      <c r="FO117" s="110" t="s">
        <v>226</v>
      </c>
      <c r="FP117" s="88" t="s">
        <v>9</v>
      </c>
      <c r="FQ117" s="88">
        <v>1</v>
      </c>
      <c r="FR117" s="88" t="s">
        <v>6</v>
      </c>
      <c r="FS117" s="88">
        <v>1</v>
      </c>
      <c r="FT117" s="90" t="s">
        <v>222</v>
      </c>
    </row>
    <row r="118" spans="169:176" x14ac:dyDescent="0.25">
      <c r="FM118" s="92">
        <v>5</v>
      </c>
      <c r="FN118" s="109" t="s">
        <v>227</v>
      </c>
      <c r="FO118" s="110" t="s">
        <v>228</v>
      </c>
      <c r="FP118" s="88" t="s">
        <v>9</v>
      </c>
      <c r="FQ118" s="89">
        <v>1</v>
      </c>
      <c r="FR118" s="88" t="s">
        <v>6</v>
      </c>
      <c r="FS118" s="88">
        <v>1</v>
      </c>
      <c r="FT118" s="90" t="s">
        <v>222</v>
      </c>
    </row>
  </sheetData>
  <mergeCells count="149">
    <mergeCell ref="FM103:FT103"/>
    <mergeCell ref="FM104:FT104"/>
    <mergeCell ref="FM105:FT105"/>
    <mergeCell ref="FM106:FT106"/>
    <mergeCell ref="FM112:FT112"/>
    <mergeCell ref="FM98:FT98"/>
    <mergeCell ref="FM99:FT99"/>
    <mergeCell ref="FM100:FT100"/>
    <mergeCell ref="FM101:FT101"/>
    <mergeCell ref="FM102:FT102"/>
    <mergeCell ref="FM87:FT87"/>
    <mergeCell ref="FM88:FT88"/>
    <mergeCell ref="FM89:FT89"/>
    <mergeCell ref="FM90:FT90"/>
    <mergeCell ref="FM97:FT97"/>
    <mergeCell ref="FM82:FT82"/>
    <mergeCell ref="FM83:FT83"/>
    <mergeCell ref="FM84:FT84"/>
    <mergeCell ref="FM85:FT85"/>
    <mergeCell ref="FM86:FT86"/>
    <mergeCell ref="FM70:FT70"/>
    <mergeCell ref="FM71:FT71"/>
    <mergeCell ref="FM72:FT72"/>
    <mergeCell ref="FM73:FT73"/>
    <mergeCell ref="FM81:FT81"/>
    <mergeCell ref="FM65:FT65"/>
    <mergeCell ref="FM66:FT66"/>
    <mergeCell ref="FM67:FT67"/>
    <mergeCell ref="FM68:FT68"/>
    <mergeCell ref="FM69:FT69"/>
    <mergeCell ref="FM55:FT55"/>
    <mergeCell ref="FM62:FT62"/>
    <mergeCell ref="FM63:FO63"/>
    <mergeCell ref="FP63:FT63"/>
    <mergeCell ref="FM64:FT64"/>
    <mergeCell ref="FM45:FT45"/>
    <mergeCell ref="FM46:FT46"/>
    <mergeCell ref="FM47:FT47"/>
    <mergeCell ref="FM48:FT48"/>
    <mergeCell ref="FM49:FT49"/>
    <mergeCell ref="FM40:FT40"/>
    <mergeCell ref="FM41:FT41"/>
    <mergeCell ref="FM42:FT42"/>
    <mergeCell ref="FM43:FT43"/>
    <mergeCell ref="FM44:FT44"/>
    <mergeCell ref="FM29:FT29"/>
    <mergeCell ref="FM30:FT30"/>
    <mergeCell ref="FM31:FT31"/>
    <mergeCell ref="FM32:FT32"/>
    <mergeCell ref="FM33:FT33"/>
    <mergeCell ref="FM24:FT24"/>
    <mergeCell ref="FM25:FT25"/>
    <mergeCell ref="FM26:FT26"/>
    <mergeCell ref="FM27:FT27"/>
    <mergeCell ref="FM28:FT28"/>
    <mergeCell ref="AG53:AN53"/>
    <mergeCell ref="AG54:AN54"/>
    <mergeCell ref="AG73:AN73"/>
    <mergeCell ref="FM3:FT3"/>
    <mergeCell ref="FM4:FO4"/>
    <mergeCell ref="FP4:FT4"/>
    <mergeCell ref="FM5:FT5"/>
    <mergeCell ref="FM6:FT6"/>
    <mergeCell ref="FM7:FT7"/>
    <mergeCell ref="FM8:FT8"/>
    <mergeCell ref="FM9:FT9"/>
    <mergeCell ref="FM10:FT10"/>
    <mergeCell ref="FM11:FT11"/>
    <mergeCell ref="FM12:FT12"/>
    <mergeCell ref="FM13:FT13"/>
    <mergeCell ref="FM14:FT14"/>
    <mergeCell ref="AG48:AN48"/>
    <mergeCell ref="AG49:AN49"/>
    <mergeCell ref="AG50:AN50"/>
    <mergeCell ref="AG51:AN51"/>
    <mergeCell ref="AG52:AN52"/>
    <mergeCell ref="AG30:AN30"/>
    <mergeCell ref="AG31:AN31"/>
    <mergeCell ref="AG45:AN45"/>
    <mergeCell ref="AG46:AN46"/>
    <mergeCell ref="AG47:AN47"/>
    <mergeCell ref="AG25:AN25"/>
    <mergeCell ref="AG26:AN26"/>
    <mergeCell ref="AG27:AN27"/>
    <mergeCell ref="AG28:AN28"/>
    <mergeCell ref="AG29:AN29"/>
    <mergeCell ref="AG13:AN13"/>
    <mergeCell ref="AG14:AN14"/>
    <mergeCell ref="AG22:AN22"/>
    <mergeCell ref="AG23:AN23"/>
    <mergeCell ref="AG24:AN24"/>
    <mergeCell ref="AG8:AN8"/>
    <mergeCell ref="AG9:AN9"/>
    <mergeCell ref="AG10:AN10"/>
    <mergeCell ref="AG11:AN11"/>
    <mergeCell ref="AG12:AN12"/>
    <mergeCell ref="AG3:AN3"/>
    <mergeCell ref="AI4:AN4"/>
    <mergeCell ref="AG5:AN5"/>
    <mergeCell ref="AG6:AN6"/>
    <mergeCell ref="AG7:AN7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A1:H1"/>
    <mergeCell ref="Q1:X1"/>
    <mergeCell ref="I1:P1"/>
    <mergeCell ref="AG1:AN1"/>
    <mergeCell ref="BM1:BT1"/>
    <mergeCell ref="AO1:AV1"/>
    <mergeCell ref="AW1:BD1"/>
    <mergeCell ref="BE1:BL1"/>
    <mergeCell ref="Y1:AF1"/>
    <mergeCell ref="DI1:DP1"/>
    <mergeCell ref="DQ1:DX1"/>
    <mergeCell ref="BU1:CB1"/>
    <mergeCell ref="CC1:CJ1"/>
    <mergeCell ref="CK1:CR1"/>
    <mergeCell ref="CS1:CZ1"/>
    <mergeCell ref="DA1:DH1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EO2:EV2"/>
    <mergeCell ref="DA2:DH2"/>
    <mergeCell ref="DI2:DP2"/>
    <mergeCell ref="DQ2:DX2"/>
    <mergeCell ref="DY2:EF2"/>
    <mergeCell ref="EG2:EN2"/>
  </mergeCells>
  <hyperlinks>
    <hyperlink ref="BU2" r:id="rId1" xr:uid="{42821592-DC79-4088-9B04-DF0A1545D225}"/>
    <hyperlink ref="CC2" r:id="rId2" xr:uid="{BD0625D8-0F3A-40FE-84D8-0044A54BB4BF}"/>
    <hyperlink ref="CK2" r:id="rId3" xr:uid="{6430F91A-F6F4-44A2-9F3C-96E347885E12}"/>
    <hyperlink ref="CS2" r:id="rId4" xr:uid="{60B0D964-7BD5-46F4-974C-D21327569BC0}"/>
    <hyperlink ref="DA2" r:id="rId5" xr:uid="{6816AF3C-0F10-4390-A8FD-5FAAE5CCA5E6}"/>
    <hyperlink ref="DI2" r:id="rId6" xr:uid="{49D499C9-9D10-47D9-9004-B2D7E1055AA6}"/>
    <hyperlink ref="DQ2" r:id="rId7" xr:uid="{9BF9882C-D187-4239-BDCB-5B4F8DD5C62E}"/>
    <hyperlink ref="DY2" r:id="rId8" xr:uid="{2AB53B32-315C-498C-8B9C-51311DE23203}"/>
    <hyperlink ref="EO2" r:id="rId9" xr:uid="{D3D08F65-D753-444D-BA98-39F12EBB3F7B}"/>
    <hyperlink ref="EW2" r:id="rId10" xr:uid="{7E935469-EC92-418C-B0F9-32A99F9E2442}"/>
    <hyperlink ref="FE2" r:id="rId11" xr:uid="{B310EBC0-6494-4CF5-A65F-754E287351FF}"/>
    <hyperlink ref="FM2" r:id="rId12" xr:uid="{6132490C-53EC-4CA2-8D38-A29842D5045B}"/>
    <hyperlink ref="FU2" r:id="rId13" xr:uid="{DF0101D1-191D-4527-B532-8CC00A4DD4BE}"/>
    <hyperlink ref="GC2" r:id="rId14" xr:uid="{824819F1-6AC0-4CA6-90AC-50BC885233D6}"/>
    <hyperlink ref="A2" r:id="rId15" xr:uid="{4D96D363-E73B-46F2-B1EC-020EE06DBFE5}"/>
    <hyperlink ref="I2" r:id="rId16" xr:uid="{91F7823B-D2F9-45CC-92D9-59775EEB1B91}"/>
    <hyperlink ref="Q2" r:id="rId17" xr:uid="{FE6C3468-F9E8-4D48-BCE3-654088E34613}"/>
    <hyperlink ref="Y2" r:id="rId18" xr:uid="{87FCF12F-F393-400D-B2EA-09BFBC0E37E9}"/>
    <hyperlink ref="AG2" r:id="rId19" xr:uid="{B3210DDF-7D05-43FD-BA55-FE14D1D0419A}"/>
    <hyperlink ref="AO2" r:id="rId20" xr:uid="{C2C561DF-113E-45D9-A723-E91194554FDE}"/>
    <hyperlink ref="AW2" r:id="rId21" xr:uid="{8C25BD3C-3E91-41E3-BD75-63383921849A}"/>
    <hyperlink ref="BE2" r:id="rId22" xr:uid="{80F0C3AF-5DD9-4518-AA73-78C159F38044}"/>
    <hyperlink ref="BM2" r:id="rId23" xr:uid="{8D734582-C387-4DC6-9D19-70D16CFD2F5F}"/>
    <hyperlink ref="A2:H2" r:id="rId24" display="Бийский промышленно-технологический колледж" xr:uid="{A15807F9-3865-4387-8D88-4D55F794AF65}"/>
    <hyperlink ref="I2:P2" r:id="rId25" display="Хреновская школа наездников" xr:uid="{96662A6E-486A-43C4-BB3B-826588FAEA73}"/>
    <hyperlink ref="Q2:X2" r:id="rId26" display="Братский торгово-технологический техникум" xr:uid="{67E572F8-635D-4BF6-B637-63268876E098}"/>
    <hyperlink ref="Y2:AF2" r:id="rId27" display="Краснодарский торгово-экономический колледж" xr:uid="{11926681-4D69-480E-9A0C-8DC78146A590}"/>
    <hyperlink ref="AG2:AN2" r:id="rId28" display="Курский государственный техникум технологий и сервиса" xr:uid="{8416429A-DBB1-4F7D-8DC3-EE4DBBA3A9CA}"/>
    <hyperlink ref="AO2:AV2" r:id="rId29" display="Красногорский колледж" xr:uid="{56E23FE5-9242-4C2E-9CEF-32AE51503ED8}"/>
    <hyperlink ref="AW2:BD2" r:id="rId30" display="Мурманский технологический колледж сервиса" xr:uid="{3507558F-BEF0-465C-B6DD-8121E6AD1FEF}"/>
    <hyperlink ref="BE2:BL2" r:id="rId31" display="Омский технологический колледж" xr:uid="{42BD97FB-65D2-43C9-9601-CDA34B4C652E}"/>
    <hyperlink ref="BM2:BT2" r:id="rId32" display="Орловский техникум агробизнеса и сервиса" xr:uid="{43B98710-5C62-488E-8AA5-0BC63A9ECF28}"/>
    <hyperlink ref="BU2:CB2" r:id="rId33" display="Адыгейский государственный университет" xr:uid="{A285908A-C803-4575-8ACB-4373D87ED0C7}"/>
    <hyperlink ref="CC2:CJ2" r:id="rId34" display="Горно-Алтайский государственный политехнический колледж имени М.З.Гнездилова" xr:uid="{2A46C917-2C0C-415B-8D2A-56A1A39EB2E2}"/>
    <hyperlink ref="CK2:CR2" r:id="rId35" display="Колледж технологии и предпринимательства" xr:uid="{7CE1CA3B-A89E-42E0-9B85-4AE08617F5EA}"/>
    <hyperlink ref="CS2:CZ2" r:id="rId36" display="Саранский техникум пищевой и перерабатывающей промышленности" xr:uid="{E113E0E7-B579-4544-81CA-75B1E2062DE0}"/>
    <hyperlink ref="DA2:DH2" r:id="rId37" display="Набережночелнинский технологический техникум" xr:uid="{A27D580B-5C0A-4360-8AEB-4F22C8FE3479}"/>
    <hyperlink ref="DI2:DP2" r:id="rId38" display="Чистопольский сельскохозяйственный техникум имени Г.И. Усманова" xr:uid="{E0502DC0-4C26-411A-A014-CC8E71577FCC}"/>
    <hyperlink ref="DQ2:DX2" r:id="rId39" display="Международный колледж сервиса" xr:uid="{13B0D0E9-2B6C-425B-8516-BD2B1465179E}"/>
    <hyperlink ref="DY2:EF2" r:id="rId40" display="Рязанский технологический колледж" xr:uid="{40561792-46EE-4E83-AE8C-BFA25A8A6A8F}"/>
    <hyperlink ref="EG2:EN2" r:id="rId41" display="Техникум индустрии питания и услуг &quot;Кулинар&quot;" xr:uid="{C5CBF60B-02B5-46AC-BF79-BF482486CDBA}"/>
    <hyperlink ref="EO2:EV2" r:id="rId42" display="Екатеринбургский торгово-экономический техникум" xr:uid="{42A89381-43DB-4313-B6B0-723DA1D0E6F4}"/>
    <hyperlink ref="EW2:FD2" r:id="rId43" display="Колледж индустрии питания, торговли и сферы услуг" xr:uid="{831306FE-E4DB-49D8-94F1-A10332B66658}"/>
    <hyperlink ref="FE2:FL2" r:id="rId44" display="Донской политехнический колледж" xr:uid="{621504B2-2901-490D-A032-EC7F812AC047}"/>
    <hyperlink ref="FM2:FT2" r:id="rId45" display="Тульский колледж профессиональных технологий и сервиса" xr:uid="{83037BC2-E1DA-485F-9EE8-0B8AD0A83237}"/>
    <hyperlink ref="FU2:GB2" r:id="rId46" display="Чебоксарский техникум технологии питания и коммерции" xr:uid="{4D862BBA-6F6B-4F9E-A513-163F52A75EDD}"/>
    <hyperlink ref="GC2:GJ2" r:id="rId47" display="Ямальский многопрофильный колледж" xr:uid="{392964BF-A64A-4709-A6F1-EB64308C8E8F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4"/>
  <sheetViews>
    <sheetView workbookViewId="0">
      <selection activeCell="C3" sqref="C3"/>
    </sheetView>
  </sheetViews>
  <sheetFormatPr defaultColWidth="9.109375" defaultRowHeight="13.8" x14ac:dyDescent="0.3"/>
  <cols>
    <col min="1" max="1" width="31.109375" style="41" bestFit="1" customWidth="1"/>
    <col min="2" max="2" width="41.88671875" style="41" customWidth="1"/>
    <col min="3" max="3" width="64.6640625" style="41" customWidth="1"/>
    <col min="4" max="4" width="56.5546875" style="41" customWidth="1"/>
    <col min="5" max="16384" width="9.109375" style="41"/>
  </cols>
  <sheetData>
    <row r="1" spans="1:4" ht="14.4" x14ac:dyDescent="0.3">
      <c r="A1" s="73" t="s">
        <v>65</v>
      </c>
      <c r="B1" s="73" t="s">
        <v>66</v>
      </c>
      <c r="C1" s="74" t="s">
        <v>67</v>
      </c>
      <c r="D1" s="74" t="s">
        <v>68</v>
      </c>
    </row>
    <row r="2" spans="1:4" ht="28.8" x14ac:dyDescent="0.3">
      <c r="A2" s="75" t="s">
        <v>70</v>
      </c>
      <c r="B2" s="76" t="s">
        <v>71</v>
      </c>
      <c r="C2" s="77" t="s">
        <v>72</v>
      </c>
      <c r="D2" s="75" t="s">
        <v>73</v>
      </c>
    </row>
    <row r="3" spans="1:4" ht="57.6" x14ac:dyDescent="0.3">
      <c r="A3" s="75" t="s">
        <v>74</v>
      </c>
      <c r="B3" s="76" t="s">
        <v>75</v>
      </c>
      <c r="C3" s="77" t="s">
        <v>76</v>
      </c>
      <c r="D3" s="75" t="s">
        <v>77</v>
      </c>
    </row>
    <row r="4" spans="1:4" ht="57.6" x14ac:dyDescent="0.3">
      <c r="A4" s="75" t="s">
        <v>74</v>
      </c>
      <c r="B4" s="76" t="s">
        <v>75</v>
      </c>
      <c r="C4" s="77" t="s">
        <v>78</v>
      </c>
      <c r="D4" s="75" t="s">
        <v>79</v>
      </c>
    </row>
  </sheetData>
  <autoFilter ref="A1:D1" xr:uid="{E1DC5D34-A5C3-4FAE-9D34-54E98193C052}"/>
  <hyperlinks>
    <hyperlink ref="B2" r:id="rId1" xr:uid="{50A70D8F-7E8D-40CB-BA91-E50C54BC585E}"/>
    <hyperlink ref="B3" r:id="rId2" xr:uid="{1317BDA0-2341-4A29-B7AA-3A28DDABA868}"/>
    <hyperlink ref="B4" r:id="rId3" xr:uid="{C3E7C96A-E692-4A8F-AD48-63B60D7ED6D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>
      <selection activeCell="FN23" sqref="FN23"/>
    </sheetView>
  </sheetViews>
  <sheetFormatPr defaultRowHeight="14.4" x14ac:dyDescent="0.3"/>
  <cols>
    <col min="1" max="1" width="28.6640625" style="71" customWidth="1"/>
  </cols>
  <sheetData>
    <row r="1" spans="1:1" x14ac:dyDescent="0.3">
      <c r="A1" s="37" t="s">
        <v>7</v>
      </c>
    </row>
    <row r="2" spans="1:1" x14ac:dyDescent="0.3">
      <c r="A2" s="37" t="s">
        <v>11</v>
      </c>
    </row>
    <row r="3" spans="1:1" x14ac:dyDescent="0.3">
      <c r="A3" s="37" t="s">
        <v>5</v>
      </c>
    </row>
    <row r="4" spans="1:1" x14ac:dyDescent="0.3">
      <c r="A4" s="37" t="s">
        <v>20</v>
      </c>
    </row>
    <row r="5" spans="1:1" x14ac:dyDescent="0.3">
      <c r="A5" s="37" t="s">
        <v>69</v>
      </c>
    </row>
    <row r="6" spans="1:1" x14ac:dyDescent="0.3">
      <c r="A6" s="37" t="s">
        <v>9</v>
      </c>
    </row>
    <row r="7" spans="1:1" x14ac:dyDescent="0.3">
      <c r="A7" s="37" t="s">
        <v>44</v>
      </c>
    </row>
    <row r="8" spans="1:1" x14ac:dyDescent="0.3">
      <c r="A8" s="70"/>
    </row>
    <row r="9" spans="1:1" x14ac:dyDescent="0.3">
      <c r="A9" s="70"/>
    </row>
    <row r="10" spans="1:1" x14ac:dyDescent="0.3">
      <c r="A10" s="70"/>
    </row>
    <row r="11" spans="1:1" x14ac:dyDescent="0.3">
      <c r="A11" s="70"/>
    </row>
    <row r="12" spans="1:1" x14ac:dyDescent="0.3">
      <c r="A12" s="70"/>
    </row>
    <row r="13" spans="1:1" x14ac:dyDescent="0.3">
      <c r="A13" s="70"/>
    </row>
    <row r="14" spans="1:1" x14ac:dyDescent="0.3">
      <c r="A14" s="70"/>
    </row>
    <row r="15" spans="1:1" x14ac:dyDescent="0.3">
      <c r="A15" s="70"/>
    </row>
    <row r="16" spans="1:1" x14ac:dyDescent="0.3">
      <c r="A16" s="70"/>
    </row>
    <row r="17" spans="1:1" x14ac:dyDescent="0.3">
      <c r="A17" s="70"/>
    </row>
    <row r="18" spans="1:1" x14ac:dyDescent="0.3">
      <c r="A18" s="70"/>
    </row>
    <row r="19" spans="1:1" x14ac:dyDescent="0.3">
      <c r="A19" s="70"/>
    </row>
    <row r="20" spans="1:1" x14ac:dyDescent="0.3">
      <c r="A20" s="70"/>
    </row>
    <row r="21" spans="1:1" x14ac:dyDescent="0.3">
      <c r="A21" s="70"/>
    </row>
    <row r="22" spans="1:1" x14ac:dyDescent="0.3">
      <c r="A22" s="70"/>
    </row>
    <row r="23" spans="1:1" x14ac:dyDescent="0.3">
      <c r="A23" s="70"/>
    </row>
    <row r="24" spans="1:1" x14ac:dyDescent="0.3">
      <c r="A24" s="70"/>
    </row>
    <row r="25" spans="1:1" x14ac:dyDescent="0.3">
      <c r="A25" s="70"/>
    </row>
    <row r="26" spans="1:1" x14ac:dyDescent="0.3">
      <c r="A26" s="70"/>
    </row>
    <row r="27" spans="1:1" x14ac:dyDescent="0.3">
      <c r="A27" s="70"/>
    </row>
    <row r="28" spans="1:1" x14ac:dyDescent="0.3">
      <c r="A28" s="70"/>
    </row>
    <row r="29" spans="1:1" x14ac:dyDescent="0.3">
      <c r="A29" s="70"/>
    </row>
    <row r="30" spans="1:1" x14ac:dyDescent="0.3">
      <c r="A30" s="70"/>
    </row>
    <row r="31" spans="1:1" x14ac:dyDescent="0.3">
      <c r="A31" s="70"/>
    </row>
    <row r="32" spans="1:1" x14ac:dyDescent="0.3">
      <c r="A32" s="70"/>
    </row>
    <row r="33" spans="1:1" x14ac:dyDescent="0.3">
      <c r="A33" s="70"/>
    </row>
    <row r="34" spans="1:1" x14ac:dyDescent="0.3">
      <c r="A34" s="70"/>
    </row>
    <row r="35" spans="1:1" x14ac:dyDescent="0.3">
      <c r="A35" s="70"/>
    </row>
    <row r="36" spans="1:1" x14ac:dyDescent="0.3">
      <c r="A36" s="70"/>
    </row>
    <row r="37" spans="1:1" x14ac:dyDescent="0.3">
      <c r="A37" s="70"/>
    </row>
    <row r="38" spans="1:1" x14ac:dyDescent="0.3">
      <c r="A38" s="70"/>
    </row>
    <row r="39" spans="1:1" x14ac:dyDescent="0.3">
      <c r="A39" s="70"/>
    </row>
    <row r="40" spans="1:1" x14ac:dyDescent="0.3">
      <c r="A40" s="70"/>
    </row>
    <row r="41" spans="1:1" x14ac:dyDescent="0.3">
      <c r="A41" s="70"/>
    </row>
    <row r="42" spans="1:1" x14ac:dyDescent="0.3">
      <c r="A42" s="70"/>
    </row>
    <row r="43" spans="1:1" x14ac:dyDescent="0.3">
      <c r="A43" s="70"/>
    </row>
    <row r="44" spans="1:1" x14ac:dyDescent="0.3">
      <c r="A44" s="70"/>
    </row>
    <row r="45" spans="1:1" x14ac:dyDescent="0.3">
      <c r="A45" s="70"/>
    </row>
    <row r="46" spans="1:1" x14ac:dyDescent="0.3">
      <c r="A46" s="70"/>
    </row>
    <row r="47" spans="1:1" x14ac:dyDescent="0.3">
      <c r="A47" s="70"/>
    </row>
    <row r="48" spans="1:1" x14ac:dyDescent="0.3">
      <c r="A48" s="70"/>
    </row>
    <row r="49" spans="1:1" x14ac:dyDescent="0.3">
      <c r="A49" s="70"/>
    </row>
    <row r="50" spans="1:1" x14ac:dyDescent="0.3">
      <c r="A50" s="70"/>
    </row>
    <row r="51" spans="1:1" x14ac:dyDescent="0.3">
      <c r="A51" s="70"/>
    </row>
    <row r="52" spans="1:1" x14ac:dyDescent="0.3">
      <c r="A52" s="70"/>
    </row>
    <row r="53" spans="1:1" x14ac:dyDescent="0.3">
      <c r="A53" s="70"/>
    </row>
    <row r="54" spans="1:1" x14ac:dyDescent="0.3">
      <c r="A54" s="70"/>
    </row>
    <row r="55" spans="1:1" x14ac:dyDescent="0.3">
      <c r="A55" s="70"/>
    </row>
    <row r="56" spans="1:1" x14ac:dyDescent="0.3">
      <c r="A56" s="70"/>
    </row>
    <row r="57" spans="1:1" x14ac:dyDescent="0.3">
      <c r="A57" s="70"/>
    </row>
    <row r="58" spans="1:1" x14ac:dyDescent="0.3">
      <c r="A58" s="70"/>
    </row>
    <row r="59" spans="1:1" x14ac:dyDescent="0.3">
      <c r="A59" s="70"/>
    </row>
    <row r="60" spans="1:1" x14ac:dyDescent="0.3">
      <c r="A60" s="70"/>
    </row>
    <row r="61" spans="1:1" x14ac:dyDescent="0.3">
      <c r="A61" s="70"/>
    </row>
    <row r="62" spans="1:1" x14ac:dyDescent="0.3">
      <c r="A62" s="70"/>
    </row>
    <row r="63" spans="1:1" x14ac:dyDescent="0.3">
      <c r="A63" s="70"/>
    </row>
    <row r="64" spans="1:1" x14ac:dyDescent="0.3">
      <c r="A64" s="70"/>
    </row>
    <row r="65" spans="1:1" x14ac:dyDescent="0.3">
      <c r="A65" s="70"/>
    </row>
    <row r="66" spans="1:1" x14ac:dyDescent="0.3">
      <c r="A66" s="70"/>
    </row>
    <row r="67" spans="1:1" x14ac:dyDescent="0.3">
      <c r="A67" s="70"/>
    </row>
    <row r="68" spans="1:1" x14ac:dyDescent="0.3">
      <c r="A68" s="70"/>
    </row>
    <row r="69" spans="1:1" x14ac:dyDescent="0.3">
      <c r="A69" s="70"/>
    </row>
    <row r="70" spans="1:1" x14ac:dyDescent="0.3">
      <c r="A70" s="70"/>
    </row>
    <row r="71" spans="1:1" x14ac:dyDescent="0.3">
      <c r="A71" s="70"/>
    </row>
    <row r="72" spans="1:1" x14ac:dyDescent="0.3">
      <c r="A72" s="70"/>
    </row>
    <row r="73" spans="1:1" x14ac:dyDescent="0.3">
      <c r="A73" s="70"/>
    </row>
    <row r="74" spans="1:1" x14ac:dyDescent="0.3">
      <c r="A74" s="70"/>
    </row>
    <row r="75" spans="1:1" x14ac:dyDescent="0.3">
      <c r="A75" s="70"/>
    </row>
    <row r="76" spans="1:1" x14ac:dyDescent="0.3">
      <c r="A76" s="70"/>
    </row>
    <row r="77" spans="1:1" x14ac:dyDescent="0.3">
      <c r="A77" s="70"/>
    </row>
    <row r="78" spans="1:1" x14ac:dyDescent="0.3">
      <c r="A78" s="70"/>
    </row>
    <row r="79" spans="1:1" x14ac:dyDescent="0.3">
      <c r="A79" s="70"/>
    </row>
    <row r="80" spans="1:1" x14ac:dyDescent="0.3">
      <c r="A80" s="70"/>
    </row>
  </sheetData>
  <sortState xmlns:xlrd2="http://schemas.microsoft.com/office/spreadsheetml/2017/richdata2" ref="A1:A78">
    <sortCondition ref="A1:A78"/>
  </sortState>
  <conditionalFormatting sqref="A1:A7">
    <cfRule type="expression" dxfId="12" priority="1" stopIfTrue="1">
      <formula>EXACT(A1,"Учебное пособие")</formula>
    </cfRule>
    <cfRule type="expression" dxfId="11" priority="2" stopIfTrue="1">
      <formula>EXACT(A1,"Техника безопасности")</formula>
    </cfRule>
    <cfRule type="expression" dxfId="10" priority="3" stopIfTrue="1">
      <formula>EXACT(A1,"Охрана труда")</formula>
    </cfRule>
    <cfRule type="expression" dxfId="9" priority="4" stopIfTrue="1">
      <formula>EXACT(A1,"Оборудование")</formula>
    </cfRule>
    <cfRule type="expression" dxfId="8" priority="5" stopIfTrue="1">
      <formula>EXACT(A1,"Программное обеспечение")</formula>
    </cfRule>
    <cfRule type="expression" dxfId="7" priority="6" stopIfTrue="1">
      <formula>EXACT(A1,"Оборудование IT")</formula>
    </cfRule>
    <cfRule type="expression" dxfId="6" priority="7" stopIfTrue="1">
      <formula>EXACT(A1,"Мебель")</formula>
    </cfRule>
  </conditionalFormatting>
  <conditionalFormatting sqref="A8:A10000">
    <cfRule type="cellIs" dxfId="5" priority="15" operator="equal">
      <formula>"Техника безопасности"</formula>
    </cfRule>
    <cfRule type="cellIs" dxfId="4" priority="16" operator="equal">
      <formula>"Охрана труда"</formula>
    </cfRule>
    <cfRule type="endsWith" dxfId="3" priority="17" operator="endsWith" text="Оборудование">
      <formula>RIGHT(A8,LEN("Оборудование"))="Оборудование"</formula>
    </cfRule>
    <cfRule type="containsText" dxfId="2" priority="18" operator="containsText" text="Программное обеспечение">
      <formula>NOT(ISERROR(SEARCH("Программное обеспечение",A8)))</formula>
    </cfRule>
    <cfRule type="endsWith" dxfId="1" priority="19" operator="endsWith" text="Оборудование IT">
      <formula>RIGHT(A8,LEN("Оборудование IT"))="Оборудование IT"</formula>
    </cfRule>
  </conditionalFormatting>
  <conditionalFormatting sqref="A81:A9997">
    <cfRule type="containsText" dxfId="0" priority="20" operator="containsText" text="Мебель">
      <formula>NOT(ISERROR(SEARCH("Мебель",A81)))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2026-03-27T10:45:57Z</dcterms:modified>
</cp:coreProperties>
</file>