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65BDCBA9-0426-429C-898E-92A64A9D31F9}"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зона'!$A$1:$H$43</definedName>
    <definedName name="_xlnm._FilterDatabase" localSheetId="5" hidden="1">'Охрана труда'!$A$1:$H$23</definedName>
    <definedName name="_xlnm._FilterDatabase" localSheetId="4" hidden="1">'Рабочее место преподавателя'!$A$1:$H$35</definedName>
    <definedName name="_xlnm._FilterDatabase" localSheetId="3" hidden="1">'Рабочее место учащегося'!$A$1:$H$42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0" i="10"/>
  <c r="G23" i="10"/>
  <c r="G4" i="10"/>
  <c r="G8" i="10"/>
  <c r="G9" i="10"/>
  <c r="G10" i="10"/>
  <c r="G29" i="10"/>
  <c r="G3" i="10"/>
  <c r="G5" i="10"/>
  <c r="G32" i="10"/>
  <c r="G6" i="10"/>
  <c r="G25" i="10"/>
  <c r="G27" i="10"/>
  <c r="G12" i="10"/>
  <c r="G40" i="10"/>
  <c r="G15" i="10"/>
  <c r="G11" i="10"/>
  <c r="G20" i="10"/>
  <c r="G37" i="10"/>
  <c r="G36" i="10"/>
  <c r="G18" i="10"/>
  <c r="G17" i="10"/>
  <c r="G2" i="10"/>
  <c r="G38" i="10"/>
  <c r="G42" i="10"/>
  <c r="G21" i="10"/>
  <c r="G16" i="10"/>
  <c r="G7" i="10"/>
  <c r="G34" i="10"/>
  <c r="G24" i="10"/>
  <c r="G35" i="10"/>
  <c r="G19" i="10"/>
  <c r="G22" i="10"/>
  <c r="G31" i="10"/>
  <c r="G39" i="10"/>
  <c r="G41" i="10"/>
  <c r="G33" i="10"/>
  <c r="G13" i="10"/>
  <c r="G28" i="10"/>
  <c r="G26" i="10"/>
  <c r="G14" i="10"/>
  <c r="G9" i="11"/>
  <c r="G33" i="11"/>
  <c r="G13" i="11"/>
  <c r="G26" i="11"/>
  <c r="G6" i="11"/>
  <c r="G8" i="11"/>
  <c r="G12" i="11"/>
  <c r="G32" i="11"/>
  <c r="G25" i="11"/>
  <c r="G5" i="11"/>
  <c r="G11" i="11"/>
  <c r="G23" i="11"/>
  <c r="G31" i="11"/>
  <c r="G28" i="11"/>
  <c r="G18" i="11"/>
  <c r="G36" i="11"/>
  <c r="G37" i="11"/>
  <c r="G2" i="11"/>
  <c r="G42" i="11"/>
  <c r="G40" i="11"/>
  <c r="G39" i="11"/>
  <c r="G38" i="11"/>
  <c r="G35" i="11"/>
  <c r="G24" i="11"/>
  <c r="G21" i="11"/>
  <c r="G19" i="11"/>
  <c r="G10" i="11"/>
  <c r="G7" i="11"/>
  <c r="G14" i="11"/>
  <c r="G15" i="11"/>
  <c r="G3" i="11"/>
  <c r="G30" i="11"/>
  <c r="G22" i="11"/>
  <c r="G34" i="11"/>
  <c r="G27" i="11"/>
  <c r="G16" i="11"/>
  <c r="G41" i="11"/>
  <c r="G17" i="11"/>
  <c r="G4" i="11"/>
  <c r="G29" i="11"/>
  <c r="G10" i="12"/>
  <c r="G12" i="12"/>
  <c r="G33" i="12"/>
  <c r="G24" i="12"/>
  <c r="G15" i="12"/>
  <c r="G9" i="12"/>
  <c r="G32" i="12"/>
  <c r="G19" i="12"/>
  <c r="G14" i="12"/>
  <c r="G8" i="12"/>
  <c r="G29" i="12"/>
  <c r="G18" i="12"/>
  <c r="G16" i="12"/>
  <c r="G22" i="12"/>
  <c r="G13" i="12"/>
  <c r="G7" i="12"/>
  <c r="G2" i="12"/>
  <c r="G5" i="12"/>
  <c r="G35" i="12"/>
  <c r="G30" i="12"/>
  <c r="G25" i="12"/>
  <c r="G34" i="12"/>
  <c r="G6" i="12"/>
  <c r="G21" i="12"/>
  <c r="G4" i="12"/>
  <c r="G28" i="12"/>
  <c r="G17" i="12"/>
  <c r="G20" i="12"/>
  <c r="G31" i="12"/>
  <c r="G26" i="12"/>
  <c r="G27" i="12"/>
  <c r="G23" i="12"/>
  <c r="G3" i="12"/>
  <c r="G16" i="13"/>
  <c r="G6" i="13"/>
  <c r="G15" i="13"/>
  <c r="G5" i="13"/>
  <c r="G14" i="13"/>
  <c r="G4" i="13"/>
  <c r="G18" i="13"/>
  <c r="G17" i="13"/>
  <c r="G9" i="13"/>
  <c r="G10" i="13"/>
  <c r="G13" i="13"/>
  <c r="G3" i="13"/>
  <c r="G8" i="13"/>
  <c r="G23" i="13"/>
  <c r="G22" i="13"/>
  <c r="G21" i="13"/>
  <c r="G20" i="13"/>
  <c r="G12" i="13"/>
  <c r="G7" i="13"/>
  <c r="G11" i="13"/>
  <c r="G19" i="13"/>
  <c r="F14" i="13"/>
  <c r="F4" i="13"/>
  <c r="F18" i="12"/>
  <c r="F13" i="12"/>
  <c r="F13" i="13"/>
  <c r="F3" i="13"/>
  <c r="F7" i="12"/>
  <c r="E7" i="12"/>
  <c r="D7" i="12"/>
  <c r="F2" i="12"/>
  <c r="F5" i="12"/>
  <c r="F35" i="12"/>
  <c r="F25" i="12"/>
  <c r="F21" i="12"/>
  <c r="F17" i="12"/>
  <c r="F12" i="13"/>
  <c r="F7" i="13"/>
  <c r="G313" i="14" l="1"/>
  <c r="G312" i="14"/>
  <c r="G307" i="14"/>
  <c r="G304" i="14"/>
  <c r="G250" i="14" l="1"/>
  <c r="G249" i="14"/>
  <c r="G246" i="14"/>
  <c r="F246" i="14"/>
  <c r="E246" i="14"/>
  <c r="G245" i="14"/>
  <c r="G244" i="14"/>
  <c r="G243" i="14"/>
  <c r="G241" i="14"/>
  <c r="G172" i="14" l="1"/>
  <c r="G169" i="14"/>
  <c r="G110" i="14" l="1"/>
  <c r="G109" i="14"/>
  <c r="A51" i="14" l="1"/>
  <c r="A52" i="14" s="1"/>
  <c r="A53" i="14" s="1"/>
  <c r="A36" i="14"/>
  <c r="A37" i="14" s="1"/>
  <c r="A20" i="14"/>
  <c r="A21" i="14" s="1"/>
  <c r="A22" i="14" s="1"/>
  <c r="A23" i="14" s="1"/>
  <c r="H1" i="8" l="1"/>
  <c r="G24" i="6"/>
  <c r="G21" i="6"/>
  <c r="G22" i="6"/>
  <c r="G23" i="6"/>
  <c r="G43" i="10" l="1"/>
  <c r="G20" i="11"/>
  <c r="G11" i="12"/>
  <c r="G2" i="13"/>
  <c r="G36" i="6"/>
  <c r="G34" i="6" l="1"/>
</calcChain>
</file>

<file path=xl/sharedStrings.xml><?xml version="1.0" encoding="utf-8"?>
<sst xmlns="http://schemas.openxmlformats.org/spreadsheetml/2006/main" count="2110" uniqueCount="486">
  <si>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</si>
  <si>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</si>
  <si>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</si>
  <si>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</si>
  <si>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</si>
  <si>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</si>
  <si>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</si>
  <si>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</si>
  <si>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</si>
  <si>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</si>
  <si>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</si>
  <si>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</si>
  <si>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</si>
  <si>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</si>
  <si>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</si>
  <si>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</si>
  <si>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</si>
  <si>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</si>
  <si>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</si>
  <si>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</si>
  <si>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</si>
  <si>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</si>
  <si>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</si>
  <si>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</si>
  <si>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</si>
  <si>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</si>
  <si>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</si>
  <si>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</si>
  <si>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</si>
  <si>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</si>
  <si>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</si>
  <si>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</si>
  <si>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</si>
  <si>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</si>
  <si>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</si>
  <si>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</si>
  <si>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</si>
  <si>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</si>
  <si>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</si>
  <si>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</si>
  <si>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</si>
  <si>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</si>
  <si>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</si>
  <si>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</si>
  <si>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</si>
  <si>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</si>
  <si>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</si>
  <si>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</si>
  <si>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</si>
  <si>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</si>
  <si>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</si>
  <si>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</si>
  <si>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</si>
  <si>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</si>
  <si>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</si>
  <si>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</si>
  <si>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</si>
  <si>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</si>
  <si>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</si>
  <si>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</si>
  <si>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</si>
  <si>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</si>
  <si>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</si>
  <si>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</si>
  <si>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</si>
  <si>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</si>
  <si>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</si>
  <si>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</si>
  <si>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</si>
  <si>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</si>
  <si>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</si>
  <si>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</si>
  <si>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</si>
  <si>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</si>
  <si>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</si>
  <si>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</si>
  <si>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</si>
  <si>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Медицина</t>
  </si>
  <si>
    <t>Брянская область</t>
  </si>
  <si>
    <t>ГАПОУ «Брянский медико-­социальный техникум имени академика Н.М. Амосова»</t>
  </si>
  <si>
    <t>Организационно-аналитическая деятельность</t>
  </si>
  <si>
    <t>31.02.01 Лечебное дело
34.02.01 Сестринское дело
31.02.02 Акушерское дело</t>
  </si>
  <si>
    <t>Иркутская область</t>
  </si>
  <si>
    <t>ОГБПОУ «Иркутский базовый медицинский колледж»</t>
  </si>
  <si>
    <t>Ведение медицинской документации</t>
  </si>
  <si>
    <t>31.02.01 Лечебное дело</t>
  </si>
  <si>
    <t>Кировская область</t>
  </si>
  <si>
    <t>Кировское областное ГПОБУ «Кировский медицинский колледж»</t>
  </si>
  <si>
    <t>Осуществление организационно-аналитической деятельности</t>
  </si>
  <si>
    <t>Оренбургская область</t>
  </si>
  <si>
    <t>ГАПОУ «Оренбургский областной медицинский колледж»</t>
  </si>
  <si>
    <t>Зона под вид работ «Осуществление организационно-аналитической и профилактической деятельности» (15 рабочих мест)</t>
  </si>
  <si>
    <t>Смоленская область</t>
  </si>
  <si>
    <t>ОГБПОУ «Смоленский базовый медицинский колледж имени К.С. Константиновой»</t>
  </si>
  <si>
    <t>Информационно-аналитическая деятельность</t>
  </si>
  <si>
    <t>31.02.01 Лечебное дело
31.02.02 Акушерское дело
34.02.01 Сестринское дело</t>
  </si>
  <si>
    <t>Челябинская область</t>
  </si>
  <si>
    <t>ГБПОУ «Саткинский медицинский колледж»</t>
  </si>
  <si>
    <t>Ведение документации в амбулаторно-поликлинической службе</t>
  </si>
  <si>
    <t xml:space="preserve">34.02.01 Сестринское дело
</t>
  </si>
  <si>
    <t>Ведение документации в стационаре</t>
  </si>
  <si>
    <r>
      <t>Инфраструктурный лист для оснащения образовательного кластера среднего профессионального образования в отрасли «</t>
    </r>
    <r>
      <rPr>
        <b/>
        <i/>
        <sz val="12"/>
        <color theme="0"/>
        <rFont val="Times New Roman"/>
        <family val="1"/>
        <charset val="204"/>
      </rPr>
      <t>Клиническая и профилактическая медицина» Брянской области</t>
    </r>
  </si>
  <si>
    <r>
      <t xml:space="preserve">Основная информация </t>
    </r>
    <r>
      <rPr>
        <b/>
        <sz val="11"/>
        <rFont val="Times New Roman"/>
        <family val="1"/>
        <charset val="204"/>
      </rPr>
      <t>об образовательном кластере СПО:</t>
    </r>
  </si>
  <si>
    <r>
      <t xml:space="preserve">Субъект Российской Федерации: </t>
    </r>
    <r>
      <rPr>
        <i/>
        <sz val="11"/>
        <rFont val="Times New Roman"/>
        <family val="1"/>
        <charset val="204"/>
      </rPr>
      <t>Брянская область</t>
    </r>
  </si>
  <si>
    <r>
      <t xml:space="preserve">Ядро кластера: </t>
    </r>
    <r>
      <rPr>
        <sz val="11"/>
        <rFont val="Times New Roman"/>
        <family val="1"/>
        <charset val="204"/>
      </rPr>
      <t>ГАПОУ "Брянский медико-социальный техникум имени академика Н.М. Амосова"</t>
    </r>
  </si>
  <si>
    <r>
      <t xml:space="preserve">Адрес ядра кластера: </t>
    </r>
    <r>
      <rPr>
        <i/>
        <sz val="11"/>
        <rFont val="Times New Roman"/>
        <family val="1"/>
        <charset val="204"/>
      </rPr>
      <t xml:space="preserve">г. Брянск, ул. Калинина, 86 </t>
    </r>
  </si>
  <si>
    <r>
      <t xml:space="preserve">1. Зона под вид работ №1 </t>
    </r>
    <r>
      <rPr>
        <b/>
        <i/>
        <sz val="12"/>
        <color theme="0"/>
        <rFont val="Times New Roman"/>
        <family val="1"/>
        <charset val="204"/>
      </rPr>
      <t>«Организационно-аналитическая деятельность»</t>
    </r>
    <r>
      <rPr>
        <b/>
        <sz val="12"/>
        <color theme="0"/>
        <rFont val="Times New Roman"/>
        <family val="1"/>
        <charset val="204"/>
      </rPr>
      <t xml:space="preserve"> </t>
    </r>
    <r>
      <rPr>
        <sz val="12"/>
        <color theme="0"/>
        <rFont val="Times New Roman"/>
        <family val="1"/>
        <charset val="204"/>
      </rPr>
      <t xml:space="preserve">(16 рабочих мест) </t>
    </r>
  </si>
  <si>
    <t>Код и наименование профессии или специальности согласно ФГОС СПО</t>
  </si>
  <si>
    <t xml:space="preserve">31.02.01 Лечебное дело, 34.02.01 Сестринское дело, 
31.02.02. Акушерское дело
</t>
  </si>
  <si>
    <t xml:space="preserve">Требования к обеспечению зоны (коммуникации, площадь, сети и др.): </t>
  </si>
  <si>
    <t>Площадь зоны: не менее 15 кв.м.</t>
  </si>
  <si>
    <r>
      <t>Освещение:</t>
    </r>
    <r>
      <rPr>
        <sz val="11"/>
        <color rgb="FFFF0000"/>
        <rFont val="Times New Roman"/>
        <family val="1"/>
        <charset val="204"/>
      </rPr>
      <t xml:space="preserve"> </t>
    </r>
    <r>
      <rPr>
        <sz val="11"/>
        <rFont val="Times New Roman"/>
        <family val="1"/>
        <charset val="204"/>
      </rPr>
      <t>Допустимо верхнее освещение</t>
    </r>
    <r>
      <rPr>
        <sz val="11"/>
        <color theme="1"/>
        <rFont val="Times New Roman"/>
        <family val="1"/>
        <charset val="204"/>
      </rPr>
      <t xml:space="preserve"> </t>
    </r>
    <r>
      <rPr>
        <sz val="11"/>
        <rFont val="Times New Roman"/>
        <family val="1"/>
        <charset val="204"/>
      </rPr>
      <t>300 лю</t>
    </r>
    <r>
      <rPr>
        <sz val="11"/>
        <color theme="1"/>
        <rFont val="Times New Roman"/>
        <family val="1"/>
        <charset val="204"/>
      </rPr>
      <t>кс</t>
    </r>
  </si>
  <si>
    <r>
      <t>Интернет: Подключение к</t>
    </r>
    <r>
      <rPr>
        <sz val="11"/>
        <rFont val="Times New Roman"/>
        <family val="1"/>
        <charset val="204"/>
      </rPr>
      <t xml:space="preserve"> беспроводному </t>
    </r>
    <r>
      <rPr>
        <sz val="11"/>
        <color theme="1"/>
        <rFont val="Times New Roman"/>
        <family val="1"/>
        <charset val="204"/>
      </rPr>
      <t>интернету</t>
    </r>
  </si>
  <si>
    <r>
      <t xml:space="preserve">Электричество: Подключения к сети </t>
    </r>
    <r>
      <rPr>
        <sz val="11"/>
        <rFont val="Times New Roman"/>
        <family val="1"/>
        <charset val="204"/>
      </rPr>
      <t xml:space="preserve">220 </t>
    </r>
    <r>
      <rPr>
        <sz val="11"/>
        <color theme="1"/>
        <rFont val="Times New Roman"/>
        <family val="1"/>
        <charset val="204"/>
      </rPr>
      <t xml:space="preserve">В </t>
    </r>
  </si>
  <si>
    <t>Контур заземления для электропитания и сети слаботочных подключений: не требуется</t>
  </si>
  <si>
    <r>
      <t xml:space="preserve">Покрытие пола: </t>
    </r>
    <r>
      <rPr>
        <sz val="11"/>
        <rFont val="Times New Roman"/>
        <family val="1"/>
        <charset val="204"/>
      </rPr>
      <t>линолеум - 15 м2 на всю зону</t>
    </r>
  </si>
  <si>
    <r>
      <t xml:space="preserve">Подведение/ отведение ГХВС: не требуется </t>
    </r>
    <r>
      <rPr>
        <sz val="11"/>
        <color theme="1"/>
        <rFont val="Times New Roman"/>
        <family val="1"/>
        <charset val="204"/>
      </rPr>
      <t/>
    </r>
  </si>
  <si>
    <t xml:space="preserve">Подведение сжатого воздуха: не требуется </t>
  </si>
  <si>
    <t>Источник финансирования</t>
  </si>
  <si>
    <t>Шкаф модульный</t>
  </si>
  <si>
    <t>Шкаф модульный, ЛДСП, трехстворчатый, закрытый. Размер (ШхВхГ) не менее 1500х2000х450 мм, не более 2000х2150х700 мм</t>
  </si>
  <si>
    <t>ФБ</t>
  </si>
  <si>
    <t>Камера видеонаблюдения</t>
  </si>
  <si>
    <t>Камера видеонаблюдения DS-I214(B) 2.0mm (LAN, не менее 1920x1080, microSDXC, f=2.0mm, мик, EXIR)</t>
  </si>
  <si>
    <t>ВБ</t>
  </si>
  <si>
    <t>Передвижная магнитно- маркерная доска</t>
  </si>
  <si>
    <t>Доска магнитно-маркерная передвижная. Размеры не менее 1000 х 1100 мм</t>
  </si>
  <si>
    <t>Роутер</t>
  </si>
  <si>
    <r>
      <t>Роутер: п</t>
    </r>
    <r>
      <rPr>
        <sz val="11"/>
        <color rgb="FF2C2D2E"/>
        <rFont val="Times New Roman"/>
        <family val="1"/>
        <charset val="204"/>
      </rPr>
      <t>орты WAN: не менее 1х, порты LAN: не менее 3x, Wi-Fi:</t>
    </r>
    <r>
      <rPr>
        <sz val="11"/>
        <color rgb="FF000000"/>
        <rFont val="Times New Roman"/>
        <family val="1"/>
        <charset val="204"/>
      </rPr>
      <t> (2.4, 5 Ггц), к</t>
    </r>
    <r>
      <rPr>
        <sz val="11"/>
        <color rgb="FF2C2D2E"/>
        <rFont val="Times New Roman"/>
        <family val="1"/>
        <charset val="204"/>
      </rPr>
      <t>оличество одновременных подключений к Wi-Fi: не менее 30 устройств.</t>
    </r>
  </si>
  <si>
    <t>Интерактивная доска стационарная</t>
  </si>
  <si>
    <r>
      <t xml:space="preserve">Интерактивная доска LCD LED не менее 75" (190,5 см.) 3840x2160 (4K)/ </t>
    </r>
    <r>
      <rPr>
        <sz val="11"/>
        <color rgb="FF1A1A1A"/>
        <rFont val="Times New Roman"/>
        <family val="1"/>
        <charset val="204"/>
      </rPr>
      <t>SSD ТМИ SATA III не менее 256 Gb/ ЦРМП .4677512.002 /М.2 2280/ DDR4 DIMM не менее 8Gb/ 160W TFX</t>
    </r>
    <r>
      <rPr>
        <sz val="11"/>
        <color rgb="FF1A1A1A"/>
        <rFont val="Times New Roman"/>
        <family val="1"/>
        <charset val="204"/>
      </rPr>
      <t>, тип крепления -настенное</t>
    </r>
  </si>
  <si>
    <t>Рабочее место учащегося</t>
  </si>
  <si>
    <t>Площадь зоны: не менее 30,9 кв.м.</t>
  </si>
  <si>
    <r>
      <t xml:space="preserve">Освещение: </t>
    </r>
    <r>
      <rPr>
        <sz val="11"/>
        <rFont val="Times New Roman"/>
        <family val="1"/>
        <charset val="204"/>
      </rPr>
      <t>Допустимо верхнее освещение</t>
    </r>
    <r>
      <rPr>
        <sz val="11"/>
        <color theme="1"/>
        <rFont val="Times New Roman"/>
        <family val="1"/>
        <charset val="204"/>
      </rPr>
      <t xml:space="preserve"> </t>
    </r>
    <r>
      <rPr>
        <sz val="11"/>
        <rFont val="Times New Roman"/>
        <family val="1"/>
        <charset val="204"/>
      </rPr>
      <t>300 лю</t>
    </r>
    <r>
      <rPr>
        <sz val="11"/>
        <color theme="1"/>
        <rFont val="Times New Roman"/>
        <family val="1"/>
        <charset val="204"/>
      </rPr>
      <t xml:space="preserve">кс </t>
    </r>
  </si>
  <si>
    <t>Интернет: Подключение к беспроводному интернету</t>
  </si>
  <si>
    <r>
      <t xml:space="preserve">Электричество: Подключение к сети </t>
    </r>
    <r>
      <rPr>
        <sz val="11"/>
        <rFont val="Times New Roman"/>
        <family val="1"/>
        <charset val="204"/>
      </rPr>
      <t xml:space="preserve">220 </t>
    </r>
    <r>
      <rPr>
        <sz val="11"/>
        <color theme="1"/>
        <rFont val="Times New Roman"/>
        <family val="1"/>
        <charset val="204"/>
      </rPr>
      <t xml:space="preserve">В </t>
    </r>
  </si>
  <si>
    <t xml:space="preserve">Контур заземления для электропитания и сети слаботочных подключений: не требуется </t>
  </si>
  <si>
    <r>
      <t xml:space="preserve">Покрытие пола: </t>
    </r>
    <r>
      <rPr>
        <sz val="11"/>
        <rFont val="Times New Roman"/>
        <family val="1"/>
        <charset val="204"/>
      </rPr>
      <t>линолеум - 30,9 м2 на всю зону</t>
    </r>
  </si>
  <si>
    <t>Стол компьютерный на металлокаркасе с радиусной столешницей Размеры: не менее 500х500х600 мм, не более 800х800х800 мм</t>
  </si>
  <si>
    <t>шт. (на 1 раб.место)</t>
  </si>
  <si>
    <t>Стул офисный. Материал каркаса – металл, материал обивки кожзам. Размеры (ШхГхВ) не менее 53х40х80 см</t>
  </si>
  <si>
    <t>Компьютер в комплекте</t>
  </si>
  <si>
    <t>Компьютер: CPU- не менее 2600 МГц, Количество ядер - не менее 6, DDR4 не менее 16гб, SSD M.2 накопитель не менее 250гб, интерфейсы: не менее 2 x USB 3.2, не менее 4x USB 2.0, не менее 1x RJ-45 LAN-не менее 1Гбит/с, встроенный адаптер Wi-Fi, не менее 1x VGA, не менее 1x HDMI, Line-out, Line-in, Mic-in, типоразмер корпуса Mid-Tower, в комплекте с монитором не менее 24" ЖК монитор (LCD, не менее 1920x1080, D-Sub, HDMI, DP), клавиатурой, мышью проводной</t>
  </si>
  <si>
    <t>Программный продукт</t>
  </si>
  <si>
    <t>Система автоматизации медицинского обслуживания (доступ). Автоматическое рабочее место, учитывающее специфику как стационара, так и поликлиники</t>
  </si>
  <si>
    <t>В наличии</t>
  </si>
  <si>
    <t xml:space="preserve"> </t>
  </si>
  <si>
    <t>Площадь зоны: не менее 4 кв.м.</t>
  </si>
  <si>
    <r>
      <t>Освещение:</t>
    </r>
    <r>
      <rPr>
        <sz val="11"/>
        <color rgb="FFFF0000"/>
        <rFont val="Times New Roman"/>
        <family val="1"/>
        <charset val="204"/>
      </rPr>
      <t xml:space="preserve"> </t>
    </r>
    <r>
      <rPr>
        <sz val="11"/>
        <rFont val="Times New Roman"/>
        <family val="1"/>
        <charset val="204"/>
      </rPr>
      <t>Допустимо верхнее освещение 300 лю</t>
    </r>
    <r>
      <rPr>
        <sz val="11"/>
        <color theme="1"/>
        <rFont val="Times New Roman"/>
        <family val="1"/>
        <charset val="204"/>
      </rPr>
      <t xml:space="preserve">кс </t>
    </r>
  </si>
  <si>
    <r>
      <t xml:space="preserve">Покрытие пола: </t>
    </r>
    <r>
      <rPr>
        <sz val="11"/>
        <rFont val="Times New Roman"/>
        <family val="1"/>
        <charset val="204"/>
      </rPr>
      <t>линолеум - 4 м2 на всю зону</t>
    </r>
  </si>
  <si>
    <t>МФУ( принтер, сканер, копир)</t>
  </si>
  <si>
    <t>МФУ( принтер, сканер, копир) W1A29A-59X (A4, не менее 38стр/мин, не менее 512Mb, LCD, МФУ, факс,USB2.0, сетевой,двуст.печать,DADF)</t>
  </si>
  <si>
    <t>Компьютер</t>
  </si>
  <si>
    <t xml:space="preserve">Стол </t>
  </si>
  <si>
    <t xml:space="preserve">Стол рабочий (ДхВхШ) не менее 1000*500*650 мм, не более 1300*700*750 мм, не менее 2-ух, не более 3-ех выдвижных ящиков. Материал ЛДСП </t>
  </si>
  <si>
    <t>Офисное кресло, газлифт. Размеры (ШхГхВ) не менее 50х50х97 см, материал обивки кожзам.</t>
  </si>
  <si>
    <t>Аптечка первой помощи универсальная</t>
  </si>
  <si>
    <t xml:space="preserve">Санитайзер </t>
  </si>
  <si>
    <t>Антисептик с противомикробной, противовирусной защитой для обработки рук, не менее 1 л, не более 1,5 л, с дозатором</t>
  </si>
  <si>
    <t>Ручной переносной малолитражный с массой огнетушащего вещества до 5 л., углекислотный</t>
  </si>
  <si>
    <r>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Иркутская область</t>
    </r>
    <r>
      <rPr>
        <i/>
        <sz val="16"/>
        <color theme="0"/>
        <rFont val="Times New Roman"/>
        <family val="1"/>
        <charset val="204"/>
      </rPr>
      <t xml:space="preserve">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</si>
  <si>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</si>
  <si>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t>Субъект Российской Федерации: Иркутская область</t>
  </si>
  <si>
    <r>
      <t>Ядро кластера:</t>
    </r>
    <r>
      <rPr>
        <sz val="11"/>
        <color rgb="FFFF0000"/>
        <rFont val="Times New Roman"/>
        <family val="1"/>
        <charset val="204"/>
      </rPr>
      <t xml:space="preserve"> </t>
    </r>
    <r>
      <rPr>
        <b/>
        <sz val="11"/>
        <rFont val="Times New Roman"/>
        <family val="1"/>
        <charset val="204"/>
      </rPr>
      <t xml:space="preserve">Областное государственное бюджетное профессиональное образовательное учреждение "Иркутский базовый медицинский колледж" </t>
    </r>
  </si>
  <si>
    <t>Адрес ядра кластера: 664043, Иркутская область, г.Иркутск, ул.Сергеева, д.3</t>
  </si>
  <si>
    <r>
      <rPr>
        <sz val="16"/>
        <color theme="0"/>
        <rFont val="Times New Roman"/>
        <family val="1"/>
        <charset val="204"/>
      </rPr>
      <t>8. Зона под вид работ</t>
    </r>
    <r>
      <rPr>
        <sz val="16"/>
        <rFont val="Times New Roman"/>
        <family val="1"/>
        <charset val="204"/>
      </rPr>
      <t xml:space="preserve"> </t>
    </r>
    <r>
      <rPr>
        <i/>
        <sz val="16"/>
        <color theme="0"/>
        <rFont val="Times New Roman"/>
        <family val="1"/>
        <charset val="204"/>
      </rPr>
      <t>Ведение медицинской документации</t>
    </r>
    <r>
      <rPr>
        <sz val="16"/>
        <color theme="0"/>
        <rFont val="Times New Roman"/>
        <family val="1"/>
        <charset val="204"/>
      </rPr>
      <t>(12</t>
    </r>
    <r>
      <rPr>
        <sz val="16"/>
        <rFont val="Times New Roman"/>
        <family val="1"/>
        <charset val="204"/>
      </rPr>
      <t xml:space="preserve"> </t>
    </r>
    <r>
      <rPr>
        <sz val="16"/>
        <color theme="0"/>
        <rFont val="Times New Roman"/>
        <family val="1"/>
        <charset val="204"/>
      </rPr>
      <t>рабочих мест)</t>
    </r>
  </si>
  <si>
    <t>31.02.01. Лечебное дело</t>
  </si>
  <si>
    <t>Площадь зоны: не менее 6 кв.м.</t>
  </si>
  <si>
    <r>
      <t>Освещение:</t>
    </r>
    <r>
      <rPr>
        <sz val="11"/>
        <color rgb="FFFF0000"/>
        <rFont val="Times New Roman"/>
        <family val="1"/>
        <charset val="204"/>
      </rPr>
      <t xml:space="preserve"> </t>
    </r>
    <r>
      <rPr>
        <sz val="11"/>
        <rFont val="Times New Roman"/>
        <family val="1"/>
        <charset val="204"/>
      </rPr>
      <t>Допустимо верхнее</t>
    </r>
    <r>
      <rPr>
        <sz val="11"/>
        <color rgb="FFFF0000"/>
        <rFont val="Times New Roman"/>
        <family val="1"/>
        <charset val="204"/>
      </rPr>
      <t xml:space="preserve"> </t>
    </r>
    <r>
      <rPr>
        <u/>
        <sz val="11"/>
        <rFont val="Times New Roman"/>
        <family val="1"/>
        <charset val="204"/>
      </rPr>
      <t xml:space="preserve">светодиодное, потолочное </t>
    </r>
    <r>
      <rPr>
        <sz val="11"/>
        <rFont val="Times New Roman"/>
        <family val="1"/>
        <charset val="204"/>
      </rPr>
      <t xml:space="preserve"> освещение</t>
    </r>
    <r>
      <rPr>
        <sz val="11"/>
        <color theme="1"/>
        <rFont val="Times New Roman"/>
        <family val="1"/>
        <charset val="204"/>
      </rPr>
      <t xml:space="preserve"> ( не менее</t>
    </r>
    <r>
      <rPr>
        <u/>
        <sz val="11"/>
        <rFont val="Times New Roman"/>
        <family val="1"/>
        <charset val="204"/>
      </rPr>
      <t xml:space="preserve"> _450_</t>
    </r>
    <r>
      <rPr>
        <sz val="11"/>
        <color theme="1"/>
        <rFont val="Times New Roman"/>
        <family val="1"/>
        <charset val="204"/>
      </rPr>
      <t xml:space="preserve"> люкс) </t>
    </r>
  </si>
  <si>
    <t>Интернет : Подключение к проводному интернету  требуется</t>
  </si>
  <si>
    <r>
      <t>Электричество: Подключения к сети</t>
    </r>
    <r>
      <rPr>
        <u/>
        <sz val="11"/>
        <color theme="1"/>
        <rFont val="Times New Roman"/>
        <family val="1"/>
        <charset val="204"/>
      </rPr>
      <t xml:space="preserve"> 220 В</t>
    </r>
  </si>
  <si>
    <r>
      <t xml:space="preserve">Контур заземления для электропитания и сети слаботочных подключений : </t>
    </r>
    <r>
      <rPr>
        <sz val="11"/>
        <rFont val="Times New Roman"/>
        <family val="1"/>
        <charset val="204"/>
      </rPr>
      <t>_</t>
    </r>
    <r>
      <rPr>
        <u/>
        <sz val="11"/>
        <rFont val="Times New Roman"/>
        <family val="1"/>
        <charset val="204"/>
      </rPr>
      <t xml:space="preserve">_не требуется_ </t>
    </r>
  </si>
  <si>
    <r>
      <t xml:space="preserve">Покрытие пола: </t>
    </r>
    <r>
      <rPr>
        <u/>
        <sz val="11"/>
        <rFont val="Times New Roman"/>
        <family val="1"/>
        <charset val="204"/>
      </rPr>
      <t>керамическая плитка</t>
    </r>
    <r>
      <rPr>
        <sz val="11"/>
        <color theme="1"/>
        <rFont val="Times New Roman"/>
        <family val="1"/>
        <charset val="204"/>
      </rPr>
      <t xml:space="preserve"> 6 м2 на всю зону</t>
    </r>
  </si>
  <si>
    <r>
      <t xml:space="preserve">Подведение/ отведение ГХВС:  не </t>
    </r>
    <r>
      <rPr>
        <u/>
        <sz val="11"/>
        <rFont val="Times New Roman"/>
        <family val="1"/>
        <charset val="204"/>
      </rPr>
      <t>требуется</t>
    </r>
  </si>
  <si>
    <r>
      <t xml:space="preserve">Подведение сжатого воздуха: </t>
    </r>
    <r>
      <rPr>
        <u/>
        <sz val="11"/>
        <rFont val="Times New Roman"/>
        <family val="1"/>
        <charset val="204"/>
      </rPr>
      <t xml:space="preserve">__не требуется_  </t>
    </r>
  </si>
  <si>
    <t xml:space="preserve">Телевизор </t>
  </si>
  <si>
    <t>диагональ 75 дюймов, разрешение экрана 3840х2160 точек,функция SMART TV, WiFi, USB,HDM,Ethernet</t>
  </si>
  <si>
    <t>ЛДСП, 2-х створчатый, размер не более Высота 210 см, ширина 80 см, глубина 45см</t>
  </si>
  <si>
    <t xml:space="preserve">шт </t>
  </si>
  <si>
    <t>Есть в наличии</t>
  </si>
  <si>
    <t>Площадь зоны: не менее 26 кв.м.</t>
  </si>
  <si>
    <r>
      <t>Освещение:</t>
    </r>
    <r>
      <rPr>
        <sz val="11"/>
        <color rgb="FFFF0000"/>
        <rFont val="Times New Roman"/>
        <family val="1"/>
        <charset val="204"/>
      </rPr>
      <t xml:space="preserve"> </t>
    </r>
    <r>
      <rPr>
        <sz val="11"/>
        <rFont val="Times New Roman"/>
        <family val="1"/>
        <charset val="204"/>
      </rPr>
      <t xml:space="preserve">Допустимо верхнее </t>
    </r>
    <r>
      <rPr>
        <u/>
        <sz val="11"/>
        <rFont val="Times New Roman"/>
        <family val="1"/>
        <charset val="204"/>
      </rPr>
      <t>__светодиодное потолочное</t>
    </r>
    <r>
      <rPr>
        <sz val="11"/>
        <rFont val="Times New Roman"/>
        <family val="1"/>
        <charset val="204"/>
      </rPr>
      <t xml:space="preserve"> освещение</t>
    </r>
    <r>
      <rPr>
        <sz val="11"/>
        <color theme="1"/>
        <rFont val="Times New Roman"/>
        <family val="1"/>
        <charset val="204"/>
      </rPr>
      <t xml:space="preserve"> ( не менее</t>
    </r>
    <r>
      <rPr>
        <u/>
        <sz val="11"/>
        <rFont val="Times New Roman"/>
        <family val="1"/>
        <charset val="204"/>
      </rPr>
      <t xml:space="preserve"> _450_</t>
    </r>
    <r>
      <rPr>
        <u/>
        <sz val="11"/>
        <color theme="1"/>
        <rFont val="Times New Roman"/>
        <family val="1"/>
        <charset val="204"/>
      </rPr>
      <t xml:space="preserve"> </t>
    </r>
    <r>
      <rPr>
        <sz val="11"/>
        <color theme="1"/>
        <rFont val="Times New Roman"/>
        <family val="1"/>
        <charset val="204"/>
      </rPr>
      <t xml:space="preserve">люкс) </t>
    </r>
  </si>
  <si>
    <r>
      <t>Интернет : Подключение к</t>
    </r>
    <r>
      <rPr>
        <u/>
        <sz val="11"/>
        <rFont val="Times New Roman"/>
        <family val="1"/>
        <charset val="204"/>
      </rPr>
      <t xml:space="preserve"> проводному </t>
    </r>
    <r>
      <rPr>
        <sz val="11"/>
        <color theme="1"/>
        <rFont val="Times New Roman"/>
        <family val="1"/>
        <charset val="204"/>
      </rPr>
      <t xml:space="preserve">интернету </t>
    </r>
  </si>
  <si>
    <r>
      <t xml:space="preserve">Электричество: Подключения к сети </t>
    </r>
    <r>
      <rPr>
        <u/>
        <sz val="11"/>
        <rFont val="Times New Roman"/>
        <family val="1"/>
        <charset val="204"/>
      </rPr>
      <t>__220_</t>
    </r>
    <r>
      <rPr>
        <sz val="11"/>
        <color theme="1"/>
        <rFont val="Times New Roman"/>
        <family val="1"/>
        <charset val="204"/>
      </rPr>
      <t xml:space="preserve"> В </t>
    </r>
  </si>
  <si>
    <r>
      <t xml:space="preserve">Контур заземления для электропитания и сети слаботочных подключений : </t>
    </r>
    <r>
      <rPr>
        <u/>
        <sz val="11"/>
        <rFont val="Times New Roman"/>
        <family val="1"/>
        <charset val="204"/>
      </rPr>
      <t xml:space="preserve">_не_требуется_ </t>
    </r>
  </si>
  <si>
    <t>Покрытие пола: кафельная плитка 26 кв.м на всю зону</t>
  </si>
  <si>
    <r>
      <t xml:space="preserve">Подведение/ отведение ГХВС: не </t>
    </r>
    <r>
      <rPr>
        <u/>
        <sz val="11"/>
        <rFont val="Times New Roman"/>
        <family val="1"/>
        <charset val="204"/>
      </rPr>
      <t>требуется</t>
    </r>
  </si>
  <si>
    <r>
      <t xml:space="preserve">Подведение сжатого воздуха: </t>
    </r>
    <r>
      <rPr>
        <u/>
        <sz val="11"/>
        <rFont val="Times New Roman"/>
        <family val="1"/>
        <charset val="204"/>
      </rPr>
      <t>_не требуется_</t>
    </r>
  </si>
  <si>
    <t>Ультрабук</t>
  </si>
  <si>
    <t>оперативная память 16 Гб,SSD накопитель не ниже 240 Гб, диагональ17 дюймов с минимальным разрешением 1920х1080</t>
  </si>
  <si>
    <t>шт (на 1 рабочее место)</t>
  </si>
  <si>
    <t>Программное обеспечение для медицинских организаций</t>
  </si>
  <si>
    <t>для работы с данными пациентов:предварительная запись к врачу, регистрация визита пациента, назначение и согласование услуг, Медицинский учёт (электронные карты пациентов, результаты анализов, диспансеризация, профосмотры, шаблонные формы регламентированных документов, формирование отчётности по подразделениям и т.д.)</t>
  </si>
  <si>
    <t>Програмное обеспечение</t>
  </si>
  <si>
    <t>Стол ученический</t>
  </si>
  <si>
    <t xml:space="preserve">Размеры не более Ш×Г×В — 1 200×500×580 мм; стол -  парта, 2 местный, нерегулируемый </t>
  </si>
  <si>
    <t>мебель</t>
  </si>
  <si>
    <t>шт (на 2 рабочих места)</t>
  </si>
  <si>
    <t>Стул ученический</t>
  </si>
  <si>
    <t xml:space="preserve">Размер сиденья не менее 380*365 мм,спинки 370*200 мм Высота от пола до сиденья не менее 420 мм, </t>
  </si>
  <si>
    <t>Площадь зоны: не менее 2 кв.м.</t>
  </si>
  <si>
    <t xml:space="preserve">Стол преподавателя </t>
  </si>
  <si>
    <t>Компьютерный, Размер не более Длина - 1 400 мм, ширина - 600, высота - 760, Ширина ниши для системного блока не менее - 220 мм</t>
  </si>
  <si>
    <t>Стул преподавателя</t>
  </si>
  <si>
    <t>Размер не менее (Ш*Г*В, мм): 390х390х820(880) С кольцом и полукруглой спинкой; имеет эргономическую конструкцию 
Газлифт обеспечивает подъем  по высоте.</t>
  </si>
  <si>
    <t>Персональный компьютер</t>
  </si>
  <si>
    <t>6 ядерный процессор с частотой 3,7 Ггц и интегрированным видеядром,SSD 256 Гб, 8 Гб ОЗУ, БП 450 Вт</t>
  </si>
  <si>
    <t>Аптечка первой помощи</t>
  </si>
  <si>
    <t>аптечка первой помощи для учебных заведений</t>
  </si>
  <si>
    <t>шт.</t>
  </si>
  <si>
    <t>порошковый</t>
  </si>
  <si>
    <t>1. Зона под вид работ «Осуществление организационно-аналитической деятельности» (12 рабочих мест)</t>
  </si>
  <si>
    <t>Площадь зоны: не менее 34,2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</si>
  <si>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</si>
  <si>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r>
      <t>Интернет : Подключение к</t>
    </r>
    <r>
      <rPr>
        <sz val="11"/>
        <rFont val="Times New Roman"/>
        <family val="1"/>
        <charset val="204"/>
      </rPr>
      <t xml:space="preserve"> проводному </t>
    </r>
    <r>
      <rPr>
        <sz val="11"/>
        <color theme="1"/>
        <rFont val="Times New Roman"/>
        <family val="1"/>
        <charset val="204"/>
      </rPr>
      <t xml:space="preserve">интернету </t>
    </r>
  </si>
  <si>
    <t xml:space="preserve">Электричество: Подключения к сети  220 В </t>
  </si>
  <si>
    <r>
      <t>Контур заземления для электропитания и сети слаботочных подключений :</t>
    </r>
    <r>
      <rPr>
        <sz val="11"/>
        <color rgb="FFFF0000"/>
        <rFont val="Times New Roman"/>
        <family val="1"/>
        <charset val="204"/>
      </rPr>
      <t xml:space="preserve"> </t>
    </r>
    <r>
      <rPr>
        <sz val="11"/>
        <rFont val="Times New Roman"/>
        <family val="1"/>
        <charset val="204"/>
      </rPr>
      <t>не требуется)</t>
    </r>
  </si>
  <si>
    <r>
      <t>Покрытие пола: линолеум 34,2</t>
    </r>
    <r>
      <rPr>
        <sz val="11"/>
        <rFont val="Times New Roman"/>
        <family val="1"/>
        <charset val="204"/>
      </rPr>
      <t xml:space="preserve">  м2 </t>
    </r>
    <r>
      <rPr>
        <sz val="11"/>
        <color theme="1"/>
        <rFont val="Times New Roman"/>
        <family val="1"/>
        <charset val="204"/>
      </rPr>
      <t>на всю зону</t>
    </r>
  </si>
  <si>
    <t>Подведение/ отведение ГХВС: ___ (не требуется)</t>
  </si>
  <si>
    <t>Подведение сжатого воздуха: ___  (не требуется)</t>
  </si>
  <si>
    <t>Шкаф</t>
  </si>
  <si>
    <t xml:space="preserve">Изготавливается из ламинированной ДСП. Размеры не менее  (849х376х1835),  щитовую конструкция.  </t>
  </si>
  <si>
    <t>РБ</t>
  </si>
  <si>
    <t>Симулятор физикального обследования пациента</t>
  </si>
  <si>
    <t xml:space="preserve">Робот-тренажер является моделью реального человека. Габариты манекена: не менее 1900 х 600 х 260 мм. Масса от  50  кг Возможность автономного питания. Уравление работой тренажера осуществляется с планшетного компьютера. </t>
  </si>
  <si>
    <t xml:space="preserve"> оборудование</t>
  </si>
  <si>
    <t>Многофункциональный робот-симулятор</t>
  </si>
  <si>
    <t xml:space="preserve"> Манекен, имитирующий тело человека (верхняя часть торса манекена с головой и руками, нижняя часть торса манекена с ногами).Габариты (ДхШхВ): не менее 1920 х 500 х 280 мм.  В комплект поставки тренажера-манекена входит настенное электрифиированное табло с маркерным антибликовым покрытием, а также планшет на базе Android и ноутбук. Тренажер-манекен оборудован системой датчиков и устройств, предназначенных для имитации процессов жизнедеятельности человека. Тренажер позволяет  произвести оценку состояния пациента на первоначальном этапе и отработать навыки экстренной помощи. </t>
  </si>
  <si>
    <t xml:space="preserve">Манекен младенца для отработки навыков СЛР  </t>
  </si>
  <si>
    <t>Анатомически точный полноростовой манекен, выполненный в натуральную величину. Манекен позволяет отрабатывать навыки проведения базовой сердечно-лёгочной реанимации (СЛР) у младенцев.Размер от 55х30х13 см</t>
  </si>
  <si>
    <t>Тренажер для обучения навыкам СЛР</t>
  </si>
  <si>
    <t>Тренажер-манекен представляет собой имитацию полноростового взрослого пострадавшего и предназначен для отработки приемов сердечно-легочной реанимации с возможностью контроля качества выполнения упражнений. Размеры манекена: длина: не менее 750  и не более  1780, ширина: не менее 450 и не более 470. Тренажер-манекен оборудован системой датчиков и устройств, предназначенных для имитации процессов жизнедеятельности человека</t>
  </si>
  <si>
    <t xml:space="preserve">Оживленная Анна </t>
  </si>
  <si>
    <t>Интерактивный полноростовой манекен-тренажер для реалистичного обучения технике оказания доврачебной помощи с моделью электронного устройства (контроллер) для отслеживания правильности проведения СЛР</t>
  </si>
  <si>
    <t>Тренажер «Поперхнувшийся Чарли»</t>
  </si>
  <si>
    <t>Тренажер-манекен представляет собой имитацию тела взрослого пострадавшего и предназначен для отработки приемов удаления инородного тела из верхних дыхательных путей. Габариты тренажера (ДхШхТ): не менее 790 х 460 х 260 мм</t>
  </si>
  <si>
    <t xml:space="preserve">Дефибриллятор </t>
  </si>
  <si>
    <t xml:space="preserve">Предназначенный для экстренного оказания помощи пациенту с нарушениями ритма сердца и проведения дефибрилляции при внезапной остановке сердца у взрослых и детей. Диапазон энергии разряда от 10 до 360 Дж. </t>
  </si>
  <si>
    <t>Кровать многофункциональная с электроприводом</t>
  </si>
  <si>
    <t xml:space="preserve">Кровать многофункциональная с электроприводом. Четырехсекционное перфорированное ложе кровати.
 Торцевые панели и боковые ограждения выполнены из ABS-пластика.Три функции кровати приходят в действие с помощью 3х электронных приводов
</t>
  </si>
  <si>
    <t>Медицинская тумба прикроватная металлическая с дверцей и ящиком с поворотным столиком</t>
  </si>
  <si>
    <t xml:space="preserve"> Тумба комплектуется прикроватным поворотным столиком. Тумба изготовлена из стали, толщина корпуса около 0,6 мм, толщина двери около 0,7 мм; поворотная столешница изготовлена из ЛДСП. Размеры внешние (ВхШхГ): от 890/1150x648x491 мм. </t>
  </si>
  <si>
    <t>Шкаф для лекарственных средств одностворчатый</t>
  </si>
  <si>
    <t>Шкаф медицинский предназначен для хранения лекарственных средств и медицинского инвентаря. Изготовлен из листовой стали с полимерным покрытием. Верх стеклянная дверь, низ  металлическая.  Имеет две металлические и две стеклянные полки, регулируемые по высоте. Ширина от  500 мм; глубина от  300 мм; высота не более 2000 мм.</t>
  </si>
  <si>
    <t>Ширма 3-секционная</t>
  </si>
  <si>
    <t xml:space="preserve">Ширма трехсекционная без колес
Габаритные размеры одной секции:
Длина 685±10 мм
Ширина 485±10 мм
Высота 1765±15 мм
</t>
  </si>
  <si>
    <t>Аппарат  ЭКГ</t>
  </si>
  <si>
    <t xml:space="preserve">Электрокардиограф одно-трехканальный миниатюрный (регистрация 1-го или 3-х отведений одновременно). Питание от сети переменного тока; от встроенной аккумуляторной батареи; от бортовой сети автомобиля </t>
  </si>
  <si>
    <t>оборудование</t>
  </si>
  <si>
    <t>Кушетка</t>
  </si>
  <si>
    <t xml:space="preserve">Кушетка смотровая, с подъемом головной секциию Габаритные размеры не менее 1900 * 600 * 550 мм
</t>
  </si>
  <si>
    <t>Манекен младенца</t>
  </si>
  <si>
    <t>Размеры реального новорожденного из мягкого материала, имитирующего тело младенца с подвижной головой, руками и ногами. Позволяет отрабатывать навыки специального ухода</t>
  </si>
  <si>
    <t>Тренажер СЛР с электронным контролером и набором ран</t>
  </si>
  <si>
    <t>Фантом человека в полный рост со сгибаемыми суставами, что позволяет придавать ему различные положения, а также выводить нижнюю челюсть и запрокидывать голову.</t>
  </si>
  <si>
    <t>Тренажер-манекен для отработки навыков иммобилизации</t>
  </si>
  <si>
    <t>Тренажер-манекен имитирует тело взрослого человека и позволяет отрабатывать навыки иммобилизации пострадавшего, его транспортировки и оказания первой помощи. В комплект тренажера-манекена входит набор имитаторов ран.</t>
  </si>
  <si>
    <t>Манипуляционный стол</t>
  </si>
  <si>
    <t>Используется для размещения, хранения и перевозки медикаментов, медицинского инструментария , медицинских расходных материалов. Столик представляет собой  конструкцию в виде каркаса, 2  или  3 полок или 2 полок и  1 ящика.Длина: 790±100 мм, ширина: 480±100 мм, высота: 917±100 мм.</t>
  </si>
  <si>
    <t xml:space="preserve">мебель </t>
  </si>
  <si>
    <t>Площадь зоны: не менее 15,7 кв.м.</t>
  </si>
  <si>
    <r>
      <t>Покрытие пола: линолеум 15,7</t>
    </r>
    <r>
      <rPr>
        <sz val="11"/>
        <rFont val="Times New Roman"/>
        <family val="1"/>
        <charset val="204"/>
      </rPr>
      <t xml:space="preserve">  м2 </t>
    </r>
    <r>
      <rPr>
        <sz val="11"/>
        <color theme="1"/>
        <rFont val="Times New Roman"/>
        <family val="1"/>
        <charset val="204"/>
      </rPr>
      <t>на всю зону</t>
    </r>
  </si>
  <si>
    <t>С прямоугольной крышкой, с закруглёнными углами,  на разборном металлическом каркасе.  Размеры не менее:  ширина – 900 мм, глубина – 600 мм,  высота – 760 мм.</t>
  </si>
  <si>
    <t>шт.(на 1 раб.место)</t>
  </si>
  <si>
    <t xml:space="preserve">Сиденье и спинка  выполнены из гнутоклееной фанеры с многослойным покрытием бесцветным лаком. Спинка  имеет изгиб в плане, все углы притуплены и имеют радиус закругления (размеры спинки не менее 381х190 мм - 6 группы роста). </t>
  </si>
  <si>
    <t xml:space="preserve">Компьютер </t>
  </si>
  <si>
    <t xml:space="preserve">Процессор не менее 2-ядер с частотой не менее 4 ГГц.,  , ОЗУ 2*4096, SSD ~240GB, клавиатура, мышь, монитор не менее 23,8" </t>
  </si>
  <si>
    <t xml:space="preserve">Программное обеспечение </t>
  </si>
  <si>
    <t>Интерактивная образовательная программа виртуальный тренажер  для подготовки среднего медицинского персонала. VR-тренажер позволяет с помощью трехмерной графики и интерактивной анимации изучать процедуры и отрабатывать навыки выполнения стандартных действий в режиме виртуальной реальности</t>
  </si>
  <si>
    <t>Принтер-сканер</t>
  </si>
  <si>
    <t>Формат листов для печати и сканирования: А4, тип печати: лазерный, цветность: черно-белая, плотность печати: не менее 1200 т/д, скорость печати: ~30   стр/м, объем встроенной памяти: не менее 128Мб, емкость лотка: не менее 250 л., возможность двухсторонней печати, поддержка ОС: Android, Linux, Mac OS, Windows, iOS, Linux, Mac OS, Windows, iOS</t>
  </si>
  <si>
    <t>шт.(на 12 раб.мест)</t>
  </si>
  <si>
    <t>Площадь зоны: не менее 4,0 кв.м.</t>
  </si>
  <si>
    <r>
      <t xml:space="preserve">Покрытие пола: линолеум </t>
    </r>
    <r>
      <rPr>
        <sz val="11"/>
        <rFont val="Times New Roman"/>
        <family val="1"/>
        <charset val="204"/>
      </rPr>
      <t xml:space="preserve">4,0  м2 </t>
    </r>
    <r>
      <rPr>
        <sz val="11"/>
        <color theme="1"/>
        <rFont val="Times New Roman"/>
        <family val="1"/>
        <charset val="204"/>
      </rPr>
      <t>на всю зону</t>
    </r>
  </si>
  <si>
    <t>Офисный стол</t>
  </si>
  <si>
    <t xml:space="preserve">Стол преподавателя с подвесной тумбой с двумя ящиками, размеры от 1200х600х760. Изготавливается на металлическом каркасе из стальной трубы. Кромки крышки стола преподавателя облицованы кантом ПВХ  </t>
  </si>
  <si>
    <t>Мультимедийный проектор, экран</t>
  </si>
  <si>
    <t>Яркость проекторахарактеристики не менее : 4500Lm,  разрешение 1024x768, контрастность: 20000:1, ресурс   лампы: 6000 ч. Экран для проектора на штативе. Соотношение сторон  1:1, размер ~ 178x178 см.</t>
  </si>
  <si>
    <t>Телевизор</t>
  </si>
  <si>
    <t>Телевизор, диагональ: не менее 55", разрешение: ~3840х2160, разъемы (вход): антенный, HDMIх4, USBх3,  LAN, операционная  система: Android, WiFi, крепление на стену VESA (мм): не менее 200x200</t>
  </si>
  <si>
    <t>Специальная одежда</t>
  </si>
  <si>
    <t>Медицинский халат или  медицинский костюм, медицинская шапочка,  медицинская маска. Защитная функция</t>
  </si>
  <si>
    <t>охрана труда</t>
  </si>
  <si>
    <t>в наличии</t>
  </si>
  <si>
    <t>Медицинские перчатки. Защитная функция</t>
  </si>
  <si>
    <t xml:space="preserve">Средства гигиены </t>
  </si>
  <si>
    <t>Мыло для рук жидкое</t>
  </si>
  <si>
    <t>Бумажные полотенца одноразовые</t>
  </si>
  <si>
    <t>Дезинфинфицирующее средство (антисептик)</t>
  </si>
  <si>
    <t>Дезинфицирующий средство с распылителем (спрей)</t>
  </si>
  <si>
    <t>Инфраструктурный лист для оснащения образовательного кластера среднего профессионального образования 
в сфере "Клиническая и профилактическая медицина" в Оренбургской области г. Оренбург</t>
  </si>
  <si>
    <t>Основная информация об образовательном кластере СПО:</t>
  </si>
  <si>
    <r>
      <t>Субъект Российской Федерации:</t>
    </r>
    <r>
      <rPr>
        <sz val="12"/>
        <color theme="1"/>
        <rFont val="Times New Roman"/>
        <family val="1"/>
        <charset val="204"/>
      </rPr>
      <t xml:space="preserve"> Оренбургская область - Оренбург</t>
    </r>
  </si>
  <si>
    <r>
      <t>Ядро кластера:</t>
    </r>
    <r>
      <rPr>
        <sz val="11"/>
        <color rgb="FFFF0000"/>
        <rFont val="Times New Roman"/>
        <family val="1"/>
        <charset val="204"/>
      </rPr>
      <t xml:space="preserve"> </t>
    </r>
    <r>
      <rPr>
        <sz val="11"/>
        <rFont val="Times New Roman"/>
        <family val="1"/>
        <charset val="204"/>
      </rPr>
      <t>государственное автономное профессиональное образовательное учреждение "Оренбургский областной медицинский колледж"</t>
    </r>
  </si>
  <si>
    <t>Адрес ядра кластера: 460000, Оренбургская область, город Оренбург,  улица Ленинская, дом 25</t>
  </si>
  <si>
    <t>2. Зона под вид работ «Осуществление организационно-аналитической и профилактической деятельности» (15 рабочих мест)</t>
  </si>
  <si>
    <t>Площадь зоны: не менее 20 кв.м.</t>
  </si>
  <si>
    <r>
      <t xml:space="preserve">Освещение: Допустимо верхнее искусственное освещение ( не менее </t>
    </r>
    <r>
      <rPr>
        <u/>
        <sz val="11"/>
        <color theme="1"/>
        <rFont val="Times New Roman"/>
        <family val="1"/>
        <charset val="204"/>
      </rPr>
      <t>400</t>
    </r>
    <r>
      <rPr>
        <sz val="11"/>
        <color theme="1"/>
        <rFont val="Times New Roman"/>
        <family val="1"/>
        <charset val="204"/>
      </rPr>
      <t xml:space="preserve"> люкс)</t>
    </r>
  </si>
  <si>
    <t xml:space="preserve">Интернет : Подключение  ноутбуков к беспроводному интернету (с возможностью подключения к проводному интернету) 	</t>
  </si>
  <si>
    <r>
      <t>Электричество:</t>
    </r>
    <r>
      <rPr>
        <u/>
        <sz val="11"/>
        <color theme="1"/>
        <rFont val="Times New Roman"/>
        <family val="1"/>
        <charset val="204"/>
      </rPr>
      <t>380</t>
    </r>
    <r>
      <rPr>
        <sz val="11"/>
        <color theme="1"/>
        <rFont val="Times New Roman"/>
        <family val="1"/>
        <charset val="204"/>
      </rPr>
      <t xml:space="preserve"> подключения к сети  по (220 Вольт и 380 Вольт)	</t>
    </r>
  </si>
  <si>
    <t>Контур заземления для электропитания и сети слаботочных подключений (при необходимости) : требуется</t>
  </si>
  <si>
    <t>Покрытие пола: керамогранит  20,8 кв.м на всю зону</t>
  </si>
  <si>
    <t>Подведение/ отведение ГХВС (при необходимости) : не требуется</t>
  </si>
  <si>
    <t>Подведение сжатого воздуха (при необходимости): не требуется</t>
  </si>
  <si>
    <t>Доска меловая</t>
  </si>
  <si>
    <t>Размеры не более 1500*1000 мм, материал МДФ, цвет зеленый</t>
  </si>
  <si>
    <t>IP-видеокамера с картой памати , количество эффективных пикселей не менее 1920×1080</t>
  </si>
  <si>
    <t xml:space="preserve">Высота не более 220см, ширина не менее 160см </t>
  </si>
  <si>
    <t>Площадь зоны: не менее 30 кв.м.</t>
  </si>
  <si>
    <r>
      <t xml:space="preserve">Освещение: Допустимо верхнее искусственное освещение ( не менее </t>
    </r>
    <r>
      <rPr>
        <u/>
        <sz val="11"/>
        <rFont val="Times New Roman"/>
        <family val="1"/>
        <charset val="204"/>
      </rPr>
      <t>400</t>
    </r>
    <r>
      <rPr>
        <sz val="11"/>
        <rFont val="Times New Roman"/>
        <family val="1"/>
        <charset val="204"/>
      </rPr>
      <t xml:space="preserve"> люкс)</t>
    </r>
  </si>
  <si>
    <t xml:space="preserve">Электричество: 220 подключения к сети  по (220 Вольт и 380 Вольт)	</t>
  </si>
  <si>
    <t>Контур заземления для электропитания и сети слаботочных подключений (при необходимости) :  требуется</t>
  </si>
  <si>
    <t>Покрытие пола: керамогранит 30 кв. м на всю зону</t>
  </si>
  <si>
    <t xml:space="preserve">Медицинская кушетка </t>
  </si>
  <si>
    <t>Длина не более 2000 мм; ширина не более 660 мм; высота не менее 520 мм.Цвет: каркас белый</t>
  </si>
  <si>
    <t>Мебель и фурнитура</t>
  </si>
  <si>
    <t>1 шт на
 15 рабочих мест</t>
  </si>
  <si>
    <t xml:space="preserve">Ноутбук </t>
  </si>
  <si>
    <t>Размер диагонали, дюйм до (15,4 мм) 16, Объем SSD, Гигабайт ≥ 500</t>
  </si>
  <si>
    <t>1 шт на
 1 рабочее место</t>
  </si>
  <si>
    <t>Ростомер медицинский</t>
  </si>
  <si>
    <t>Исполнение – напольный
Возможность измерения роста в положении сидя – Да,  тип - Механический.
Миним.предел измерения – ≤ 150 мм
Максим. предел измерения – ≥ 2100 мм</t>
  </si>
  <si>
    <t>Стол врача</t>
  </si>
  <si>
    <t>Стол рабочий предназачен для оснащения кабинета врача в медицинских учреждениях, кабинетов лабораторий. 
Корпус: ЛДСтП 16 мм, кромка ПВХ 2 и 0,4 мм.
Столешница: ЛДСтП 16 мм, кромка ПВХ 2 и 0,4 мм.
Наполнение: тумба с нишей вверху, дверка и полка внутри.</t>
  </si>
  <si>
    <t>Стол процедурный медицинский</t>
  </si>
  <si>
    <t>Каркас изготовлен из тонкостенного стального профиля с нанесением экологически чистого полимерно-порошкового покрытия, устойчивого к дезинфицирующим средствам.
Д 640мм Ш 420мм В 890мм</t>
  </si>
  <si>
    <t>Тележка медицинская для контейнеров</t>
  </si>
  <si>
    <t>Выполнена из стальной трубы круглого сечения с порошковым покрытием с четырьмя держателями контейнеров. Габаритные размеры не более 650х400х1075 мм
Масса не более 6 кг
Диаметр колес 50 мм
Габаритные размеры упакованного изделия 935х330х60 мм</t>
  </si>
  <si>
    <t xml:space="preserve">Укладка общепрофильная для оказания скорой медицинской помощи </t>
  </si>
  <si>
    <t>Укладка для оказания скорой медицинской помощи (общепрофильная) по пр. . № 1165Н от 28.10.2020 г. в укладке УМСП-01-Пм/2.
Вес, кг 6.9
Габариты (ДхШхГ см.) 44х25х34</t>
  </si>
  <si>
    <t>Инструменты</t>
  </si>
  <si>
    <t>3 шт на
 15 рабочих мест</t>
  </si>
  <si>
    <t>Укладка противошоковая</t>
  </si>
  <si>
    <t>Аптечка Антишок предназначена для оперативного вывода пациента из шокового состояния. Аптечку Антишок также можно применять для оказания первой помощи, при различных травмах и несчастных случаях, которые стали причиной шокового состояния, также при анафилактическом шоке, который может развиться, как крайняя степень аллергической реакции на введение различных лекарственных в-в. Аптечки укомплектованы в соответствии с приказами Министерства Здравоохранения и Социального развития Российской федерации № 626 от 04.09.2006, № 1079н от 20.12. 2012.</t>
  </si>
  <si>
    <t>Укладка экстренной профилактики парентеральных инфекций для оказания первичной медико-санитарной помощи, скорой медицинской помощи</t>
  </si>
  <si>
    <t>Укладка 1183 первичной медико-санитарной неотложной помощи включает широкий перечень изделий медицинского назначения.
Медизделия в укладке предназначены для того, чтобы остановить кровотечение, обработать рану, восстановить проходимость верхних дыхательных путей, катетеризировать мочевой пузырь. Состав укладки для неотложной помощи регламентируется приказом МЗ РФ 1183н от 30.10.2020 г.
Приказ вступил в силу 01.01.2021 г. и действует до 01.01.2027 г.</t>
  </si>
  <si>
    <t>Электрокардиограф портативный</t>
  </si>
  <si>
    <t>Электрокардиограф 1/3-канальный, автоматический и ручной режимы,  со встроенным принтером, зарядным устройством, аккумулятором</t>
  </si>
  <si>
    <t>Весы напольные, медицинские</t>
  </si>
  <si>
    <t xml:space="preserve">Цена деления шкалы, г/дел – 200
Наибольший предел взвешивания ≥ 150
Дисплей – Выносной
Бариатрические/увеличенная платформа - нет
</t>
  </si>
  <si>
    <t>2 шт на
 15 рабочих мест</t>
  </si>
  <si>
    <t>Тонометр электронный</t>
  </si>
  <si>
    <t xml:space="preserve">Тонометр автоматический цифровой для измерения артериального давления и
частоты пульса на плече в комплектации с универсальной веерообразной манжетой (не менее 22-42 см) и адаптером переменного тока.
Функциональные характеристики: быстрое и комфортное измерение, точный результат. Крупный 3-строчный дисплей. Возможность измерения от адаптера и от батареек. Веерообразная универсальная манжета (22-42см). Возможность использования малой манжеты (17-22 см). Технические характеристики: Цифровой ЖК-дисплей. Диапазон измерения давления воздуха  в манжете: 0-299 мм рт.ст. частоты пульса :40-180 уд.в мин. </t>
  </si>
  <si>
    <t>Термометр медицинский бесконтактный</t>
  </si>
  <si>
    <t>Дисплей ЖК
Звуковой сигнал да
Количество записей в памяти прибора 32
Погрешность ±0.3°C / 0.54°F
Дальность бесконтактного измерения 1...10 см
Режим измерения Body; Surface
Диапазон измерения температуры тела, °С/°F
32.0...42.5 / 90...108
Диапазон бесконтактного ИК-измерения температуры поверхности, °С/°F
0...60 / 32...140
Выбор режима измерения да
Время отклика 1 с
Единицы измерения °C; °F
Точность 0.1°C/°F
Индикатор низкого заряда батареи да
Подсветка да
Автоматическое выключение прибора 7 с
Температура эксплуатации, °C 10...40
Температура при хранении, °С 0...50
Влажность при эксплуатации, % ≤85
Элемент питанияь2x1.5 В AAA
Габаритные размеры, мм 128x74x36
Вес, г 104.5 (нетто)</t>
  </si>
  <si>
    <t>Пульсоксиметр</t>
  </si>
  <si>
    <t>Для измерения насыщения кислорода крови. Светодиодный дисплей, двухцветный жидкокристаллический. Диапазон измерения O2: 70-100% Точность: ±2% Диапазон измерения пульса -  от 18 до 300 ударов в минуту. Диапазон напряжения: 2,6-3,6 В</t>
  </si>
  <si>
    <t>1 шт на 2 рабочих места</t>
  </si>
  <si>
    <t xml:space="preserve">Размеры не более 600*500*640-760мм.Столешница и фронтальная панель столаиз ЛДСП </t>
  </si>
  <si>
    <t xml:space="preserve">Освещение: Допустимо верхнее искусственное освещение ( не менее 300 люкс) </t>
  </si>
  <si>
    <t xml:space="preserve">Электричество: 380 подключения к сети  по (220 Вольт и 380 Вольт)	</t>
  </si>
  <si>
    <t>Покрытие пола: керамогранит 4 кв. м на всю зону</t>
  </si>
  <si>
    <t>Подведение сжатого воздуха (при необходимости):не требуется</t>
  </si>
  <si>
    <t>Стол для преподавателя</t>
  </si>
  <si>
    <t>Столешница выполнена из ЛДСП, размеры стола – не более 1200*600*760</t>
  </si>
  <si>
    <t>Стул преподавательский</t>
  </si>
  <si>
    <t>Кресло оператора спинка ткань-сетка сиденье ткань  регул. по высоте</t>
  </si>
  <si>
    <t>Тумба под МФУ</t>
  </si>
  <si>
    <t>Тумба под МФУ, ширина не менее 45 см, высота не менее 60 см</t>
  </si>
  <si>
    <t>Компьютер в сборе</t>
  </si>
  <si>
    <t>Мощность блока не менее 500, объем SSD, Гигабайт не менее 150</t>
  </si>
  <si>
    <t>Организационно-компьютерная техника</t>
  </si>
  <si>
    <t>Интерактивный программно-аппаратный комплекс мобильный с мобильной стойкой</t>
  </si>
  <si>
    <t>Размер диагонали ≥ 65, форм-фактор - моноблок, разрешение экрана по горизонтали - ≥ 3800 пиксель, разрешение экрана по вертикали - ≥ 2100  пиксель</t>
  </si>
  <si>
    <t xml:space="preserve">Тип печати - черно-белый, формат печати - А4, наличие двустороннего автоматического сканера, двусторонней печати, возможность копирования </t>
  </si>
  <si>
    <t>Аптечка изготовлена в соответствии с приказом Министерства здравоохранения РФ от 15.12.2020 № 1331н (ТУ 9398-129-10973749-2017).
Имеет комплектацию:
1 Маска медицинская нестерильная одноразовая -10 шт
2 Перчатки медицинские нестерильные, размером не менее M – 2 пары
3 Устройство для проведения искусственного дыхания "Рот-Устройство-Рот" -1 шт
4 Жгут кровоостанавливающий для остановки артериального кровотечения - 1 шт
5 Бинт марлевый медицинский размером не менее 5 м x 10 см – 4шт.
6 Бинт марлевый медицинский размером не менее 7 м x14 см – 4 шт.
7 Салфетки марлевые медицинские стерильные размером не менее 16 x 14 см № 10 – 2 уп.
8 Лейкопластырь фиксирующий рулонный размером не менее 2 x 500 см – 1 шт.
9 Лейкопластырь бактерицидный размером не менее 1,9x 7,2 см – 10 шт.
10 Лейкопластырь бактерицидный размером не менее 4 x10 см – 2 шт.
11.Покрывало спасательное изотермическое размером не менее 160 x 210 см – 2 шт.
12. Ножницы для разрезания повязок – 1 шт.
13. Инструкция по оказанию первой помощи с применением аптечки для оказания первой помощи м – 1 шт.
14 Футляр – 1 шт.</t>
  </si>
  <si>
    <t>Порошковый огнетушитель, масса заряда не менее 5кг.</t>
  </si>
  <si>
    <t>3.</t>
  </si>
  <si>
    <t>Диспенсер для мыла</t>
  </si>
  <si>
    <t>Механическое включение, ударопрочный пластик, оъем не менее 1000 мл.</t>
  </si>
  <si>
    <t>Диспенсер для антисептика</t>
  </si>
  <si>
    <t>Бесконтактный метод дезинфекции рук. Тип распыления - спрей, выдерживает до 30000 использований</t>
  </si>
  <si>
    <t>Полотенцедержатель</t>
  </si>
  <si>
    <t>Мини-диспенсер из пластикого корпуса для бумажных полотенец</t>
  </si>
  <si>
    <t>Рециркулятор настенный для дезинфекции воздуха в присутствии людей, предназначен для школ, больниц площадь от 30 до 80 кв м</t>
  </si>
  <si>
    <t>Корпус облучателя состоит из двух основных частей: основания - отражателя, изготовленного из металла и защитного экрана, из пластика, на внутреннюю поверхность которого нанесен люминофор, преобразующий УФ-излучение бактерицидной лампы в свет. Настенный.</t>
  </si>
  <si>
    <t xml:space="preserve">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t>
  </si>
  <si>
    <r>
      <t xml:space="preserve">Субъект Российской Федерации: </t>
    </r>
    <r>
      <rPr>
        <i/>
        <sz val="12"/>
        <rFont val="Times New Roman"/>
        <family val="1"/>
        <charset val="204"/>
      </rPr>
      <t>Смоленская область</t>
    </r>
  </si>
  <si>
    <r>
      <t>Ядро кластера:</t>
    </r>
    <r>
      <rPr>
        <sz val="11"/>
        <rFont val="Times New Roman"/>
        <family val="1"/>
        <charset val="204"/>
      </rPr>
      <t xml:space="preserve"> ОГБПОУ "Смоленский базовый медицинский колледж имени К.С. Константиновой"</t>
    </r>
  </si>
  <si>
    <t>Адрес ядра кластера: 214018, г..Смоленск, ул. Кирова, д.57</t>
  </si>
  <si>
    <r>
      <t>9. Зона под вид работ: Информационно-аналитическая деятельность</t>
    </r>
    <r>
      <rPr>
        <i/>
        <sz val="16"/>
        <color theme="0"/>
        <rFont val="Times New Roman"/>
        <family val="1"/>
        <charset val="204"/>
      </rPr>
      <t xml:space="preserve"> (21 рабочее место) аудитория 25</t>
    </r>
  </si>
  <si>
    <t>31.02.01 Лечебное дело, 31.02.02 Акушерское дело, 34.02.01 Сестринское дело</t>
  </si>
  <si>
    <t>Площадь зоны: не менее 47,7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</si>
  <si>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 ( не менее 350 люкс) </t>
    </r>
  </si>
  <si>
    <t>Интернет : Подключение к беспроводному интернету (проводному и/или беспроводному)</t>
  </si>
  <si>
    <t>Электричество: Подключения к сети 220В (220 и/или 380)</t>
  </si>
  <si>
    <t>Контур заземления для электропитания и сети слаботочных подключений : не требуется (требуется или не требуется)</t>
  </si>
  <si>
    <t>Покрытие пола: линолеум (вид покрытия) - 47,7 м2 на всю зону</t>
  </si>
  <si>
    <t>Подведение/ отведение ГХВС: _не требуется (требуется или не требуется)</t>
  </si>
  <si>
    <t>Подведение сжатого воздуха: __не требуется (требуется или не требуется)</t>
  </si>
  <si>
    <t>Интерактивная доска</t>
  </si>
  <si>
    <t>Дисплей не более 75 дюймов, сенсорный экран, доступ в интернет по проводной и беспроводной сети, встроенный компьютер</t>
  </si>
  <si>
    <t>Программное обеспечение для автоматизации медико-страхового обслуживания населения и ведения электронной медицинской карты</t>
  </si>
  <si>
    <t>Программы, используемые в медицинских и фармацевтических организациях, количество лицензий - 22(1 лицензия для преподавателя)</t>
  </si>
  <si>
    <t xml:space="preserve">Операционная система </t>
  </si>
  <si>
    <t>Программное обеспечение для управления компьютером</t>
  </si>
  <si>
    <t>Гигрометр психометрический</t>
  </si>
  <si>
    <t>Для измерения относительной влажности воздуха и температуры в помещении или другом месте.  
Терможидкость: Толуол, метилкарбитол</t>
  </si>
  <si>
    <t>Система хранения</t>
  </si>
  <si>
    <t>Шкаф для муляжей, симуляторов и расходных материалов, материал ЛСДП, размеры 500х400х2200 мм (ШхГхВ)</t>
  </si>
  <si>
    <t xml:space="preserve">шт. </t>
  </si>
  <si>
    <t>Встроенная система хранения</t>
  </si>
  <si>
    <t>Шкаф для муляжей, симуляторов и расходных материалов, материал ЛСДП, размеры 1500х350х2200 мм (ШхГхВ)</t>
  </si>
  <si>
    <t>Стул офисный с антивандальным каркасом, 500х500х880 мм(ШхГхВ), материал покрытия - текстиль</t>
  </si>
  <si>
    <t xml:space="preserve">Мебель </t>
  </si>
  <si>
    <t xml:space="preserve">шт ( на 1 раб.место) </t>
  </si>
  <si>
    <t>Стол компьютерный ученический</t>
  </si>
  <si>
    <t>Стол компьютерный с антивандальным каркасом, 800х600х750 (ШхГхВ), материал ЛДСП</t>
  </si>
  <si>
    <t>Разрешение не менее  1920x1080, оперативная память не менее 16 ГБ</t>
  </si>
  <si>
    <t xml:space="preserve">Программы, применяемые в медицинских организациях , количество рабочих мест в лицензии - 1 </t>
  </si>
  <si>
    <t>Стол офисный с антивандальным каркасом, 1200х550х750мм (ШхГхВ), материал ЛДСП, с тумбой и тремя ящиками</t>
  </si>
  <si>
    <t>Лазерный, монохромный, с возможностью двухсторонней печати</t>
  </si>
  <si>
    <t>Для оказания первой помощи</t>
  </si>
  <si>
    <t>Порошковый</t>
  </si>
  <si>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t>
  </si>
  <si>
    <r>
      <t xml:space="preserve">Субъект Российской Федерации: </t>
    </r>
    <r>
      <rPr>
        <i/>
        <sz val="11"/>
        <rFont val="Times New Roman"/>
        <family val="1"/>
        <charset val="204"/>
      </rPr>
      <t>Челябинская область</t>
    </r>
  </si>
  <si>
    <r>
      <t>Ядро кластера:</t>
    </r>
    <r>
      <rPr>
        <sz val="11"/>
        <rFont val="Times New Roman"/>
        <family val="1"/>
        <charset val="204"/>
      </rPr>
      <t xml:space="preserve"> </t>
    </r>
    <r>
      <rPr>
        <i/>
        <sz val="11"/>
        <rFont val="Times New Roman"/>
        <family val="1"/>
        <charset val="204"/>
      </rPr>
      <t>ГБПОУ "Саткинский медицинский колледж"</t>
    </r>
  </si>
  <si>
    <r>
      <t xml:space="preserve">Адрес ядра кластера: </t>
    </r>
    <r>
      <rPr>
        <i/>
        <sz val="11"/>
        <rFont val="Times New Roman"/>
        <family val="1"/>
        <charset val="204"/>
      </rPr>
      <t>Челябинская область, г.Сатка, ул Калинина , д. 43</t>
    </r>
  </si>
  <si>
    <r>
      <rPr>
        <sz val="11"/>
        <color indexed="9"/>
        <rFont val="Times New Roman"/>
        <family val="1"/>
        <charset val="204"/>
      </rPr>
      <t xml:space="preserve">19 кабинет. Зона под вид работ </t>
    </r>
    <r>
      <rPr>
        <sz val="11"/>
        <color theme="0"/>
        <rFont val="Times New Roman"/>
        <family val="1"/>
        <charset val="204"/>
      </rPr>
      <t xml:space="preserve">8  </t>
    </r>
    <r>
      <rPr>
        <i/>
        <sz val="11"/>
        <color theme="0"/>
        <rFont val="Times New Roman"/>
        <family val="1"/>
        <charset val="204"/>
      </rPr>
      <t>Ведение документации в амбулаторно-поликлинической службе</t>
    </r>
    <r>
      <rPr>
        <sz val="11"/>
        <color indexed="9"/>
        <rFont val="Times New Roman"/>
        <family val="1"/>
        <charset val="204"/>
      </rPr>
      <t>(12рабочих мест)</t>
    </r>
  </si>
  <si>
    <t>34.02.01 Сестринское дело</t>
  </si>
  <si>
    <t>Площадь зоны: не менее 20,4 кв.м.</t>
  </si>
  <si>
    <t xml:space="preserve">Освещение: Допустимо верхнее __искусственное освещение  ( не менее __400_ люкс) </t>
  </si>
  <si>
    <t>Интернет : Подключение к __беспроводному__ интернету (проводному и/или беспроводному) не требуется</t>
  </si>
  <si>
    <t>Электричество: Подключения к сети _220 __ В (220 и/или 380) не требуется</t>
  </si>
  <si>
    <t>Контур заземления для электропитания и сети слаботочных подключений : не требуется</t>
  </si>
  <si>
    <t>Покрытие пола: __не скользящее, устойчивое к воздействию жидкости на всю зону_ (вид покрытия) - 20,4 м2 на всю зону</t>
  </si>
  <si>
    <t>Подведение/ отведение ГХВС: не требуется</t>
  </si>
  <si>
    <t>Подведение сжатого воздуха: не требуется</t>
  </si>
  <si>
    <t>Видеокамера</t>
  </si>
  <si>
    <t>Разрешение 4Мп, Обнаружение движения, вторжение в область и пересечения линий, встроенные микрофон и динамик, Wi-Fi, Слот для microSD до 128Гб, ИК-подсветка до 10м, Питание DC12В / PoE</t>
  </si>
  <si>
    <t>Сетевой фильтр</t>
  </si>
  <si>
    <t>Длина кабеля не менее 1,8 м, световая индикация, защита от короткого замыкания, защита от помех, не менне 5 гнезд</t>
  </si>
  <si>
    <t>Автоматический, настенный</t>
  </si>
  <si>
    <t>Диспенсер для дез средств</t>
  </si>
  <si>
    <t>Настенный</t>
  </si>
  <si>
    <t>Диспенсер для бумажных полотенец</t>
  </si>
  <si>
    <t>Медицинская иформационная система</t>
  </si>
  <si>
    <t xml:space="preserve">Представляет собой универсальное решение для автоматизации деятельности  поликлиник. Студент обучается заполненять карты пациента на амбулаторном этапе, заполненять карты неотложной помощи, заполненять карты медицинских осмотров, прививочные карты, выписывать рецепты.Количество доступов неограничено </t>
  </si>
  <si>
    <t>шт (на 1 раб места)</t>
  </si>
  <si>
    <t>есть в наличии</t>
  </si>
  <si>
    <t xml:space="preserve">Стол складной мобильный 
</t>
  </si>
  <si>
    <t>Размер: не менее  800 х 650 мм на колесиках со складным механизмом</t>
  </si>
  <si>
    <t>шт (на 2 раб места)</t>
  </si>
  <si>
    <t xml:space="preserve">  ФБ </t>
  </si>
  <si>
    <t xml:space="preserve">Стул складной </t>
  </si>
  <si>
    <t>складной, габариты: не менее  800*450*500 мм</t>
  </si>
  <si>
    <t>шт (на 1 раб место)</t>
  </si>
  <si>
    <t>Диагональ/разрешение не менее 15.6"/1366x768 пикс</t>
  </si>
  <si>
    <t xml:space="preserve">Мышка </t>
  </si>
  <si>
    <t>Тип подключения - проводная</t>
  </si>
  <si>
    <t>Габариты не менее100*50*75 см. Стол с ящиками</t>
  </si>
  <si>
    <t>Стул учителя</t>
  </si>
  <si>
    <t>размеры: не менее  500*580*820 мм.</t>
  </si>
  <si>
    <t>Функции устройства - копир, принтер, сканер. Черно-белая печать, A4. Технология печати лазерная</t>
  </si>
  <si>
    <t>Укладка</t>
  </si>
  <si>
    <t xml:space="preserve">Огнетушитель </t>
  </si>
  <si>
    <t>тип огнетушителя: порошковый; индикатор давления: манометр - способ срабатывания: ручной - класс пожара: А, В, С, Е - масса заряда: 4 кг - масса огнетушителя: 5,3 кг - длина струи: 3 м - продолжительность подачи ОТВ: 10 с</t>
  </si>
  <si>
    <r>
      <rPr>
        <sz val="11"/>
        <color indexed="9"/>
        <rFont val="Times New Roman"/>
        <family val="1"/>
        <charset val="204"/>
      </rPr>
      <t xml:space="preserve">26 кабинет. Зона под вид работ </t>
    </r>
    <r>
      <rPr>
        <sz val="11"/>
        <color theme="0"/>
        <rFont val="Times New Roman"/>
        <family val="1"/>
        <charset val="204"/>
      </rPr>
      <t xml:space="preserve">15 </t>
    </r>
    <r>
      <rPr>
        <i/>
        <sz val="11"/>
        <color theme="0"/>
        <rFont val="Times New Roman"/>
        <family val="1"/>
        <charset val="204"/>
      </rPr>
      <t>Ведение документации в стационаре</t>
    </r>
    <r>
      <rPr>
        <sz val="11"/>
        <color theme="0"/>
        <rFont val="Times New Roman"/>
        <family val="1"/>
        <charset val="204"/>
      </rPr>
      <t xml:space="preserve"> </t>
    </r>
    <r>
      <rPr>
        <sz val="11"/>
        <color indexed="9"/>
        <rFont val="Times New Roman"/>
        <family val="1"/>
        <charset val="204"/>
      </rPr>
      <t>(10</t>
    </r>
    <r>
      <rPr>
        <sz val="11"/>
        <rFont val="Times New Roman"/>
        <family val="1"/>
        <charset val="204"/>
      </rPr>
      <t xml:space="preserve"> </t>
    </r>
    <r>
      <rPr>
        <sz val="11"/>
        <color indexed="9"/>
        <rFont val="Times New Roman"/>
        <family val="1"/>
        <charset val="204"/>
      </rPr>
      <t>рабочих мест)</t>
    </r>
  </si>
  <si>
    <t>Площадь зоны: не менее 18,5 кв.м.</t>
  </si>
  <si>
    <t>Покрытие пола: __не скользящее, устойчивое к воздействию жидкости на всю зону_ (вид покрытия) - 18,5 м2 на всю зону</t>
  </si>
  <si>
    <t xml:space="preserve">Облучатель-рециркулятор </t>
  </si>
  <si>
    <t>настенный</t>
  </si>
  <si>
    <t>Представляет собой универсальное решение для автоматизации деятельности  стационара. Студент обучается заполнению статистической отчетности стационара, заполнения стационарной карты пациента</t>
  </si>
  <si>
    <t xml:space="preserve">Стол складной мобильный </t>
  </si>
  <si>
    <t>Размеры: не менее 800*650 мм</t>
  </si>
  <si>
    <t xml:space="preserve">Складной, габариты не менее: 800*450*500 мм, </t>
  </si>
  <si>
    <t xml:space="preserve">Габариты - не менее 100*50*75 см. </t>
  </si>
  <si>
    <t>размеры: не менее  50*58*82 см</t>
  </si>
  <si>
    <t xml:space="preserve">Тип подключения - проводная, </t>
  </si>
  <si>
    <t>укладка</t>
  </si>
  <si>
    <t>Средства гигиены</t>
  </si>
  <si>
    <t>Стол преподавателя</t>
  </si>
  <si>
    <t>Операционная система</t>
  </si>
  <si>
    <t>Мышка</t>
  </si>
  <si>
    <t>Медицинская кушетка</t>
  </si>
  <si>
    <t>Укладка общепрофильная для оказания скорой медицинской помощи</t>
  </si>
  <si>
    <t>Стол складной мобильный</t>
  </si>
  <si>
    <t>Стул складной</t>
  </si>
  <si>
    <t>Интерактивная доска LCD LED не менее 75" (190,5 см.) 3840x2160 (4K)/ SSD ТМИ SATA III не менее 256 Gb/ ЦРМП .4677512.002 /М.2 2280/ DDR4 DIMM не менее 8Gb/ 160W TFX, тип крепления -настенное</t>
  </si>
  <si>
    <t>Роутер: порты WAN: не менее 1х, порты LAN: не менее 3x, Wi-Fi: (2.4, 5 Ггц), количество одновременных подключений к Wi-Fi: не менее 30 устройств.</t>
  </si>
  <si>
    <t>Манекен младенца для отработки навыков СЛР</t>
  </si>
  <si>
    <t>Оживленная Анна</t>
  </si>
  <si>
    <t>Дефибриллятор</t>
  </si>
  <si>
    <t>Аппарат ЭКГ</t>
  </si>
  <si>
    <t>Облучатель-рециркулятор</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</si>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</sst>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sz val="11"/>
      <color rgb="FF000000"/>
      <name val="Times New Roman"/>
    </font>
    <font>
      <b/>
      <i/>
      <sz val="12"/>
      <color theme="0"/>
      <name val="Times New Roman"/>
      <family val="1"/>
      <charset val="204"/>
    </font>
    <font>
      <i/>
      <sz val="11"/>
      <name val="Times New Roman"/>
      <family val="1"/>
      <charset val="204"/>
    </font>
    <font>
      <sz val="12"/>
      <color theme="0"/>
      <name val="Times New Roman"/>
      <family val="1"/>
      <charset val="204"/>
    </font>
    <font>
      <sz val="11"/>
      <color theme="0"/>
      <name val="Times New Roman"/>
      <family val="1"/>
      <charset val="204"/>
    </font>
    <font>
      <i/>
      <sz val="11"/>
      <color theme="0"/>
      <name val="Times New Roman"/>
      <family val="1"/>
      <charset val="204"/>
    </font>
    <font>
      <sz val="11"/>
      <color rgb="FF2C2D2E"/>
      <name val="Times New Roman"/>
      <family val="1"/>
      <charset val="204"/>
    </font>
    <font>
      <sz val="11"/>
      <color rgb="FF1A1A1A"/>
      <name val="Times New Roman"/>
      <family val="1"/>
      <charset val="204"/>
    </font>
    <font>
      <i/>
      <sz val="16"/>
      <color theme="0"/>
      <name val="Times New Roman"/>
      <family val="1"/>
      <charset val="204"/>
    </font>
    <font>
      <sz val="16"/>
      <name val="Times New Roman"/>
      <family val="1"/>
      <charset val="204"/>
    </font>
    <font>
      <i/>
      <sz val="14"/>
      <color theme="0"/>
      <name val="Times New Roman"/>
      <family val="1"/>
      <charset val="204"/>
    </font>
    <font>
      <u/>
      <sz val="11"/>
      <name val="Times New Roman"/>
      <family val="1"/>
      <charset val="204"/>
    </font>
    <font>
      <u/>
      <sz val="11"/>
      <color theme="1"/>
      <name val="Times New Roman"/>
      <family val="1"/>
      <charset val="204"/>
    </font>
    <font>
      <sz val="8"/>
      <name val="Times New Roman"/>
      <family val="1"/>
      <charset val="204"/>
    </font>
    <font>
      <sz val="14"/>
      <name val="Times New Roman"/>
      <family val="1"/>
      <charset val="204"/>
    </font>
    <font>
      <sz val="8"/>
      <color theme="1"/>
      <name val="Times New Roman"/>
      <family val="1"/>
      <charset val="204"/>
    </font>
    <font>
      <sz val="9"/>
      <name val="Times New Roman"/>
      <family val="1"/>
      <charset val="204"/>
    </font>
    <font>
      <sz val="10"/>
      <name val="Times New Roman"/>
      <family val="1"/>
      <charset val="204"/>
    </font>
    <font>
      <sz val="10"/>
      <color theme="1"/>
      <name val="Calibri"/>
      <family val="2"/>
      <charset val="204"/>
      <scheme val="minor"/>
    </font>
    <font>
      <sz val="10"/>
      <color theme="1"/>
      <name val="Times New Roman"/>
      <family val="1"/>
      <charset val="204"/>
    </font>
    <font>
      <i/>
      <sz val="12"/>
      <name val="Times New Roman"/>
      <family val="1"/>
      <charset val="204"/>
    </font>
    <font>
      <sz val="11"/>
      <color indexed="9"/>
      <name val="Times New Roman"/>
      <family val="1"/>
      <charset val="204"/>
    </font>
    <font>
      <b/>
      <sz val="11"/>
      <color theme="0"/>
      <name val="Times New Roman"/>
      <family val="1"/>
      <charset val="204"/>
    </font>
    <font>
      <b/>
      <sz val="12"/>
      <color rgb="FF820E0E"/>
      <name val="Times New Roman"/>
      <family val="1"/>
      <charset val="204"/>
    </font>
  </fonts>
  <fills count="2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rgb="FFAEABAB"/>
        <bgColor rgb="FFAEABAB"/>
      </patternFill>
    </fill>
    <fill>
      <patternFill patternType="solid">
        <fgColor theme="0"/>
        <bgColor rgb="FFFFFFFF"/>
      </patternFill>
    </fill>
    <fill>
      <patternFill patternType="solid">
        <fgColor rgb="FFFFFF00"/>
        <bgColor indexed="64"/>
      </patternFill>
    </fill>
    <fill>
      <patternFill patternType="solid">
        <fgColor theme="4" tint="-0.499984740745262"/>
        <bgColor indexed="64"/>
      </patternFill>
    </fill>
    <fill>
      <patternFill patternType="solid">
        <fgColor rgb="FF366092"/>
        <bgColor indexed="64"/>
      </patternFill>
    </fill>
    <fill>
      <patternFill patternType="solid">
        <fgColor rgb="FFF9C7C7"/>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000000"/>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style="medium">
        <color rgb="FF000000"/>
      </top>
      <bottom/>
      <diagonal/>
    </border>
    <border>
      <left/>
      <right style="thin">
        <color indexed="64"/>
      </right>
      <top style="medium">
        <color rgb="FF000000"/>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44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7" xfId="0" applyFont="1" applyBorder="1" applyAlignment="1" applyProtection="1">
      <alignment horizontal="center" vertical="center" wrapText="1"/>
      <protection locked="0"/>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6"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7"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27" fillId="9" borderId="11"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xf>
    <xf numFmtId="0" fontId="4" fillId="0" borderId="7" xfId="0" applyFont="1" applyBorder="1" applyAlignment="1">
      <alignment horizontal="lef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7" fillId="2" borderId="7" xfId="0" applyFont="1" applyFill="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6" fillId="0" borderId="10" xfId="0" applyFont="1" applyBorder="1" applyAlignment="1">
      <alignment horizontal="left" vertical="center" wrapText="1"/>
    </xf>
    <xf numFmtId="0" fontId="29" fillId="0" borderId="7" xfId="0" applyFont="1" applyBorder="1" applyAlignment="1">
      <alignment horizontal="center" vertical="center" wrapText="1"/>
    </xf>
    <xf numFmtId="0" fontId="30" fillId="11" borderId="7" xfId="0" applyFont="1" applyFill="1" applyBorder="1" applyAlignment="1">
      <alignment horizontal="center" vertical="center"/>
    </xf>
    <xf numFmtId="0" fontId="31" fillId="12" borderId="18" xfId="0" applyFont="1" applyFill="1" applyBorder="1" applyAlignment="1">
      <alignment horizontal="center" vertical="center" wrapText="1"/>
    </xf>
    <xf numFmtId="0" fontId="12" fillId="0" borderId="20" xfId="0" applyFont="1" applyBorder="1" applyAlignment="1">
      <alignment horizontal="center" vertical="center" wrapText="1"/>
    </xf>
    <xf numFmtId="0" fontId="31" fillId="0" borderId="19" xfId="0" applyFont="1" applyBorder="1" applyAlignment="1">
      <alignment horizontal="left" vertical="center" wrapText="1"/>
    </xf>
    <xf numFmtId="0" fontId="12" fillId="0" borderId="20" xfId="0" applyFont="1" applyBorder="1" applyAlignment="1">
      <alignment horizontal="left" vertical="center" wrapText="1"/>
    </xf>
    <xf numFmtId="0" fontId="2" fillId="0" borderId="7" xfId="0" applyFont="1" applyBorder="1" applyAlignment="1">
      <alignment horizontal="center" vertical="center" wrapText="1"/>
    </xf>
    <xf numFmtId="0" fontId="12" fillId="11" borderId="19" xfId="0" applyFont="1" applyFill="1" applyBorder="1" applyAlignment="1">
      <alignment horizontal="center" vertical="center" wrapText="1"/>
    </xf>
    <xf numFmtId="0" fontId="12" fillId="13"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12" fillId="0" borderId="19" xfId="0" applyFont="1" applyBorder="1" applyAlignment="1">
      <alignment horizontal="left" vertical="center" wrapText="1"/>
    </xf>
    <xf numFmtId="0" fontId="12" fillId="15" borderId="19"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7" xfId="0" applyFont="1" applyBorder="1" applyAlignment="1">
      <alignment horizontal="center" vertical="center" wrapText="1"/>
    </xf>
    <xf numFmtId="0" fontId="12" fillId="0" borderId="7" xfId="0" applyFont="1" applyBorder="1" applyAlignment="1">
      <alignment horizontal="left" vertical="center"/>
    </xf>
    <xf numFmtId="0" fontId="4" fillId="0" borderId="7" xfId="0" applyFont="1" applyBorder="1" applyAlignment="1">
      <alignment horizontal="center" vertical="center" wrapText="1"/>
    </xf>
    <xf numFmtId="0" fontId="2" fillId="0" borderId="7" xfId="0" applyFont="1" applyBorder="1" applyAlignment="1">
      <alignment horizontal="left" vertical="center"/>
    </xf>
    <xf numFmtId="0" fontId="4" fillId="0" borderId="7" xfId="0" applyFont="1" applyBorder="1" applyAlignment="1">
      <alignment horizontal="left" vertical="center" wrapText="1"/>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4" fillId="0" borderId="7" xfId="0" applyFont="1" applyBorder="1" applyAlignment="1" applyProtection="1">
      <alignment horizontal="left"/>
      <protection locked="0"/>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 xfId="0" applyFont="1" applyBorder="1"/>
    <xf numFmtId="0" fontId="4" fillId="0" borderId="19" xfId="0" applyFont="1" applyBorder="1" applyAlignment="1">
      <alignment horizontal="left" vertical="center" wrapText="1"/>
    </xf>
    <xf numFmtId="0" fontId="4" fillId="0" borderId="3" xfId="0" applyFont="1" applyBorder="1" applyAlignment="1">
      <alignment horizontal="center"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2" fillId="0" borderId="17" xfId="0" applyFont="1" applyBorder="1"/>
    <xf numFmtId="0" fontId="2" fillId="0" borderId="7" xfId="0" applyFont="1" applyBorder="1"/>
    <xf numFmtId="0" fontId="2" fillId="0" borderId="7" xfId="0" applyFont="1" applyBorder="1" applyAlignment="1">
      <alignment horizontal="center"/>
    </xf>
    <xf numFmtId="0" fontId="2" fillId="0" borderId="7" xfId="0" applyFont="1" applyBorder="1" applyAlignment="1">
      <alignment horizontal="left" vertical="center" wrapText="1"/>
    </xf>
    <xf numFmtId="0" fontId="2" fillId="0" borderId="3" xfId="0" applyFont="1" applyBorder="1" applyAlignment="1">
      <alignment horizontal="left"/>
    </xf>
    <xf numFmtId="0" fontId="2" fillId="0" borderId="7" xfId="0" applyFont="1" applyBorder="1" applyAlignment="1">
      <alignment horizontal="left"/>
    </xf>
    <xf numFmtId="0" fontId="4" fillId="0" borderId="7" xfId="0" applyFont="1" applyBorder="1"/>
    <xf numFmtId="0" fontId="2" fillId="0" borderId="3" xfId="0" applyFont="1" applyBorder="1"/>
    <xf numFmtId="0" fontId="2" fillId="0" borderId="3" xfId="0" applyFont="1" applyBorder="1" applyAlignment="1">
      <alignment horizontal="center" vertical="center"/>
    </xf>
    <xf numFmtId="0" fontId="2"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37"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0" borderId="36" xfId="0" applyFont="1" applyBorder="1" applyAlignment="1">
      <alignment horizontal="center" vertical="center" wrapText="1"/>
    </xf>
    <xf numFmtId="0" fontId="4" fillId="2" borderId="17"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2" borderId="36" xfId="0" applyFont="1" applyFill="1" applyBorder="1" applyAlignment="1">
      <alignment horizontal="center" vertical="center" wrapText="1"/>
    </xf>
    <xf numFmtId="0" fontId="4" fillId="0" borderId="19" xfId="0" applyFont="1" applyBorder="1" applyAlignment="1">
      <alignment horizontal="center" vertical="center" wrapText="1"/>
    </xf>
    <xf numFmtId="0" fontId="2" fillId="2" borderId="7" xfId="0" applyFont="1" applyFill="1" applyBorder="1" applyAlignment="1">
      <alignment horizontal="center" vertical="center"/>
    </xf>
    <xf numFmtId="0" fontId="2" fillId="0" borderId="17" xfId="0" applyFont="1" applyBorder="1" applyAlignment="1">
      <alignment horizontal="center" vertical="center" wrapText="1"/>
    </xf>
    <xf numFmtId="0" fontId="2" fillId="2" borderId="17" xfId="0" applyFont="1" applyFill="1" applyBorder="1" applyAlignment="1">
      <alignment horizontal="center" vertical="center"/>
    </xf>
    <xf numFmtId="0" fontId="48" fillId="0" borderId="3" xfId="0" applyFont="1" applyBorder="1" applyAlignment="1">
      <alignment horizontal="left" vertical="top" wrapText="1"/>
    </xf>
    <xf numFmtId="0" fontId="48" fillId="0" borderId="7" xfId="0" applyFont="1" applyBorder="1" applyAlignment="1">
      <alignment vertical="top" wrapText="1"/>
    </xf>
    <xf numFmtId="0" fontId="48" fillId="0" borderId="7" xfId="0" applyFont="1" applyBorder="1" applyAlignment="1" applyProtection="1">
      <alignment horizontal="center" vertical="top" wrapText="1"/>
      <protection locked="0"/>
    </xf>
    <xf numFmtId="0" fontId="48" fillId="0" borderId="7" xfId="0" applyFont="1" applyBorder="1" applyAlignment="1">
      <alignment horizontal="center" vertical="top" wrapText="1"/>
    </xf>
    <xf numFmtId="0" fontId="4" fillId="0" borderId="7" xfId="0" applyFont="1" applyBorder="1" applyAlignment="1">
      <alignment vertical="top" wrapText="1"/>
    </xf>
    <xf numFmtId="0" fontId="4" fillId="0" borderId="7" xfId="0" applyFont="1" applyBorder="1" applyAlignment="1" applyProtection="1">
      <alignment horizontal="center" vertical="top" wrapText="1"/>
      <protection locked="0"/>
    </xf>
    <xf numFmtId="0" fontId="4" fillId="0" borderId="7" xfId="0" applyFont="1" applyBorder="1" applyAlignment="1">
      <alignment horizontal="center" vertical="top" wrapText="1"/>
    </xf>
    <xf numFmtId="0" fontId="49" fillId="0" borderId="0" xfId="0" applyFont="1" applyAlignment="1">
      <alignment vertical="top"/>
    </xf>
    <xf numFmtId="0" fontId="49" fillId="0" borderId="0" xfId="0" applyFont="1" applyAlignment="1">
      <alignment vertical="top" wrapText="1"/>
    </xf>
    <xf numFmtId="0" fontId="4" fillId="0" borderId="3" xfId="0" applyFont="1" applyBorder="1" applyAlignment="1">
      <alignment horizontal="center" vertical="top" wrapText="1"/>
    </xf>
    <xf numFmtId="0" fontId="4" fillId="0" borderId="7" xfId="0" applyFont="1" applyBorder="1" applyAlignment="1">
      <alignment horizontal="left" vertical="top" wrapText="1"/>
    </xf>
    <xf numFmtId="0" fontId="2" fillId="0" borderId="7" xfId="0" applyFont="1" applyBorder="1" applyAlignment="1">
      <alignment vertical="top"/>
    </xf>
    <xf numFmtId="0" fontId="4" fillId="20" borderId="7" xfId="0" applyFont="1" applyFill="1" applyBorder="1" applyAlignment="1">
      <alignment horizontal="center" vertical="top" wrapText="1"/>
    </xf>
    <xf numFmtId="0" fontId="4" fillId="20" borderId="7" xfId="0" applyFont="1" applyFill="1" applyBorder="1" applyAlignment="1" applyProtection="1">
      <alignment horizontal="center" vertical="top" wrapText="1"/>
      <protection locked="0"/>
    </xf>
    <xf numFmtId="0" fontId="4" fillId="20" borderId="7" xfId="0" applyFont="1" applyFill="1" applyBorder="1" applyAlignment="1">
      <alignment horizontal="left" vertical="top" wrapText="1"/>
    </xf>
    <xf numFmtId="0" fontId="4" fillId="0" borderId="7" xfId="0" applyFont="1" applyBorder="1" applyAlignment="1" applyProtection="1">
      <alignment horizontal="center" vertical="top"/>
      <protection locked="0"/>
    </xf>
    <xf numFmtId="0" fontId="50" fillId="0" borderId="3" xfId="0" applyFont="1" applyBorder="1" applyAlignment="1">
      <alignment horizontal="left" vertical="top" wrapText="1"/>
    </xf>
    <xf numFmtId="0" fontId="48" fillId="0" borderId="7" xfId="0" applyFont="1" applyBorder="1" applyAlignment="1">
      <alignment horizontal="left" vertical="top" wrapText="1"/>
    </xf>
    <xf numFmtId="0" fontId="50" fillId="0" borderId="7" xfId="0" applyFont="1" applyBorder="1" applyAlignment="1">
      <alignment horizontal="left" vertical="top" wrapText="1"/>
    </xf>
    <xf numFmtId="0" fontId="48" fillId="0" borderId="3" xfId="0" applyFont="1" applyBorder="1" applyAlignment="1">
      <alignment horizontal="center" vertical="top" wrapText="1"/>
    </xf>
    <xf numFmtId="0" fontId="48" fillId="20" borderId="3" xfId="0" applyFont="1" applyFill="1" applyBorder="1" applyAlignment="1">
      <alignment horizontal="center" vertical="top" wrapText="1"/>
    </xf>
    <xf numFmtId="0" fontId="48" fillId="0" borderId="16" xfId="0" applyFont="1" applyBorder="1" applyAlignment="1">
      <alignment vertical="top" wrapText="1"/>
    </xf>
    <xf numFmtId="0" fontId="48" fillId="0" borderId="16" xfId="0" applyFont="1" applyBorder="1" applyAlignment="1" applyProtection="1">
      <alignment horizontal="center" vertical="top" wrapText="1"/>
      <protection locked="0"/>
    </xf>
    <xf numFmtId="0" fontId="48" fillId="0" borderId="17" xfId="0" applyFont="1" applyBorder="1" applyAlignment="1">
      <alignment horizontal="left" vertical="top" wrapText="1"/>
    </xf>
    <xf numFmtId="0" fontId="48" fillId="0" borderId="17" xfId="0" applyFont="1" applyBorder="1" applyAlignment="1">
      <alignment horizontal="center" vertical="top" wrapText="1"/>
    </xf>
    <xf numFmtId="0" fontId="2" fillId="0" borderId="9" xfId="0" applyFont="1" applyBorder="1" applyAlignment="1">
      <alignment horizontal="center" vertical="center" wrapText="1"/>
    </xf>
    <xf numFmtId="0" fontId="4" fillId="0" borderId="7" xfId="0" applyFont="1" applyBorder="1" applyAlignment="1" applyProtection="1">
      <alignment horizontal="center"/>
      <protection locked="0"/>
    </xf>
    <xf numFmtId="0" fontId="4" fillId="0" borderId="7" xfId="0" applyFont="1" applyBorder="1" applyAlignment="1">
      <alignment vertical="center" wrapText="1"/>
    </xf>
    <xf numFmtId="0" fontId="2" fillId="0" borderId="9" xfId="0" applyFont="1" applyBorder="1" applyAlignment="1">
      <alignment horizontal="center"/>
    </xf>
    <xf numFmtId="0" fontId="4" fillId="2" borderId="7" xfId="0" applyFont="1" applyFill="1" applyBorder="1" applyAlignment="1" applyProtection="1">
      <alignment horizontal="center"/>
      <protection locked="0"/>
    </xf>
    <xf numFmtId="0" fontId="4" fillId="2" borderId="7"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protection locked="0"/>
    </xf>
    <xf numFmtId="0" fontId="2" fillId="2" borderId="9" xfId="0" applyFont="1" applyFill="1" applyBorder="1" applyAlignment="1">
      <alignment horizontal="center"/>
    </xf>
    <xf numFmtId="0" fontId="2" fillId="0" borderId="7" xfId="0" applyFont="1" applyBorder="1" applyAlignment="1">
      <alignment wrapText="1"/>
    </xf>
    <xf numFmtId="0" fontId="4" fillId="2" borderId="7" xfId="0" applyFont="1" applyFill="1" applyBorder="1" applyAlignment="1">
      <alignment vertical="center" wrapText="1"/>
    </xf>
    <xf numFmtId="0" fontId="4" fillId="0" borderId="15" xfId="0" applyFont="1" applyBorder="1" applyAlignment="1" applyProtection="1">
      <alignment horizontal="center" vertical="center" wrapText="1"/>
      <protection locked="0"/>
    </xf>
    <xf numFmtId="0" fontId="4" fillId="0" borderId="7" xfId="0" applyFont="1" applyBorder="1" applyAlignment="1">
      <alignment horizontal="center"/>
    </xf>
    <xf numFmtId="0" fontId="4" fillId="0" borderId="7" xfId="0" applyFont="1" applyBorder="1" applyAlignment="1">
      <alignment horizontal="left"/>
    </xf>
    <xf numFmtId="0" fontId="4" fillId="0" borderId="7" xfId="0" applyFont="1" applyBorder="1" applyAlignment="1">
      <alignment wrapText="1"/>
    </xf>
    <xf numFmtId="0" fontId="2" fillId="0" borderId="7" xfId="1" applyFont="1" applyBorder="1" applyAlignment="1">
      <alignment horizontal="center" vertical="center" wrapText="1"/>
    </xf>
    <xf numFmtId="0" fontId="4" fillId="2" borderId="7" xfId="1" applyFont="1" applyFill="1" applyBorder="1" applyAlignment="1" applyProtection="1">
      <alignment horizontal="center" vertical="center"/>
      <protection locked="0"/>
    </xf>
    <xf numFmtId="0" fontId="4" fillId="2" borderId="7" xfId="1" applyFont="1" applyFill="1" applyBorder="1" applyAlignment="1">
      <alignment vertical="center" wrapText="1"/>
    </xf>
    <xf numFmtId="0" fontId="2" fillId="2" borderId="7" xfId="1" applyFont="1" applyFill="1" applyBorder="1" applyAlignment="1">
      <alignment horizontal="center" vertical="center"/>
    </xf>
    <xf numFmtId="0" fontId="2" fillId="2" borderId="7" xfId="1" applyFont="1" applyFill="1" applyBorder="1" applyAlignment="1">
      <alignment vertical="center" wrapText="1"/>
    </xf>
    <xf numFmtId="0" fontId="4" fillId="0" borderId="7" xfId="1" applyFont="1" applyBorder="1" applyAlignment="1" applyProtection="1">
      <alignment horizontal="center" vertical="center"/>
      <protection locked="0"/>
    </xf>
    <xf numFmtId="0" fontId="4" fillId="0" borderId="7" xfId="1" applyFont="1" applyBorder="1" applyAlignment="1">
      <alignment vertical="center" wrapText="1"/>
    </xf>
    <xf numFmtId="0" fontId="2" fillId="0" borderId="7" xfId="1" applyFont="1" applyBorder="1" applyAlignment="1">
      <alignment vertical="top" wrapText="1"/>
    </xf>
    <xf numFmtId="0" fontId="2" fillId="0" borderId="7" xfId="1" applyFont="1" applyBorder="1" applyAlignment="1">
      <alignment horizontal="center" vertical="center"/>
    </xf>
    <xf numFmtId="0" fontId="2" fillId="0" borderId="7" xfId="1" applyFont="1" applyBorder="1" applyAlignment="1">
      <alignment vertical="center" wrapText="1"/>
    </xf>
    <xf numFmtId="0" fontId="2" fillId="2" borderId="7" xfId="1" applyFont="1" applyFill="1" applyBorder="1" applyAlignment="1">
      <alignment horizontal="center" vertical="center" wrapText="1"/>
    </xf>
    <xf numFmtId="0" fontId="2" fillId="2" borderId="7" xfId="1" applyFont="1" applyFill="1" applyBorder="1" applyAlignment="1">
      <alignment horizontal="left" vertical="center" wrapText="1"/>
    </xf>
    <xf numFmtId="0" fontId="2" fillId="2" borderId="7" xfId="1" applyFont="1" applyFill="1" applyBorder="1"/>
    <xf numFmtId="0" fontId="2" fillId="0" borderId="7" xfId="1" applyFont="1" applyBorder="1" applyAlignment="1">
      <alignment horizontal="center"/>
    </xf>
    <xf numFmtId="0" fontId="2" fillId="0" borderId="7" xfId="1" applyFont="1" applyBorder="1" applyAlignment="1">
      <alignment horizontal="left" vertical="center" wrapText="1"/>
    </xf>
    <xf numFmtId="0" fontId="2" fillId="0" borderId="7" xfId="1" applyFont="1" applyBorder="1" applyAlignment="1" applyProtection="1">
      <alignment horizontal="center" vertical="center"/>
      <protection locked="0"/>
    </xf>
    <xf numFmtId="0" fontId="2" fillId="0" borderId="3" xfId="1" applyFont="1" applyBorder="1" applyAlignment="1">
      <alignment horizontal="center" vertical="center" wrapText="1"/>
    </xf>
    <xf numFmtId="0" fontId="2" fillId="0" borderId="7" xfId="1" applyFont="1" applyBorder="1" applyAlignment="1">
      <alignment horizontal="center" vertical="top" wrapText="1"/>
    </xf>
    <xf numFmtId="0" fontId="2" fillId="0" borderId="3" xfId="1" applyFont="1" applyBorder="1" applyAlignment="1">
      <alignment horizontal="center" vertical="top" wrapText="1"/>
    </xf>
    <xf numFmtId="0" fontId="2" fillId="0" borderId="7" xfId="1" applyFont="1" applyBorder="1" applyAlignment="1" applyProtection="1">
      <alignment horizontal="center" vertical="top" wrapText="1"/>
      <protection locked="0"/>
    </xf>
    <xf numFmtId="0" fontId="2" fillId="0" borderId="7" xfId="0" applyFont="1" applyBorder="1" applyAlignment="1">
      <alignment horizontal="center" vertical="top"/>
    </xf>
    <xf numFmtId="0" fontId="4" fillId="0" borderId="7" xfId="1" applyFont="1" applyBorder="1" applyAlignment="1" applyProtection="1">
      <alignment horizontal="center" vertical="center" wrapText="1"/>
      <protection locked="0"/>
    </xf>
    <xf numFmtId="0" fontId="2" fillId="0" borderId="7" xfId="1" applyFont="1" applyBorder="1" applyAlignment="1">
      <alignment horizontal="justify" vertical="top" wrapText="1"/>
    </xf>
    <xf numFmtId="0" fontId="2" fillId="0" borderId="7" xfId="1" applyFont="1" applyBorder="1" applyAlignment="1" applyProtection="1">
      <alignment horizontal="center" vertical="center" wrapText="1"/>
      <protection locked="0"/>
    </xf>
    <xf numFmtId="0" fontId="2" fillId="2" borderId="7" xfId="1" applyFont="1" applyFill="1" applyBorder="1" applyAlignment="1">
      <alignment wrapText="1"/>
    </xf>
    <xf numFmtId="0" fontId="4" fillId="2" borderId="7" xfId="1" applyFont="1" applyFill="1" applyBorder="1"/>
    <xf numFmtId="0" fontId="4" fillId="0" borderId="7" xfId="1" applyFont="1" applyBorder="1" applyAlignment="1">
      <alignment horizontal="center" vertical="center"/>
    </xf>
    <xf numFmtId="0" fontId="3" fillId="0" borderId="7" xfId="0" applyFont="1" applyBorder="1" applyAlignment="1">
      <alignment horizontal="center"/>
    </xf>
    <xf numFmtId="0" fontId="12" fillId="0" borderId="7" xfId="0" applyFont="1" applyBorder="1"/>
    <xf numFmtId="0" fontId="38" fillId="0" borderId="7" xfId="0" applyFont="1" applyBorder="1" applyAlignment="1">
      <alignment horizontal="center" vertical="center"/>
    </xf>
    <xf numFmtId="0" fontId="3" fillId="0" borderId="7" xfId="0" applyFont="1" applyBorder="1" applyAlignment="1">
      <alignment horizontal="center" vertical="center"/>
    </xf>
    <xf numFmtId="0" fontId="12" fillId="0" borderId="7" xfId="0" applyFont="1" applyBorder="1" applyAlignment="1">
      <alignment horizontal="center"/>
    </xf>
    <xf numFmtId="0" fontId="12" fillId="0" borderId="7" xfId="0" applyFont="1" applyBorder="1" applyAlignment="1">
      <alignment horizontal="center" vertical="top"/>
    </xf>
    <xf numFmtId="0" fontId="2" fillId="0" borderId="16" xfId="0" applyFont="1" applyBorder="1" applyAlignment="1">
      <alignment horizontal="center" vertical="center"/>
    </xf>
    <xf numFmtId="0" fontId="4" fillId="0" borderId="7" xfId="3" applyFont="1" applyBorder="1" applyAlignment="1">
      <alignment vertical="center"/>
    </xf>
    <xf numFmtId="0" fontId="4" fillId="19" borderId="7" xfId="3" applyFont="1" applyFill="1" applyBorder="1" applyAlignment="1">
      <alignment vertical="center"/>
    </xf>
    <xf numFmtId="0" fontId="4" fillId="0" borderId="7" xfId="0" applyFont="1" applyBorder="1" applyAlignment="1" applyProtection="1">
      <alignment vertical="center"/>
      <protection locked="0"/>
    </xf>
    <xf numFmtId="0" fontId="38" fillId="0" borderId="0" xfId="0" applyFont="1"/>
    <xf numFmtId="0" fontId="2" fillId="0" borderId="7" xfId="0" applyFont="1" applyBorder="1" applyAlignment="1" applyProtection="1">
      <alignment vertical="center"/>
      <protection locked="0"/>
    </xf>
    <xf numFmtId="0" fontId="4" fillId="3" borderId="7" xfId="3" applyFont="1" applyFill="1" applyBorder="1" applyAlignment="1">
      <alignment vertical="center"/>
    </xf>
    <xf numFmtId="0" fontId="44" fillId="19" borderId="7" xfId="3" applyFont="1" applyFill="1" applyBorder="1" applyAlignment="1">
      <alignment horizontal="center" vertical="center"/>
    </xf>
    <xf numFmtId="0" fontId="44" fillId="2" borderId="7" xfId="0" applyFont="1" applyFill="1" applyBorder="1" applyAlignment="1">
      <alignment horizontal="center" vertical="center"/>
    </xf>
    <xf numFmtId="0" fontId="44" fillId="2" borderId="17" xfId="0" applyFont="1" applyFill="1" applyBorder="1" applyAlignment="1">
      <alignment horizontal="center" vertical="center"/>
    </xf>
    <xf numFmtId="0" fontId="44" fillId="19" borderId="17" xfId="3" applyFont="1" applyFill="1" applyBorder="1" applyAlignment="1">
      <alignment horizontal="center" vertical="center"/>
    </xf>
    <xf numFmtId="0" fontId="44" fillId="2" borderId="7" xfId="0" applyFont="1" applyFill="1" applyBorder="1" applyAlignment="1">
      <alignment horizontal="left" vertical="center"/>
    </xf>
    <xf numFmtId="0" fontId="44" fillId="3" borderId="7" xfId="3" applyFont="1" applyFill="1" applyBorder="1" applyAlignment="1">
      <alignment horizontal="center" vertical="center"/>
    </xf>
    <xf numFmtId="0" fontId="46" fillId="0" borderId="3" xfId="0" applyFont="1" applyBorder="1" applyAlignment="1">
      <alignment horizontal="center" vertical="center"/>
    </xf>
    <xf numFmtId="0" fontId="44" fillId="3" borderId="16" xfId="3" applyFont="1" applyFill="1" applyBorder="1" applyAlignment="1">
      <alignment horizontal="center" vertical="center"/>
    </xf>
    <xf numFmtId="0" fontId="47" fillId="0" borderId="16" xfId="0" applyFont="1" applyBorder="1" applyAlignment="1">
      <alignment horizontal="center" vertical="center"/>
    </xf>
    <xf numFmtId="0" fontId="48" fillId="0" borderId="7" xfId="0" applyFont="1" applyBorder="1" applyAlignment="1" applyProtection="1">
      <alignment vertical="top"/>
      <protection locked="0"/>
    </xf>
    <xf numFmtId="0" fontId="48" fillId="0" borderId="7" xfId="0" applyFont="1" applyBorder="1" applyAlignment="1">
      <alignment vertical="top"/>
    </xf>
    <xf numFmtId="0" fontId="4" fillId="0" borderId="7" xfId="0" applyFont="1" applyBorder="1" applyAlignment="1" applyProtection="1">
      <alignment horizontal="left" vertical="top"/>
      <protection locked="0"/>
    </xf>
    <xf numFmtId="0" fontId="2" fillId="0" borderId="7" xfId="0" applyFont="1" applyBorder="1" applyAlignment="1">
      <alignment horizontal="left" vertical="top"/>
    </xf>
    <xf numFmtId="0" fontId="4" fillId="0" borderId="7" xfId="0" applyFont="1" applyBorder="1" applyAlignment="1">
      <alignment horizontal="left" vertical="top"/>
    </xf>
    <xf numFmtId="0" fontId="48" fillId="0" borderId="7" xfId="0" applyFont="1" applyBorder="1" applyAlignment="1">
      <alignment horizontal="left" vertical="top"/>
    </xf>
    <xf numFmtId="0" fontId="50" fillId="0" borderId="7" xfId="0" applyFont="1" applyBorder="1" applyAlignment="1">
      <alignment horizontal="left" vertical="top"/>
    </xf>
    <xf numFmtId="0" fontId="2" fillId="0" borderId="7" xfId="0" applyFont="1" applyBorder="1" applyAlignment="1">
      <alignment vertical="center"/>
    </xf>
    <xf numFmtId="0" fontId="4" fillId="0" borderId="8" xfId="0" applyFont="1" applyBorder="1" applyAlignment="1" applyProtection="1">
      <alignment vertical="top"/>
      <protection locked="0"/>
    </xf>
    <xf numFmtId="0" fontId="12" fillId="2" borderId="7" xfId="0" applyFont="1" applyFill="1" applyBorder="1"/>
    <xf numFmtId="0" fontId="4" fillId="2" borderId="7" xfId="0" applyFont="1" applyFill="1" applyBorder="1" applyAlignment="1" applyProtection="1">
      <alignment vertical="center"/>
      <protection locked="0"/>
    </xf>
    <xf numFmtId="0" fontId="2" fillId="2" borderId="7" xfId="0" applyFont="1" applyFill="1" applyBorder="1" applyAlignment="1">
      <alignment vertical="center"/>
    </xf>
    <xf numFmtId="0" fontId="4" fillId="0" borderId="7" xfId="0" applyFont="1" applyBorder="1" applyAlignment="1" applyProtection="1">
      <alignment vertical="top"/>
      <protection locked="0"/>
    </xf>
    <xf numFmtId="0" fontId="4" fillId="2" borderId="0" xfId="0" applyFont="1" applyFill="1" applyAlignment="1">
      <alignment vertical="top"/>
    </xf>
    <xf numFmtId="0" fontId="2" fillId="2" borderId="7" xfId="1" applyFont="1" applyFill="1" applyBorder="1" applyAlignment="1">
      <alignment horizontal="left" vertical="top"/>
    </xf>
    <xf numFmtId="0" fontId="2" fillId="0" borderId="7" xfId="1" applyFont="1" applyBorder="1" applyAlignment="1">
      <alignment vertical="top"/>
    </xf>
    <xf numFmtId="0" fontId="2" fillId="19" borderId="7" xfId="3" applyFont="1" applyFill="1" applyBorder="1" applyAlignment="1">
      <alignment vertical="center"/>
    </xf>
    <xf numFmtId="0" fontId="2" fillId="19" borderId="7" xfId="3" applyFont="1" applyFill="1" applyBorder="1" applyAlignment="1">
      <alignment horizontal="left" vertical="top"/>
    </xf>
    <xf numFmtId="0" fontId="2" fillId="3" borderId="7" xfId="3" applyFont="1" applyFill="1" applyBorder="1" applyAlignment="1">
      <alignment horizontal="left" vertical="top"/>
    </xf>
    <xf numFmtId="0" fontId="2" fillId="3" borderId="7" xfId="3" applyFont="1" applyFill="1" applyBorder="1" applyAlignment="1">
      <alignment vertical="top"/>
    </xf>
    <xf numFmtId="0" fontId="2" fillId="0" borderId="7" xfId="1" applyFont="1" applyBorder="1" applyAlignment="1">
      <alignment horizontal="justify" vertical="top"/>
    </xf>
    <xf numFmtId="0" fontId="4" fillId="0" borderId="0" xfId="0" applyFont="1" applyAlignment="1">
      <alignment vertical="top"/>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7" xfId="0" applyFont="1" applyBorder="1" applyAlignment="1">
      <alignment horizontal="center" vertical="center" wrapText="1"/>
    </xf>
    <xf numFmtId="0" fontId="16" fillId="0" borderId="7" xfId="0" applyFont="1" applyBorder="1" applyAlignment="1">
      <alignment horizontal="left" vertical="center"/>
    </xf>
    <xf numFmtId="0" fontId="16" fillId="0" borderId="7" xfId="0" applyFont="1" applyBorder="1" applyAlignment="1">
      <alignment horizontal="center" vertical="center" wrapText="1"/>
    </xf>
    <xf numFmtId="0" fontId="16" fillId="0" borderId="7" xfId="3" applyFont="1" applyBorder="1" applyAlignment="1">
      <alignment horizontal="left" vertical="center"/>
    </xf>
    <xf numFmtId="0" fontId="16" fillId="0" borderId="3"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7" xfId="0" applyFont="1" applyBorder="1" applyAlignment="1" applyProtection="1">
      <alignment horizontal="left" vertical="center"/>
      <protection locked="0"/>
    </xf>
    <xf numFmtId="0" fontId="16" fillId="0" borderId="7" xfId="1" applyFont="1" applyBorder="1" applyAlignment="1">
      <alignment horizontal="left" vertical="center" wrapText="1"/>
    </xf>
    <xf numFmtId="0" fontId="16" fillId="0" borderId="7"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7" xfId="1" applyFont="1" applyBorder="1" applyAlignment="1" applyProtection="1">
      <alignment horizontal="center" vertical="center" wrapText="1"/>
      <protection locked="0"/>
    </xf>
    <xf numFmtId="0" fontId="16" fillId="0" borderId="7" xfId="1"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3" xfId="0" applyFont="1" applyBorder="1" applyAlignment="1">
      <alignment horizontal="left" vertical="center" wrapText="1"/>
    </xf>
    <xf numFmtId="0" fontId="16" fillId="0" borderId="3" xfId="1" applyFont="1" applyBorder="1" applyAlignment="1">
      <alignment horizontal="left" vertical="center" wrapText="1"/>
    </xf>
    <xf numFmtId="0" fontId="16" fillId="0" borderId="16" xfId="0" applyFont="1" applyBorder="1" applyAlignment="1">
      <alignment horizontal="left" vertical="center"/>
    </xf>
    <xf numFmtId="0" fontId="16" fillId="0" borderId="3" xfId="3" applyFont="1" applyBorder="1" applyAlignment="1">
      <alignment horizontal="left" vertical="center"/>
    </xf>
    <xf numFmtId="0" fontId="16" fillId="0" borderId="3" xfId="1" applyFont="1" applyBorder="1" applyAlignment="1" applyProtection="1">
      <alignment horizontal="center" vertical="center" wrapText="1"/>
      <protection locked="0"/>
    </xf>
    <xf numFmtId="0" fontId="16" fillId="0" borderId="16" xfId="1" applyFont="1" applyBorder="1" applyAlignment="1">
      <alignment horizontal="left" vertical="center" wrapText="1"/>
    </xf>
    <xf numFmtId="0" fontId="16" fillId="0" borderId="19" xfId="1" applyFont="1" applyBorder="1" applyAlignment="1">
      <alignment horizontal="left" vertical="center" wrapText="1"/>
    </xf>
    <xf numFmtId="0" fontId="16" fillId="0" borderId="0" xfId="3" applyFont="1" applyAlignment="1">
      <alignment horizontal="left" vertical="center"/>
    </xf>
    <xf numFmtId="0" fontId="16" fillId="0" borderId="16" xfId="1" applyFont="1" applyBorder="1" applyAlignment="1">
      <alignment horizontal="center" vertical="center" wrapText="1"/>
    </xf>
    <xf numFmtId="0" fontId="16" fillId="0" borderId="16" xfId="1"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7" xfId="0" applyFont="1" applyBorder="1" applyAlignment="1">
      <alignment horizontal="center" vertical="center"/>
    </xf>
    <xf numFmtId="0" fontId="16" fillId="0" borderId="19" xfId="0" applyFont="1" applyBorder="1" applyAlignment="1">
      <alignment horizontal="left" vertical="center" wrapText="1"/>
    </xf>
    <xf numFmtId="0" fontId="16" fillId="0" borderId="35" xfId="0" applyFont="1" applyBorder="1" applyAlignment="1">
      <alignment horizontal="left" vertical="center" wrapText="1"/>
    </xf>
    <xf numFmtId="0" fontId="16" fillId="0" borderId="36" xfId="0" applyFont="1" applyBorder="1" applyAlignment="1">
      <alignment horizontal="left" vertical="center" wrapText="1"/>
    </xf>
    <xf numFmtId="0" fontId="16" fillId="0" borderId="16" xfId="0" applyFont="1" applyBorder="1" applyAlignment="1">
      <alignment horizontal="center" vertical="center" wrapText="1"/>
    </xf>
    <xf numFmtId="0" fontId="16" fillId="0" borderId="36" xfId="1" applyFont="1" applyBorder="1" applyAlignment="1">
      <alignment horizontal="left" vertical="center" wrapText="1"/>
    </xf>
    <xf numFmtId="0" fontId="16" fillId="0" borderId="0" xfId="1" applyFont="1" applyAlignment="1">
      <alignment horizontal="left" vertical="center"/>
    </xf>
    <xf numFmtId="0" fontId="16" fillId="0" borderId="17" xfId="1" applyFont="1" applyBorder="1" applyAlignment="1">
      <alignment horizontal="center" vertical="center" wrapText="1"/>
    </xf>
    <xf numFmtId="0" fontId="16" fillId="0" borderId="37" xfId="0" applyFont="1" applyBorder="1" applyAlignment="1">
      <alignment horizontal="left" vertical="center" wrapText="1"/>
    </xf>
    <xf numFmtId="0" fontId="16" fillId="0" borderId="38" xfId="0" applyFont="1" applyBorder="1" applyAlignment="1">
      <alignment horizontal="left" vertical="center" wrapText="1"/>
    </xf>
    <xf numFmtId="0" fontId="16" fillId="0" borderId="17" xfId="3" applyFont="1" applyBorder="1" applyAlignment="1">
      <alignment horizontal="left" vertical="center"/>
    </xf>
    <xf numFmtId="0" fontId="16" fillId="0" borderId="15" xfId="0" applyFont="1" applyBorder="1" applyAlignment="1" applyProtection="1">
      <alignment horizontal="center" vertical="center" wrapText="1"/>
      <protection locked="0"/>
    </xf>
    <xf numFmtId="0" fontId="16" fillId="0" borderId="8" xfId="1" applyFont="1" applyBorder="1" applyAlignment="1">
      <alignment horizontal="left" vertical="center"/>
    </xf>
    <xf numFmtId="0" fontId="16" fillId="0" borderId="15" xfId="0" applyFont="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53" fillId="10" borderId="10" xfId="0" applyFont="1" applyFill="1" applyBorder="1" applyAlignment="1">
      <alignment vertical="center" wrapText="1"/>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23" fillId="8" borderId="10" xfId="0" applyFont="1" applyFill="1" applyBorder="1" applyAlignment="1">
      <alignment horizontal="left" vertical="center"/>
    </xf>
    <xf numFmtId="0" fontId="1" fillId="4" borderId="1" xfId="0" applyFont="1" applyFill="1" applyBorder="1" applyAlignment="1">
      <alignment horizontal="center" vertical="center"/>
    </xf>
    <xf numFmtId="0" fontId="35" fillId="4" borderId="9" xfId="0" applyFont="1" applyFill="1" applyBorder="1" applyAlignment="1">
      <alignment horizontal="center" vertical="center" wrapText="1"/>
    </xf>
    <xf numFmtId="0" fontId="35" fillId="4" borderId="10" xfId="0" applyFont="1" applyFill="1" applyBorder="1" applyAlignment="1">
      <alignment horizontal="center" vertical="center" wrapText="1"/>
    </xf>
    <xf numFmtId="0" fontId="36" fillId="4" borderId="7" xfId="0" applyFont="1" applyFill="1" applyBorder="1" applyAlignment="1">
      <alignment horizontal="center" vertical="center" wrapText="1"/>
    </xf>
    <xf numFmtId="0" fontId="35" fillId="4" borderId="7" xfId="0" applyFont="1" applyFill="1" applyBorder="1" applyAlignment="1">
      <alignment horizontal="center" vertical="center"/>
    </xf>
    <xf numFmtId="0" fontId="35" fillId="17" borderId="4" xfId="0" applyFont="1" applyFill="1" applyBorder="1" applyAlignment="1">
      <alignment horizontal="center" vertical="center"/>
    </xf>
    <xf numFmtId="0" fontId="35" fillId="17" borderId="2" xfId="0" applyFont="1" applyFill="1" applyBorder="1" applyAlignment="1">
      <alignment horizontal="center" vertical="center"/>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2" fillId="2" borderId="0" xfId="0" applyFont="1" applyFill="1" applyAlignment="1">
      <alignment horizontal="left" vertical="top" wrapText="1"/>
    </xf>
    <xf numFmtId="0" fontId="2" fillId="2" borderId="30" xfId="0" applyFont="1" applyFill="1" applyBorder="1" applyAlignment="1">
      <alignment horizontal="left" vertical="top" wrapText="1"/>
    </xf>
    <xf numFmtId="0" fontId="25" fillId="4" borderId="17" xfId="0" applyFont="1" applyFill="1" applyBorder="1" applyAlignment="1">
      <alignment horizontal="center" vertical="center" wrapText="1"/>
    </xf>
    <xf numFmtId="0" fontId="3"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5" fillId="6" borderId="24" xfId="0" applyFont="1" applyFill="1" applyBorder="1" applyAlignment="1">
      <alignment horizontal="left" vertical="center" wrapText="1"/>
    </xf>
    <xf numFmtId="0" fontId="4" fillId="0" borderId="0" xfId="0" applyFont="1"/>
    <xf numFmtId="0" fontId="4" fillId="0" borderId="25" xfId="0" applyFont="1" applyBorder="1"/>
    <xf numFmtId="0" fontId="34" fillId="4" borderId="7" xfId="0" applyFont="1" applyFill="1" applyBorder="1" applyAlignment="1">
      <alignment horizontal="left" vertical="center"/>
    </xf>
    <xf numFmtId="0" fontId="35" fillId="18" borderId="31" xfId="0" applyFont="1" applyFill="1" applyBorder="1" applyAlignment="1">
      <alignment horizontal="center" vertical="center"/>
    </xf>
    <xf numFmtId="0" fontId="4" fillId="2" borderId="29" xfId="0" applyFont="1" applyFill="1" applyBorder="1" applyAlignment="1">
      <alignment horizontal="left" vertical="top" wrapText="1"/>
    </xf>
    <xf numFmtId="0" fontId="4" fillId="2" borderId="0" xfId="0" applyFont="1" applyFill="1" applyAlignment="1">
      <alignment horizontal="left" vertical="top" wrapText="1"/>
    </xf>
    <xf numFmtId="0" fontId="4" fillId="2" borderId="30" xfId="0" applyFont="1" applyFill="1" applyBorder="1" applyAlignment="1">
      <alignment horizontal="left" vertical="top" wrapText="1"/>
    </xf>
    <xf numFmtId="0" fontId="35" fillId="17" borderId="5" xfId="0" applyFont="1" applyFill="1" applyBorder="1" applyAlignment="1">
      <alignment horizontal="center" vertical="center"/>
    </xf>
    <xf numFmtId="0" fontId="35" fillId="17" borderId="0" xfId="0" applyFont="1" applyFill="1" applyAlignment="1">
      <alignment horizontal="center" vertical="center"/>
    </xf>
    <xf numFmtId="0" fontId="3" fillId="6" borderId="24" xfId="0" applyFont="1" applyFill="1" applyBorder="1" applyAlignment="1">
      <alignment horizontal="left" vertical="center" wrapText="1"/>
    </xf>
    <xf numFmtId="0" fontId="40" fillId="4" borderId="7" xfId="0" applyFont="1" applyFill="1" applyBorder="1" applyAlignment="1">
      <alignment horizontal="left" vertical="center"/>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41" fillId="4" borderId="7" xfId="0" applyFont="1" applyFill="1" applyBorder="1" applyAlignment="1">
      <alignment horizontal="center" vertical="center"/>
    </xf>
    <xf numFmtId="0" fontId="40" fillId="4" borderId="7" xfId="0" applyFont="1" applyFill="1" applyBorder="1" applyAlignment="1">
      <alignment horizontal="center" vertical="center"/>
    </xf>
    <xf numFmtId="0" fontId="1" fillId="17" borderId="4" xfId="0" applyFont="1" applyFill="1" applyBorder="1" applyAlignment="1">
      <alignment horizontal="center" vertical="center"/>
    </xf>
    <xf numFmtId="0" fontId="1" fillId="17" borderId="2" xfId="0" applyFont="1" applyFill="1" applyBorder="1" applyAlignment="1">
      <alignment horizontal="center" vertical="center"/>
    </xf>
    <xf numFmtId="0" fontId="1" fillId="10" borderId="17"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11" fillId="6" borderId="24" xfId="0" applyFont="1" applyFill="1" applyBorder="1" applyAlignment="1">
      <alignment horizontal="left" vertical="center" wrapText="1"/>
    </xf>
    <xf numFmtId="0" fontId="2" fillId="2" borderId="32" xfId="0" applyFont="1" applyFill="1" applyBorder="1" applyAlignment="1">
      <alignment horizontal="left" vertical="top" wrapText="1"/>
    </xf>
    <xf numFmtId="0" fontId="2" fillId="2" borderId="33" xfId="0" applyFont="1" applyFill="1" applyBorder="1" applyAlignment="1">
      <alignment horizontal="left" vertical="top" wrapText="1"/>
    </xf>
    <xf numFmtId="0" fontId="2" fillId="2" borderId="34" xfId="0" applyFont="1" applyFill="1" applyBorder="1" applyAlignment="1">
      <alignment horizontal="left" vertical="top" wrapText="1"/>
    </xf>
    <xf numFmtId="0" fontId="41" fillId="10" borderId="7" xfId="0" applyFont="1" applyFill="1" applyBorder="1" applyAlignment="1">
      <alignment horizontal="center" vertical="center"/>
    </xf>
    <xf numFmtId="0" fontId="1" fillId="10" borderId="7" xfId="0" applyFont="1" applyFill="1" applyBorder="1" applyAlignment="1">
      <alignment horizontal="center" vertical="center"/>
    </xf>
    <xf numFmtId="0" fontId="10" fillId="17" borderId="4" xfId="0" applyFont="1" applyFill="1" applyBorder="1" applyAlignment="1">
      <alignment horizontal="center" vertical="center"/>
    </xf>
    <xf numFmtId="0" fontId="10" fillId="17" borderId="2" xfId="0" applyFont="1" applyFill="1" applyBorder="1" applyAlignment="1">
      <alignment horizontal="center" vertical="center"/>
    </xf>
    <xf numFmtId="0" fontId="1" fillId="10" borderId="9" xfId="0" applyFont="1" applyFill="1" applyBorder="1" applyAlignment="1">
      <alignment horizontal="center" vertical="center"/>
    </xf>
    <xf numFmtId="0" fontId="1" fillId="10" borderId="10" xfId="0" applyFont="1" applyFill="1" applyBorder="1" applyAlignment="1">
      <alignment horizontal="center" vertical="center"/>
    </xf>
    <xf numFmtId="0" fontId="1" fillId="10" borderId="8" xfId="0" applyFont="1" applyFill="1" applyBorder="1" applyAlignment="1">
      <alignment horizontal="center" vertical="center"/>
    </xf>
    <xf numFmtId="0" fontId="10" fillId="18" borderId="39" xfId="0" applyFont="1" applyFill="1" applyBorder="1" applyAlignment="1">
      <alignment horizontal="center" vertical="center"/>
    </xf>
    <xf numFmtId="0" fontId="45" fillId="0" borderId="40" xfId="0" applyFont="1" applyBorder="1"/>
    <xf numFmtId="0" fontId="4" fillId="2" borderId="32" xfId="0" applyFont="1" applyFill="1" applyBorder="1" applyAlignment="1">
      <alignment horizontal="left" vertical="top" wrapText="1"/>
    </xf>
    <xf numFmtId="0" fontId="4" fillId="2" borderId="33" xfId="0" applyFont="1" applyFill="1" applyBorder="1" applyAlignment="1">
      <alignment horizontal="left" vertical="top" wrapText="1"/>
    </xf>
    <xf numFmtId="0" fontId="4" fillId="2" borderId="34" xfId="0" applyFont="1" applyFill="1" applyBorder="1" applyAlignment="1">
      <alignment horizontal="left" vertical="top" wrapText="1"/>
    </xf>
    <xf numFmtId="0" fontId="10" fillId="17" borderId="41" xfId="0" applyFont="1" applyFill="1" applyBorder="1" applyAlignment="1">
      <alignment horizontal="center" vertical="center"/>
    </xf>
    <xf numFmtId="0" fontId="10" fillId="17" borderId="42" xfId="0" applyFont="1" applyFill="1" applyBorder="1" applyAlignment="1">
      <alignment horizontal="center" vertical="center"/>
    </xf>
    <xf numFmtId="0" fontId="3" fillId="6" borderId="5" xfId="0" applyFont="1" applyFill="1" applyBorder="1" applyAlignment="1">
      <alignment horizontal="left" vertical="top" wrapText="1"/>
    </xf>
    <xf numFmtId="0" fontId="4" fillId="0" borderId="0" xfId="0" applyFont="1" applyAlignment="1">
      <alignment vertical="top" wrapText="1"/>
    </xf>
    <xf numFmtId="0" fontId="4" fillId="20" borderId="0" xfId="0" applyFont="1" applyFill="1" applyAlignment="1">
      <alignment vertical="top" wrapText="1"/>
    </xf>
    <xf numFmtId="0" fontId="4" fillId="0" borderId="14" xfId="0" applyFont="1" applyBorder="1" applyAlignment="1">
      <alignment vertical="top" wrapText="1"/>
    </xf>
    <xf numFmtId="0" fontId="19" fillId="21" borderId="7" xfId="0" applyFont="1" applyFill="1" applyBorder="1" applyAlignment="1">
      <alignment horizontal="left" vertical="top" wrapText="1"/>
    </xf>
    <xf numFmtId="0" fontId="10" fillId="4" borderId="9" xfId="0" applyFont="1" applyFill="1" applyBorder="1" applyAlignment="1">
      <alignment horizontal="center" vertical="top" wrapText="1"/>
    </xf>
    <xf numFmtId="0" fontId="10" fillId="4" borderId="10" xfId="0" applyFont="1" applyFill="1" applyBorder="1" applyAlignment="1">
      <alignment horizontal="center" vertical="top" wrapText="1"/>
    </xf>
    <xf numFmtId="0" fontId="10" fillId="4" borderId="7" xfId="0" applyFont="1" applyFill="1" applyBorder="1" applyAlignment="1">
      <alignment horizontal="center" vertical="top" wrapText="1"/>
    </xf>
    <xf numFmtId="0" fontId="1" fillId="4" borderId="7" xfId="0" applyFont="1" applyFill="1" applyBorder="1" applyAlignment="1">
      <alignment horizontal="center" vertical="top" wrapText="1"/>
    </xf>
    <xf numFmtId="0" fontId="1" fillId="17" borderId="4" xfId="0" applyFont="1" applyFill="1" applyBorder="1" applyAlignment="1">
      <alignment horizontal="center" vertical="top" wrapText="1"/>
    </xf>
    <xf numFmtId="0" fontId="1" fillId="17" borderId="2" xfId="0" applyFont="1" applyFill="1" applyBorder="1" applyAlignment="1">
      <alignment horizontal="center" vertical="top" wrapText="1"/>
    </xf>
    <xf numFmtId="0" fontId="1" fillId="17" borderId="13" xfId="0" applyFont="1" applyFill="1" applyBorder="1" applyAlignment="1">
      <alignment horizontal="center" vertical="top" wrapText="1"/>
    </xf>
    <xf numFmtId="0" fontId="1" fillId="4" borderId="43" xfId="0" applyFont="1" applyFill="1" applyBorder="1" applyAlignment="1">
      <alignment horizontal="center" vertical="top" wrapText="1"/>
    </xf>
    <xf numFmtId="0" fontId="1" fillId="4" borderId="44" xfId="0" applyFont="1" applyFill="1" applyBorder="1" applyAlignment="1">
      <alignment horizontal="center" vertical="top" wrapText="1"/>
    </xf>
    <xf numFmtId="0" fontId="1" fillId="20" borderId="44" xfId="0" applyFont="1" applyFill="1" applyBorder="1" applyAlignment="1">
      <alignment horizontal="center" vertical="top" wrapText="1"/>
    </xf>
    <xf numFmtId="0" fontId="1" fillId="4" borderId="45" xfId="0" applyFont="1" applyFill="1" applyBorder="1" applyAlignment="1">
      <alignment horizontal="center" vertical="top" wrapText="1"/>
    </xf>
    <xf numFmtId="0" fontId="11" fillId="6" borderId="46" xfId="0" applyFont="1" applyFill="1" applyBorder="1" applyAlignment="1">
      <alignment horizontal="left" vertical="top" wrapText="1"/>
    </xf>
    <xf numFmtId="0" fontId="4" fillId="0" borderId="22" xfId="0" applyFont="1" applyBorder="1" applyAlignment="1">
      <alignment vertical="top" wrapText="1"/>
    </xf>
    <xf numFmtId="0" fontId="4" fillId="20" borderId="22" xfId="0" applyFont="1" applyFill="1" applyBorder="1" applyAlignment="1">
      <alignment vertical="top" wrapText="1"/>
    </xf>
    <xf numFmtId="0" fontId="4" fillId="0" borderId="47" xfId="0" applyFont="1" applyBorder="1" applyAlignment="1">
      <alignment vertical="top" wrapText="1"/>
    </xf>
    <xf numFmtId="0" fontId="11" fillId="6" borderId="5"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5" xfId="0" applyFont="1" applyFill="1" applyBorder="1" applyAlignment="1">
      <alignment horizontal="left" vertical="top" wrapText="1"/>
    </xf>
    <xf numFmtId="0" fontId="15" fillId="2" borderId="17"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14" xfId="0" applyFont="1" applyFill="1" applyBorder="1" applyAlignment="1">
      <alignment horizontal="left" vertical="top" wrapText="1"/>
    </xf>
    <xf numFmtId="0" fontId="3" fillId="2" borderId="17" xfId="0" applyFont="1" applyFill="1" applyBorder="1" applyAlignment="1">
      <alignment horizontal="left" vertical="top" wrapText="1"/>
    </xf>
    <xf numFmtId="0" fontId="2" fillId="2" borderId="17"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5" xfId="0" applyFont="1" applyFill="1" applyBorder="1" applyAlignment="1">
      <alignment horizontal="left" vertical="top" wrapText="1"/>
    </xf>
    <xf numFmtId="0" fontId="3" fillId="2" borderId="48" xfId="0" applyFont="1" applyFill="1" applyBorder="1" applyAlignment="1">
      <alignment horizontal="left" vertical="top" wrapText="1"/>
    </xf>
    <xf numFmtId="0" fontId="2" fillId="2" borderId="48" xfId="0" applyFont="1" applyFill="1" applyBorder="1" applyAlignment="1">
      <alignment horizontal="left" vertical="top" wrapText="1"/>
    </xf>
    <xf numFmtId="0" fontId="43" fillId="2" borderId="0" xfId="0" applyFont="1" applyFill="1" applyAlignment="1">
      <alignment horizontal="left" vertical="top" wrapText="1"/>
    </xf>
    <xf numFmtId="0" fontId="43" fillId="2" borderId="14" xfId="0" applyFont="1" applyFill="1" applyBorder="1" applyAlignment="1">
      <alignment horizontal="left" vertical="top" wrapText="1"/>
    </xf>
    <xf numFmtId="0" fontId="1" fillId="10" borderId="7" xfId="0" applyFont="1" applyFill="1" applyBorder="1" applyAlignment="1">
      <alignment horizontal="center" vertical="center" wrapText="1"/>
    </xf>
    <xf numFmtId="0" fontId="11" fillId="6" borderId="7" xfId="0" applyFont="1" applyFill="1" applyBorder="1" applyAlignment="1">
      <alignment horizontal="left" vertical="center" wrapText="1"/>
    </xf>
    <xf numFmtId="0" fontId="4" fillId="0" borderId="7" xfId="0" applyFont="1" applyBorder="1"/>
    <xf numFmtId="0" fontId="13" fillId="6" borderId="7" xfId="0" applyFont="1" applyFill="1" applyBorder="1" applyAlignment="1">
      <alignment horizontal="left" vertical="center" wrapText="1"/>
    </xf>
    <xf numFmtId="0" fontId="15" fillId="6" borderId="7" xfId="0" applyFont="1" applyFill="1" applyBorder="1" applyAlignment="1">
      <alignment horizontal="left" vertical="center" wrapText="1"/>
    </xf>
    <xf numFmtId="0" fontId="3" fillId="0" borderId="7" xfId="0" applyFont="1" applyBorder="1" applyAlignment="1">
      <alignment horizontal="left" vertical="center" wrapText="1"/>
    </xf>
    <xf numFmtId="0" fontId="1" fillId="4" borderId="7" xfId="0" applyFont="1" applyFill="1" applyBorder="1" applyAlignment="1">
      <alignment horizontal="left" vertical="center"/>
    </xf>
    <xf numFmtId="0" fontId="2" fillId="2" borderId="49" xfId="0" applyFont="1" applyFill="1" applyBorder="1" applyAlignment="1">
      <alignment horizontal="left" vertical="top" wrapText="1"/>
    </xf>
    <xf numFmtId="0" fontId="2" fillId="2" borderId="50" xfId="0" applyFont="1" applyFill="1" applyBorder="1" applyAlignment="1">
      <alignment horizontal="left" vertical="top" wrapText="1"/>
    </xf>
    <xf numFmtId="0" fontId="4" fillId="2" borderId="7" xfId="0" applyFont="1" applyFill="1" applyBorder="1" applyAlignment="1">
      <alignment horizontal="left" vertical="top" wrapText="1"/>
    </xf>
    <xf numFmtId="0" fontId="10" fillId="4" borderId="7" xfId="0" applyFont="1" applyFill="1" applyBorder="1" applyAlignment="1">
      <alignment horizontal="center" vertical="center" wrapText="1"/>
    </xf>
    <xf numFmtId="0" fontId="1" fillId="4" borderId="7" xfId="0" applyFont="1" applyFill="1" applyBorder="1" applyAlignment="1">
      <alignment horizontal="center" vertical="center"/>
    </xf>
    <xf numFmtId="0" fontId="1" fillId="17" borderId="7" xfId="0" applyFont="1" applyFill="1" applyBorder="1" applyAlignment="1">
      <alignment horizontal="center" vertical="center"/>
    </xf>
    <xf numFmtId="0" fontId="3" fillId="2" borderId="7" xfId="0" applyFont="1" applyFill="1" applyBorder="1" applyAlignment="1">
      <alignment horizontal="left" vertical="top" wrapText="1"/>
    </xf>
    <xf numFmtId="0" fontId="2" fillId="2" borderId="7" xfId="0" applyFont="1" applyFill="1" applyBorder="1" applyAlignment="1">
      <alignment horizontal="left" vertical="top" wrapText="1"/>
    </xf>
    <xf numFmtId="0" fontId="35" fillId="22" borderId="17" xfId="1" applyFont="1" applyFill="1" applyBorder="1" applyAlignment="1">
      <alignment horizontal="center" vertical="center" wrapText="1"/>
    </xf>
    <xf numFmtId="0" fontId="3" fillId="6" borderId="21" xfId="1" applyFont="1" applyFill="1" applyBorder="1" applyAlignment="1">
      <alignment horizontal="left" vertical="center" wrapText="1"/>
    </xf>
    <xf numFmtId="0" fontId="4" fillId="0" borderId="22" xfId="1" applyFont="1" applyBorder="1"/>
    <xf numFmtId="0" fontId="4" fillId="0" borderId="23" xfId="1" applyFont="1" applyBorder="1"/>
    <xf numFmtId="0" fontId="15" fillId="6" borderId="24" xfId="1" applyFont="1" applyFill="1" applyBorder="1" applyAlignment="1">
      <alignment horizontal="left" vertical="center" wrapText="1"/>
    </xf>
    <xf numFmtId="0" fontId="4" fillId="0" borderId="0" xfId="1" applyFont="1"/>
    <xf numFmtId="0" fontId="4" fillId="0" borderId="25" xfId="1" applyFont="1" applyBorder="1"/>
    <xf numFmtId="0" fontId="3" fillId="2" borderId="26" xfId="1" applyFont="1" applyFill="1" applyBorder="1" applyAlignment="1">
      <alignment horizontal="left" vertical="top" wrapText="1"/>
    </xf>
    <xf numFmtId="0" fontId="3" fillId="2" borderId="27" xfId="1" applyFont="1" applyFill="1" applyBorder="1" applyAlignment="1">
      <alignment horizontal="left" vertical="top" wrapText="1"/>
    </xf>
    <xf numFmtId="0" fontId="3" fillId="2" borderId="28" xfId="1" applyFont="1" applyFill="1" applyBorder="1" applyAlignment="1">
      <alignment horizontal="left" vertical="top" wrapText="1"/>
    </xf>
    <xf numFmtId="0" fontId="4" fillId="2" borderId="29" xfId="1" applyFont="1" applyFill="1" applyBorder="1" applyAlignment="1">
      <alignment horizontal="left" vertical="top" wrapText="1"/>
    </xf>
    <xf numFmtId="0" fontId="4" fillId="2" borderId="0" xfId="1" applyFont="1" applyFill="1" applyAlignment="1">
      <alignment horizontal="left" vertical="top" wrapText="1"/>
    </xf>
    <xf numFmtId="0" fontId="4" fillId="2" borderId="30" xfId="1" applyFont="1" applyFill="1" applyBorder="1" applyAlignment="1">
      <alignment horizontal="left" vertical="top" wrapText="1"/>
    </xf>
    <xf numFmtId="0" fontId="4" fillId="4" borderId="7" xfId="1" applyFont="1" applyFill="1" applyBorder="1" applyAlignment="1">
      <alignment horizontal="left" vertical="center"/>
    </xf>
    <xf numFmtId="0" fontId="35" fillId="4" borderId="9" xfId="1" applyFont="1" applyFill="1" applyBorder="1" applyAlignment="1">
      <alignment horizontal="center" vertical="center" wrapText="1"/>
    </xf>
    <xf numFmtId="0" fontId="35" fillId="4" borderId="10" xfId="1" applyFont="1" applyFill="1" applyBorder="1" applyAlignment="1">
      <alignment horizontal="center" vertical="center" wrapText="1"/>
    </xf>
    <xf numFmtId="0" fontId="36" fillId="4" borderId="7" xfId="1" applyFont="1" applyFill="1" applyBorder="1" applyAlignment="1">
      <alignment horizontal="center" vertical="center"/>
    </xf>
    <xf numFmtId="0" fontId="35" fillId="4" borderId="7" xfId="1" applyFont="1" applyFill="1" applyBorder="1" applyAlignment="1">
      <alignment horizontal="center" vertical="center"/>
    </xf>
    <xf numFmtId="0" fontId="35" fillId="17" borderId="4" xfId="1" applyFont="1" applyFill="1" applyBorder="1" applyAlignment="1">
      <alignment horizontal="center" vertical="center"/>
    </xf>
    <xf numFmtId="0" fontId="35" fillId="17" borderId="2" xfId="1" applyFont="1" applyFill="1" applyBorder="1" applyAlignment="1">
      <alignment horizontal="center" vertical="center"/>
    </xf>
    <xf numFmtId="0" fontId="4" fillId="2" borderId="32" xfId="1" applyFont="1" applyFill="1" applyBorder="1" applyAlignment="1">
      <alignment horizontal="left" vertical="top" wrapText="1"/>
    </xf>
    <xf numFmtId="0" fontId="4" fillId="2" borderId="33" xfId="1" applyFont="1" applyFill="1" applyBorder="1" applyAlignment="1">
      <alignment horizontal="left" vertical="top" wrapText="1"/>
    </xf>
    <xf numFmtId="0" fontId="4" fillId="2" borderId="34" xfId="1" applyFont="1" applyFill="1" applyBorder="1" applyAlignment="1">
      <alignment horizontal="left" vertical="top" wrapText="1"/>
    </xf>
    <xf numFmtId="0" fontId="4" fillId="17" borderId="4" xfId="1" applyFont="1" applyFill="1" applyBorder="1" applyAlignment="1">
      <alignment horizontal="center" vertical="center"/>
    </xf>
    <xf numFmtId="0" fontId="4" fillId="17" borderId="2"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2" xfId="1" applyFont="1" applyFill="1" applyBorder="1" applyAlignment="1">
      <alignment horizontal="center" vertical="center"/>
    </xf>
    <xf numFmtId="0" fontId="35" fillId="17" borderId="41" xfId="1" applyFont="1" applyFill="1" applyBorder="1" applyAlignment="1">
      <alignment horizontal="center" vertical="center"/>
    </xf>
    <xf numFmtId="0" fontId="35" fillId="17" borderId="42" xfId="1" applyFont="1" applyFill="1" applyBorder="1" applyAlignment="1">
      <alignment horizontal="center" vertical="center"/>
    </xf>
    <xf numFmtId="0" fontId="54" fillId="23"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4">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3" customWidth="1"/>
    <col min="5" max="5" width="15.5546875" style="33" customWidth="1"/>
    <col min="6" max="6" width="14.88671875" style="33" customWidth="1"/>
    <col min="7" max="7" width="14.44140625" style="33" customWidth="1"/>
    <col min="8" max="16384" width="9.109375" hidden="1"/>
  </cols>
  <sheetData>
    <row r="1" spans="1:7" ht="82.8" customHeight="1" x14ac:dyDescent="0.3">
      <c r="A1" s="447" t="s">
        <v>485</v>
      </c>
      <c r="B1" s="447"/>
      <c r="C1" s="447"/>
      <c r="D1" s="447"/>
      <c r="E1" s="447"/>
      <c r="F1" s="447"/>
      <c r="G1" s="447"/>
    </row>
    <row r="2" spans="1:7" ht="21" x14ac:dyDescent="0.3">
      <c r="A2" s="25" t="s">
        <v>45</v>
      </c>
      <c r="B2" s="24" t="s">
        <v>46</v>
      </c>
      <c r="C2" s="288" t="s">
        <v>80</v>
      </c>
      <c r="D2" s="288"/>
      <c r="E2" s="288"/>
      <c r="F2" s="288"/>
      <c r="G2" s="288"/>
    </row>
    <row r="3" spans="1:7" ht="18" x14ac:dyDescent="0.35">
      <c r="A3" s="289" t="s">
        <v>47</v>
      </c>
      <c r="B3" s="290"/>
      <c r="C3" s="291">
        <f>D19</f>
        <v>12</v>
      </c>
      <c r="D3" s="291"/>
      <c r="E3" s="291"/>
      <c r="F3" s="291"/>
      <c r="G3" s="291"/>
    </row>
    <row r="4" spans="1:7" ht="50.25" customHeight="1" x14ac:dyDescent="0.3">
      <c r="A4" s="292" t="s">
        <v>48</v>
      </c>
      <c r="B4" s="293"/>
      <c r="C4" s="294" t="s">
        <v>95</v>
      </c>
      <c r="D4" s="294"/>
      <c r="E4" s="294"/>
      <c r="F4" s="294"/>
      <c r="G4" s="294"/>
    </row>
    <row r="5" spans="1:7" ht="14.4" x14ac:dyDescent="0.3">
      <c r="A5" s="286" t="s">
        <v>13</v>
      </c>
      <c r="B5" s="287"/>
      <c r="C5" s="287"/>
      <c r="D5" s="287"/>
      <c r="E5" s="287"/>
      <c r="F5" s="287"/>
      <c r="G5" s="287"/>
    </row>
    <row r="6" spans="1:7" ht="14.4" x14ac:dyDescent="0.3">
      <c r="A6" s="284" t="s">
        <v>49</v>
      </c>
      <c r="B6" s="285"/>
      <c r="C6" s="285"/>
      <c r="D6" s="285"/>
      <c r="E6" s="285"/>
      <c r="F6" s="285"/>
      <c r="G6" s="285"/>
    </row>
    <row r="7" spans="1:7" ht="14.4" x14ac:dyDescent="0.3">
      <c r="A7" s="284" t="s">
        <v>50</v>
      </c>
      <c r="B7" s="285"/>
      <c r="C7" s="285"/>
      <c r="D7" s="285"/>
      <c r="E7" s="285"/>
      <c r="F7" s="285"/>
      <c r="G7" s="285"/>
    </row>
    <row r="8" spans="1:7" ht="14.4" x14ac:dyDescent="0.3">
      <c r="A8" s="284" t="s">
        <v>51</v>
      </c>
      <c r="B8" s="285"/>
      <c r="C8" s="285"/>
      <c r="D8" s="285"/>
      <c r="E8" s="285"/>
      <c r="F8" s="285"/>
      <c r="G8" s="285"/>
    </row>
    <row r="9" spans="1:7" ht="14.4" x14ac:dyDescent="0.3">
      <c r="A9" s="284" t="s">
        <v>52</v>
      </c>
      <c r="B9" s="285"/>
      <c r="C9" s="285"/>
      <c r="D9" s="285"/>
      <c r="E9" s="285"/>
      <c r="F9" s="285"/>
      <c r="G9" s="285"/>
    </row>
    <row r="10" spans="1:7" ht="14.4" x14ac:dyDescent="0.3">
      <c r="A10" s="284" t="s">
        <v>53</v>
      </c>
      <c r="B10" s="285"/>
      <c r="C10" s="285"/>
      <c r="D10" s="285"/>
      <c r="E10" s="285"/>
      <c r="F10" s="285"/>
      <c r="G10" s="285"/>
    </row>
    <row r="11" spans="1:7" ht="14.4" x14ac:dyDescent="0.3">
      <c r="A11" s="284" t="s">
        <v>54</v>
      </c>
      <c r="B11" s="285"/>
      <c r="C11" s="285"/>
      <c r="D11" s="285"/>
      <c r="E11" s="285"/>
      <c r="F11" s="285"/>
      <c r="G11" s="285"/>
    </row>
    <row r="12" spans="1:7" ht="14.4" x14ac:dyDescent="0.3">
      <c r="A12" s="284" t="s">
        <v>55</v>
      </c>
      <c r="B12" s="285"/>
      <c r="C12" s="285"/>
      <c r="D12" s="285"/>
      <c r="E12" s="285"/>
      <c r="F12" s="285"/>
      <c r="G12" s="285"/>
    </row>
    <row r="13" spans="1:7" ht="14.4" x14ac:dyDescent="0.3">
      <c r="A13" s="299" t="s">
        <v>19</v>
      </c>
      <c r="B13" s="300"/>
      <c r="C13" s="300"/>
      <c r="D13" s="300"/>
      <c r="E13" s="300"/>
      <c r="F13" s="300"/>
      <c r="G13" s="300"/>
    </row>
    <row r="14" spans="1:7" ht="17.399999999999999" x14ac:dyDescent="0.3">
      <c r="A14" s="301" t="s">
        <v>12</v>
      </c>
      <c r="B14" s="302"/>
      <c r="C14" s="302"/>
      <c r="D14" s="302"/>
      <c r="E14" s="298"/>
      <c r="F14" s="298"/>
      <c r="G14" s="302"/>
    </row>
    <row r="15" spans="1:7" s="33" customFormat="1" ht="46.8" x14ac:dyDescent="0.3">
      <c r="A15" s="31" t="s">
        <v>0</v>
      </c>
      <c r="B15" s="31" t="s">
        <v>1</v>
      </c>
      <c r="C15" s="29" t="s">
        <v>10</v>
      </c>
      <c r="D15" s="29" t="s">
        <v>2</v>
      </c>
      <c r="E15" s="38"/>
      <c r="F15" s="39"/>
      <c r="G15" s="34" t="s">
        <v>56</v>
      </c>
    </row>
    <row r="16" spans="1:7" s="33" customFormat="1" ht="31.2" x14ac:dyDescent="0.3">
      <c r="A16" s="54">
        <v>1</v>
      </c>
      <c r="B16" s="15" t="s">
        <v>40</v>
      </c>
      <c r="C16" s="26" t="s">
        <v>16</v>
      </c>
      <c r="D16" s="14" t="s">
        <v>5</v>
      </c>
      <c r="E16" s="40"/>
      <c r="F16" s="41"/>
      <c r="G16" s="23">
        <v>1</v>
      </c>
    </row>
    <row r="17" spans="1:7" s="33" customFormat="1" ht="31.2" x14ac:dyDescent="0.3">
      <c r="A17" s="55">
        <v>2</v>
      </c>
      <c r="B17" s="56" t="s">
        <v>28</v>
      </c>
      <c r="C17" s="57" t="s">
        <v>16</v>
      </c>
      <c r="D17" s="30" t="s">
        <v>5</v>
      </c>
      <c r="E17" s="40"/>
      <c r="F17" s="41"/>
      <c r="G17" s="35">
        <v>1</v>
      </c>
    </row>
    <row r="18" spans="1:7" ht="17.399999999999999" x14ac:dyDescent="0.3">
      <c r="A18" s="306" t="s">
        <v>75</v>
      </c>
      <c r="B18" s="307"/>
      <c r="C18" s="307"/>
      <c r="D18" s="308">
        <v>1</v>
      </c>
      <c r="E18" s="308"/>
      <c r="F18" s="308"/>
      <c r="G18" s="308"/>
    </row>
    <row r="19" spans="1:7" x14ac:dyDescent="0.3">
      <c r="A19" s="303" t="s">
        <v>17</v>
      </c>
      <c r="B19" s="304"/>
      <c r="C19" s="304"/>
      <c r="D19" s="305">
        <v>12</v>
      </c>
      <c r="E19" s="305"/>
      <c r="F19" s="305"/>
      <c r="G19" s="305"/>
    </row>
    <row r="20" spans="1:7" s="33" customFormat="1" ht="46.8" x14ac:dyDescent="0.3">
      <c r="A20" s="31" t="s">
        <v>0</v>
      </c>
      <c r="B20" s="31" t="s">
        <v>1</v>
      </c>
      <c r="C20" s="31" t="s">
        <v>10</v>
      </c>
      <c r="D20" s="31" t="s">
        <v>2</v>
      </c>
      <c r="E20" s="31" t="s">
        <v>57</v>
      </c>
      <c r="F20" s="31" t="s">
        <v>58</v>
      </c>
      <c r="G20" s="31" t="s">
        <v>56</v>
      </c>
    </row>
    <row r="21" spans="1:7" s="33" customFormat="1" ht="93.6" x14ac:dyDescent="0.3">
      <c r="A21" s="58">
        <v>1</v>
      </c>
      <c r="B21" s="15" t="s">
        <v>42</v>
      </c>
      <c r="C21" s="26" t="s">
        <v>70</v>
      </c>
      <c r="D21" s="18" t="s">
        <v>5</v>
      </c>
      <c r="E21" s="36">
        <v>1</v>
      </c>
      <c r="F21" s="36" t="s">
        <v>59</v>
      </c>
      <c r="G21" s="36">
        <f>$D$19*E21/IF(F21="на 1 р.м.",1,IF(F21="на 2 р.м.",2,#VALUE!))</f>
        <v>12</v>
      </c>
    </row>
    <row r="22" spans="1:7" s="33" customFormat="1" ht="62.4" x14ac:dyDescent="0.3">
      <c r="A22" s="58">
        <v>2</v>
      </c>
      <c r="B22" s="12" t="s">
        <v>392</v>
      </c>
      <c r="C22" s="13" t="s">
        <v>74</v>
      </c>
      <c r="D22" s="18" t="s">
        <v>18</v>
      </c>
      <c r="E22" s="36">
        <v>1</v>
      </c>
      <c r="F22" s="36" t="s">
        <v>59</v>
      </c>
      <c r="G22" s="36">
        <f>$D$19*E22/IF(F22="на 1 р.м.",1,IF(F22="на 2 р.м.",2,#VALUE!))</f>
        <v>12</v>
      </c>
    </row>
    <row r="23" spans="1:7" ht="31.2" x14ac:dyDescent="0.3">
      <c r="A23" s="59">
        <v>3</v>
      </c>
      <c r="B23" s="68" t="s">
        <v>60</v>
      </c>
      <c r="C23" s="17" t="s">
        <v>16</v>
      </c>
      <c r="D23" s="18" t="s">
        <v>7</v>
      </c>
      <c r="E23" s="36">
        <v>1</v>
      </c>
      <c r="F23" s="36" t="s">
        <v>59</v>
      </c>
      <c r="G23" s="36">
        <f>$D$19*E23/IF(F23="на 1 р.м.",1,IF(F23="на 2 р.м.",2,#VALUE!))</f>
        <v>12</v>
      </c>
    </row>
    <row r="24" spans="1:7" ht="31.2" x14ac:dyDescent="0.3">
      <c r="A24" s="58">
        <v>4</v>
      </c>
      <c r="B24" s="71" t="s">
        <v>61</v>
      </c>
      <c r="C24" s="17" t="s">
        <v>16</v>
      </c>
      <c r="D24" s="18" t="s">
        <v>7</v>
      </c>
      <c r="E24" s="36">
        <v>1</v>
      </c>
      <c r="F24" s="36" t="s">
        <v>59</v>
      </c>
      <c r="G24" s="36">
        <f>$D$19*E24/IF(F24="на 1 р.м.",1,IF(F24="на 2 р.м.",2,#VALUE!))</f>
        <v>12</v>
      </c>
    </row>
    <row r="25" spans="1:7" s="33" customFormat="1" ht="17.399999999999999" x14ac:dyDescent="0.3">
      <c r="A25" s="295" t="s">
        <v>15</v>
      </c>
      <c r="B25" s="296"/>
      <c r="C25" s="296"/>
      <c r="D25" s="296"/>
      <c r="E25" s="297"/>
      <c r="F25" s="297"/>
      <c r="G25" s="296"/>
    </row>
    <row r="26" spans="1:7" s="33" customFormat="1" ht="46.8" x14ac:dyDescent="0.3">
      <c r="A26" s="31" t="s">
        <v>0</v>
      </c>
      <c r="B26" s="31" t="s">
        <v>1</v>
      </c>
      <c r="C26" s="29" t="s">
        <v>10</v>
      </c>
      <c r="D26" s="29" t="s">
        <v>2</v>
      </c>
      <c r="E26" s="38"/>
      <c r="F26" s="39"/>
      <c r="G26" s="34" t="s">
        <v>56</v>
      </c>
    </row>
    <row r="27" spans="1:7" s="33" customFormat="1" ht="31.2" x14ac:dyDescent="0.3">
      <c r="A27" s="61">
        <v>1</v>
      </c>
      <c r="B27" s="15" t="s">
        <v>42</v>
      </c>
      <c r="C27" s="13" t="s">
        <v>16</v>
      </c>
      <c r="D27" s="22" t="s">
        <v>5</v>
      </c>
      <c r="E27" s="42"/>
      <c r="F27" s="43"/>
      <c r="G27" s="23">
        <v>1</v>
      </c>
    </row>
    <row r="28" spans="1:7" s="33" customFormat="1" ht="31.2" x14ac:dyDescent="0.3">
      <c r="A28" s="61">
        <v>2</v>
      </c>
      <c r="B28" s="12" t="s">
        <v>41</v>
      </c>
      <c r="C28" s="13" t="s">
        <v>16</v>
      </c>
      <c r="D28" s="22" t="s">
        <v>7</v>
      </c>
      <c r="E28" s="42"/>
      <c r="F28" s="43"/>
      <c r="G28" s="23">
        <v>1</v>
      </c>
    </row>
    <row r="29" spans="1:7" s="33" customFormat="1" ht="31.2" x14ac:dyDescent="0.3">
      <c r="A29" s="61">
        <v>3</v>
      </c>
      <c r="B29" s="12" t="s">
        <v>24</v>
      </c>
      <c r="C29" s="13" t="s">
        <v>16</v>
      </c>
      <c r="D29" s="22" t="s">
        <v>7</v>
      </c>
      <c r="E29" s="44"/>
      <c r="F29" s="45"/>
      <c r="G29" s="23">
        <v>1</v>
      </c>
    </row>
    <row r="30" spans="1:7" ht="17.399999999999999" x14ac:dyDescent="0.3">
      <c r="A30" s="295" t="s">
        <v>14</v>
      </c>
      <c r="B30" s="296"/>
      <c r="C30" s="296"/>
      <c r="D30" s="296"/>
      <c r="E30" s="298"/>
      <c r="F30" s="298"/>
      <c r="G30" s="296"/>
    </row>
    <row r="31" spans="1:7" s="33" customFormat="1" ht="46.8" x14ac:dyDescent="0.3">
      <c r="A31" s="31" t="s">
        <v>0</v>
      </c>
      <c r="B31" s="31" t="s">
        <v>1</v>
      </c>
      <c r="C31" s="29" t="s">
        <v>10</v>
      </c>
      <c r="D31" s="29" t="s">
        <v>2</v>
      </c>
      <c r="E31" s="38"/>
      <c r="F31" s="39"/>
      <c r="G31" s="34" t="s">
        <v>56</v>
      </c>
    </row>
    <row r="32" spans="1:7" s="33" customFormat="1" ht="31.2" x14ac:dyDescent="0.3">
      <c r="A32" s="61">
        <v>1</v>
      </c>
      <c r="B32" s="15" t="s">
        <v>20</v>
      </c>
      <c r="C32" s="26" t="s">
        <v>16</v>
      </c>
      <c r="D32" s="32" t="s">
        <v>9</v>
      </c>
      <c r="E32" s="40"/>
      <c r="F32" s="41"/>
      <c r="G32" s="37">
        <v>1</v>
      </c>
    </row>
    <row r="33" spans="1:7" s="33" customFormat="1" ht="31.2" x14ac:dyDescent="0.3">
      <c r="A33" s="61">
        <v>2</v>
      </c>
      <c r="B33" s="12" t="s">
        <v>23</v>
      </c>
      <c r="C33" s="26" t="s">
        <v>16</v>
      </c>
      <c r="D33" s="32" t="s">
        <v>9</v>
      </c>
      <c r="E33" s="40"/>
      <c r="F33" s="41"/>
      <c r="G33" s="37">
        <v>1</v>
      </c>
    </row>
    <row r="34" spans="1:7" s="33" customFormat="1" ht="31.2" x14ac:dyDescent="0.3">
      <c r="A34" s="61">
        <v>3</v>
      </c>
      <c r="B34" s="27" t="s">
        <v>36</v>
      </c>
      <c r="C34" s="26" t="s">
        <v>16</v>
      </c>
      <c r="D34" s="22" t="s">
        <v>32</v>
      </c>
      <c r="E34" s="40"/>
      <c r="F34" s="41"/>
      <c r="G34" s="23">
        <f>$C$3</f>
        <v>12</v>
      </c>
    </row>
    <row r="35" spans="1:7" ht="31.2" x14ac:dyDescent="0.3">
      <c r="A35" s="61">
        <v>4</v>
      </c>
      <c r="B35" s="15" t="s">
        <v>21</v>
      </c>
      <c r="C35" s="26" t="s">
        <v>16</v>
      </c>
      <c r="D35" s="32" t="s">
        <v>9</v>
      </c>
      <c r="E35" s="46"/>
      <c r="F35" s="47"/>
      <c r="G35" s="37">
        <v>1</v>
      </c>
    </row>
    <row r="36" spans="1:7" s="33" customFormat="1" ht="31.2" x14ac:dyDescent="0.3">
      <c r="A36" s="61">
        <v>5</v>
      </c>
      <c r="B36" s="28" t="s">
        <v>39</v>
      </c>
      <c r="C36" s="26" t="s">
        <v>16</v>
      </c>
      <c r="D36" s="22" t="s">
        <v>32</v>
      </c>
      <c r="E36" s="46"/>
      <c r="F36" s="47"/>
      <c r="G36" s="23">
        <f>$C$3</f>
        <v>12</v>
      </c>
    </row>
    <row r="37" spans="1:7" s="33" customFormat="1" ht="31.2" x14ac:dyDescent="0.3">
      <c r="A37" s="61">
        <v>6</v>
      </c>
      <c r="B37" s="12" t="s">
        <v>22</v>
      </c>
      <c r="C37" s="26" t="s">
        <v>16</v>
      </c>
      <c r="D37" s="32" t="s">
        <v>9</v>
      </c>
      <c r="E37" s="48"/>
      <c r="F37" s="49"/>
      <c r="G37" s="37">
        <v>1</v>
      </c>
    </row>
    <row r="38" spans="1:7" s="33" customFormat="1" x14ac:dyDescent="0.3">
      <c r="A38" s="1"/>
      <c r="B38"/>
      <c r="C38"/>
    </row>
    <row r="39" spans="1:7" s="33" customFormat="1" x14ac:dyDescent="0.3">
      <c r="A39" s="1"/>
      <c r="B39"/>
      <c r="C39"/>
    </row>
    <row r="40" spans="1:7" s="33" customFormat="1" x14ac:dyDescent="0.3">
      <c r="A40" s="1"/>
      <c r="B40"/>
      <c r="C40"/>
    </row>
    <row r="41" spans="1:7" s="33" customFormat="1" x14ac:dyDescent="0.3">
      <c r="A41" s="1"/>
      <c r="B41"/>
      <c r="C41"/>
    </row>
    <row r="42" spans="1:7" s="33" customFormat="1" x14ac:dyDescent="0.3">
      <c r="A42" s="1"/>
      <c r="B42"/>
      <c r="C42"/>
    </row>
  </sheetData>
  <sortState xmlns:xlrd2="http://schemas.microsoft.com/office/spreadsheetml/2017/richdata2" ref="B32:G37">
    <sortCondition ref="B32:B37"/>
  </sortState>
  <mergeCells count="22">
    <mergeCell ref="A1:G1"/>
    <mergeCell ref="A25:G25"/>
    <mergeCell ref="A30:G30"/>
    <mergeCell ref="A13:G13"/>
    <mergeCell ref="A14:G14"/>
    <mergeCell ref="A19:C19"/>
    <mergeCell ref="D19:G19"/>
    <mergeCell ref="A18:C18"/>
    <mergeCell ref="D18:G1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24"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D32:D1048576 D21:D25 D27:D30 D3 D5:D14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30"/>
  <sheetViews>
    <sheetView zoomScaleNormal="100" workbookViewId="0">
      <pane ySplit="1" topLeftCell="A2" activePane="bottomLeft" state="frozen"/>
      <selection activeCell="B31" sqref="B31"/>
      <selection pane="bottomLeft" activeCell="B9" sqref="B9"/>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1" t="s">
        <v>56</v>
      </c>
    </row>
    <row r="2" spans="1:5" ht="21" x14ac:dyDescent="0.3">
      <c r="A2" s="309" t="s">
        <v>7</v>
      </c>
      <c r="B2" s="309"/>
      <c r="C2" s="309"/>
      <c r="D2" s="309"/>
      <c r="E2" s="309"/>
    </row>
    <row r="3" spans="1:5" s="33" customFormat="1" ht="31.2" x14ac:dyDescent="0.3">
      <c r="A3" s="58">
        <v>1</v>
      </c>
      <c r="B3" s="15" t="s">
        <v>31</v>
      </c>
      <c r="C3" s="26" t="s">
        <v>16</v>
      </c>
      <c r="D3" s="14" t="s">
        <v>7</v>
      </c>
      <c r="E3" s="64">
        <v>1</v>
      </c>
    </row>
    <row r="4" spans="1:5" s="33" customFormat="1" ht="31.2" x14ac:dyDescent="0.3">
      <c r="A4" s="58">
        <v>2</v>
      </c>
      <c r="B4" s="15" t="s">
        <v>30</v>
      </c>
      <c r="C4" s="26" t="s">
        <v>16</v>
      </c>
      <c r="D4" s="14" t="s">
        <v>7</v>
      </c>
      <c r="E4" s="64">
        <v>1</v>
      </c>
    </row>
    <row r="5" spans="1:5" s="33" customFormat="1" ht="31.2" x14ac:dyDescent="0.3">
      <c r="A5" s="58">
        <v>3</v>
      </c>
      <c r="B5" s="63" t="s">
        <v>69</v>
      </c>
      <c r="C5" s="26" t="s">
        <v>16</v>
      </c>
      <c r="D5" s="14" t="s">
        <v>7</v>
      </c>
      <c r="E5" s="65">
        <v>1</v>
      </c>
    </row>
    <row r="6" spans="1:5" s="33" customFormat="1" ht="31.2" x14ac:dyDescent="0.3">
      <c r="A6" s="58">
        <v>4</v>
      </c>
      <c r="B6" s="66" t="s">
        <v>38</v>
      </c>
      <c r="C6" s="26" t="s">
        <v>16</v>
      </c>
      <c r="D6" s="14" t="s">
        <v>7</v>
      </c>
      <c r="E6" s="64">
        <v>1</v>
      </c>
    </row>
    <row r="7" spans="1:5" s="33" customFormat="1" ht="31.2" x14ac:dyDescent="0.3">
      <c r="A7" s="58">
        <v>5</v>
      </c>
      <c r="B7" s="67" t="s">
        <v>35</v>
      </c>
      <c r="C7" s="26" t="s">
        <v>16</v>
      </c>
      <c r="D7" s="14" t="s">
        <v>7</v>
      </c>
      <c r="E7" s="65">
        <v>1</v>
      </c>
    </row>
    <row r="8" spans="1:5" s="33" customFormat="1" ht="31.2" x14ac:dyDescent="0.3">
      <c r="A8" s="58">
        <v>6</v>
      </c>
      <c r="B8" s="15" t="s">
        <v>64</v>
      </c>
      <c r="C8" s="26" t="s">
        <v>16</v>
      </c>
      <c r="D8" s="14" t="s">
        <v>7</v>
      </c>
      <c r="E8" s="65">
        <v>1</v>
      </c>
    </row>
    <row r="9" spans="1:5" ht="31.2" x14ac:dyDescent="0.3">
      <c r="A9" s="58">
        <v>7</v>
      </c>
      <c r="B9" s="15" t="s">
        <v>63</v>
      </c>
      <c r="C9" s="26" t="s">
        <v>16</v>
      </c>
      <c r="D9" s="14" t="s">
        <v>7</v>
      </c>
      <c r="E9" s="65">
        <v>1</v>
      </c>
    </row>
    <row r="10" spans="1:5" s="33" customFormat="1" ht="21" x14ac:dyDescent="0.3">
      <c r="A10" s="309" t="s">
        <v>5</v>
      </c>
      <c r="B10" s="309"/>
      <c r="C10" s="309"/>
      <c r="D10" s="309"/>
      <c r="E10" s="309"/>
    </row>
    <row r="11" spans="1:5" s="33" customFormat="1" ht="31.2" x14ac:dyDescent="0.3">
      <c r="A11" s="59">
        <v>1</v>
      </c>
      <c r="B11" s="68" t="s">
        <v>26</v>
      </c>
      <c r="C11" s="60" t="s">
        <v>16</v>
      </c>
      <c r="D11" s="14" t="s">
        <v>5</v>
      </c>
      <c r="E11" s="69">
        <v>1</v>
      </c>
    </row>
    <row r="12" spans="1:5" s="33" customFormat="1" ht="31.2" x14ac:dyDescent="0.3">
      <c r="A12" s="59">
        <v>2</v>
      </c>
      <c r="B12" s="16" t="s">
        <v>25</v>
      </c>
      <c r="C12" s="60" t="s">
        <v>16</v>
      </c>
      <c r="D12" s="14" t="s">
        <v>5</v>
      </c>
      <c r="E12" s="69">
        <v>1</v>
      </c>
    </row>
    <row r="13" spans="1:5" s="33" customFormat="1" ht="31.2" x14ac:dyDescent="0.3">
      <c r="A13" s="59">
        <v>3</v>
      </c>
      <c r="B13" s="16" t="s">
        <v>42</v>
      </c>
      <c r="C13" s="17" t="s">
        <v>16</v>
      </c>
      <c r="D13" s="14" t="s">
        <v>5</v>
      </c>
      <c r="E13" s="69">
        <v>1</v>
      </c>
    </row>
    <row r="14" spans="1:5" s="33" customFormat="1" ht="31.2" x14ac:dyDescent="0.3">
      <c r="A14" s="59">
        <v>4</v>
      </c>
      <c r="B14" s="68" t="s">
        <v>28</v>
      </c>
      <c r="C14" s="60" t="s">
        <v>16</v>
      </c>
      <c r="D14" s="14" t="s">
        <v>5</v>
      </c>
      <c r="E14" s="69">
        <v>1</v>
      </c>
    </row>
    <row r="15" spans="1:5" s="33" customFormat="1" ht="31.2" x14ac:dyDescent="0.3">
      <c r="A15" s="59">
        <v>5</v>
      </c>
      <c r="B15" s="16" t="s">
        <v>29</v>
      </c>
      <c r="C15" s="60" t="s">
        <v>16</v>
      </c>
      <c r="D15" s="14" t="s">
        <v>5</v>
      </c>
      <c r="E15" s="69">
        <v>1</v>
      </c>
    </row>
    <row r="16" spans="1:5" s="33" customFormat="1" ht="31.2" x14ac:dyDescent="0.3">
      <c r="A16" s="59">
        <v>6</v>
      </c>
      <c r="B16" s="12" t="s">
        <v>27</v>
      </c>
      <c r="C16" s="26" t="s">
        <v>16</v>
      </c>
      <c r="D16" s="14" t="s">
        <v>5</v>
      </c>
      <c r="E16" s="69">
        <v>1</v>
      </c>
    </row>
    <row r="17" spans="1:5" s="33" customFormat="1" ht="31.2" x14ac:dyDescent="0.3">
      <c r="A17" s="59">
        <v>7</v>
      </c>
      <c r="B17" s="27" t="s">
        <v>44</v>
      </c>
      <c r="C17" s="26" t="s">
        <v>16</v>
      </c>
      <c r="D17" s="14" t="s">
        <v>5</v>
      </c>
      <c r="E17" s="69">
        <v>1</v>
      </c>
    </row>
    <row r="18" spans="1:5" s="33" customFormat="1" ht="31.2" x14ac:dyDescent="0.3">
      <c r="A18" s="59">
        <v>8</v>
      </c>
      <c r="B18" s="27" t="s">
        <v>43</v>
      </c>
      <c r="C18" s="60" t="s">
        <v>16</v>
      </c>
      <c r="D18" s="14" t="s">
        <v>11</v>
      </c>
      <c r="E18" s="69">
        <v>1</v>
      </c>
    </row>
    <row r="19" spans="1:5" ht="62.4" x14ac:dyDescent="0.3">
      <c r="A19" s="59">
        <v>9</v>
      </c>
      <c r="B19" s="16" t="s">
        <v>62</v>
      </c>
      <c r="C19" s="60" t="s">
        <v>71</v>
      </c>
      <c r="D19" s="14" t="s">
        <v>5</v>
      </c>
      <c r="E19" s="62">
        <v>1</v>
      </c>
    </row>
    <row r="20" spans="1:5" s="33" customFormat="1" ht="15.6" x14ac:dyDescent="0.3"/>
    <row r="21" spans="1:5" s="33" customFormat="1" ht="15.6" x14ac:dyDescent="0.3"/>
    <row r="22" spans="1:5" s="33" customFormat="1" ht="15.6" x14ac:dyDescent="0.3"/>
    <row r="23" spans="1:5" x14ac:dyDescent="0.3">
      <c r="B23"/>
      <c r="D23"/>
    </row>
    <row r="24" spans="1:5" s="33" customFormat="1" ht="15.6" x14ac:dyDescent="0.3"/>
    <row r="25" spans="1:5" s="33" customFormat="1" ht="15.6" x14ac:dyDescent="0.3"/>
    <row r="26" spans="1:5" x14ac:dyDescent="0.3">
      <c r="B26"/>
      <c r="D26"/>
    </row>
    <row r="27" spans="1:5" x14ac:dyDescent="0.3">
      <c r="B27"/>
      <c r="D27"/>
    </row>
    <row r="28" spans="1:5" x14ac:dyDescent="0.3">
      <c r="B28"/>
      <c r="D28"/>
    </row>
    <row r="29" spans="1:5" x14ac:dyDescent="0.3">
      <c r="B29"/>
      <c r="D29"/>
    </row>
    <row r="30" spans="1:5" x14ac:dyDescent="0.3">
      <c r="B30"/>
      <c r="D30"/>
    </row>
  </sheetData>
  <sortState xmlns:xlrd2="http://schemas.microsoft.com/office/spreadsheetml/2017/richdata2" ref="B3:D8">
    <sortCondition ref="B3:B8"/>
  </sortState>
  <mergeCells count="2">
    <mergeCell ref="A2:E2"/>
    <mergeCell ref="A10:E1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9" xr:uid="{44F2F106-F128-4174-89E8-A498DA88A579}"/>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D31:D1048576 D1:D2 D10</xm:sqref>
        </x14:dataValidation>
        <x14:dataValidation type="list" allowBlank="1" showInputMessage="1" showErrorMessage="1" xr:uid="{64B009F1-9C6A-4E7B-AA87-D9067D5E25EA}">
          <x14:formula1>
            <xm:f>Виды!$A$1:$A$7</xm:f>
          </x14:formula1>
          <xm:sqref>D11:D19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27" sqref="A27"/>
      <selection pane="bottomLeft" activeCell="A27" sqref="A27"/>
    </sheetView>
  </sheetViews>
  <sheetFormatPr defaultRowHeight="15.6" x14ac:dyDescent="0.3"/>
  <cols>
    <col min="1" max="1" width="32.6640625" style="255" customWidth="1"/>
    <col min="2" max="2" width="100.6640625" style="242" customWidth="1"/>
    <col min="3" max="3" width="25.6640625" style="258" bestFit="1" customWidth="1"/>
    <col min="4" max="4" width="14.44140625" style="258" customWidth="1"/>
    <col min="5" max="5" width="25.6640625" style="258" customWidth="1"/>
    <col min="6" max="6" width="14.33203125" style="258" customWidth="1"/>
    <col min="7" max="7" width="13.88671875" style="241" customWidth="1"/>
    <col min="8" max="8" width="20.88671875" style="241" customWidth="1"/>
    <col min="9" max="16384" width="8.88671875" style="242"/>
  </cols>
  <sheetData>
    <row r="1" spans="1:8" ht="31.2" x14ac:dyDescent="0.3">
      <c r="A1" s="239" t="s">
        <v>1</v>
      </c>
      <c r="B1" s="240" t="s">
        <v>10</v>
      </c>
      <c r="C1" s="243" t="s">
        <v>2</v>
      </c>
      <c r="D1" s="239" t="s">
        <v>4</v>
      </c>
      <c r="E1" s="239" t="s">
        <v>3</v>
      </c>
      <c r="F1" s="239" t="s">
        <v>8</v>
      </c>
      <c r="G1" s="239" t="s">
        <v>33</v>
      </c>
      <c r="H1" s="239" t="s">
        <v>34</v>
      </c>
    </row>
    <row r="2" spans="1:8" x14ac:dyDescent="0.3">
      <c r="A2" s="12" t="s">
        <v>483</v>
      </c>
      <c r="B2" s="246" t="s">
        <v>247</v>
      </c>
      <c r="C2" s="14" t="s">
        <v>11</v>
      </c>
      <c r="D2" s="245">
        <v>1</v>
      </c>
      <c r="E2" s="14" t="s">
        <v>209</v>
      </c>
      <c r="F2" s="245">
        <v>1</v>
      </c>
      <c r="G2" s="241">
        <f t="shared" ref="G2:G43" si="0">COUNTIF($A$2:$A$999,A2)</f>
        <v>1</v>
      </c>
      <c r="H2" s="241" t="s">
        <v>37</v>
      </c>
    </row>
    <row r="3" spans="1:8" x14ac:dyDescent="0.3">
      <c r="A3" s="250" t="s">
        <v>428</v>
      </c>
      <c r="B3" s="244" t="s">
        <v>429</v>
      </c>
      <c r="C3" s="14" t="s">
        <v>5</v>
      </c>
      <c r="D3" s="253">
        <v>1</v>
      </c>
      <c r="E3" s="253" t="s">
        <v>6</v>
      </c>
      <c r="F3" s="253">
        <v>1</v>
      </c>
      <c r="G3" s="241">
        <f t="shared" si="0"/>
        <v>2</v>
      </c>
      <c r="H3" s="241" t="s">
        <v>37</v>
      </c>
    </row>
    <row r="4" spans="1:8" x14ac:dyDescent="0.3">
      <c r="A4" s="250" t="s">
        <v>428</v>
      </c>
      <c r="B4" s="244" t="s">
        <v>429</v>
      </c>
      <c r="C4" s="14" t="s">
        <v>5</v>
      </c>
      <c r="D4" s="253">
        <v>1</v>
      </c>
      <c r="E4" s="253" t="s">
        <v>6</v>
      </c>
      <c r="F4" s="253">
        <v>1</v>
      </c>
      <c r="G4" s="241">
        <f t="shared" si="0"/>
        <v>2</v>
      </c>
      <c r="H4" s="241" t="s">
        <v>37</v>
      </c>
    </row>
    <row r="5" spans="1:8" x14ac:dyDescent="0.3">
      <c r="A5" s="12" t="s">
        <v>401</v>
      </c>
      <c r="B5" s="249" t="s">
        <v>402</v>
      </c>
      <c r="C5" s="14" t="s">
        <v>7</v>
      </c>
      <c r="D5" s="14">
        <v>1</v>
      </c>
      <c r="E5" s="14" t="s">
        <v>400</v>
      </c>
      <c r="F5" s="14">
        <v>1</v>
      </c>
      <c r="G5" s="241">
        <f t="shared" si="0"/>
        <v>1</v>
      </c>
      <c r="H5" s="241" t="s">
        <v>37</v>
      </c>
    </row>
    <row r="6" spans="1:8" x14ac:dyDescent="0.3">
      <c r="A6" s="12" t="s">
        <v>396</v>
      </c>
      <c r="B6" s="244" t="s">
        <v>397</v>
      </c>
      <c r="C6" s="14" t="s">
        <v>11</v>
      </c>
      <c r="D6" s="14">
        <v>1</v>
      </c>
      <c r="E6" s="14" t="s">
        <v>209</v>
      </c>
      <c r="F6" s="14">
        <v>1</v>
      </c>
      <c r="G6" s="241">
        <f t="shared" si="0"/>
        <v>1</v>
      </c>
      <c r="H6" s="241" t="s">
        <v>37</v>
      </c>
    </row>
    <row r="7" spans="1:8" x14ac:dyDescent="0.3">
      <c r="A7" s="12" t="s">
        <v>482</v>
      </c>
      <c r="B7" s="242" t="s">
        <v>237</v>
      </c>
      <c r="C7" s="14" t="s">
        <v>11</v>
      </c>
      <c r="D7" s="274">
        <v>1</v>
      </c>
      <c r="E7" s="14" t="s">
        <v>209</v>
      </c>
      <c r="F7" s="243">
        <v>1</v>
      </c>
      <c r="G7" s="241">
        <f t="shared" si="0"/>
        <v>1</v>
      </c>
      <c r="H7" s="241" t="s">
        <v>37</v>
      </c>
    </row>
    <row r="8" spans="1:8" ht="31.2" x14ac:dyDescent="0.3">
      <c r="A8" s="260" t="s">
        <v>435</v>
      </c>
      <c r="B8" s="254" t="s">
        <v>434</v>
      </c>
      <c r="C8" s="14" t="s">
        <v>11</v>
      </c>
      <c r="D8" s="253">
        <v>1</v>
      </c>
      <c r="E8" s="253" t="s">
        <v>6</v>
      </c>
      <c r="F8" s="253">
        <v>1</v>
      </c>
      <c r="G8" s="241">
        <f t="shared" si="0"/>
        <v>1</v>
      </c>
      <c r="H8" s="241" t="s">
        <v>37</v>
      </c>
    </row>
    <row r="9" spans="1:8" x14ac:dyDescent="0.3">
      <c r="A9" s="250" t="s">
        <v>433</v>
      </c>
      <c r="B9" s="254" t="s">
        <v>434</v>
      </c>
      <c r="C9" s="14" t="s">
        <v>11</v>
      </c>
      <c r="D9" s="253">
        <v>1</v>
      </c>
      <c r="E9" s="253" t="s">
        <v>6</v>
      </c>
      <c r="F9" s="253">
        <v>1</v>
      </c>
      <c r="G9" s="241">
        <f t="shared" si="0"/>
        <v>1</v>
      </c>
      <c r="H9" s="241" t="s">
        <v>37</v>
      </c>
    </row>
    <row r="10" spans="1:8" x14ac:dyDescent="0.3">
      <c r="A10" s="250" t="s">
        <v>368</v>
      </c>
      <c r="B10" s="254" t="s">
        <v>432</v>
      </c>
      <c r="C10" s="14" t="s">
        <v>11</v>
      </c>
      <c r="D10" s="253">
        <v>1</v>
      </c>
      <c r="E10" s="253" t="s">
        <v>6</v>
      </c>
      <c r="F10" s="253">
        <v>1</v>
      </c>
      <c r="G10" s="241">
        <f t="shared" si="0"/>
        <v>1</v>
      </c>
      <c r="H10" s="241" t="s">
        <v>37</v>
      </c>
    </row>
    <row r="11" spans="1:8" x14ac:dyDescent="0.3">
      <c r="A11" s="12" t="s">
        <v>304</v>
      </c>
      <c r="B11" s="249" t="s">
        <v>305</v>
      </c>
      <c r="C11" s="14" t="s">
        <v>7</v>
      </c>
      <c r="D11" s="14">
        <v>1</v>
      </c>
      <c r="E11" s="14" t="s">
        <v>6</v>
      </c>
      <c r="F11" s="14">
        <v>1</v>
      </c>
      <c r="G11" s="241">
        <f t="shared" si="0"/>
        <v>1</v>
      </c>
      <c r="H11" s="241" t="s">
        <v>37</v>
      </c>
    </row>
    <row r="12" spans="1:8" x14ac:dyDescent="0.3">
      <c r="A12" s="12" t="s">
        <v>390</v>
      </c>
      <c r="B12" s="249" t="s">
        <v>391</v>
      </c>
      <c r="C12" s="14" t="s">
        <v>5</v>
      </c>
      <c r="D12" s="14">
        <v>1</v>
      </c>
      <c r="E12" s="14" t="s">
        <v>209</v>
      </c>
      <c r="F12" s="14">
        <v>1</v>
      </c>
      <c r="G12" s="241">
        <f t="shared" si="0"/>
        <v>1</v>
      </c>
      <c r="H12" s="241" t="s">
        <v>37</v>
      </c>
    </row>
    <row r="13" spans="1:8" ht="31.2" x14ac:dyDescent="0.3">
      <c r="A13" s="12" t="s">
        <v>129</v>
      </c>
      <c r="B13" s="244" t="s">
        <v>478</v>
      </c>
      <c r="C13" s="14" t="s">
        <v>5</v>
      </c>
      <c r="D13" s="245">
        <v>1</v>
      </c>
      <c r="E13" s="245" t="s">
        <v>6</v>
      </c>
      <c r="F13" s="245">
        <v>1</v>
      </c>
      <c r="G13" s="241">
        <f t="shared" si="0"/>
        <v>1</v>
      </c>
      <c r="H13" s="241" t="s">
        <v>37</v>
      </c>
    </row>
    <row r="14" spans="1:8" x14ac:dyDescent="0.3">
      <c r="A14" s="12" t="s">
        <v>122</v>
      </c>
      <c r="B14" s="244" t="s">
        <v>123</v>
      </c>
      <c r="C14" s="14" t="s">
        <v>5</v>
      </c>
      <c r="D14" s="245">
        <v>2</v>
      </c>
      <c r="E14" s="245" t="s">
        <v>6</v>
      </c>
      <c r="F14" s="245">
        <v>2</v>
      </c>
      <c r="G14" s="241">
        <f t="shared" si="0"/>
        <v>2</v>
      </c>
      <c r="H14" s="241" t="s">
        <v>37</v>
      </c>
    </row>
    <row r="15" spans="1:8" x14ac:dyDescent="0.3">
      <c r="A15" s="278" t="s">
        <v>122</v>
      </c>
      <c r="B15" s="244" t="s">
        <v>306</v>
      </c>
      <c r="C15" s="14" t="s">
        <v>11</v>
      </c>
      <c r="D15" s="269">
        <v>1</v>
      </c>
      <c r="E15" s="14" t="s">
        <v>6</v>
      </c>
      <c r="F15" s="269">
        <v>2</v>
      </c>
      <c r="G15" s="241">
        <f t="shared" si="0"/>
        <v>2</v>
      </c>
      <c r="H15" s="241" t="s">
        <v>37</v>
      </c>
    </row>
    <row r="16" spans="1:8" ht="31.2" x14ac:dyDescent="0.3">
      <c r="A16" s="279" t="s">
        <v>238</v>
      </c>
      <c r="B16" s="280" t="s">
        <v>239</v>
      </c>
      <c r="C16" s="14" t="s">
        <v>7</v>
      </c>
      <c r="D16" s="245">
        <v>1</v>
      </c>
      <c r="E16" s="14" t="s">
        <v>209</v>
      </c>
      <c r="F16" s="247">
        <v>1</v>
      </c>
      <c r="G16" s="241">
        <f t="shared" si="0"/>
        <v>1</v>
      </c>
      <c r="H16" s="241" t="s">
        <v>37</v>
      </c>
    </row>
    <row r="17" spans="1:8" x14ac:dyDescent="0.3">
      <c r="A17" s="271" t="s">
        <v>249</v>
      </c>
      <c r="B17" s="246" t="s">
        <v>250</v>
      </c>
      <c r="C17" s="14" t="s">
        <v>7</v>
      </c>
      <c r="D17" s="245">
        <v>1</v>
      </c>
      <c r="E17" s="14" t="s">
        <v>209</v>
      </c>
      <c r="F17" s="245">
        <v>1</v>
      </c>
      <c r="G17" s="241">
        <f t="shared" si="0"/>
        <v>1</v>
      </c>
      <c r="H17" s="241" t="s">
        <v>37</v>
      </c>
    </row>
    <row r="18" spans="1:8" x14ac:dyDescent="0.3">
      <c r="A18" s="273" t="s">
        <v>251</v>
      </c>
      <c r="B18" s="280" t="s">
        <v>252</v>
      </c>
      <c r="C18" s="14" t="s">
        <v>11</v>
      </c>
      <c r="D18" s="274">
        <v>1</v>
      </c>
      <c r="E18" s="14" t="s">
        <v>209</v>
      </c>
      <c r="F18" s="243">
        <v>1</v>
      </c>
      <c r="G18" s="241">
        <f t="shared" si="0"/>
        <v>1</v>
      </c>
      <c r="H18" s="241" t="s">
        <v>37</v>
      </c>
    </row>
    <row r="19" spans="1:8" ht="31.2" x14ac:dyDescent="0.3">
      <c r="A19" s="12" t="s">
        <v>480</v>
      </c>
      <c r="B19" s="244" t="s">
        <v>229</v>
      </c>
      <c r="C19" s="14" t="s">
        <v>11</v>
      </c>
      <c r="D19" s="245">
        <v>1</v>
      </c>
      <c r="E19" s="14" t="s">
        <v>209</v>
      </c>
      <c r="F19" s="245">
        <v>1</v>
      </c>
      <c r="G19" s="241">
        <f t="shared" si="0"/>
        <v>1</v>
      </c>
      <c r="H19" s="241" t="s">
        <v>37</v>
      </c>
    </row>
    <row r="20" spans="1:8" x14ac:dyDescent="0.3">
      <c r="A20" s="273" t="s">
        <v>257</v>
      </c>
      <c r="B20" s="246" t="s">
        <v>258</v>
      </c>
      <c r="C20" s="14" t="s">
        <v>7</v>
      </c>
      <c r="D20" s="245">
        <v>1</v>
      </c>
      <c r="E20" s="14" t="s">
        <v>209</v>
      </c>
      <c r="F20" s="243">
        <v>1</v>
      </c>
      <c r="G20" s="241">
        <f t="shared" si="0"/>
        <v>1</v>
      </c>
      <c r="H20" s="241" t="s">
        <v>37</v>
      </c>
    </row>
    <row r="21" spans="1:8" ht="62.4" x14ac:dyDescent="0.3">
      <c r="A21" s="273" t="s">
        <v>240</v>
      </c>
      <c r="B21" s="246" t="s">
        <v>241</v>
      </c>
      <c r="C21" s="14" t="s">
        <v>7</v>
      </c>
      <c r="D21" s="245">
        <v>1</v>
      </c>
      <c r="E21" s="14" t="s">
        <v>209</v>
      </c>
      <c r="F21" s="243">
        <v>1</v>
      </c>
      <c r="G21" s="241">
        <f t="shared" si="0"/>
        <v>1</v>
      </c>
      <c r="H21" s="241" t="s">
        <v>37</v>
      </c>
    </row>
    <row r="22" spans="1:8" ht="31.2" x14ac:dyDescent="0.3">
      <c r="A22" s="273" t="s">
        <v>226</v>
      </c>
      <c r="B22" s="244" t="s">
        <v>227</v>
      </c>
      <c r="C22" s="14" t="s">
        <v>11</v>
      </c>
      <c r="D22" s="245">
        <v>2</v>
      </c>
      <c r="E22" s="14" t="s">
        <v>209</v>
      </c>
      <c r="F22" s="243">
        <v>2</v>
      </c>
      <c r="G22" s="241">
        <f t="shared" si="0"/>
        <v>1</v>
      </c>
      <c r="H22" s="241" t="s">
        <v>37</v>
      </c>
    </row>
    <row r="23" spans="1:8" x14ac:dyDescent="0.3">
      <c r="A23" s="250" t="s">
        <v>484</v>
      </c>
      <c r="B23" s="254" t="s">
        <v>461</v>
      </c>
      <c r="C23" s="14" t="s">
        <v>11</v>
      </c>
      <c r="D23" s="253">
        <v>1</v>
      </c>
      <c r="E23" s="253" t="s">
        <v>209</v>
      </c>
      <c r="F23" s="253">
        <v>1</v>
      </c>
      <c r="G23" s="241">
        <f t="shared" si="0"/>
        <v>1</v>
      </c>
      <c r="H23" s="241" t="s">
        <v>37</v>
      </c>
    </row>
    <row r="24" spans="1:8" x14ac:dyDescent="0.3">
      <c r="A24" s="278" t="s">
        <v>481</v>
      </c>
      <c r="B24" s="244" t="s">
        <v>233</v>
      </c>
      <c r="C24" s="14" t="s">
        <v>11</v>
      </c>
      <c r="D24" s="247">
        <v>1</v>
      </c>
      <c r="E24" s="14" t="s">
        <v>209</v>
      </c>
      <c r="F24" s="247">
        <v>1</v>
      </c>
      <c r="G24" s="241">
        <f t="shared" si="0"/>
        <v>1</v>
      </c>
      <c r="H24" s="241" t="s">
        <v>37</v>
      </c>
    </row>
    <row r="25" spans="1:8" ht="31.2" x14ac:dyDescent="0.3">
      <c r="A25" s="271" t="s">
        <v>472</v>
      </c>
      <c r="B25" s="244" t="s">
        <v>395</v>
      </c>
      <c r="C25" s="14" t="s">
        <v>18</v>
      </c>
      <c r="D25" s="269">
        <v>22</v>
      </c>
      <c r="E25" s="14" t="s">
        <v>6</v>
      </c>
      <c r="F25" s="14">
        <v>22</v>
      </c>
      <c r="G25" s="241">
        <f t="shared" si="0"/>
        <v>1</v>
      </c>
      <c r="H25" s="241" t="s">
        <v>37</v>
      </c>
    </row>
    <row r="26" spans="1:8" ht="31.2" x14ac:dyDescent="0.3">
      <c r="A26" s="12" t="s">
        <v>125</v>
      </c>
      <c r="B26" s="244" t="s">
        <v>126</v>
      </c>
      <c r="C26" s="14" t="s">
        <v>7</v>
      </c>
      <c r="D26" s="245">
        <v>1</v>
      </c>
      <c r="E26" s="245" t="s">
        <v>6</v>
      </c>
      <c r="F26" s="245">
        <v>1</v>
      </c>
      <c r="G26" s="241">
        <f t="shared" si="0"/>
        <v>1</v>
      </c>
      <c r="H26" s="241" t="s">
        <v>37</v>
      </c>
    </row>
    <row r="27" spans="1:8" ht="93.6" x14ac:dyDescent="0.3">
      <c r="A27" s="12" t="s">
        <v>392</v>
      </c>
      <c r="B27" s="246" t="s">
        <v>393</v>
      </c>
      <c r="C27" s="14" t="s">
        <v>18</v>
      </c>
      <c r="D27" s="14">
        <v>22</v>
      </c>
      <c r="E27" s="14" t="s">
        <v>209</v>
      </c>
      <c r="F27" s="14">
        <v>22</v>
      </c>
      <c r="G27" s="241">
        <f t="shared" si="0"/>
        <v>1</v>
      </c>
      <c r="H27" s="241" t="s">
        <v>37</v>
      </c>
    </row>
    <row r="28" spans="1:8" x14ac:dyDescent="0.3">
      <c r="A28" s="12" t="s">
        <v>127</v>
      </c>
      <c r="B28" s="244" t="s">
        <v>479</v>
      </c>
      <c r="C28" s="14" t="s">
        <v>5</v>
      </c>
      <c r="D28" s="245">
        <v>1</v>
      </c>
      <c r="E28" s="245" t="s">
        <v>6</v>
      </c>
      <c r="F28" s="245">
        <v>1</v>
      </c>
      <c r="G28" s="241">
        <f t="shared" si="0"/>
        <v>1</v>
      </c>
      <c r="H28" s="241" t="s">
        <v>37</v>
      </c>
    </row>
    <row r="29" spans="1:8" x14ac:dyDescent="0.3">
      <c r="A29" s="250" t="s">
        <v>430</v>
      </c>
      <c r="B29" s="254" t="s">
        <v>431</v>
      </c>
      <c r="C29" s="14" t="s">
        <v>5</v>
      </c>
      <c r="D29" s="253">
        <v>4</v>
      </c>
      <c r="E29" s="253" t="s">
        <v>6</v>
      </c>
      <c r="F29" s="253">
        <v>4</v>
      </c>
      <c r="G29" s="241">
        <f t="shared" si="0"/>
        <v>2</v>
      </c>
      <c r="H29" s="241" t="s">
        <v>37</v>
      </c>
    </row>
    <row r="30" spans="1:8" x14ac:dyDescent="0.3">
      <c r="A30" s="250" t="s">
        <v>430</v>
      </c>
      <c r="B30" s="282" t="s">
        <v>431</v>
      </c>
      <c r="C30" s="14" t="s">
        <v>5</v>
      </c>
      <c r="D30" s="253">
        <v>4</v>
      </c>
      <c r="E30" s="253" t="s">
        <v>6</v>
      </c>
      <c r="F30" s="253">
        <v>4</v>
      </c>
      <c r="G30" s="241">
        <f t="shared" si="0"/>
        <v>2</v>
      </c>
      <c r="H30" s="241" t="s">
        <v>37</v>
      </c>
    </row>
    <row r="31" spans="1:8" ht="31.2" x14ac:dyDescent="0.3">
      <c r="A31" s="12" t="s">
        <v>223</v>
      </c>
      <c r="B31" s="244" t="s">
        <v>224</v>
      </c>
      <c r="C31" s="14" t="s">
        <v>11</v>
      </c>
      <c r="D31" s="245">
        <v>1</v>
      </c>
      <c r="E31" s="14" t="s">
        <v>209</v>
      </c>
      <c r="F31" s="245">
        <v>1</v>
      </c>
      <c r="G31" s="241">
        <f t="shared" si="0"/>
        <v>1</v>
      </c>
      <c r="H31" s="241" t="s">
        <v>37</v>
      </c>
    </row>
    <row r="32" spans="1:8" x14ac:dyDescent="0.3">
      <c r="A32" s="255" t="s">
        <v>398</v>
      </c>
      <c r="B32" s="249" t="s">
        <v>399</v>
      </c>
      <c r="C32" s="14" t="s">
        <v>7</v>
      </c>
      <c r="D32" s="14">
        <v>1</v>
      </c>
      <c r="E32" s="14" t="s">
        <v>400</v>
      </c>
      <c r="F32" s="14">
        <v>1</v>
      </c>
      <c r="G32" s="241">
        <f t="shared" si="0"/>
        <v>1</v>
      </c>
      <c r="H32" s="241" t="s">
        <v>37</v>
      </c>
    </row>
    <row r="33" spans="1:8" x14ac:dyDescent="0.3">
      <c r="A33" s="12" t="s">
        <v>278</v>
      </c>
      <c r="B33" s="244" t="s">
        <v>176</v>
      </c>
      <c r="C33" s="14" t="s">
        <v>5</v>
      </c>
      <c r="D33" s="245">
        <v>1</v>
      </c>
      <c r="E33" s="14" t="s">
        <v>6</v>
      </c>
      <c r="F33" s="245">
        <v>1</v>
      </c>
      <c r="G33" s="241">
        <f t="shared" si="0"/>
        <v>1</v>
      </c>
      <c r="H33" s="241" t="s">
        <v>37</v>
      </c>
    </row>
    <row r="34" spans="1:8" ht="31.2" x14ac:dyDescent="0.3">
      <c r="A34" s="12" t="s">
        <v>234</v>
      </c>
      <c r="B34" s="244" t="s">
        <v>235</v>
      </c>
      <c r="C34" s="14" t="s">
        <v>11</v>
      </c>
      <c r="D34" s="245">
        <v>1</v>
      </c>
      <c r="E34" s="281" t="s">
        <v>209</v>
      </c>
      <c r="F34" s="283">
        <v>1</v>
      </c>
      <c r="G34" s="241">
        <f t="shared" si="0"/>
        <v>1</v>
      </c>
      <c r="H34" s="241" t="s">
        <v>37</v>
      </c>
    </row>
    <row r="35" spans="1:8" ht="31.2" x14ac:dyDescent="0.3">
      <c r="A35" s="12" t="s">
        <v>230</v>
      </c>
      <c r="B35" s="244" t="s">
        <v>231</v>
      </c>
      <c r="C35" s="14" t="s">
        <v>11</v>
      </c>
      <c r="D35" s="245">
        <v>1</v>
      </c>
      <c r="E35" s="281" t="s">
        <v>209</v>
      </c>
      <c r="F35" s="283">
        <v>1</v>
      </c>
      <c r="G35" s="241">
        <f t="shared" si="0"/>
        <v>1</v>
      </c>
      <c r="H35" s="241" t="s">
        <v>37</v>
      </c>
    </row>
    <row r="36" spans="1:8" ht="31.2" x14ac:dyDescent="0.3">
      <c r="A36" s="12" t="s">
        <v>253</v>
      </c>
      <c r="B36" s="242" t="s">
        <v>254</v>
      </c>
      <c r="C36" s="14" t="s">
        <v>11</v>
      </c>
      <c r="D36" s="245">
        <v>1</v>
      </c>
      <c r="E36" s="14" t="s">
        <v>209</v>
      </c>
      <c r="F36" s="245">
        <v>1</v>
      </c>
      <c r="G36" s="241">
        <f t="shared" si="0"/>
        <v>1</v>
      </c>
      <c r="H36" s="241" t="s">
        <v>37</v>
      </c>
    </row>
    <row r="37" spans="1:8" ht="46.8" x14ac:dyDescent="0.3">
      <c r="A37" s="12" t="s">
        <v>255</v>
      </c>
      <c r="B37" s="244" t="s">
        <v>256</v>
      </c>
      <c r="C37" s="14" t="s">
        <v>11</v>
      </c>
      <c r="D37" s="245">
        <v>1</v>
      </c>
      <c r="E37" s="14" t="s">
        <v>209</v>
      </c>
      <c r="F37" s="245">
        <v>1</v>
      </c>
      <c r="G37" s="241">
        <f t="shared" si="0"/>
        <v>1</v>
      </c>
      <c r="H37" s="241" t="s">
        <v>37</v>
      </c>
    </row>
    <row r="38" spans="1:8" x14ac:dyDescent="0.3">
      <c r="A38" s="12" t="s">
        <v>244</v>
      </c>
      <c r="B38" s="246" t="s">
        <v>245</v>
      </c>
      <c r="C38" s="14" t="s">
        <v>7</v>
      </c>
      <c r="D38" s="245">
        <v>1</v>
      </c>
      <c r="E38" s="14" t="s">
        <v>209</v>
      </c>
      <c r="F38" s="245">
        <v>1</v>
      </c>
      <c r="G38" s="241">
        <f t="shared" si="0"/>
        <v>1</v>
      </c>
      <c r="H38" s="241" t="s">
        <v>37</v>
      </c>
    </row>
    <row r="39" spans="1:8" x14ac:dyDescent="0.3">
      <c r="A39" s="12" t="s">
        <v>220</v>
      </c>
      <c r="B39" s="246" t="s">
        <v>221</v>
      </c>
      <c r="C39" s="14" t="s">
        <v>7</v>
      </c>
      <c r="D39" s="14">
        <v>3</v>
      </c>
      <c r="E39" s="14" t="s">
        <v>209</v>
      </c>
      <c r="F39" s="14">
        <v>3</v>
      </c>
      <c r="G39" s="241">
        <f t="shared" si="0"/>
        <v>2</v>
      </c>
      <c r="H39" s="241" t="s">
        <v>37</v>
      </c>
    </row>
    <row r="40" spans="1:8" x14ac:dyDescent="0.3">
      <c r="A40" s="12" t="s">
        <v>220</v>
      </c>
      <c r="B40" s="249" t="s">
        <v>307</v>
      </c>
      <c r="C40" s="14" t="s">
        <v>7</v>
      </c>
      <c r="D40" s="14">
        <v>1</v>
      </c>
      <c r="E40" s="14" t="s">
        <v>6</v>
      </c>
      <c r="F40" s="14">
        <v>2</v>
      </c>
      <c r="G40" s="241">
        <f t="shared" si="0"/>
        <v>2</v>
      </c>
      <c r="H40" s="241" t="s">
        <v>37</v>
      </c>
    </row>
    <row r="41" spans="1:8" x14ac:dyDescent="0.3">
      <c r="A41" s="12" t="s">
        <v>64</v>
      </c>
      <c r="B41" s="266" t="s">
        <v>177</v>
      </c>
      <c r="C41" s="14" t="s">
        <v>7</v>
      </c>
      <c r="D41" s="14">
        <v>1</v>
      </c>
      <c r="E41" s="14" t="s">
        <v>178</v>
      </c>
      <c r="F41" s="14">
        <v>1</v>
      </c>
      <c r="G41" s="241">
        <f t="shared" si="0"/>
        <v>1</v>
      </c>
      <c r="H41" s="241" t="s">
        <v>37</v>
      </c>
    </row>
    <row r="42" spans="1:8" ht="31.2" x14ac:dyDescent="0.3">
      <c r="A42" s="12" t="s">
        <v>242</v>
      </c>
      <c r="B42" s="246" t="s">
        <v>243</v>
      </c>
      <c r="C42" s="14" t="s">
        <v>7</v>
      </c>
      <c r="D42" s="245">
        <v>1</v>
      </c>
      <c r="E42" s="14" t="s">
        <v>209</v>
      </c>
      <c r="F42" s="245">
        <v>1</v>
      </c>
      <c r="G42" s="241">
        <f t="shared" si="0"/>
        <v>1</v>
      </c>
      <c r="H42" s="241" t="s">
        <v>37</v>
      </c>
    </row>
    <row r="43" spans="1:8" x14ac:dyDescent="0.3">
      <c r="A43" s="12" t="s">
        <v>119</v>
      </c>
      <c r="B43" s="244" t="s">
        <v>120</v>
      </c>
      <c r="C43" s="14" t="s">
        <v>7</v>
      </c>
      <c r="D43" s="245">
        <v>1</v>
      </c>
      <c r="E43" s="245" t="s">
        <v>6</v>
      </c>
      <c r="F43" s="245">
        <v>1</v>
      </c>
      <c r="G43" s="241">
        <f t="shared" si="0"/>
        <v>1</v>
      </c>
      <c r="H43" s="241" t="s">
        <v>37</v>
      </c>
    </row>
    <row r="44" spans="1:8" x14ac:dyDescent="0.3">
      <c r="C44" s="257"/>
    </row>
    <row r="45" spans="1:8" x14ac:dyDescent="0.3">
      <c r="C45" s="257"/>
    </row>
    <row r="46" spans="1:8" x14ac:dyDescent="0.3">
      <c r="C46" s="257"/>
    </row>
    <row r="47" spans="1:8" x14ac:dyDescent="0.3">
      <c r="C47" s="257"/>
    </row>
    <row r="48" spans="1:8" x14ac:dyDescent="0.3">
      <c r="C48" s="257"/>
    </row>
    <row r="49" spans="3:3" x14ac:dyDescent="0.3">
      <c r="C49" s="257"/>
    </row>
    <row r="50" spans="3:3" x14ac:dyDescent="0.3">
      <c r="C50" s="257"/>
    </row>
    <row r="51" spans="3:3" x14ac:dyDescent="0.3">
      <c r="C51" s="257"/>
    </row>
    <row r="52" spans="3:3" x14ac:dyDescent="0.3">
      <c r="C52" s="257"/>
    </row>
    <row r="53" spans="3:3" x14ac:dyDescent="0.3">
      <c r="C53" s="257"/>
    </row>
    <row r="54" spans="3:3" x14ac:dyDescent="0.3">
      <c r="C54" s="257"/>
    </row>
    <row r="55" spans="3:3" x14ac:dyDescent="0.3">
      <c r="C55" s="257"/>
    </row>
    <row r="56" spans="3:3" x14ac:dyDescent="0.3">
      <c r="C56" s="257"/>
    </row>
    <row r="57" spans="3:3" x14ac:dyDescent="0.3">
      <c r="C57" s="257"/>
    </row>
    <row r="58" spans="3:3" x14ac:dyDescent="0.3">
      <c r="C58" s="257"/>
    </row>
    <row r="59" spans="3:3" x14ac:dyDescent="0.3">
      <c r="C59" s="257"/>
    </row>
    <row r="60" spans="3:3" x14ac:dyDescent="0.3">
      <c r="C60" s="257"/>
    </row>
    <row r="61" spans="3:3" x14ac:dyDescent="0.3">
      <c r="C61" s="257"/>
    </row>
    <row r="62" spans="3:3" x14ac:dyDescent="0.3">
      <c r="C62" s="257"/>
    </row>
    <row r="63" spans="3:3" x14ac:dyDescent="0.3">
      <c r="C63" s="257"/>
    </row>
    <row r="64" spans="3:3" x14ac:dyDescent="0.3">
      <c r="C64" s="257"/>
    </row>
    <row r="65" spans="3:3" x14ac:dyDescent="0.3">
      <c r="C65" s="257"/>
    </row>
    <row r="66" spans="3:3" x14ac:dyDescent="0.3">
      <c r="C66" s="257"/>
    </row>
    <row r="67" spans="3:3" x14ac:dyDescent="0.3">
      <c r="C67" s="257"/>
    </row>
    <row r="68" spans="3:3" x14ac:dyDescent="0.3">
      <c r="C68" s="257"/>
    </row>
    <row r="69" spans="3:3" x14ac:dyDescent="0.3">
      <c r="C69" s="257"/>
    </row>
    <row r="70" spans="3:3" x14ac:dyDescent="0.3">
      <c r="C70" s="257"/>
    </row>
    <row r="71" spans="3:3" x14ac:dyDescent="0.3">
      <c r="C71" s="257"/>
    </row>
    <row r="72" spans="3:3" x14ac:dyDescent="0.3">
      <c r="C72" s="257"/>
    </row>
    <row r="73" spans="3:3" x14ac:dyDescent="0.3">
      <c r="C73" s="257"/>
    </row>
    <row r="74" spans="3:3" x14ac:dyDescent="0.3">
      <c r="C74" s="257"/>
    </row>
    <row r="75" spans="3:3" x14ac:dyDescent="0.3">
      <c r="C75" s="257"/>
    </row>
    <row r="76" spans="3:3" x14ac:dyDescent="0.3">
      <c r="C76" s="257"/>
    </row>
    <row r="77" spans="3:3" x14ac:dyDescent="0.3">
      <c r="C77" s="257"/>
    </row>
    <row r="78" spans="3:3" x14ac:dyDescent="0.3">
      <c r="C78" s="257"/>
    </row>
    <row r="79" spans="3:3" x14ac:dyDescent="0.3">
      <c r="C79" s="257"/>
    </row>
    <row r="80" spans="3:3" x14ac:dyDescent="0.3">
      <c r="C80" s="257"/>
    </row>
    <row r="81" spans="3:3" x14ac:dyDescent="0.3">
      <c r="C81" s="257"/>
    </row>
    <row r="82" spans="3:3" x14ac:dyDescent="0.3">
      <c r="C82" s="257"/>
    </row>
    <row r="83" spans="3:3" x14ac:dyDescent="0.3">
      <c r="C83" s="257"/>
    </row>
    <row r="84" spans="3:3" x14ac:dyDescent="0.3">
      <c r="C84" s="257"/>
    </row>
    <row r="85" spans="3:3" x14ac:dyDescent="0.3">
      <c r="C85" s="257"/>
    </row>
    <row r="86" spans="3:3" x14ac:dyDescent="0.3">
      <c r="C86" s="257"/>
    </row>
    <row r="87" spans="3:3" x14ac:dyDescent="0.3">
      <c r="C87" s="257"/>
    </row>
    <row r="88" spans="3:3" x14ac:dyDescent="0.3">
      <c r="C88" s="257"/>
    </row>
    <row r="89" spans="3:3" x14ac:dyDescent="0.3">
      <c r="C89" s="257"/>
    </row>
    <row r="90" spans="3:3" x14ac:dyDescent="0.3">
      <c r="C90" s="257"/>
    </row>
    <row r="91" spans="3:3" x14ac:dyDescent="0.3">
      <c r="C91" s="257"/>
    </row>
    <row r="92" spans="3:3" x14ac:dyDescent="0.3">
      <c r="C92" s="257"/>
    </row>
    <row r="93" spans="3:3" x14ac:dyDescent="0.3">
      <c r="C93" s="257"/>
    </row>
    <row r="94" spans="3:3" x14ac:dyDescent="0.3">
      <c r="C94" s="257"/>
    </row>
    <row r="95" spans="3:3" x14ac:dyDescent="0.3">
      <c r="C95" s="257"/>
    </row>
    <row r="96" spans="3:3" x14ac:dyDescent="0.3">
      <c r="C96" s="257"/>
    </row>
    <row r="97" spans="3:3" x14ac:dyDescent="0.3">
      <c r="C97" s="257"/>
    </row>
    <row r="98" spans="3:3" x14ac:dyDescent="0.3">
      <c r="C98" s="257"/>
    </row>
    <row r="99" spans="3:3" x14ac:dyDescent="0.3">
      <c r="C99" s="257"/>
    </row>
    <row r="100" spans="3:3" x14ac:dyDescent="0.3">
      <c r="C100" s="257"/>
    </row>
    <row r="101" spans="3:3" x14ac:dyDescent="0.3">
      <c r="C101" s="257"/>
    </row>
    <row r="102" spans="3:3" x14ac:dyDescent="0.3">
      <c r="C102" s="257"/>
    </row>
    <row r="103" spans="3:3" x14ac:dyDescent="0.3">
      <c r="C103" s="257"/>
    </row>
    <row r="104" spans="3:3" x14ac:dyDescent="0.3">
      <c r="C104" s="257"/>
    </row>
    <row r="105" spans="3:3" x14ac:dyDescent="0.3">
      <c r="C105" s="257"/>
    </row>
    <row r="106" spans="3:3" x14ac:dyDescent="0.3">
      <c r="C106" s="257"/>
    </row>
    <row r="107" spans="3:3" x14ac:dyDescent="0.3">
      <c r="C107" s="257"/>
    </row>
    <row r="108" spans="3:3" x14ac:dyDescent="0.3">
      <c r="C108" s="257"/>
    </row>
    <row r="109" spans="3:3" x14ac:dyDescent="0.3">
      <c r="C109" s="257"/>
    </row>
    <row r="110" spans="3:3" x14ac:dyDescent="0.3">
      <c r="C110" s="257"/>
    </row>
    <row r="111" spans="3:3" x14ac:dyDescent="0.3">
      <c r="C111" s="257"/>
    </row>
    <row r="112" spans="3:3" x14ac:dyDescent="0.3">
      <c r="C112" s="257"/>
    </row>
    <row r="113" spans="3:3" x14ac:dyDescent="0.3">
      <c r="C113" s="257"/>
    </row>
    <row r="114" spans="3:3" x14ac:dyDescent="0.3">
      <c r="C114" s="257"/>
    </row>
    <row r="115" spans="3:3" x14ac:dyDescent="0.3">
      <c r="C115" s="257"/>
    </row>
    <row r="116" spans="3:3" x14ac:dyDescent="0.3">
      <c r="C116" s="257"/>
    </row>
    <row r="117" spans="3:3" x14ac:dyDescent="0.3">
      <c r="C117" s="257"/>
    </row>
    <row r="118" spans="3:3" x14ac:dyDescent="0.3">
      <c r="C118" s="257"/>
    </row>
    <row r="119" spans="3:3" x14ac:dyDescent="0.3">
      <c r="C119" s="257"/>
    </row>
    <row r="120" spans="3:3" x14ac:dyDescent="0.3">
      <c r="C120" s="257"/>
    </row>
    <row r="121" spans="3:3" x14ac:dyDescent="0.3">
      <c r="C121" s="257"/>
    </row>
    <row r="122" spans="3:3" x14ac:dyDescent="0.3">
      <c r="C122" s="257"/>
    </row>
    <row r="123" spans="3:3" x14ac:dyDescent="0.3">
      <c r="C123" s="257"/>
    </row>
    <row r="124" spans="3:3" x14ac:dyDescent="0.3">
      <c r="C124" s="257"/>
    </row>
    <row r="125" spans="3:3" x14ac:dyDescent="0.3">
      <c r="C125" s="257"/>
    </row>
    <row r="126" spans="3:3" x14ac:dyDescent="0.3">
      <c r="C126" s="257"/>
    </row>
    <row r="127" spans="3:3" x14ac:dyDescent="0.3">
      <c r="C127" s="257"/>
    </row>
    <row r="128" spans="3:3" x14ac:dyDescent="0.3">
      <c r="C128" s="257"/>
    </row>
    <row r="129" spans="3:3" x14ac:dyDescent="0.3">
      <c r="C129" s="257"/>
    </row>
    <row r="130" spans="3:3" x14ac:dyDescent="0.3">
      <c r="C130" s="257"/>
    </row>
    <row r="131" spans="3:3" x14ac:dyDescent="0.3">
      <c r="C131" s="257"/>
    </row>
    <row r="132" spans="3:3" x14ac:dyDescent="0.3">
      <c r="C132" s="257"/>
    </row>
    <row r="133" spans="3:3" x14ac:dyDescent="0.3">
      <c r="C133" s="257"/>
    </row>
    <row r="134" spans="3:3" x14ac:dyDescent="0.3">
      <c r="C134" s="257"/>
    </row>
    <row r="135" spans="3:3" x14ac:dyDescent="0.3">
      <c r="C135" s="257"/>
    </row>
    <row r="136" spans="3:3" x14ac:dyDescent="0.3">
      <c r="C136" s="257"/>
    </row>
    <row r="137" spans="3:3" x14ac:dyDescent="0.3">
      <c r="C137" s="257"/>
    </row>
    <row r="138" spans="3:3" x14ac:dyDescent="0.3">
      <c r="C138" s="257"/>
    </row>
    <row r="139" spans="3:3" x14ac:dyDescent="0.3">
      <c r="C139" s="257"/>
    </row>
    <row r="140" spans="3:3" x14ac:dyDescent="0.3">
      <c r="C140" s="257"/>
    </row>
    <row r="141" spans="3:3" x14ac:dyDescent="0.3">
      <c r="C141" s="257"/>
    </row>
    <row r="142" spans="3:3" x14ac:dyDescent="0.3">
      <c r="C142" s="257"/>
    </row>
    <row r="143" spans="3:3" x14ac:dyDescent="0.3">
      <c r="C143" s="257"/>
    </row>
    <row r="144" spans="3:3" x14ac:dyDescent="0.3">
      <c r="C144" s="257"/>
    </row>
    <row r="145" spans="3:3" x14ac:dyDescent="0.3">
      <c r="C145" s="257"/>
    </row>
    <row r="146" spans="3:3" x14ac:dyDescent="0.3">
      <c r="C146" s="257"/>
    </row>
    <row r="147" spans="3:3" x14ac:dyDescent="0.3">
      <c r="C147" s="257"/>
    </row>
    <row r="148" spans="3:3" x14ac:dyDescent="0.3">
      <c r="C148" s="257"/>
    </row>
    <row r="149" spans="3:3" x14ac:dyDescent="0.3">
      <c r="C149" s="257"/>
    </row>
    <row r="150" spans="3:3" x14ac:dyDescent="0.3">
      <c r="C150" s="257"/>
    </row>
    <row r="151" spans="3:3" x14ac:dyDescent="0.3">
      <c r="C151" s="257"/>
    </row>
    <row r="152" spans="3:3" x14ac:dyDescent="0.3">
      <c r="C152" s="257"/>
    </row>
    <row r="153" spans="3:3" x14ac:dyDescent="0.3">
      <c r="C153" s="257"/>
    </row>
    <row r="154" spans="3:3" x14ac:dyDescent="0.3">
      <c r="C154" s="257"/>
    </row>
    <row r="155" spans="3:3" x14ac:dyDescent="0.3">
      <c r="C155" s="257"/>
    </row>
    <row r="156" spans="3:3" x14ac:dyDescent="0.3">
      <c r="C156" s="257"/>
    </row>
    <row r="157" spans="3:3" x14ac:dyDescent="0.3">
      <c r="C157" s="257"/>
    </row>
    <row r="158" spans="3:3" x14ac:dyDescent="0.3">
      <c r="C158" s="257"/>
    </row>
    <row r="159" spans="3:3" x14ac:dyDescent="0.3">
      <c r="C159" s="257"/>
    </row>
    <row r="160" spans="3:3" x14ac:dyDescent="0.3">
      <c r="C160" s="257"/>
    </row>
    <row r="161" spans="3:3" x14ac:dyDescent="0.3">
      <c r="C161" s="257"/>
    </row>
    <row r="162" spans="3:3" x14ac:dyDescent="0.3">
      <c r="C162" s="257"/>
    </row>
    <row r="163" spans="3:3" x14ac:dyDescent="0.3">
      <c r="C163" s="257"/>
    </row>
    <row r="164" spans="3:3" x14ac:dyDescent="0.3">
      <c r="C164" s="257"/>
    </row>
    <row r="165" spans="3:3" x14ac:dyDescent="0.3">
      <c r="C165" s="257"/>
    </row>
    <row r="166" spans="3:3" x14ac:dyDescent="0.3">
      <c r="C166" s="257"/>
    </row>
    <row r="167" spans="3:3" x14ac:dyDescent="0.3">
      <c r="C167" s="257"/>
    </row>
    <row r="168" spans="3:3" x14ac:dyDescent="0.3">
      <c r="C168" s="257"/>
    </row>
    <row r="169" spans="3:3" x14ac:dyDescent="0.3">
      <c r="C169" s="257"/>
    </row>
    <row r="170" spans="3:3" x14ac:dyDescent="0.3">
      <c r="C170" s="257"/>
    </row>
    <row r="171" spans="3:3" x14ac:dyDescent="0.3">
      <c r="C171" s="257"/>
    </row>
    <row r="172" spans="3:3" x14ac:dyDescent="0.3">
      <c r="C172" s="257"/>
    </row>
    <row r="173" spans="3:3" x14ac:dyDescent="0.3">
      <c r="C173" s="257"/>
    </row>
    <row r="174" spans="3:3" x14ac:dyDescent="0.3">
      <c r="C174" s="257"/>
    </row>
    <row r="175" spans="3:3" x14ac:dyDescent="0.3">
      <c r="C175" s="257"/>
    </row>
    <row r="176" spans="3:3" x14ac:dyDescent="0.3">
      <c r="C176" s="257"/>
    </row>
    <row r="177" spans="3:3" x14ac:dyDescent="0.3">
      <c r="C177" s="257"/>
    </row>
    <row r="178" spans="3:3" x14ac:dyDescent="0.3">
      <c r="C178" s="257"/>
    </row>
    <row r="179" spans="3:3" x14ac:dyDescent="0.3">
      <c r="C179" s="257"/>
    </row>
    <row r="180" spans="3:3" x14ac:dyDescent="0.3">
      <c r="C180" s="257"/>
    </row>
    <row r="181" spans="3:3" x14ac:dyDescent="0.3">
      <c r="C181" s="257"/>
    </row>
    <row r="182" spans="3:3" x14ac:dyDescent="0.3">
      <c r="C182" s="257"/>
    </row>
    <row r="183" spans="3:3" x14ac:dyDescent="0.3">
      <c r="C183" s="257"/>
    </row>
    <row r="184" spans="3:3" x14ac:dyDescent="0.3">
      <c r="C184" s="257"/>
    </row>
    <row r="185" spans="3:3" x14ac:dyDescent="0.3">
      <c r="C185" s="257"/>
    </row>
    <row r="186" spans="3:3" x14ac:dyDescent="0.3">
      <c r="C186" s="257"/>
    </row>
    <row r="187" spans="3:3" x14ac:dyDescent="0.3">
      <c r="C187" s="257"/>
    </row>
    <row r="188" spans="3:3" x14ac:dyDescent="0.3">
      <c r="C188" s="257"/>
    </row>
    <row r="189" spans="3:3" x14ac:dyDescent="0.3">
      <c r="C189" s="257"/>
    </row>
    <row r="190" spans="3:3" x14ac:dyDescent="0.3">
      <c r="C190" s="257"/>
    </row>
    <row r="191" spans="3:3" x14ac:dyDescent="0.3">
      <c r="C191" s="257"/>
    </row>
    <row r="192" spans="3:3" x14ac:dyDescent="0.3">
      <c r="C192" s="257"/>
    </row>
    <row r="193" spans="3:3" x14ac:dyDescent="0.3">
      <c r="C193" s="257"/>
    </row>
    <row r="194" spans="3:3" x14ac:dyDescent="0.3">
      <c r="C194" s="257"/>
    </row>
    <row r="195" spans="3:3" x14ac:dyDescent="0.3">
      <c r="C195" s="257"/>
    </row>
    <row r="196" spans="3:3" x14ac:dyDescent="0.3">
      <c r="C196" s="257"/>
    </row>
    <row r="197" spans="3:3" x14ac:dyDescent="0.3">
      <c r="C197" s="257"/>
    </row>
    <row r="198" spans="3:3" x14ac:dyDescent="0.3">
      <c r="C198" s="257"/>
    </row>
    <row r="199" spans="3:3" x14ac:dyDescent="0.3">
      <c r="C199" s="257"/>
    </row>
    <row r="200" spans="3:3" x14ac:dyDescent="0.3">
      <c r="C200" s="257"/>
    </row>
    <row r="201" spans="3:3" x14ac:dyDescent="0.3">
      <c r="C201" s="257"/>
    </row>
    <row r="202" spans="3:3" x14ac:dyDescent="0.3">
      <c r="C202" s="257"/>
    </row>
    <row r="203" spans="3:3" x14ac:dyDescent="0.3">
      <c r="C203" s="257"/>
    </row>
    <row r="204" spans="3:3" x14ac:dyDescent="0.3">
      <c r="C204" s="257"/>
    </row>
    <row r="205" spans="3:3" x14ac:dyDescent="0.3">
      <c r="C205" s="257"/>
    </row>
    <row r="206" spans="3:3" x14ac:dyDescent="0.3">
      <c r="C206" s="257"/>
    </row>
    <row r="207" spans="3:3" x14ac:dyDescent="0.3">
      <c r="C207" s="257"/>
    </row>
    <row r="208" spans="3:3" x14ac:dyDescent="0.3">
      <c r="C208" s="257"/>
    </row>
    <row r="209" spans="3:3" x14ac:dyDescent="0.3">
      <c r="C209" s="257"/>
    </row>
    <row r="210" spans="3:3" x14ac:dyDescent="0.3">
      <c r="C210" s="257"/>
    </row>
    <row r="211" spans="3:3" x14ac:dyDescent="0.3">
      <c r="C211" s="257"/>
    </row>
    <row r="212" spans="3:3" x14ac:dyDescent="0.3">
      <c r="C212" s="257"/>
    </row>
    <row r="213" spans="3:3" x14ac:dyDescent="0.3">
      <c r="C213" s="257"/>
    </row>
    <row r="214" spans="3:3" x14ac:dyDescent="0.3">
      <c r="C214" s="257"/>
    </row>
    <row r="215" spans="3:3" x14ac:dyDescent="0.3">
      <c r="C215" s="257"/>
    </row>
    <row r="216" spans="3:3" x14ac:dyDescent="0.3">
      <c r="C216" s="257"/>
    </row>
    <row r="217" spans="3:3" x14ac:dyDescent="0.3">
      <c r="C217" s="257"/>
    </row>
    <row r="218" spans="3:3" x14ac:dyDescent="0.3">
      <c r="C218" s="257"/>
    </row>
    <row r="219" spans="3:3" x14ac:dyDescent="0.3">
      <c r="C219" s="257"/>
    </row>
    <row r="220" spans="3:3" x14ac:dyDescent="0.3">
      <c r="C220" s="257"/>
    </row>
    <row r="221" spans="3:3" x14ac:dyDescent="0.3">
      <c r="C221" s="257"/>
    </row>
    <row r="222" spans="3:3" x14ac:dyDescent="0.3">
      <c r="C222" s="257"/>
    </row>
    <row r="223" spans="3:3" x14ac:dyDescent="0.3">
      <c r="C223" s="257"/>
    </row>
    <row r="224" spans="3:3" x14ac:dyDescent="0.3">
      <c r="C224" s="257"/>
    </row>
    <row r="225" spans="3:3" x14ac:dyDescent="0.3">
      <c r="C225" s="257"/>
    </row>
    <row r="226" spans="3:3" x14ac:dyDescent="0.3">
      <c r="C226" s="257"/>
    </row>
    <row r="227" spans="3:3" x14ac:dyDescent="0.3">
      <c r="C227" s="257"/>
    </row>
    <row r="228" spans="3:3" x14ac:dyDescent="0.3">
      <c r="C228" s="257"/>
    </row>
    <row r="229" spans="3:3" x14ac:dyDescent="0.3">
      <c r="C229" s="257"/>
    </row>
    <row r="230" spans="3:3" x14ac:dyDescent="0.3">
      <c r="C230" s="257"/>
    </row>
    <row r="231" spans="3:3" x14ac:dyDescent="0.3">
      <c r="C231" s="257"/>
    </row>
    <row r="232" spans="3:3" x14ac:dyDescent="0.3">
      <c r="C232" s="257"/>
    </row>
    <row r="233" spans="3:3" x14ac:dyDescent="0.3">
      <c r="C233" s="257"/>
    </row>
    <row r="234" spans="3:3" x14ac:dyDescent="0.3">
      <c r="C234" s="257"/>
    </row>
    <row r="235" spans="3:3" x14ac:dyDescent="0.3">
      <c r="C235" s="257"/>
    </row>
    <row r="236" spans="3:3" x14ac:dyDescent="0.3">
      <c r="C236" s="257"/>
    </row>
    <row r="237" spans="3:3" x14ac:dyDescent="0.3">
      <c r="C237" s="257"/>
    </row>
    <row r="238" spans="3:3" x14ac:dyDescent="0.3">
      <c r="C238" s="257"/>
    </row>
    <row r="239" spans="3:3" x14ac:dyDescent="0.3">
      <c r="C239" s="257"/>
    </row>
    <row r="240" spans="3:3" x14ac:dyDescent="0.3">
      <c r="C240" s="257"/>
    </row>
    <row r="241" spans="3:3" x14ac:dyDescent="0.3">
      <c r="C241" s="257"/>
    </row>
    <row r="242" spans="3:3" x14ac:dyDescent="0.3">
      <c r="C242" s="257"/>
    </row>
    <row r="243" spans="3:3" x14ac:dyDescent="0.3">
      <c r="C243" s="257"/>
    </row>
    <row r="244" spans="3:3" x14ac:dyDescent="0.3">
      <c r="C244" s="257"/>
    </row>
    <row r="245" spans="3:3" x14ac:dyDescent="0.3">
      <c r="C245" s="257"/>
    </row>
    <row r="246" spans="3:3" x14ac:dyDescent="0.3">
      <c r="C246" s="257"/>
    </row>
    <row r="247" spans="3:3" x14ac:dyDescent="0.3">
      <c r="C247" s="257"/>
    </row>
    <row r="248" spans="3:3" x14ac:dyDescent="0.3">
      <c r="C248" s="257"/>
    </row>
    <row r="249" spans="3:3" x14ac:dyDescent="0.3">
      <c r="C249" s="257"/>
    </row>
    <row r="250" spans="3:3" x14ac:dyDescent="0.3">
      <c r="C250" s="257"/>
    </row>
    <row r="251" spans="3:3" x14ac:dyDescent="0.3">
      <c r="C251" s="257"/>
    </row>
    <row r="252" spans="3:3" x14ac:dyDescent="0.3">
      <c r="C252" s="257"/>
    </row>
    <row r="253" spans="3:3" x14ac:dyDescent="0.3">
      <c r="C253" s="257"/>
    </row>
    <row r="254" spans="3:3" x14ac:dyDescent="0.3">
      <c r="C254" s="257"/>
    </row>
    <row r="255" spans="3:3" x14ac:dyDescent="0.3">
      <c r="C255" s="257"/>
    </row>
    <row r="256" spans="3:3" x14ac:dyDescent="0.3">
      <c r="C256" s="257"/>
    </row>
    <row r="257" spans="3:3" x14ac:dyDescent="0.3">
      <c r="C257" s="257"/>
    </row>
    <row r="258" spans="3:3" x14ac:dyDescent="0.3">
      <c r="C258" s="257"/>
    </row>
    <row r="259" spans="3:3" x14ac:dyDescent="0.3">
      <c r="C259" s="257"/>
    </row>
    <row r="260" spans="3:3" x14ac:dyDescent="0.3">
      <c r="C260" s="257"/>
    </row>
    <row r="261" spans="3:3" x14ac:dyDescent="0.3">
      <c r="C261" s="257"/>
    </row>
    <row r="262" spans="3:3" x14ac:dyDescent="0.3">
      <c r="C262" s="257"/>
    </row>
    <row r="263" spans="3:3" x14ac:dyDescent="0.3">
      <c r="C263" s="257"/>
    </row>
    <row r="264" spans="3:3" x14ac:dyDescent="0.3">
      <c r="C264" s="257"/>
    </row>
    <row r="265" spans="3:3" x14ac:dyDescent="0.3">
      <c r="C265" s="257"/>
    </row>
    <row r="266" spans="3:3" x14ac:dyDescent="0.3">
      <c r="C266" s="257"/>
    </row>
    <row r="267" spans="3:3" x14ac:dyDescent="0.3">
      <c r="C267" s="257"/>
    </row>
    <row r="268" spans="3:3" x14ac:dyDescent="0.3">
      <c r="C268" s="257"/>
    </row>
    <row r="269" spans="3:3" x14ac:dyDescent="0.3">
      <c r="C269" s="257"/>
    </row>
    <row r="270" spans="3:3" x14ac:dyDescent="0.3">
      <c r="C270" s="257"/>
    </row>
    <row r="271" spans="3:3" x14ac:dyDescent="0.3">
      <c r="C271" s="257"/>
    </row>
    <row r="272" spans="3:3" x14ac:dyDescent="0.3">
      <c r="C272" s="257"/>
    </row>
    <row r="273" spans="3:3" x14ac:dyDescent="0.3">
      <c r="C273" s="257"/>
    </row>
    <row r="274" spans="3:3" x14ac:dyDescent="0.3">
      <c r="C274" s="257"/>
    </row>
    <row r="275" spans="3:3" x14ac:dyDescent="0.3">
      <c r="C275" s="257"/>
    </row>
    <row r="276" spans="3:3" x14ac:dyDescent="0.3">
      <c r="C276" s="257"/>
    </row>
    <row r="277" spans="3:3" x14ac:dyDescent="0.3">
      <c r="C277" s="257"/>
    </row>
    <row r="278" spans="3:3" x14ac:dyDescent="0.3">
      <c r="C278" s="257"/>
    </row>
    <row r="279" spans="3:3" x14ac:dyDescent="0.3">
      <c r="C279" s="257"/>
    </row>
    <row r="280" spans="3:3" x14ac:dyDescent="0.3">
      <c r="C280" s="257"/>
    </row>
    <row r="281" spans="3:3" x14ac:dyDescent="0.3">
      <c r="C281" s="257"/>
    </row>
    <row r="282" spans="3:3" x14ac:dyDescent="0.3">
      <c r="C282" s="257"/>
    </row>
    <row r="283" spans="3:3" x14ac:dyDescent="0.3">
      <c r="C283" s="257"/>
    </row>
    <row r="284" spans="3:3" x14ac:dyDescent="0.3">
      <c r="C284" s="257"/>
    </row>
    <row r="285" spans="3:3" x14ac:dyDescent="0.3">
      <c r="C285" s="257"/>
    </row>
    <row r="286" spans="3:3" x14ac:dyDescent="0.3">
      <c r="C286" s="257"/>
    </row>
    <row r="287" spans="3:3" x14ac:dyDescent="0.3">
      <c r="C287" s="257"/>
    </row>
    <row r="288" spans="3:3" x14ac:dyDescent="0.3">
      <c r="C288" s="257"/>
    </row>
    <row r="289" spans="3:3" x14ac:dyDescent="0.3">
      <c r="C289" s="257"/>
    </row>
    <row r="290" spans="3:3" x14ac:dyDescent="0.3">
      <c r="C290" s="257"/>
    </row>
    <row r="291" spans="3:3" x14ac:dyDescent="0.3">
      <c r="C291" s="257"/>
    </row>
    <row r="292" spans="3:3" x14ac:dyDescent="0.3">
      <c r="C292" s="257"/>
    </row>
    <row r="293" spans="3:3" x14ac:dyDescent="0.3">
      <c r="C293" s="257"/>
    </row>
    <row r="294" spans="3:3" x14ac:dyDescent="0.3">
      <c r="C294" s="257"/>
    </row>
    <row r="295" spans="3:3" x14ac:dyDescent="0.3">
      <c r="C295" s="257"/>
    </row>
    <row r="296" spans="3:3" x14ac:dyDescent="0.3">
      <c r="C296" s="257"/>
    </row>
    <row r="297" spans="3:3" x14ac:dyDescent="0.3">
      <c r="C297" s="257"/>
    </row>
    <row r="298" spans="3:3" x14ac:dyDescent="0.3">
      <c r="C298" s="257"/>
    </row>
    <row r="299" spans="3:3" x14ac:dyDescent="0.3">
      <c r="C299" s="257"/>
    </row>
    <row r="300" spans="3:3" x14ac:dyDescent="0.3">
      <c r="C300" s="257"/>
    </row>
    <row r="301" spans="3:3" x14ac:dyDescent="0.3">
      <c r="C301" s="257"/>
    </row>
    <row r="302" spans="3:3" x14ac:dyDescent="0.3">
      <c r="C302" s="257"/>
    </row>
    <row r="303" spans="3:3" x14ac:dyDescent="0.3">
      <c r="C303" s="257"/>
    </row>
    <row r="304" spans="3:3" x14ac:dyDescent="0.3">
      <c r="C304" s="257"/>
    </row>
    <row r="305" spans="3:3" x14ac:dyDescent="0.3">
      <c r="C305" s="257"/>
    </row>
    <row r="306" spans="3:3" x14ac:dyDescent="0.3">
      <c r="C306" s="257"/>
    </row>
    <row r="307" spans="3:3" x14ac:dyDescent="0.3">
      <c r="C307" s="257"/>
    </row>
    <row r="308" spans="3:3" x14ac:dyDescent="0.3">
      <c r="C308" s="257"/>
    </row>
    <row r="309" spans="3:3" x14ac:dyDescent="0.3">
      <c r="C309" s="257"/>
    </row>
    <row r="310" spans="3:3" x14ac:dyDescent="0.3">
      <c r="C310" s="257"/>
    </row>
    <row r="311" spans="3:3" x14ac:dyDescent="0.3">
      <c r="C311" s="257"/>
    </row>
    <row r="312" spans="3:3" x14ac:dyDescent="0.3">
      <c r="C312" s="257"/>
    </row>
    <row r="313" spans="3:3" x14ac:dyDescent="0.3">
      <c r="C313" s="257"/>
    </row>
    <row r="314" spans="3:3" x14ac:dyDescent="0.3">
      <c r="C314" s="257"/>
    </row>
    <row r="315" spans="3:3" x14ac:dyDescent="0.3">
      <c r="C315" s="257"/>
    </row>
    <row r="316" spans="3:3" x14ac:dyDescent="0.3">
      <c r="C316" s="257"/>
    </row>
    <row r="317" spans="3:3" x14ac:dyDescent="0.3">
      <c r="C317" s="257"/>
    </row>
    <row r="318" spans="3:3" x14ac:dyDescent="0.3">
      <c r="C318" s="257"/>
    </row>
    <row r="319" spans="3:3" x14ac:dyDescent="0.3">
      <c r="C319" s="257"/>
    </row>
    <row r="320" spans="3:3" x14ac:dyDescent="0.3">
      <c r="C320" s="257"/>
    </row>
    <row r="321" spans="3:3" x14ac:dyDescent="0.3">
      <c r="C321" s="257"/>
    </row>
    <row r="322" spans="3:3" x14ac:dyDescent="0.3">
      <c r="C322" s="257"/>
    </row>
    <row r="323" spans="3:3" x14ac:dyDescent="0.3">
      <c r="C323" s="257"/>
    </row>
    <row r="324" spans="3:3" x14ac:dyDescent="0.3">
      <c r="C324" s="257"/>
    </row>
    <row r="325" spans="3:3" x14ac:dyDescent="0.3">
      <c r="C325" s="257"/>
    </row>
    <row r="326" spans="3:3" x14ac:dyDescent="0.3">
      <c r="C326" s="257"/>
    </row>
    <row r="327" spans="3:3" x14ac:dyDescent="0.3">
      <c r="C327" s="257"/>
    </row>
    <row r="328" spans="3:3" x14ac:dyDescent="0.3">
      <c r="C328" s="257"/>
    </row>
    <row r="329" spans="3:3" x14ac:dyDescent="0.3">
      <c r="C329" s="257"/>
    </row>
    <row r="330" spans="3:3" x14ac:dyDescent="0.3">
      <c r="C330" s="257"/>
    </row>
    <row r="331" spans="3:3" x14ac:dyDescent="0.3">
      <c r="C331" s="257"/>
    </row>
    <row r="332" spans="3:3" x14ac:dyDescent="0.3">
      <c r="C332" s="257"/>
    </row>
    <row r="333" spans="3:3" x14ac:dyDescent="0.3">
      <c r="C333" s="257"/>
    </row>
    <row r="334" spans="3:3" x14ac:dyDescent="0.3">
      <c r="C334" s="257"/>
    </row>
    <row r="335" spans="3:3" x14ac:dyDescent="0.3">
      <c r="C335" s="257"/>
    </row>
    <row r="336" spans="3:3" x14ac:dyDescent="0.3">
      <c r="C336" s="257"/>
    </row>
    <row r="337" spans="3:3" x14ac:dyDescent="0.3">
      <c r="C337" s="257"/>
    </row>
    <row r="338" spans="3:3" x14ac:dyDescent="0.3">
      <c r="C338" s="257"/>
    </row>
    <row r="339" spans="3:3" x14ac:dyDescent="0.3">
      <c r="C339" s="257"/>
    </row>
    <row r="340" spans="3:3" x14ac:dyDescent="0.3">
      <c r="C340" s="257"/>
    </row>
    <row r="341" spans="3:3" x14ac:dyDescent="0.3">
      <c r="C341" s="257"/>
    </row>
    <row r="342" spans="3:3" x14ac:dyDescent="0.3">
      <c r="C342" s="257"/>
    </row>
    <row r="343" spans="3:3" x14ac:dyDescent="0.3">
      <c r="C343" s="257"/>
    </row>
    <row r="344" spans="3:3" x14ac:dyDescent="0.3">
      <c r="C344" s="257"/>
    </row>
    <row r="345" spans="3:3" x14ac:dyDescent="0.3">
      <c r="C345" s="257"/>
    </row>
    <row r="346" spans="3:3" x14ac:dyDescent="0.3">
      <c r="C346" s="257"/>
    </row>
    <row r="347" spans="3:3" x14ac:dyDescent="0.3">
      <c r="C347" s="257"/>
    </row>
    <row r="348" spans="3:3" x14ac:dyDescent="0.3">
      <c r="C348" s="257"/>
    </row>
    <row r="349" spans="3:3" x14ac:dyDescent="0.3">
      <c r="C349" s="257"/>
    </row>
    <row r="350" spans="3:3" x14ac:dyDescent="0.3">
      <c r="C350" s="257"/>
    </row>
    <row r="351" spans="3:3" x14ac:dyDescent="0.3">
      <c r="C351" s="257"/>
    </row>
    <row r="352" spans="3:3" x14ac:dyDescent="0.3">
      <c r="C352" s="257"/>
    </row>
    <row r="353" spans="3:3" x14ac:dyDescent="0.3">
      <c r="C353" s="257"/>
    </row>
    <row r="354" spans="3:3" x14ac:dyDescent="0.3">
      <c r="C354" s="257"/>
    </row>
    <row r="355" spans="3:3" x14ac:dyDescent="0.3">
      <c r="C355" s="257"/>
    </row>
    <row r="356" spans="3:3" x14ac:dyDescent="0.3">
      <c r="C356" s="257"/>
    </row>
    <row r="357" spans="3:3" x14ac:dyDescent="0.3">
      <c r="C357" s="257"/>
    </row>
    <row r="358" spans="3:3" x14ac:dyDescent="0.3">
      <c r="C358" s="257"/>
    </row>
    <row r="359" spans="3:3" x14ac:dyDescent="0.3">
      <c r="C359" s="257"/>
    </row>
    <row r="360" spans="3:3" x14ac:dyDescent="0.3">
      <c r="C360" s="257"/>
    </row>
    <row r="361" spans="3:3" x14ac:dyDescent="0.3">
      <c r="C361" s="257"/>
    </row>
    <row r="362" spans="3:3" x14ac:dyDescent="0.3">
      <c r="C362" s="257"/>
    </row>
    <row r="363" spans="3:3" x14ac:dyDescent="0.3">
      <c r="C363" s="257"/>
    </row>
    <row r="364" spans="3:3" x14ac:dyDescent="0.3">
      <c r="C364" s="257"/>
    </row>
    <row r="365" spans="3:3" x14ac:dyDescent="0.3">
      <c r="C365" s="257"/>
    </row>
    <row r="366" spans="3:3" x14ac:dyDescent="0.3">
      <c r="C366" s="257"/>
    </row>
    <row r="367" spans="3:3" x14ac:dyDescent="0.3">
      <c r="C367" s="257"/>
    </row>
    <row r="368" spans="3:3" x14ac:dyDescent="0.3">
      <c r="C368" s="257"/>
    </row>
    <row r="369" spans="3:3" x14ac:dyDescent="0.3">
      <c r="C369" s="257"/>
    </row>
    <row r="370" spans="3:3" x14ac:dyDescent="0.3">
      <c r="C370" s="257"/>
    </row>
    <row r="371" spans="3:3" x14ac:dyDescent="0.3">
      <c r="C371" s="257"/>
    </row>
    <row r="372" spans="3:3" x14ac:dyDescent="0.3">
      <c r="C372" s="257"/>
    </row>
    <row r="373" spans="3:3" x14ac:dyDescent="0.3">
      <c r="C373" s="257"/>
    </row>
    <row r="374" spans="3:3" x14ac:dyDescent="0.3">
      <c r="C374" s="257"/>
    </row>
    <row r="375" spans="3:3" x14ac:dyDescent="0.3">
      <c r="C375" s="257"/>
    </row>
    <row r="376" spans="3:3" x14ac:dyDescent="0.3">
      <c r="C376" s="257"/>
    </row>
    <row r="377" spans="3:3" x14ac:dyDescent="0.3">
      <c r="C377" s="257"/>
    </row>
    <row r="378" spans="3:3" x14ac:dyDescent="0.3">
      <c r="C378" s="257"/>
    </row>
    <row r="379" spans="3:3" x14ac:dyDescent="0.3">
      <c r="C379" s="257"/>
    </row>
    <row r="380" spans="3:3" x14ac:dyDescent="0.3">
      <c r="C380" s="257"/>
    </row>
    <row r="381" spans="3:3" x14ac:dyDescent="0.3">
      <c r="C381" s="257"/>
    </row>
    <row r="382" spans="3:3" x14ac:dyDescent="0.3">
      <c r="C382" s="257"/>
    </row>
    <row r="383" spans="3:3" x14ac:dyDescent="0.3">
      <c r="C383" s="257"/>
    </row>
    <row r="384" spans="3:3" x14ac:dyDescent="0.3">
      <c r="C384" s="257"/>
    </row>
    <row r="385" spans="3:3" x14ac:dyDescent="0.3">
      <c r="C385" s="257"/>
    </row>
    <row r="386" spans="3:3" x14ac:dyDescent="0.3">
      <c r="C386" s="257"/>
    </row>
    <row r="387" spans="3:3" x14ac:dyDescent="0.3">
      <c r="C387" s="257"/>
    </row>
    <row r="388" spans="3:3" x14ac:dyDescent="0.3">
      <c r="C388" s="257"/>
    </row>
    <row r="389" spans="3:3" x14ac:dyDescent="0.3">
      <c r="C389" s="257"/>
    </row>
    <row r="390" spans="3:3" x14ac:dyDescent="0.3">
      <c r="C390" s="257"/>
    </row>
    <row r="391" spans="3:3" x14ac:dyDescent="0.3">
      <c r="C391" s="257"/>
    </row>
    <row r="392" spans="3:3" x14ac:dyDescent="0.3">
      <c r="C392" s="257"/>
    </row>
    <row r="393" spans="3:3" x14ac:dyDescent="0.3">
      <c r="C393" s="257"/>
    </row>
    <row r="394" spans="3:3" x14ac:dyDescent="0.3">
      <c r="C394" s="257"/>
    </row>
    <row r="395" spans="3:3" x14ac:dyDescent="0.3">
      <c r="C395" s="257"/>
    </row>
    <row r="396" spans="3:3" x14ac:dyDescent="0.3">
      <c r="C396" s="257"/>
    </row>
    <row r="397" spans="3:3" x14ac:dyDescent="0.3">
      <c r="C397" s="257"/>
    </row>
    <row r="398" spans="3:3" x14ac:dyDescent="0.3">
      <c r="C398" s="257"/>
    </row>
    <row r="399" spans="3:3" x14ac:dyDescent="0.3">
      <c r="C399" s="257"/>
    </row>
    <row r="400" spans="3:3" x14ac:dyDescent="0.3">
      <c r="C400" s="257"/>
    </row>
    <row r="401" spans="3:3" x14ac:dyDescent="0.3">
      <c r="C401" s="257"/>
    </row>
    <row r="402" spans="3:3" x14ac:dyDescent="0.3">
      <c r="C402" s="257"/>
    </row>
    <row r="403" spans="3:3" x14ac:dyDescent="0.3">
      <c r="C403" s="257"/>
    </row>
    <row r="404" spans="3:3" x14ac:dyDescent="0.3">
      <c r="C404" s="257"/>
    </row>
    <row r="405" spans="3:3" x14ac:dyDescent="0.3">
      <c r="C405" s="257"/>
    </row>
    <row r="406" spans="3:3" x14ac:dyDescent="0.3">
      <c r="C406" s="257"/>
    </row>
    <row r="407" spans="3:3" x14ac:dyDescent="0.3">
      <c r="C407" s="257"/>
    </row>
    <row r="408" spans="3:3" x14ac:dyDescent="0.3">
      <c r="C408" s="257"/>
    </row>
    <row r="409" spans="3:3" x14ac:dyDescent="0.3">
      <c r="C409" s="257"/>
    </row>
    <row r="410" spans="3:3" x14ac:dyDescent="0.3">
      <c r="C410" s="257"/>
    </row>
    <row r="411" spans="3:3" x14ac:dyDescent="0.3">
      <c r="C411" s="257"/>
    </row>
    <row r="412" spans="3:3" x14ac:dyDescent="0.3">
      <c r="C412" s="257"/>
    </row>
    <row r="413" spans="3:3" x14ac:dyDescent="0.3">
      <c r="C413" s="257"/>
    </row>
    <row r="414" spans="3:3" x14ac:dyDescent="0.3">
      <c r="C414" s="257"/>
    </row>
    <row r="415" spans="3:3" x14ac:dyDescent="0.3">
      <c r="C415" s="257"/>
    </row>
    <row r="416" spans="3:3" x14ac:dyDescent="0.3">
      <c r="C416" s="257"/>
    </row>
    <row r="417" spans="3:3" x14ac:dyDescent="0.3">
      <c r="C417" s="257"/>
    </row>
    <row r="418" spans="3:3" x14ac:dyDescent="0.3">
      <c r="C418" s="257"/>
    </row>
    <row r="419" spans="3:3" x14ac:dyDescent="0.3">
      <c r="C419" s="257"/>
    </row>
    <row r="420" spans="3:3" x14ac:dyDescent="0.3">
      <c r="C420" s="257"/>
    </row>
    <row r="421" spans="3:3" x14ac:dyDescent="0.3">
      <c r="C421" s="257"/>
    </row>
    <row r="422" spans="3:3" x14ac:dyDescent="0.3">
      <c r="C422" s="257"/>
    </row>
    <row r="423" spans="3:3" x14ac:dyDescent="0.3">
      <c r="C423" s="257"/>
    </row>
    <row r="424" spans="3:3" x14ac:dyDescent="0.3">
      <c r="C424" s="257"/>
    </row>
    <row r="425" spans="3:3" x14ac:dyDescent="0.3">
      <c r="C425" s="257"/>
    </row>
    <row r="426" spans="3:3" x14ac:dyDescent="0.3">
      <c r="C426" s="257"/>
    </row>
    <row r="427" spans="3:3" x14ac:dyDescent="0.3">
      <c r="C427" s="257"/>
    </row>
    <row r="428" spans="3:3" x14ac:dyDescent="0.3">
      <c r="C428" s="257"/>
    </row>
    <row r="429" spans="3:3" x14ac:dyDescent="0.3">
      <c r="C429" s="257"/>
    </row>
    <row r="430" spans="3:3" x14ac:dyDescent="0.3">
      <c r="C430" s="257"/>
    </row>
    <row r="431" spans="3:3" x14ac:dyDescent="0.3">
      <c r="C431" s="257"/>
    </row>
    <row r="432" spans="3:3" x14ac:dyDescent="0.3">
      <c r="C432" s="257"/>
    </row>
    <row r="433" spans="3:3" x14ac:dyDescent="0.3">
      <c r="C433" s="257"/>
    </row>
    <row r="434" spans="3:3" x14ac:dyDescent="0.3">
      <c r="C434" s="257"/>
    </row>
    <row r="435" spans="3:3" x14ac:dyDescent="0.3">
      <c r="C435" s="257"/>
    </row>
    <row r="436" spans="3:3" x14ac:dyDescent="0.3">
      <c r="C436" s="257"/>
    </row>
    <row r="437" spans="3:3" x14ac:dyDescent="0.3">
      <c r="C437" s="257"/>
    </row>
    <row r="438" spans="3:3" x14ac:dyDescent="0.3">
      <c r="C438" s="257"/>
    </row>
    <row r="439" spans="3:3" x14ac:dyDescent="0.3">
      <c r="C439" s="257"/>
    </row>
    <row r="440" spans="3:3" x14ac:dyDescent="0.3">
      <c r="C440" s="257"/>
    </row>
    <row r="441" spans="3:3" x14ac:dyDescent="0.3">
      <c r="C441" s="257"/>
    </row>
    <row r="442" spans="3:3" x14ac:dyDescent="0.3">
      <c r="C442" s="257"/>
    </row>
    <row r="443" spans="3:3" x14ac:dyDescent="0.3">
      <c r="C443" s="257"/>
    </row>
    <row r="444" spans="3:3" x14ac:dyDescent="0.3">
      <c r="C444" s="257"/>
    </row>
    <row r="445" spans="3:3" x14ac:dyDescent="0.3">
      <c r="C445" s="257"/>
    </row>
    <row r="446" spans="3:3" x14ac:dyDescent="0.3">
      <c r="C446" s="257"/>
    </row>
    <row r="447" spans="3:3" x14ac:dyDescent="0.3">
      <c r="C447" s="257"/>
    </row>
    <row r="448" spans="3:3" x14ac:dyDescent="0.3">
      <c r="C448" s="257"/>
    </row>
    <row r="449" spans="3:3" x14ac:dyDescent="0.3">
      <c r="C449" s="257"/>
    </row>
    <row r="450" spans="3:3" x14ac:dyDescent="0.3">
      <c r="C450" s="257"/>
    </row>
    <row r="451" spans="3:3" x14ac:dyDescent="0.3">
      <c r="C451" s="257"/>
    </row>
    <row r="452" spans="3:3" x14ac:dyDescent="0.3">
      <c r="C452" s="257"/>
    </row>
    <row r="453" spans="3:3" x14ac:dyDescent="0.3">
      <c r="C453" s="257"/>
    </row>
    <row r="454" spans="3:3" x14ac:dyDescent="0.3">
      <c r="C454" s="257"/>
    </row>
    <row r="455" spans="3:3" x14ac:dyDescent="0.3">
      <c r="C455" s="257"/>
    </row>
    <row r="456" spans="3:3" x14ac:dyDescent="0.3">
      <c r="C456" s="257"/>
    </row>
    <row r="457" spans="3:3" x14ac:dyDescent="0.3">
      <c r="C457" s="257"/>
    </row>
    <row r="458" spans="3:3" x14ac:dyDescent="0.3">
      <c r="C458" s="257"/>
    </row>
    <row r="459" spans="3:3" x14ac:dyDescent="0.3">
      <c r="C459" s="257"/>
    </row>
    <row r="460" spans="3:3" x14ac:dyDescent="0.3">
      <c r="C460" s="257"/>
    </row>
    <row r="461" spans="3:3" x14ac:dyDescent="0.3">
      <c r="C461" s="257"/>
    </row>
    <row r="462" spans="3:3" x14ac:dyDescent="0.3">
      <c r="C462" s="257"/>
    </row>
    <row r="463" spans="3:3" x14ac:dyDescent="0.3">
      <c r="C463" s="257"/>
    </row>
    <row r="464" spans="3:3" x14ac:dyDescent="0.3">
      <c r="C464" s="257"/>
    </row>
    <row r="465" spans="3:3" x14ac:dyDescent="0.3">
      <c r="C465" s="257"/>
    </row>
    <row r="466" spans="3:3" x14ac:dyDescent="0.3">
      <c r="C466" s="257"/>
    </row>
    <row r="467" spans="3:3" x14ac:dyDescent="0.3">
      <c r="C467" s="257"/>
    </row>
    <row r="468" spans="3:3" x14ac:dyDescent="0.3">
      <c r="C468" s="257"/>
    </row>
    <row r="469" spans="3:3" x14ac:dyDescent="0.3">
      <c r="C469" s="257"/>
    </row>
    <row r="470" spans="3:3" x14ac:dyDescent="0.3">
      <c r="C470" s="257"/>
    </row>
    <row r="471" spans="3:3" x14ac:dyDescent="0.3">
      <c r="C471" s="257"/>
    </row>
    <row r="472" spans="3:3" x14ac:dyDescent="0.3">
      <c r="C472" s="257"/>
    </row>
    <row r="473" spans="3:3" x14ac:dyDescent="0.3">
      <c r="C473" s="257"/>
    </row>
    <row r="474" spans="3:3" x14ac:dyDescent="0.3">
      <c r="C474" s="257"/>
    </row>
    <row r="475" spans="3:3" x14ac:dyDescent="0.3">
      <c r="C475" s="257"/>
    </row>
    <row r="476" spans="3:3" x14ac:dyDescent="0.3">
      <c r="C476" s="257"/>
    </row>
    <row r="477" spans="3:3" x14ac:dyDescent="0.3">
      <c r="C477" s="257"/>
    </row>
    <row r="478" spans="3:3" x14ac:dyDescent="0.3">
      <c r="C478" s="257"/>
    </row>
    <row r="479" spans="3:3" x14ac:dyDescent="0.3">
      <c r="C479" s="257"/>
    </row>
    <row r="480" spans="3:3" x14ac:dyDescent="0.3">
      <c r="C480" s="257"/>
    </row>
    <row r="481" spans="3:3" x14ac:dyDescent="0.3">
      <c r="C481" s="257"/>
    </row>
    <row r="482" spans="3:3" x14ac:dyDescent="0.3">
      <c r="C482" s="257"/>
    </row>
    <row r="483" spans="3:3" x14ac:dyDescent="0.3">
      <c r="C483" s="257"/>
    </row>
    <row r="484" spans="3:3" x14ac:dyDescent="0.3">
      <c r="C484" s="257"/>
    </row>
    <row r="485" spans="3:3" x14ac:dyDescent="0.3">
      <c r="C485" s="257"/>
    </row>
    <row r="486" spans="3:3" x14ac:dyDescent="0.3">
      <c r="C486" s="257"/>
    </row>
    <row r="487" spans="3:3" x14ac:dyDescent="0.3">
      <c r="C487" s="257"/>
    </row>
    <row r="488" spans="3:3" x14ac:dyDescent="0.3">
      <c r="C488" s="257"/>
    </row>
    <row r="489" spans="3:3" x14ac:dyDescent="0.3">
      <c r="C489" s="257"/>
    </row>
    <row r="490" spans="3:3" x14ac:dyDescent="0.3">
      <c r="C490" s="257"/>
    </row>
    <row r="491" spans="3:3" x14ac:dyDescent="0.3">
      <c r="C491" s="257"/>
    </row>
    <row r="492" spans="3:3" x14ac:dyDescent="0.3">
      <c r="C492" s="257"/>
    </row>
    <row r="493" spans="3:3" x14ac:dyDescent="0.3">
      <c r="C493" s="257"/>
    </row>
    <row r="494" spans="3:3" x14ac:dyDescent="0.3">
      <c r="C494" s="257"/>
    </row>
    <row r="495" spans="3:3" x14ac:dyDescent="0.3">
      <c r="C495" s="257"/>
    </row>
    <row r="496" spans="3:3" x14ac:dyDescent="0.3">
      <c r="C496" s="257"/>
    </row>
    <row r="497" spans="3:3" x14ac:dyDescent="0.3">
      <c r="C497" s="257"/>
    </row>
    <row r="498" spans="3:3" x14ac:dyDescent="0.3">
      <c r="C498" s="257"/>
    </row>
    <row r="499" spans="3:3" x14ac:dyDescent="0.3">
      <c r="C499" s="257"/>
    </row>
    <row r="500" spans="3:3" x14ac:dyDescent="0.3">
      <c r="C500" s="257"/>
    </row>
    <row r="501" spans="3:3" x14ac:dyDescent="0.3">
      <c r="C501" s="257"/>
    </row>
    <row r="502" spans="3:3" x14ac:dyDescent="0.3">
      <c r="C502" s="257"/>
    </row>
    <row r="503" spans="3:3" x14ac:dyDescent="0.3">
      <c r="C503" s="257"/>
    </row>
    <row r="504" spans="3:3" x14ac:dyDescent="0.3">
      <c r="C504" s="257"/>
    </row>
    <row r="505" spans="3:3" x14ac:dyDescent="0.3">
      <c r="C505" s="257"/>
    </row>
    <row r="506" spans="3:3" x14ac:dyDescent="0.3">
      <c r="C506" s="257"/>
    </row>
    <row r="507" spans="3:3" x14ac:dyDescent="0.3">
      <c r="C507" s="257"/>
    </row>
    <row r="508" spans="3:3" x14ac:dyDescent="0.3">
      <c r="C508" s="257"/>
    </row>
    <row r="509" spans="3:3" x14ac:dyDescent="0.3">
      <c r="C509" s="257"/>
    </row>
    <row r="510" spans="3:3" x14ac:dyDescent="0.3">
      <c r="C510" s="257"/>
    </row>
    <row r="511" spans="3:3" x14ac:dyDescent="0.3">
      <c r="C511" s="257"/>
    </row>
    <row r="512" spans="3:3" x14ac:dyDescent="0.3">
      <c r="C512" s="257"/>
    </row>
    <row r="513" spans="3:3" x14ac:dyDescent="0.3">
      <c r="C513" s="257"/>
    </row>
    <row r="514" spans="3:3" x14ac:dyDescent="0.3">
      <c r="C514" s="257"/>
    </row>
    <row r="515" spans="3:3" x14ac:dyDescent="0.3">
      <c r="C515" s="257"/>
    </row>
    <row r="516" spans="3:3" x14ac:dyDescent="0.3">
      <c r="C516" s="257"/>
    </row>
    <row r="517" spans="3:3" x14ac:dyDescent="0.3">
      <c r="C517" s="257"/>
    </row>
    <row r="518" spans="3:3" x14ac:dyDescent="0.3">
      <c r="C518" s="257"/>
    </row>
    <row r="519" spans="3:3" x14ac:dyDescent="0.3">
      <c r="C519" s="257"/>
    </row>
    <row r="520" spans="3:3" x14ac:dyDescent="0.3">
      <c r="C520" s="257"/>
    </row>
    <row r="521" spans="3:3" x14ac:dyDescent="0.3">
      <c r="C521" s="257"/>
    </row>
    <row r="522" spans="3:3" x14ac:dyDescent="0.3">
      <c r="C522" s="257"/>
    </row>
    <row r="523" spans="3:3" x14ac:dyDescent="0.3">
      <c r="C523" s="257"/>
    </row>
    <row r="524" spans="3:3" x14ac:dyDescent="0.3">
      <c r="C524" s="257"/>
    </row>
    <row r="525" spans="3:3" x14ac:dyDescent="0.3">
      <c r="C525" s="257"/>
    </row>
    <row r="526" spans="3:3" x14ac:dyDescent="0.3">
      <c r="C526" s="257"/>
    </row>
    <row r="527" spans="3:3" x14ac:dyDescent="0.3">
      <c r="C527" s="257"/>
    </row>
    <row r="528" spans="3:3" x14ac:dyDescent="0.3">
      <c r="C528" s="257"/>
    </row>
    <row r="529" spans="3:3" x14ac:dyDescent="0.3">
      <c r="C529" s="257"/>
    </row>
    <row r="530" spans="3:3" x14ac:dyDescent="0.3">
      <c r="C530" s="257"/>
    </row>
    <row r="531" spans="3:3" x14ac:dyDescent="0.3">
      <c r="C531" s="257"/>
    </row>
    <row r="532" spans="3:3" x14ac:dyDescent="0.3">
      <c r="C532" s="257"/>
    </row>
    <row r="533" spans="3:3" x14ac:dyDescent="0.3">
      <c r="C533" s="257"/>
    </row>
    <row r="534" spans="3:3" x14ac:dyDescent="0.3">
      <c r="C534" s="257"/>
    </row>
    <row r="535" spans="3:3" x14ac:dyDescent="0.3">
      <c r="C535" s="257"/>
    </row>
    <row r="536" spans="3:3" x14ac:dyDescent="0.3">
      <c r="C536" s="257"/>
    </row>
    <row r="537" spans="3:3" x14ac:dyDescent="0.3">
      <c r="C537" s="257"/>
    </row>
    <row r="538" spans="3:3" x14ac:dyDescent="0.3">
      <c r="C538" s="257"/>
    </row>
    <row r="539" spans="3:3" x14ac:dyDescent="0.3">
      <c r="C539" s="257"/>
    </row>
    <row r="540" spans="3:3" x14ac:dyDescent="0.3">
      <c r="C540" s="257"/>
    </row>
    <row r="541" spans="3:3" x14ac:dyDescent="0.3">
      <c r="C541" s="257"/>
    </row>
    <row r="542" spans="3:3" x14ac:dyDescent="0.3">
      <c r="C542" s="257"/>
    </row>
    <row r="543" spans="3:3" x14ac:dyDescent="0.3">
      <c r="C543" s="257"/>
    </row>
    <row r="544" spans="3:3" x14ac:dyDescent="0.3">
      <c r="C544" s="257"/>
    </row>
    <row r="545" spans="3:3" x14ac:dyDescent="0.3">
      <c r="C545" s="257"/>
    </row>
    <row r="546" spans="3:3" x14ac:dyDescent="0.3">
      <c r="C546" s="257"/>
    </row>
    <row r="547" spans="3:3" x14ac:dyDescent="0.3">
      <c r="C547" s="257"/>
    </row>
    <row r="548" spans="3:3" x14ac:dyDescent="0.3">
      <c r="C548" s="257"/>
    </row>
    <row r="549" spans="3:3" x14ac:dyDescent="0.3">
      <c r="C549" s="257"/>
    </row>
    <row r="550" spans="3:3" x14ac:dyDescent="0.3">
      <c r="C550" s="257"/>
    </row>
    <row r="551" spans="3:3" x14ac:dyDescent="0.3">
      <c r="C551" s="257"/>
    </row>
    <row r="552" spans="3:3" x14ac:dyDescent="0.3">
      <c r="C552" s="257"/>
    </row>
    <row r="553" spans="3:3" x14ac:dyDescent="0.3">
      <c r="C553" s="257"/>
    </row>
    <row r="554" spans="3:3" x14ac:dyDescent="0.3">
      <c r="C554" s="257"/>
    </row>
    <row r="555" spans="3:3" x14ac:dyDescent="0.3">
      <c r="C555" s="257"/>
    </row>
    <row r="556" spans="3:3" x14ac:dyDescent="0.3">
      <c r="C556" s="257"/>
    </row>
    <row r="557" spans="3:3" x14ac:dyDescent="0.3">
      <c r="C557" s="257"/>
    </row>
    <row r="558" spans="3:3" x14ac:dyDescent="0.3">
      <c r="C558" s="257"/>
    </row>
    <row r="559" spans="3:3" x14ac:dyDescent="0.3">
      <c r="C559" s="257"/>
    </row>
    <row r="560" spans="3:3" x14ac:dyDescent="0.3">
      <c r="C560" s="257"/>
    </row>
    <row r="561" spans="3:3" x14ac:dyDescent="0.3">
      <c r="C561" s="257"/>
    </row>
    <row r="562" spans="3:3" x14ac:dyDescent="0.3">
      <c r="C562" s="257"/>
    </row>
    <row r="563" spans="3:3" x14ac:dyDescent="0.3">
      <c r="C563" s="257"/>
    </row>
    <row r="564" spans="3:3" x14ac:dyDescent="0.3">
      <c r="C564" s="257"/>
    </row>
    <row r="565" spans="3:3" x14ac:dyDescent="0.3">
      <c r="C565" s="257"/>
    </row>
    <row r="566" spans="3:3" x14ac:dyDescent="0.3">
      <c r="C566" s="257"/>
    </row>
    <row r="567" spans="3:3" x14ac:dyDescent="0.3">
      <c r="C567" s="257"/>
    </row>
    <row r="568" spans="3:3" x14ac:dyDescent="0.3">
      <c r="C568" s="257"/>
    </row>
    <row r="569" spans="3:3" x14ac:dyDescent="0.3">
      <c r="C569" s="257"/>
    </row>
    <row r="570" spans="3:3" x14ac:dyDescent="0.3">
      <c r="C570" s="257"/>
    </row>
    <row r="571" spans="3:3" x14ac:dyDescent="0.3">
      <c r="C571" s="257"/>
    </row>
    <row r="572" spans="3:3" x14ac:dyDescent="0.3">
      <c r="C572" s="257"/>
    </row>
    <row r="573" spans="3:3" x14ac:dyDescent="0.3">
      <c r="C573" s="257"/>
    </row>
    <row r="574" spans="3:3" x14ac:dyDescent="0.3">
      <c r="C574" s="257"/>
    </row>
    <row r="575" spans="3:3" x14ac:dyDescent="0.3">
      <c r="C575" s="257"/>
    </row>
    <row r="576" spans="3:3" x14ac:dyDescent="0.3">
      <c r="C576" s="257"/>
    </row>
    <row r="577" spans="3:3" x14ac:dyDescent="0.3">
      <c r="C577" s="257"/>
    </row>
    <row r="578" spans="3:3" x14ac:dyDescent="0.3">
      <c r="C578" s="257"/>
    </row>
    <row r="579" spans="3:3" x14ac:dyDescent="0.3">
      <c r="C579" s="257"/>
    </row>
    <row r="580" spans="3:3" x14ac:dyDescent="0.3">
      <c r="C580" s="257"/>
    </row>
    <row r="581" spans="3:3" x14ac:dyDescent="0.3">
      <c r="C581" s="257"/>
    </row>
    <row r="582" spans="3:3" x14ac:dyDescent="0.3">
      <c r="C582" s="257"/>
    </row>
    <row r="583" spans="3:3" x14ac:dyDescent="0.3">
      <c r="C583" s="257"/>
    </row>
    <row r="584" spans="3:3" x14ac:dyDescent="0.3">
      <c r="C584" s="257"/>
    </row>
    <row r="585" spans="3:3" x14ac:dyDescent="0.3">
      <c r="C585" s="257"/>
    </row>
    <row r="586" spans="3:3" x14ac:dyDescent="0.3">
      <c r="C586" s="257"/>
    </row>
    <row r="587" spans="3:3" x14ac:dyDescent="0.3">
      <c r="C587" s="257"/>
    </row>
    <row r="588" spans="3:3" x14ac:dyDescent="0.3">
      <c r="C588" s="257"/>
    </row>
    <row r="589" spans="3:3" x14ac:dyDescent="0.3">
      <c r="C589" s="257"/>
    </row>
    <row r="590" spans="3:3" x14ac:dyDescent="0.3">
      <c r="C590" s="257"/>
    </row>
    <row r="591" spans="3:3" x14ac:dyDescent="0.3">
      <c r="C591" s="257"/>
    </row>
    <row r="592" spans="3:3" x14ac:dyDescent="0.3">
      <c r="C592" s="257"/>
    </row>
    <row r="593" spans="3:3" x14ac:dyDescent="0.3">
      <c r="C593" s="257"/>
    </row>
    <row r="594" spans="3:3" x14ac:dyDescent="0.3">
      <c r="C594" s="257"/>
    </row>
    <row r="595" spans="3:3" x14ac:dyDescent="0.3">
      <c r="C595" s="257"/>
    </row>
    <row r="596" spans="3:3" x14ac:dyDescent="0.3">
      <c r="C596" s="257"/>
    </row>
    <row r="597" spans="3:3" x14ac:dyDescent="0.3">
      <c r="C597" s="257"/>
    </row>
    <row r="598" spans="3:3" x14ac:dyDescent="0.3">
      <c r="C598" s="257"/>
    </row>
    <row r="599" spans="3:3" x14ac:dyDescent="0.3">
      <c r="C599" s="257"/>
    </row>
    <row r="600" spans="3:3" x14ac:dyDescent="0.3">
      <c r="C600" s="257"/>
    </row>
    <row r="601" spans="3:3" x14ac:dyDescent="0.3">
      <c r="C601" s="257"/>
    </row>
    <row r="602" spans="3:3" x14ac:dyDescent="0.3">
      <c r="C602" s="257"/>
    </row>
    <row r="603" spans="3:3" x14ac:dyDescent="0.3">
      <c r="C603" s="257"/>
    </row>
    <row r="604" spans="3:3" x14ac:dyDescent="0.3">
      <c r="C604" s="257"/>
    </row>
    <row r="605" spans="3:3" x14ac:dyDescent="0.3">
      <c r="C605" s="257"/>
    </row>
    <row r="606" spans="3:3" x14ac:dyDescent="0.3">
      <c r="C606" s="257"/>
    </row>
    <row r="607" spans="3:3" x14ac:dyDescent="0.3">
      <c r="C607" s="257"/>
    </row>
    <row r="608" spans="3:3" x14ac:dyDescent="0.3">
      <c r="C608" s="257"/>
    </row>
    <row r="609" spans="3:3" x14ac:dyDescent="0.3">
      <c r="C609" s="257"/>
    </row>
    <row r="610" spans="3:3" x14ac:dyDescent="0.3">
      <c r="C610" s="257"/>
    </row>
    <row r="611" spans="3:3" x14ac:dyDescent="0.3">
      <c r="C611" s="257"/>
    </row>
    <row r="612" spans="3:3" x14ac:dyDescent="0.3">
      <c r="C612" s="257"/>
    </row>
    <row r="613" spans="3:3" x14ac:dyDescent="0.3">
      <c r="C613" s="257"/>
    </row>
    <row r="614" spans="3:3" x14ac:dyDescent="0.3">
      <c r="C614" s="257"/>
    </row>
    <row r="615" spans="3:3" x14ac:dyDescent="0.3">
      <c r="C615" s="257"/>
    </row>
    <row r="616" spans="3:3" x14ac:dyDescent="0.3">
      <c r="C616" s="257"/>
    </row>
    <row r="617" spans="3:3" x14ac:dyDescent="0.3">
      <c r="C617" s="257"/>
    </row>
    <row r="618" spans="3:3" x14ac:dyDescent="0.3">
      <c r="C618" s="257"/>
    </row>
    <row r="619" spans="3:3" x14ac:dyDescent="0.3">
      <c r="C619" s="257"/>
    </row>
    <row r="620" spans="3:3" x14ac:dyDescent="0.3">
      <c r="C620" s="257"/>
    </row>
    <row r="621" spans="3:3" x14ac:dyDescent="0.3">
      <c r="C621" s="257"/>
    </row>
    <row r="622" spans="3:3" x14ac:dyDescent="0.3">
      <c r="C622" s="257"/>
    </row>
    <row r="623" spans="3:3" x14ac:dyDescent="0.3">
      <c r="C623" s="257"/>
    </row>
    <row r="624" spans="3:3" x14ac:dyDescent="0.3">
      <c r="C624" s="257"/>
    </row>
    <row r="625" spans="3:3" x14ac:dyDescent="0.3">
      <c r="C625" s="257"/>
    </row>
    <row r="626" spans="3:3" x14ac:dyDescent="0.3">
      <c r="C626" s="257"/>
    </row>
    <row r="627" spans="3:3" x14ac:dyDescent="0.3">
      <c r="C627" s="257"/>
    </row>
    <row r="628" spans="3:3" x14ac:dyDescent="0.3">
      <c r="C628" s="257"/>
    </row>
    <row r="629" spans="3:3" x14ac:dyDescent="0.3">
      <c r="C629" s="257"/>
    </row>
    <row r="630" spans="3:3" x14ac:dyDescent="0.3">
      <c r="C630" s="257"/>
    </row>
    <row r="631" spans="3:3" x14ac:dyDescent="0.3">
      <c r="C631" s="257"/>
    </row>
    <row r="632" spans="3:3" x14ac:dyDescent="0.3">
      <c r="C632" s="257"/>
    </row>
    <row r="633" spans="3:3" x14ac:dyDescent="0.3">
      <c r="C633" s="257"/>
    </row>
    <row r="634" spans="3:3" x14ac:dyDescent="0.3">
      <c r="C634" s="257"/>
    </row>
    <row r="635" spans="3:3" x14ac:dyDescent="0.3">
      <c r="C635" s="257"/>
    </row>
    <row r="636" spans="3:3" x14ac:dyDescent="0.3">
      <c r="C636" s="257"/>
    </row>
    <row r="637" spans="3:3" x14ac:dyDescent="0.3">
      <c r="C637" s="257"/>
    </row>
    <row r="638" spans="3:3" x14ac:dyDescent="0.3">
      <c r="C638" s="257"/>
    </row>
    <row r="639" spans="3:3" x14ac:dyDescent="0.3">
      <c r="C639" s="257"/>
    </row>
    <row r="640" spans="3:3" x14ac:dyDescent="0.3">
      <c r="C640" s="257"/>
    </row>
    <row r="641" spans="3:3" x14ac:dyDescent="0.3">
      <c r="C641" s="257"/>
    </row>
    <row r="642" spans="3:3" x14ac:dyDescent="0.3">
      <c r="C642" s="257"/>
    </row>
    <row r="643" spans="3:3" x14ac:dyDescent="0.3">
      <c r="C643" s="257"/>
    </row>
    <row r="644" spans="3:3" x14ac:dyDescent="0.3">
      <c r="C644" s="257"/>
    </row>
    <row r="645" spans="3:3" x14ac:dyDescent="0.3">
      <c r="C645" s="257"/>
    </row>
    <row r="646" spans="3:3" x14ac:dyDescent="0.3">
      <c r="C646" s="257"/>
    </row>
    <row r="647" spans="3:3" x14ac:dyDescent="0.3">
      <c r="C647" s="257"/>
    </row>
    <row r="648" spans="3:3" x14ac:dyDescent="0.3">
      <c r="C648" s="257"/>
    </row>
    <row r="649" spans="3:3" x14ac:dyDescent="0.3">
      <c r="C649" s="257"/>
    </row>
    <row r="650" spans="3:3" x14ac:dyDescent="0.3">
      <c r="C650" s="257"/>
    </row>
    <row r="651" spans="3:3" x14ac:dyDescent="0.3">
      <c r="C651" s="257"/>
    </row>
    <row r="652" spans="3:3" x14ac:dyDescent="0.3">
      <c r="C652" s="257"/>
    </row>
    <row r="653" spans="3:3" x14ac:dyDescent="0.3">
      <c r="C653" s="257"/>
    </row>
    <row r="654" spans="3:3" x14ac:dyDescent="0.3">
      <c r="C654" s="257"/>
    </row>
    <row r="655" spans="3:3" x14ac:dyDescent="0.3">
      <c r="C655" s="257"/>
    </row>
    <row r="656" spans="3:3" x14ac:dyDescent="0.3">
      <c r="C656" s="257"/>
    </row>
    <row r="657" spans="3:3" x14ac:dyDescent="0.3">
      <c r="C657" s="257"/>
    </row>
    <row r="658" spans="3:3" x14ac:dyDescent="0.3">
      <c r="C658" s="257"/>
    </row>
    <row r="659" spans="3:3" x14ac:dyDescent="0.3">
      <c r="C659" s="257"/>
    </row>
    <row r="660" spans="3:3" x14ac:dyDescent="0.3">
      <c r="C660" s="257"/>
    </row>
    <row r="661" spans="3:3" x14ac:dyDescent="0.3">
      <c r="C661" s="257"/>
    </row>
    <row r="662" spans="3:3" x14ac:dyDescent="0.3">
      <c r="C662" s="257"/>
    </row>
    <row r="663" spans="3:3" x14ac:dyDescent="0.3">
      <c r="C663" s="257"/>
    </row>
    <row r="664" spans="3:3" x14ac:dyDescent="0.3">
      <c r="C664" s="257"/>
    </row>
    <row r="665" spans="3:3" x14ac:dyDescent="0.3">
      <c r="C665" s="257"/>
    </row>
    <row r="666" spans="3:3" x14ac:dyDescent="0.3">
      <c r="C666" s="257"/>
    </row>
    <row r="667" spans="3:3" x14ac:dyDescent="0.3">
      <c r="C667" s="257"/>
    </row>
    <row r="668" spans="3:3" x14ac:dyDescent="0.3">
      <c r="C668" s="257"/>
    </row>
    <row r="669" spans="3:3" x14ac:dyDescent="0.3">
      <c r="C669" s="257"/>
    </row>
    <row r="670" spans="3:3" x14ac:dyDescent="0.3">
      <c r="C670" s="257"/>
    </row>
    <row r="671" spans="3:3" x14ac:dyDescent="0.3">
      <c r="C671" s="257"/>
    </row>
    <row r="672" spans="3:3" x14ac:dyDescent="0.3">
      <c r="C672" s="257"/>
    </row>
    <row r="673" spans="3:3" x14ac:dyDescent="0.3">
      <c r="C673" s="257"/>
    </row>
    <row r="674" spans="3:3" x14ac:dyDescent="0.3">
      <c r="C674" s="257"/>
    </row>
    <row r="675" spans="3:3" x14ac:dyDescent="0.3">
      <c r="C675" s="257"/>
    </row>
    <row r="676" spans="3:3" x14ac:dyDescent="0.3">
      <c r="C676" s="257"/>
    </row>
    <row r="677" spans="3:3" x14ac:dyDescent="0.3">
      <c r="C677" s="257"/>
    </row>
    <row r="678" spans="3:3" x14ac:dyDescent="0.3">
      <c r="C678" s="257"/>
    </row>
    <row r="679" spans="3:3" x14ac:dyDescent="0.3">
      <c r="C679" s="257"/>
    </row>
    <row r="680" spans="3:3" x14ac:dyDescent="0.3">
      <c r="C680" s="257"/>
    </row>
    <row r="681" spans="3:3" x14ac:dyDescent="0.3">
      <c r="C681" s="257"/>
    </row>
    <row r="682" spans="3:3" x14ac:dyDescent="0.3">
      <c r="C682" s="257"/>
    </row>
    <row r="683" spans="3:3" x14ac:dyDescent="0.3">
      <c r="C683" s="257"/>
    </row>
    <row r="684" spans="3:3" x14ac:dyDescent="0.3">
      <c r="C684" s="257"/>
    </row>
    <row r="685" spans="3:3" x14ac:dyDescent="0.3">
      <c r="C685" s="257"/>
    </row>
    <row r="686" spans="3:3" x14ac:dyDescent="0.3">
      <c r="C686" s="257"/>
    </row>
    <row r="687" spans="3:3" x14ac:dyDescent="0.3">
      <c r="C687" s="257"/>
    </row>
    <row r="688" spans="3:3" x14ac:dyDescent="0.3">
      <c r="C688" s="257"/>
    </row>
    <row r="689" spans="3:3" x14ac:dyDescent="0.3">
      <c r="C689" s="257"/>
    </row>
    <row r="690" spans="3:3" x14ac:dyDescent="0.3">
      <c r="C690" s="257"/>
    </row>
    <row r="691" spans="3:3" x14ac:dyDescent="0.3">
      <c r="C691" s="257"/>
    </row>
    <row r="692" spans="3:3" x14ac:dyDescent="0.3">
      <c r="C692" s="257"/>
    </row>
    <row r="693" spans="3:3" x14ac:dyDescent="0.3">
      <c r="C693" s="257"/>
    </row>
    <row r="694" spans="3:3" x14ac:dyDescent="0.3">
      <c r="C694" s="257"/>
    </row>
    <row r="695" spans="3:3" x14ac:dyDescent="0.3">
      <c r="C695" s="257"/>
    </row>
    <row r="696" spans="3:3" x14ac:dyDescent="0.3">
      <c r="C696" s="257"/>
    </row>
    <row r="697" spans="3:3" x14ac:dyDescent="0.3">
      <c r="C697" s="257"/>
    </row>
    <row r="698" spans="3:3" x14ac:dyDescent="0.3">
      <c r="C698" s="257"/>
    </row>
    <row r="699" spans="3:3" x14ac:dyDescent="0.3">
      <c r="C699" s="257"/>
    </row>
    <row r="700" spans="3:3" x14ac:dyDescent="0.3">
      <c r="C700" s="257"/>
    </row>
    <row r="701" spans="3:3" x14ac:dyDescent="0.3">
      <c r="C701" s="257"/>
    </row>
    <row r="702" spans="3:3" x14ac:dyDescent="0.3">
      <c r="C702" s="257"/>
    </row>
    <row r="703" spans="3:3" x14ac:dyDescent="0.3">
      <c r="C703" s="257"/>
    </row>
    <row r="704" spans="3:3" x14ac:dyDescent="0.3">
      <c r="C704" s="257"/>
    </row>
    <row r="705" spans="3:3" x14ac:dyDescent="0.3">
      <c r="C705" s="257"/>
    </row>
    <row r="706" spans="3:3" x14ac:dyDescent="0.3">
      <c r="C706" s="257"/>
    </row>
    <row r="707" spans="3:3" x14ac:dyDescent="0.3">
      <c r="C707" s="257"/>
    </row>
    <row r="708" spans="3:3" x14ac:dyDescent="0.3">
      <c r="C708" s="257"/>
    </row>
    <row r="709" spans="3:3" x14ac:dyDescent="0.3">
      <c r="C709" s="257"/>
    </row>
    <row r="710" spans="3:3" x14ac:dyDescent="0.3">
      <c r="C710" s="257"/>
    </row>
    <row r="711" spans="3:3" x14ac:dyDescent="0.3">
      <c r="C711" s="257"/>
    </row>
    <row r="712" spans="3:3" x14ac:dyDescent="0.3">
      <c r="C712" s="257"/>
    </row>
    <row r="713" spans="3:3" x14ac:dyDescent="0.3">
      <c r="C713" s="257"/>
    </row>
    <row r="714" spans="3:3" x14ac:dyDescent="0.3">
      <c r="C714" s="257"/>
    </row>
    <row r="715" spans="3:3" x14ac:dyDescent="0.3">
      <c r="C715" s="257"/>
    </row>
    <row r="716" spans="3:3" x14ac:dyDescent="0.3">
      <c r="C716" s="257"/>
    </row>
    <row r="717" spans="3:3" x14ac:dyDescent="0.3">
      <c r="C717" s="257"/>
    </row>
    <row r="718" spans="3:3" x14ac:dyDescent="0.3">
      <c r="C718" s="257"/>
    </row>
    <row r="719" spans="3:3" x14ac:dyDescent="0.3">
      <c r="C719" s="257"/>
    </row>
    <row r="720" spans="3:3" x14ac:dyDescent="0.3">
      <c r="C720" s="257"/>
    </row>
    <row r="721" spans="3:3" x14ac:dyDescent="0.3">
      <c r="C721" s="257"/>
    </row>
    <row r="722" spans="3:3" x14ac:dyDescent="0.3">
      <c r="C722" s="257"/>
    </row>
    <row r="723" spans="3:3" x14ac:dyDescent="0.3">
      <c r="C723" s="257"/>
    </row>
    <row r="724" spans="3:3" x14ac:dyDescent="0.3">
      <c r="C724" s="257"/>
    </row>
    <row r="725" spans="3:3" x14ac:dyDescent="0.3">
      <c r="C725" s="257"/>
    </row>
    <row r="726" spans="3:3" x14ac:dyDescent="0.3">
      <c r="C726" s="257"/>
    </row>
    <row r="727" spans="3:3" x14ac:dyDescent="0.3">
      <c r="C727" s="257"/>
    </row>
    <row r="728" spans="3:3" x14ac:dyDescent="0.3">
      <c r="C728" s="257"/>
    </row>
    <row r="729" spans="3:3" x14ac:dyDescent="0.3">
      <c r="C729" s="257"/>
    </row>
    <row r="730" spans="3:3" x14ac:dyDescent="0.3">
      <c r="C730" s="257"/>
    </row>
    <row r="731" spans="3:3" x14ac:dyDescent="0.3">
      <c r="C731" s="257"/>
    </row>
    <row r="732" spans="3:3" x14ac:dyDescent="0.3">
      <c r="C732" s="257"/>
    </row>
    <row r="733" spans="3:3" x14ac:dyDescent="0.3">
      <c r="C733" s="257"/>
    </row>
    <row r="734" spans="3:3" x14ac:dyDescent="0.3">
      <c r="C734" s="257"/>
    </row>
    <row r="735" spans="3:3" x14ac:dyDescent="0.3">
      <c r="C735" s="257"/>
    </row>
    <row r="736" spans="3:3" x14ac:dyDescent="0.3">
      <c r="C736" s="257"/>
    </row>
    <row r="737" spans="3:3" x14ac:dyDescent="0.3">
      <c r="C737" s="257"/>
    </row>
    <row r="738" spans="3:3" x14ac:dyDescent="0.3">
      <c r="C738" s="257"/>
    </row>
    <row r="739" spans="3:3" x14ac:dyDescent="0.3">
      <c r="C739" s="257"/>
    </row>
    <row r="740" spans="3:3" x14ac:dyDescent="0.3">
      <c r="C740" s="257"/>
    </row>
    <row r="741" spans="3:3" x14ac:dyDescent="0.3">
      <c r="C741" s="257"/>
    </row>
    <row r="742" spans="3:3" x14ac:dyDescent="0.3">
      <c r="C742" s="257"/>
    </row>
    <row r="743" spans="3:3" x14ac:dyDescent="0.3">
      <c r="C743" s="257"/>
    </row>
    <row r="744" spans="3:3" x14ac:dyDescent="0.3">
      <c r="C744" s="257"/>
    </row>
    <row r="745" spans="3:3" x14ac:dyDescent="0.3">
      <c r="C745" s="257"/>
    </row>
    <row r="746" spans="3:3" x14ac:dyDescent="0.3">
      <c r="C746" s="257"/>
    </row>
    <row r="747" spans="3:3" x14ac:dyDescent="0.3">
      <c r="C747" s="257"/>
    </row>
    <row r="748" spans="3:3" x14ac:dyDescent="0.3">
      <c r="C748" s="257"/>
    </row>
    <row r="749" spans="3:3" x14ac:dyDescent="0.3">
      <c r="C749" s="257"/>
    </row>
    <row r="750" spans="3:3" x14ac:dyDescent="0.3">
      <c r="C750" s="257"/>
    </row>
    <row r="751" spans="3:3" x14ac:dyDescent="0.3">
      <c r="C751" s="257"/>
    </row>
    <row r="752" spans="3:3" x14ac:dyDescent="0.3">
      <c r="C752" s="257"/>
    </row>
    <row r="753" spans="3:3" x14ac:dyDescent="0.3">
      <c r="C753" s="257"/>
    </row>
    <row r="754" spans="3:3" x14ac:dyDescent="0.3">
      <c r="C754" s="257"/>
    </row>
    <row r="755" spans="3:3" x14ac:dyDescent="0.3">
      <c r="C755" s="257"/>
    </row>
    <row r="756" spans="3:3" x14ac:dyDescent="0.3">
      <c r="C756" s="257"/>
    </row>
    <row r="757" spans="3:3" x14ac:dyDescent="0.3">
      <c r="C757" s="257"/>
    </row>
    <row r="758" spans="3:3" x14ac:dyDescent="0.3">
      <c r="C758" s="257"/>
    </row>
    <row r="759" spans="3:3" x14ac:dyDescent="0.3">
      <c r="C759" s="257"/>
    </row>
    <row r="760" spans="3:3" x14ac:dyDescent="0.3">
      <c r="C760" s="257"/>
    </row>
    <row r="761" spans="3:3" x14ac:dyDescent="0.3">
      <c r="C761" s="257"/>
    </row>
    <row r="762" spans="3:3" x14ac:dyDescent="0.3">
      <c r="C762" s="257"/>
    </row>
    <row r="763" spans="3:3" x14ac:dyDescent="0.3">
      <c r="C763" s="257"/>
    </row>
    <row r="764" spans="3:3" x14ac:dyDescent="0.3">
      <c r="C764" s="257"/>
    </row>
    <row r="765" spans="3:3" x14ac:dyDescent="0.3">
      <c r="C765" s="257"/>
    </row>
    <row r="766" spans="3:3" x14ac:dyDescent="0.3">
      <c r="C766" s="257"/>
    </row>
    <row r="767" spans="3:3" x14ac:dyDescent="0.3">
      <c r="C767" s="257"/>
    </row>
    <row r="768" spans="3:3" x14ac:dyDescent="0.3">
      <c r="C768" s="257"/>
    </row>
    <row r="769" spans="3:3" x14ac:dyDescent="0.3">
      <c r="C769" s="257"/>
    </row>
    <row r="770" spans="3:3" x14ac:dyDescent="0.3">
      <c r="C770" s="257"/>
    </row>
    <row r="771" spans="3:3" x14ac:dyDescent="0.3">
      <c r="C771" s="257"/>
    </row>
    <row r="772" spans="3:3" x14ac:dyDescent="0.3">
      <c r="C772" s="257"/>
    </row>
    <row r="773" spans="3:3" x14ac:dyDescent="0.3">
      <c r="C773" s="257"/>
    </row>
    <row r="774" spans="3:3" x14ac:dyDescent="0.3">
      <c r="C774" s="257"/>
    </row>
    <row r="775" spans="3:3" x14ac:dyDescent="0.3">
      <c r="C775" s="257"/>
    </row>
    <row r="776" spans="3:3" x14ac:dyDescent="0.3">
      <c r="C776" s="257"/>
    </row>
    <row r="777" spans="3:3" x14ac:dyDescent="0.3">
      <c r="C777" s="257"/>
    </row>
    <row r="778" spans="3:3" x14ac:dyDescent="0.3">
      <c r="C778" s="257"/>
    </row>
    <row r="779" spans="3:3" x14ac:dyDescent="0.3">
      <c r="C779" s="257"/>
    </row>
    <row r="780" spans="3:3" x14ac:dyDescent="0.3">
      <c r="C780" s="257"/>
    </row>
    <row r="781" spans="3:3" x14ac:dyDescent="0.3">
      <c r="C781" s="257"/>
    </row>
    <row r="782" spans="3:3" x14ac:dyDescent="0.3">
      <c r="C782" s="257"/>
    </row>
    <row r="783" spans="3:3" x14ac:dyDescent="0.3">
      <c r="C783" s="257"/>
    </row>
    <row r="784" spans="3:3" x14ac:dyDescent="0.3">
      <c r="C784" s="257"/>
    </row>
    <row r="785" spans="3:3" x14ac:dyDescent="0.3">
      <c r="C785" s="257"/>
    </row>
    <row r="786" spans="3:3" x14ac:dyDescent="0.3">
      <c r="C786" s="257"/>
    </row>
    <row r="787" spans="3:3" x14ac:dyDescent="0.3">
      <c r="C787" s="257"/>
    </row>
    <row r="788" spans="3:3" x14ac:dyDescent="0.3">
      <c r="C788" s="257"/>
    </row>
    <row r="789" spans="3:3" x14ac:dyDescent="0.3">
      <c r="C789" s="257"/>
    </row>
    <row r="790" spans="3:3" x14ac:dyDescent="0.3">
      <c r="C790" s="257"/>
    </row>
    <row r="791" spans="3:3" x14ac:dyDescent="0.3">
      <c r="C791" s="257"/>
    </row>
    <row r="792" spans="3:3" x14ac:dyDescent="0.3">
      <c r="C792" s="257"/>
    </row>
    <row r="793" spans="3:3" x14ac:dyDescent="0.3">
      <c r="C793" s="257"/>
    </row>
    <row r="794" spans="3:3" x14ac:dyDescent="0.3">
      <c r="C794" s="257"/>
    </row>
    <row r="795" spans="3:3" x14ac:dyDescent="0.3">
      <c r="C795" s="257"/>
    </row>
    <row r="796" spans="3:3" x14ac:dyDescent="0.3">
      <c r="C796" s="257"/>
    </row>
    <row r="797" spans="3:3" x14ac:dyDescent="0.3">
      <c r="C797" s="257"/>
    </row>
    <row r="798" spans="3:3" x14ac:dyDescent="0.3">
      <c r="C798" s="257"/>
    </row>
    <row r="799" spans="3:3" x14ac:dyDescent="0.3">
      <c r="C799" s="257"/>
    </row>
    <row r="800" spans="3:3" x14ac:dyDescent="0.3">
      <c r="C800" s="257"/>
    </row>
    <row r="801" spans="3:3" x14ac:dyDescent="0.3">
      <c r="C801" s="257"/>
    </row>
    <row r="802" spans="3:3" x14ac:dyDescent="0.3">
      <c r="C802" s="257"/>
    </row>
    <row r="803" spans="3:3" x14ac:dyDescent="0.3">
      <c r="C803" s="257"/>
    </row>
    <row r="804" spans="3:3" x14ac:dyDescent="0.3">
      <c r="C804" s="257"/>
    </row>
    <row r="805" spans="3:3" x14ac:dyDescent="0.3">
      <c r="C805" s="257"/>
    </row>
    <row r="806" spans="3:3" x14ac:dyDescent="0.3">
      <c r="C806" s="257"/>
    </row>
    <row r="807" spans="3:3" x14ac:dyDescent="0.3">
      <c r="C807" s="257"/>
    </row>
    <row r="808" spans="3:3" x14ac:dyDescent="0.3">
      <c r="C808" s="257"/>
    </row>
    <row r="809" spans="3:3" x14ac:dyDescent="0.3">
      <c r="C809" s="257"/>
    </row>
    <row r="810" spans="3:3" x14ac:dyDescent="0.3">
      <c r="C810" s="257"/>
    </row>
    <row r="811" spans="3:3" x14ac:dyDescent="0.3">
      <c r="C811" s="257"/>
    </row>
    <row r="812" spans="3:3" x14ac:dyDescent="0.3">
      <c r="C812" s="257"/>
    </row>
    <row r="813" spans="3:3" x14ac:dyDescent="0.3">
      <c r="C813" s="257"/>
    </row>
    <row r="814" spans="3:3" x14ac:dyDescent="0.3">
      <c r="C814" s="257"/>
    </row>
    <row r="815" spans="3:3" x14ac:dyDescent="0.3">
      <c r="C815" s="257"/>
    </row>
    <row r="816" spans="3:3" x14ac:dyDescent="0.3">
      <c r="C816" s="257"/>
    </row>
    <row r="817" spans="3:3" x14ac:dyDescent="0.3">
      <c r="C817" s="257"/>
    </row>
    <row r="818" spans="3:3" x14ac:dyDescent="0.3">
      <c r="C818" s="257"/>
    </row>
    <row r="819" spans="3:3" x14ac:dyDescent="0.3">
      <c r="C819" s="257"/>
    </row>
    <row r="820" spans="3:3" x14ac:dyDescent="0.3">
      <c r="C820" s="257"/>
    </row>
    <row r="821" spans="3:3" x14ac:dyDescent="0.3">
      <c r="C821" s="257"/>
    </row>
    <row r="822" spans="3:3" x14ac:dyDescent="0.3">
      <c r="C822" s="257"/>
    </row>
    <row r="823" spans="3:3" x14ac:dyDescent="0.3">
      <c r="C823" s="257"/>
    </row>
    <row r="824" spans="3:3" x14ac:dyDescent="0.3">
      <c r="C824" s="257"/>
    </row>
    <row r="825" spans="3:3" x14ac:dyDescent="0.3">
      <c r="C825" s="257"/>
    </row>
    <row r="826" spans="3:3" x14ac:dyDescent="0.3">
      <c r="C826" s="257"/>
    </row>
    <row r="827" spans="3:3" x14ac:dyDescent="0.3">
      <c r="C827" s="257"/>
    </row>
    <row r="828" spans="3:3" x14ac:dyDescent="0.3">
      <c r="C828" s="257"/>
    </row>
    <row r="829" spans="3:3" x14ac:dyDescent="0.3">
      <c r="C829" s="257"/>
    </row>
    <row r="830" spans="3:3" x14ac:dyDescent="0.3">
      <c r="C830" s="257"/>
    </row>
    <row r="831" spans="3:3" x14ac:dyDescent="0.3">
      <c r="C831" s="257"/>
    </row>
    <row r="832" spans="3:3" x14ac:dyDescent="0.3">
      <c r="C832" s="257"/>
    </row>
    <row r="833" spans="3:3" x14ac:dyDescent="0.3">
      <c r="C833" s="257"/>
    </row>
    <row r="834" spans="3:3" x14ac:dyDescent="0.3">
      <c r="C834" s="257"/>
    </row>
    <row r="835" spans="3:3" x14ac:dyDescent="0.3">
      <c r="C835" s="257"/>
    </row>
    <row r="836" spans="3:3" x14ac:dyDescent="0.3">
      <c r="C836" s="257"/>
    </row>
    <row r="837" spans="3:3" x14ac:dyDescent="0.3">
      <c r="C837" s="257"/>
    </row>
    <row r="838" spans="3:3" x14ac:dyDescent="0.3">
      <c r="C838" s="257"/>
    </row>
    <row r="839" spans="3:3" x14ac:dyDescent="0.3">
      <c r="C839" s="257"/>
    </row>
    <row r="840" spans="3:3" x14ac:dyDescent="0.3">
      <c r="C840" s="257"/>
    </row>
    <row r="841" spans="3:3" x14ac:dyDescent="0.3">
      <c r="C841" s="257"/>
    </row>
    <row r="842" spans="3:3" x14ac:dyDescent="0.3">
      <c r="C842" s="257"/>
    </row>
    <row r="843" spans="3:3" x14ac:dyDescent="0.3">
      <c r="C843" s="257"/>
    </row>
    <row r="844" spans="3:3" x14ac:dyDescent="0.3">
      <c r="C844" s="257"/>
    </row>
    <row r="845" spans="3:3" x14ac:dyDescent="0.3">
      <c r="C845" s="257"/>
    </row>
    <row r="846" spans="3:3" x14ac:dyDescent="0.3">
      <c r="C846" s="257"/>
    </row>
    <row r="847" spans="3:3" x14ac:dyDescent="0.3">
      <c r="C847" s="257"/>
    </row>
    <row r="848" spans="3:3" x14ac:dyDescent="0.3">
      <c r="C848" s="257"/>
    </row>
    <row r="849" spans="3:3" x14ac:dyDescent="0.3">
      <c r="C849" s="257"/>
    </row>
    <row r="850" spans="3:3" x14ac:dyDescent="0.3">
      <c r="C850" s="257"/>
    </row>
    <row r="851" spans="3:3" x14ac:dyDescent="0.3">
      <c r="C851" s="257"/>
    </row>
    <row r="852" spans="3:3" x14ac:dyDescent="0.3">
      <c r="C852" s="257"/>
    </row>
    <row r="853" spans="3:3" x14ac:dyDescent="0.3">
      <c r="C853" s="257"/>
    </row>
    <row r="854" spans="3:3" x14ac:dyDescent="0.3">
      <c r="C854" s="257"/>
    </row>
    <row r="855" spans="3:3" x14ac:dyDescent="0.3">
      <c r="C855" s="257"/>
    </row>
    <row r="856" spans="3:3" x14ac:dyDescent="0.3">
      <c r="C856" s="257"/>
    </row>
    <row r="857" spans="3:3" x14ac:dyDescent="0.3">
      <c r="C857" s="257"/>
    </row>
    <row r="858" spans="3:3" x14ac:dyDescent="0.3">
      <c r="C858" s="257"/>
    </row>
    <row r="859" spans="3:3" x14ac:dyDescent="0.3">
      <c r="C859" s="257"/>
    </row>
    <row r="860" spans="3:3" x14ac:dyDescent="0.3">
      <c r="C860" s="257"/>
    </row>
    <row r="861" spans="3:3" x14ac:dyDescent="0.3">
      <c r="C861" s="257"/>
    </row>
    <row r="862" spans="3:3" x14ac:dyDescent="0.3">
      <c r="C862" s="257"/>
    </row>
    <row r="863" spans="3:3" x14ac:dyDescent="0.3">
      <c r="C863" s="257"/>
    </row>
    <row r="864" spans="3:3" x14ac:dyDescent="0.3">
      <c r="C864" s="257"/>
    </row>
    <row r="865" spans="3:3" x14ac:dyDescent="0.3">
      <c r="C865" s="257"/>
    </row>
    <row r="866" spans="3:3" x14ac:dyDescent="0.3">
      <c r="C866" s="257"/>
    </row>
    <row r="867" spans="3:3" x14ac:dyDescent="0.3">
      <c r="C867" s="257"/>
    </row>
    <row r="868" spans="3:3" x14ac:dyDescent="0.3">
      <c r="C868" s="257"/>
    </row>
    <row r="869" spans="3:3" x14ac:dyDescent="0.3">
      <c r="C869" s="257"/>
    </row>
    <row r="870" spans="3:3" x14ac:dyDescent="0.3">
      <c r="C870" s="257"/>
    </row>
    <row r="871" spans="3:3" x14ac:dyDescent="0.3">
      <c r="C871" s="257"/>
    </row>
    <row r="872" spans="3:3" x14ac:dyDescent="0.3">
      <c r="C872" s="257"/>
    </row>
    <row r="873" spans="3:3" x14ac:dyDescent="0.3">
      <c r="C873" s="257"/>
    </row>
    <row r="874" spans="3:3" x14ac:dyDescent="0.3">
      <c r="C874" s="257"/>
    </row>
    <row r="875" spans="3:3" x14ac:dyDescent="0.3">
      <c r="C875" s="257"/>
    </row>
    <row r="876" spans="3:3" x14ac:dyDescent="0.3">
      <c r="C876" s="257"/>
    </row>
    <row r="877" spans="3:3" x14ac:dyDescent="0.3">
      <c r="C877" s="257"/>
    </row>
    <row r="878" spans="3:3" x14ac:dyDescent="0.3">
      <c r="C878" s="257"/>
    </row>
    <row r="879" spans="3:3" x14ac:dyDescent="0.3">
      <c r="C879" s="257"/>
    </row>
    <row r="880" spans="3:3" x14ac:dyDescent="0.3">
      <c r="C880" s="257"/>
    </row>
    <row r="881" spans="3:3" x14ac:dyDescent="0.3">
      <c r="C881" s="257"/>
    </row>
    <row r="882" spans="3:3" x14ac:dyDescent="0.3">
      <c r="C882" s="257"/>
    </row>
    <row r="883" spans="3:3" x14ac:dyDescent="0.3">
      <c r="C883" s="257"/>
    </row>
    <row r="884" spans="3:3" x14ac:dyDescent="0.3">
      <c r="C884" s="257"/>
    </row>
    <row r="885" spans="3:3" x14ac:dyDescent="0.3">
      <c r="C885" s="257"/>
    </row>
    <row r="886" spans="3:3" x14ac:dyDescent="0.3">
      <c r="C886" s="257"/>
    </row>
    <row r="887" spans="3:3" x14ac:dyDescent="0.3">
      <c r="C887" s="257"/>
    </row>
    <row r="888" spans="3:3" x14ac:dyDescent="0.3">
      <c r="C888" s="257"/>
    </row>
    <row r="889" spans="3:3" x14ac:dyDescent="0.3">
      <c r="C889" s="257"/>
    </row>
    <row r="890" spans="3:3" x14ac:dyDescent="0.3">
      <c r="C890" s="257"/>
    </row>
    <row r="891" spans="3:3" x14ac:dyDescent="0.3">
      <c r="C891" s="257"/>
    </row>
    <row r="892" spans="3:3" x14ac:dyDescent="0.3">
      <c r="C892" s="257"/>
    </row>
    <row r="893" spans="3:3" x14ac:dyDescent="0.3">
      <c r="C893" s="257"/>
    </row>
    <row r="894" spans="3:3" x14ac:dyDescent="0.3">
      <c r="C894" s="257"/>
    </row>
    <row r="895" spans="3:3" x14ac:dyDescent="0.3">
      <c r="C895" s="257"/>
    </row>
    <row r="896" spans="3:3" x14ac:dyDescent="0.3">
      <c r="C896" s="257"/>
    </row>
    <row r="897" spans="3:3" x14ac:dyDescent="0.3">
      <c r="C897" s="257"/>
    </row>
    <row r="898" spans="3:3" x14ac:dyDescent="0.3">
      <c r="C898" s="257"/>
    </row>
    <row r="899" spans="3:3" x14ac:dyDescent="0.3">
      <c r="C899" s="257"/>
    </row>
    <row r="900" spans="3:3" x14ac:dyDescent="0.3">
      <c r="C900" s="257"/>
    </row>
    <row r="901" spans="3:3" x14ac:dyDescent="0.3">
      <c r="C901" s="257"/>
    </row>
    <row r="902" spans="3:3" x14ac:dyDescent="0.3">
      <c r="C902" s="257"/>
    </row>
    <row r="903" spans="3:3" x14ac:dyDescent="0.3">
      <c r="C903" s="257"/>
    </row>
    <row r="904" spans="3:3" x14ac:dyDescent="0.3">
      <c r="C904" s="257"/>
    </row>
    <row r="905" spans="3:3" x14ac:dyDescent="0.3">
      <c r="C905" s="257"/>
    </row>
    <row r="906" spans="3:3" x14ac:dyDescent="0.3">
      <c r="C906" s="257"/>
    </row>
    <row r="907" spans="3:3" x14ac:dyDescent="0.3">
      <c r="C907" s="257"/>
    </row>
    <row r="908" spans="3:3" x14ac:dyDescent="0.3">
      <c r="C908" s="257"/>
    </row>
    <row r="909" spans="3:3" x14ac:dyDescent="0.3">
      <c r="C909" s="257"/>
    </row>
    <row r="910" spans="3:3" x14ac:dyDescent="0.3">
      <c r="C910" s="257"/>
    </row>
    <row r="911" spans="3:3" x14ac:dyDescent="0.3">
      <c r="C911" s="257"/>
    </row>
    <row r="912" spans="3:3" x14ac:dyDescent="0.3">
      <c r="C912" s="257"/>
    </row>
    <row r="913" spans="3:3" x14ac:dyDescent="0.3">
      <c r="C913" s="257"/>
    </row>
    <row r="914" spans="3:3" x14ac:dyDescent="0.3">
      <c r="C914" s="257"/>
    </row>
    <row r="915" spans="3:3" x14ac:dyDescent="0.3">
      <c r="C915" s="257"/>
    </row>
    <row r="916" spans="3:3" x14ac:dyDescent="0.3">
      <c r="C916" s="257"/>
    </row>
    <row r="917" spans="3:3" x14ac:dyDescent="0.3">
      <c r="C917" s="257"/>
    </row>
    <row r="918" spans="3:3" x14ac:dyDescent="0.3">
      <c r="C918" s="257"/>
    </row>
    <row r="919" spans="3:3" x14ac:dyDescent="0.3">
      <c r="C919" s="257"/>
    </row>
    <row r="920" spans="3:3" x14ac:dyDescent="0.3">
      <c r="C920" s="257"/>
    </row>
    <row r="921" spans="3:3" x14ac:dyDescent="0.3">
      <c r="C921" s="257"/>
    </row>
    <row r="922" spans="3:3" x14ac:dyDescent="0.3">
      <c r="C922" s="257"/>
    </row>
    <row r="923" spans="3:3" x14ac:dyDescent="0.3">
      <c r="C923" s="257"/>
    </row>
    <row r="924" spans="3:3" x14ac:dyDescent="0.3">
      <c r="C924" s="257"/>
    </row>
    <row r="925" spans="3:3" x14ac:dyDescent="0.3">
      <c r="C925" s="257"/>
    </row>
    <row r="926" spans="3:3" x14ac:dyDescent="0.3">
      <c r="C926" s="257"/>
    </row>
    <row r="927" spans="3:3" x14ac:dyDescent="0.3">
      <c r="C927" s="257"/>
    </row>
    <row r="928" spans="3:3" x14ac:dyDescent="0.3">
      <c r="C928" s="257"/>
    </row>
    <row r="929" spans="3:3" x14ac:dyDescent="0.3">
      <c r="C929" s="257"/>
    </row>
    <row r="930" spans="3:3" x14ac:dyDescent="0.3">
      <c r="C930" s="257"/>
    </row>
    <row r="931" spans="3:3" x14ac:dyDescent="0.3">
      <c r="C931" s="257"/>
    </row>
    <row r="932" spans="3:3" x14ac:dyDescent="0.3">
      <c r="C932" s="257"/>
    </row>
    <row r="933" spans="3:3" x14ac:dyDescent="0.3">
      <c r="C933" s="257"/>
    </row>
    <row r="934" spans="3:3" x14ac:dyDescent="0.3">
      <c r="C934" s="257"/>
    </row>
    <row r="935" spans="3:3" x14ac:dyDescent="0.3">
      <c r="C935" s="257"/>
    </row>
    <row r="936" spans="3:3" x14ac:dyDescent="0.3">
      <c r="C936" s="257"/>
    </row>
    <row r="937" spans="3:3" x14ac:dyDescent="0.3">
      <c r="C937" s="257"/>
    </row>
    <row r="938" spans="3:3" x14ac:dyDescent="0.3">
      <c r="C938" s="257"/>
    </row>
    <row r="939" spans="3:3" x14ac:dyDescent="0.3">
      <c r="C939" s="257"/>
    </row>
    <row r="940" spans="3:3" x14ac:dyDescent="0.3">
      <c r="C940" s="257"/>
    </row>
    <row r="941" spans="3:3" x14ac:dyDescent="0.3">
      <c r="C941" s="257"/>
    </row>
    <row r="942" spans="3:3" x14ac:dyDescent="0.3">
      <c r="C942" s="257"/>
    </row>
    <row r="943" spans="3:3" x14ac:dyDescent="0.3">
      <c r="C943" s="257"/>
    </row>
    <row r="944" spans="3:3" x14ac:dyDescent="0.3">
      <c r="C944" s="257"/>
    </row>
    <row r="945" spans="3:3" x14ac:dyDescent="0.3">
      <c r="C945" s="257"/>
    </row>
    <row r="946" spans="3:3" x14ac:dyDescent="0.3">
      <c r="C946" s="257"/>
    </row>
    <row r="947" spans="3:3" x14ac:dyDescent="0.3">
      <c r="C947" s="257"/>
    </row>
    <row r="948" spans="3:3" x14ac:dyDescent="0.3">
      <c r="C948" s="257"/>
    </row>
    <row r="949" spans="3:3" x14ac:dyDescent="0.3">
      <c r="C949" s="257"/>
    </row>
    <row r="950" spans="3:3" x14ac:dyDescent="0.3">
      <c r="C950" s="257"/>
    </row>
    <row r="951" spans="3:3" x14ac:dyDescent="0.3">
      <c r="C951" s="257"/>
    </row>
    <row r="952" spans="3:3" x14ac:dyDescent="0.3">
      <c r="C952" s="257"/>
    </row>
    <row r="953" spans="3:3" x14ac:dyDescent="0.3">
      <c r="C953" s="257"/>
    </row>
    <row r="954" spans="3:3" x14ac:dyDescent="0.3">
      <c r="C954" s="257"/>
    </row>
    <row r="955" spans="3:3" x14ac:dyDescent="0.3">
      <c r="C955" s="257"/>
    </row>
    <row r="956" spans="3:3" x14ac:dyDescent="0.3">
      <c r="C956" s="257"/>
    </row>
    <row r="957" spans="3:3" x14ac:dyDescent="0.3">
      <c r="C957" s="257"/>
    </row>
    <row r="958" spans="3:3" x14ac:dyDescent="0.3">
      <c r="C958" s="257"/>
    </row>
    <row r="959" spans="3:3" x14ac:dyDescent="0.3">
      <c r="C959" s="257"/>
    </row>
    <row r="960" spans="3:3" x14ac:dyDescent="0.3">
      <c r="C960" s="257"/>
    </row>
    <row r="961" spans="3:3" x14ac:dyDescent="0.3">
      <c r="C961" s="257"/>
    </row>
    <row r="962" spans="3:3" x14ac:dyDescent="0.3">
      <c r="C962" s="257"/>
    </row>
    <row r="963" spans="3:3" x14ac:dyDescent="0.3">
      <c r="C963" s="257"/>
    </row>
    <row r="964" spans="3:3" x14ac:dyDescent="0.3">
      <c r="C964" s="257"/>
    </row>
    <row r="965" spans="3:3" x14ac:dyDescent="0.3">
      <c r="C965" s="257"/>
    </row>
    <row r="966" spans="3:3" x14ac:dyDescent="0.3">
      <c r="C966" s="257"/>
    </row>
    <row r="967" spans="3:3" x14ac:dyDescent="0.3">
      <c r="C967" s="257"/>
    </row>
    <row r="968" spans="3:3" x14ac:dyDescent="0.3">
      <c r="C968" s="257"/>
    </row>
    <row r="969" spans="3:3" x14ac:dyDescent="0.3">
      <c r="C969" s="257"/>
    </row>
    <row r="970" spans="3:3" x14ac:dyDescent="0.3">
      <c r="C970" s="257"/>
    </row>
    <row r="971" spans="3:3" x14ac:dyDescent="0.3">
      <c r="C971" s="257"/>
    </row>
    <row r="972" spans="3:3" x14ac:dyDescent="0.3">
      <c r="C972" s="257"/>
    </row>
    <row r="973" spans="3:3" x14ac:dyDescent="0.3">
      <c r="C973" s="257"/>
    </row>
    <row r="974" spans="3:3" x14ac:dyDescent="0.3">
      <c r="C974" s="257"/>
    </row>
    <row r="975" spans="3:3" x14ac:dyDescent="0.3">
      <c r="C975" s="257"/>
    </row>
    <row r="976" spans="3:3" x14ac:dyDescent="0.3">
      <c r="C976" s="257"/>
    </row>
    <row r="977" spans="3:3" x14ac:dyDescent="0.3">
      <c r="C977" s="257"/>
    </row>
    <row r="978" spans="3:3" x14ac:dyDescent="0.3">
      <c r="C978" s="257"/>
    </row>
    <row r="979" spans="3:3" x14ac:dyDescent="0.3">
      <c r="C979" s="257"/>
    </row>
    <row r="980" spans="3:3" x14ac:dyDescent="0.3">
      <c r="C980" s="257"/>
    </row>
    <row r="981" spans="3:3" x14ac:dyDescent="0.3">
      <c r="C981" s="257"/>
    </row>
    <row r="982" spans="3:3" x14ac:dyDescent="0.3">
      <c r="C982" s="257"/>
    </row>
    <row r="983" spans="3:3" x14ac:dyDescent="0.3">
      <c r="C983" s="257"/>
    </row>
    <row r="984" spans="3:3" x14ac:dyDescent="0.3">
      <c r="C984" s="257"/>
    </row>
    <row r="985" spans="3:3" x14ac:dyDescent="0.3">
      <c r="C985" s="257"/>
    </row>
    <row r="986" spans="3:3" x14ac:dyDescent="0.3">
      <c r="C986" s="257"/>
    </row>
    <row r="987" spans="3:3" x14ac:dyDescent="0.3">
      <c r="C987" s="257"/>
    </row>
    <row r="988" spans="3:3" x14ac:dyDescent="0.3">
      <c r="C988" s="257"/>
    </row>
    <row r="989" spans="3:3" x14ac:dyDescent="0.3">
      <c r="C989" s="257"/>
    </row>
    <row r="990" spans="3:3" x14ac:dyDescent="0.3">
      <c r="C990" s="257"/>
    </row>
    <row r="991" spans="3:3" x14ac:dyDescent="0.3">
      <c r="C991" s="257"/>
    </row>
    <row r="992" spans="3:3" x14ac:dyDescent="0.3">
      <c r="C992" s="257"/>
    </row>
    <row r="993" spans="3:3" x14ac:dyDescent="0.3">
      <c r="C993" s="257"/>
    </row>
    <row r="994" spans="3:3" x14ac:dyDescent="0.3">
      <c r="C994" s="257"/>
    </row>
    <row r="995" spans="3:3" x14ac:dyDescent="0.3">
      <c r="C995" s="257"/>
    </row>
    <row r="996" spans="3:3" x14ac:dyDescent="0.3">
      <c r="C996" s="257"/>
    </row>
    <row r="997" spans="3:3" x14ac:dyDescent="0.3">
      <c r="C997" s="257"/>
    </row>
    <row r="998" spans="3:3" x14ac:dyDescent="0.3">
      <c r="C998" s="257"/>
    </row>
    <row r="999" spans="3:3" x14ac:dyDescent="0.3">
      <c r="C999" s="257"/>
    </row>
  </sheetData>
  <autoFilter ref="A1:H43" xr:uid="{B23CC546-2D1F-4D77-8557-6B74FEFF857B}">
    <sortState xmlns:xlrd2="http://schemas.microsoft.com/office/spreadsheetml/2017/richdata2" ref="A2:H43">
      <sortCondition ref="A2:A43"/>
    </sortState>
  </autoFilter>
  <conditionalFormatting sqref="C2:C999">
    <cfRule type="expression" dxfId="43" priority="1">
      <formula>EXACT("Учебные пособия",C2)</formula>
    </cfRule>
    <cfRule type="expression" dxfId="42" priority="2">
      <formula>EXACT("Техника безопасности",C2)</formula>
    </cfRule>
    <cfRule type="expression" dxfId="41" priority="3">
      <formula>EXACT("Охрана труда",C2)</formula>
    </cfRule>
    <cfRule type="expression" dxfId="40" priority="4">
      <formula>EXACT("Программное обеспечение",C2)</formula>
    </cfRule>
    <cfRule type="expression" dxfId="39" priority="5">
      <formula>EXACT("Оборудование IT",C2)</formula>
    </cfRule>
    <cfRule type="expression" dxfId="38" priority="6">
      <formula>EXACT("Мебель",C2)</formula>
    </cfRule>
    <cfRule type="expression" dxfId="37" priority="7">
      <formula>EXACT("Оборудование",C2)</formula>
    </cfRule>
  </conditionalFormatting>
  <conditionalFormatting sqref="G2:G43">
    <cfRule type="colorScale" priority="335">
      <colorScale>
        <cfvo type="min"/>
        <cfvo type="percentile" val="50"/>
        <cfvo type="max"/>
        <color rgb="FFF8696B"/>
        <color rgb="FFFFEB84"/>
        <color rgb="FF63BE7B"/>
      </colorScale>
    </cfRule>
  </conditionalFormatting>
  <conditionalFormatting sqref="H2:H43">
    <cfRule type="cellIs" dxfId="36" priority="48" operator="equal">
      <formula>"Вариативная часть"</formula>
    </cfRule>
    <cfRule type="cellIs" dxfId="35" priority="49" operator="equal">
      <formula>"Базовая часть"</formula>
    </cfRule>
  </conditionalFormatting>
  <dataValidations count="2">
    <dataValidation type="list" allowBlank="1" showInputMessage="1" showErrorMessage="1" sqref="H2:H43" xr:uid="{D21DAE20-EAB0-4C6B-AEC9-307264B14F56}">
      <formula1>"Базовая часть, Вариативная часть"</formula1>
    </dataValidation>
    <dataValidation allowBlank="1" showErrorMessage="1" sqref="A2:B43" xr:uid="{313FC08A-A413-4154-8E5C-0735D8A05B4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D6E4F41-87BA-4347-A876-F46F87B84566}">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5" activePane="bottomLeft" state="frozen"/>
      <selection activeCell="A27" sqref="A27"/>
      <selection pane="bottomLeft" activeCell="A27" sqref="A27"/>
    </sheetView>
  </sheetViews>
  <sheetFormatPr defaultRowHeight="15.6" x14ac:dyDescent="0.3"/>
  <cols>
    <col min="1" max="1" width="32.6640625" style="255" customWidth="1"/>
    <col min="2" max="2" width="100.6640625" style="242" customWidth="1"/>
    <col min="3" max="3" width="25.6640625" style="258" bestFit="1" customWidth="1"/>
    <col min="4" max="4" width="14.44140625" style="258" customWidth="1"/>
    <col min="5" max="5" width="25.6640625" style="258" customWidth="1"/>
    <col min="6" max="6" width="14.33203125" style="258" customWidth="1"/>
    <col min="7" max="7" width="13.88671875" style="241" customWidth="1"/>
    <col min="8" max="8" width="20.88671875" style="241" customWidth="1"/>
    <col min="9" max="16384" width="8.88671875" style="242"/>
  </cols>
  <sheetData>
    <row r="1" spans="1:8" ht="31.2" x14ac:dyDescent="0.3">
      <c r="A1" s="239" t="s">
        <v>1</v>
      </c>
      <c r="B1" s="240" t="s">
        <v>10</v>
      </c>
      <c r="C1" s="243" t="s">
        <v>2</v>
      </c>
      <c r="D1" s="239" t="s">
        <v>4</v>
      </c>
      <c r="E1" s="239" t="s">
        <v>3</v>
      </c>
      <c r="F1" s="239" t="s">
        <v>8</v>
      </c>
      <c r="G1" s="239" t="s">
        <v>33</v>
      </c>
      <c r="H1" s="239" t="s">
        <v>34</v>
      </c>
    </row>
    <row r="2" spans="1:8" ht="31.2" x14ac:dyDescent="0.3">
      <c r="A2" s="12" t="s">
        <v>338</v>
      </c>
      <c r="B2" s="244" t="s">
        <v>339</v>
      </c>
      <c r="C2" s="14" t="s">
        <v>11</v>
      </c>
      <c r="D2" s="14">
        <v>1</v>
      </c>
      <c r="E2" s="14" t="s">
        <v>340</v>
      </c>
      <c r="F2" s="14">
        <v>2</v>
      </c>
      <c r="G2" s="270">
        <f t="shared" ref="G2:G42" si="0">COUNTIF($A$2:$A$999,A2)</f>
        <v>1</v>
      </c>
      <c r="H2" s="270" t="s">
        <v>37</v>
      </c>
    </row>
    <row r="3" spans="1:8" x14ac:dyDescent="0.3">
      <c r="A3" s="12" t="s">
        <v>152</v>
      </c>
      <c r="B3" s="246" t="s">
        <v>266</v>
      </c>
      <c r="C3" s="14" t="s">
        <v>5</v>
      </c>
      <c r="D3" s="245">
        <v>1</v>
      </c>
      <c r="E3" s="245" t="s">
        <v>263</v>
      </c>
      <c r="F3" s="245">
        <v>12</v>
      </c>
      <c r="G3" s="270">
        <f t="shared" si="0"/>
        <v>1</v>
      </c>
      <c r="H3" s="270" t="s">
        <v>37</v>
      </c>
    </row>
    <row r="4" spans="1:8" x14ac:dyDescent="0.3">
      <c r="A4" s="12" t="s">
        <v>141</v>
      </c>
      <c r="B4" s="244" t="s">
        <v>142</v>
      </c>
      <c r="C4" s="14" t="s">
        <v>5</v>
      </c>
      <c r="D4" s="245">
        <v>1</v>
      </c>
      <c r="E4" s="245" t="s">
        <v>139</v>
      </c>
      <c r="F4" s="245">
        <v>16</v>
      </c>
      <c r="G4" s="270">
        <f t="shared" si="0"/>
        <v>1</v>
      </c>
      <c r="H4" s="270" t="s">
        <v>37</v>
      </c>
    </row>
    <row r="5" spans="1:8" ht="31.2" x14ac:dyDescent="0.3">
      <c r="A5" s="250" t="s">
        <v>436</v>
      </c>
      <c r="B5" s="244" t="s">
        <v>437</v>
      </c>
      <c r="C5" s="14" t="s">
        <v>18</v>
      </c>
      <c r="D5" s="251">
        <v>1</v>
      </c>
      <c r="E5" s="251" t="s">
        <v>438</v>
      </c>
      <c r="F5" s="251">
        <v>12</v>
      </c>
      <c r="G5" s="270">
        <f t="shared" si="0"/>
        <v>2</v>
      </c>
      <c r="H5" s="270" t="s">
        <v>37</v>
      </c>
    </row>
    <row r="6" spans="1:8" ht="31.2" x14ac:dyDescent="0.3">
      <c r="A6" s="265" t="s">
        <v>436</v>
      </c>
      <c r="B6" s="244" t="s">
        <v>462</v>
      </c>
      <c r="C6" s="14" t="s">
        <v>18</v>
      </c>
      <c r="D6" s="252">
        <v>1</v>
      </c>
      <c r="E6" s="251" t="s">
        <v>438</v>
      </c>
      <c r="F6" s="251">
        <v>10</v>
      </c>
      <c r="G6" s="270">
        <f t="shared" si="0"/>
        <v>2</v>
      </c>
      <c r="H6" s="270" t="s">
        <v>37</v>
      </c>
    </row>
    <row r="7" spans="1:8" ht="31.2" x14ac:dyDescent="0.3">
      <c r="A7" s="272" t="s">
        <v>474</v>
      </c>
      <c r="B7" s="244" t="s">
        <v>314</v>
      </c>
      <c r="C7" s="14" t="s">
        <v>7</v>
      </c>
      <c r="D7" s="269">
        <v>1</v>
      </c>
      <c r="E7" s="14" t="s">
        <v>316</v>
      </c>
      <c r="F7" s="245">
        <v>1</v>
      </c>
      <c r="G7" s="270">
        <f t="shared" si="0"/>
        <v>1</v>
      </c>
      <c r="H7" s="270" t="s">
        <v>37</v>
      </c>
    </row>
    <row r="8" spans="1:8" x14ac:dyDescent="0.3">
      <c r="A8" s="275" t="s">
        <v>473</v>
      </c>
      <c r="B8" s="246" t="s">
        <v>449</v>
      </c>
      <c r="C8" s="14" t="s">
        <v>5</v>
      </c>
      <c r="D8" s="267">
        <v>1</v>
      </c>
      <c r="E8" s="251" t="s">
        <v>446</v>
      </c>
      <c r="F8" s="277">
        <v>12</v>
      </c>
      <c r="G8" s="270">
        <f t="shared" si="0"/>
        <v>2</v>
      </c>
      <c r="H8" s="270" t="s">
        <v>37</v>
      </c>
    </row>
    <row r="9" spans="1:8" x14ac:dyDescent="0.3">
      <c r="A9" s="250" t="s">
        <v>473</v>
      </c>
      <c r="B9" s="246" t="s">
        <v>449</v>
      </c>
      <c r="C9" s="14" t="s">
        <v>5</v>
      </c>
      <c r="D9" s="251">
        <v>1</v>
      </c>
      <c r="E9" s="251" t="s">
        <v>446</v>
      </c>
      <c r="F9" s="251">
        <v>10</v>
      </c>
      <c r="G9" s="270">
        <f t="shared" si="0"/>
        <v>2</v>
      </c>
      <c r="H9" s="270" t="s">
        <v>37</v>
      </c>
    </row>
    <row r="10" spans="1:8" ht="31.2" x14ac:dyDescent="0.3">
      <c r="A10" s="271" t="s">
        <v>27</v>
      </c>
      <c r="B10" s="244" t="s">
        <v>318</v>
      </c>
      <c r="C10" s="14" t="s">
        <v>11</v>
      </c>
      <c r="D10" s="269">
        <v>1</v>
      </c>
      <c r="E10" s="269" t="s">
        <v>319</v>
      </c>
      <c r="F10" s="245">
        <v>15</v>
      </c>
      <c r="G10" s="270">
        <f t="shared" si="0"/>
        <v>4</v>
      </c>
      <c r="H10" s="270" t="s">
        <v>37</v>
      </c>
    </row>
    <row r="11" spans="1:8" x14ac:dyDescent="0.3">
      <c r="A11" s="271" t="s">
        <v>27</v>
      </c>
      <c r="B11" s="249" t="s">
        <v>408</v>
      </c>
      <c r="C11" s="14" t="s">
        <v>5</v>
      </c>
      <c r="D11" s="247">
        <v>1</v>
      </c>
      <c r="E11" s="247" t="s">
        <v>405</v>
      </c>
      <c r="F11" s="14">
        <v>21</v>
      </c>
      <c r="G11" s="270">
        <f t="shared" si="0"/>
        <v>4</v>
      </c>
      <c r="H11" s="270" t="s">
        <v>37</v>
      </c>
    </row>
    <row r="12" spans="1:8" x14ac:dyDescent="0.3">
      <c r="A12" s="265" t="s">
        <v>27</v>
      </c>
      <c r="B12" s="246" t="s">
        <v>447</v>
      </c>
      <c r="C12" s="14" t="s">
        <v>5</v>
      </c>
      <c r="D12" s="252">
        <v>1</v>
      </c>
      <c r="E12" s="252" t="s">
        <v>446</v>
      </c>
      <c r="F12" s="251">
        <v>12</v>
      </c>
      <c r="G12" s="270">
        <f t="shared" si="0"/>
        <v>4</v>
      </c>
      <c r="H12" s="270" t="s">
        <v>37</v>
      </c>
    </row>
    <row r="13" spans="1:8" x14ac:dyDescent="0.3">
      <c r="A13" s="275" t="s">
        <v>27</v>
      </c>
      <c r="B13" s="246" t="s">
        <v>447</v>
      </c>
      <c r="C13" s="14" t="s">
        <v>5</v>
      </c>
      <c r="D13" s="267">
        <v>1</v>
      </c>
      <c r="E13" s="252" t="s">
        <v>405</v>
      </c>
      <c r="F13" s="277">
        <v>10</v>
      </c>
      <c r="G13" s="270">
        <f t="shared" si="0"/>
        <v>4</v>
      </c>
      <c r="H13" s="270" t="s">
        <v>37</v>
      </c>
    </row>
    <row r="14" spans="1:8" x14ac:dyDescent="0.3">
      <c r="A14" s="12" t="s">
        <v>269</v>
      </c>
      <c r="B14" s="246" t="s">
        <v>270</v>
      </c>
      <c r="C14" s="14" t="s">
        <v>5</v>
      </c>
      <c r="D14" s="245">
        <v>1</v>
      </c>
      <c r="E14" s="247" t="s">
        <v>271</v>
      </c>
      <c r="F14" s="245">
        <v>1</v>
      </c>
      <c r="G14" s="270">
        <f t="shared" si="0"/>
        <v>1</v>
      </c>
      <c r="H14" s="270" t="s">
        <v>37</v>
      </c>
    </row>
    <row r="15" spans="1:8" ht="31.2" x14ac:dyDescent="0.3">
      <c r="A15" s="12" t="s">
        <v>18</v>
      </c>
      <c r="B15" s="246" t="s">
        <v>268</v>
      </c>
      <c r="C15" s="14" t="s">
        <v>18</v>
      </c>
      <c r="D15" s="245">
        <v>1</v>
      </c>
      <c r="E15" s="245" t="s">
        <v>263</v>
      </c>
      <c r="F15" s="247">
        <v>12</v>
      </c>
      <c r="G15" s="270">
        <f t="shared" si="0"/>
        <v>1</v>
      </c>
      <c r="H15" s="270" t="s">
        <v>37</v>
      </c>
    </row>
    <row r="16" spans="1:8" ht="31.2" x14ac:dyDescent="0.3">
      <c r="A16" s="12" t="s">
        <v>191</v>
      </c>
      <c r="B16" s="246" t="s">
        <v>192</v>
      </c>
      <c r="C16" s="14" t="s">
        <v>18</v>
      </c>
      <c r="D16" s="245">
        <v>1</v>
      </c>
      <c r="E16" s="14" t="s">
        <v>190</v>
      </c>
      <c r="F16" s="247">
        <v>12</v>
      </c>
      <c r="G16" s="270">
        <f t="shared" si="0"/>
        <v>1</v>
      </c>
      <c r="H16" s="270" t="s">
        <v>37</v>
      </c>
    </row>
    <row r="17" spans="1:8" ht="31.2" x14ac:dyDescent="0.3">
      <c r="A17" s="12" t="s">
        <v>143</v>
      </c>
      <c r="B17" s="244" t="s">
        <v>144</v>
      </c>
      <c r="C17" s="14" t="s">
        <v>18</v>
      </c>
      <c r="D17" s="245">
        <v>1</v>
      </c>
      <c r="E17" s="245" t="s">
        <v>139</v>
      </c>
      <c r="F17" s="247">
        <v>16</v>
      </c>
      <c r="G17" s="270">
        <f t="shared" si="0"/>
        <v>1</v>
      </c>
      <c r="H17" s="270" t="s">
        <v>37</v>
      </c>
    </row>
    <row r="18" spans="1:8" x14ac:dyDescent="0.3">
      <c r="A18" s="12" t="s">
        <v>345</v>
      </c>
      <c r="B18" s="249" t="s">
        <v>346</v>
      </c>
      <c r="C18" s="14" t="s">
        <v>11</v>
      </c>
      <c r="D18" s="14">
        <v>1</v>
      </c>
      <c r="E18" s="14" t="s">
        <v>347</v>
      </c>
      <c r="F18" s="247">
        <v>7</v>
      </c>
      <c r="G18" s="270">
        <f t="shared" si="0"/>
        <v>1</v>
      </c>
      <c r="H18" s="270" t="s">
        <v>37</v>
      </c>
    </row>
    <row r="19" spans="1:8" ht="31.2" x14ac:dyDescent="0.3">
      <c r="A19" s="12" t="s">
        <v>320</v>
      </c>
      <c r="B19" s="244" t="s">
        <v>321</v>
      </c>
      <c r="C19" s="14" t="s">
        <v>11</v>
      </c>
      <c r="D19" s="14">
        <v>1</v>
      </c>
      <c r="E19" s="14" t="s">
        <v>316</v>
      </c>
      <c r="F19" s="247">
        <v>1</v>
      </c>
      <c r="G19" s="270">
        <f t="shared" si="0"/>
        <v>1</v>
      </c>
      <c r="H19" s="270" t="s">
        <v>37</v>
      </c>
    </row>
    <row r="20" spans="1:8" x14ac:dyDescent="0.3">
      <c r="A20" s="12" t="s">
        <v>41</v>
      </c>
      <c r="B20" s="244" t="s">
        <v>138</v>
      </c>
      <c r="C20" s="14" t="s">
        <v>7</v>
      </c>
      <c r="D20" s="245">
        <v>1</v>
      </c>
      <c r="E20" s="245" t="s">
        <v>139</v>
      </c>
      <c r="F20" s="247">
        <v>16</v>
      </c>
      <c r="G20" s="270">
        <f t="shared" si="0"/>
        <v>1</v>
      </c>
      <c r="H20" s="270" t="s">
        <v>37</v>
      </c>
    </row>
    <row r="21" spans="1:8" ht="31.2" x14ac:dyDescent="0.3">
      <c r="A21" s="12" t="s">
        <v>322</v>
      </c>
      <c r="B21" s="244" t="s">
        <v>323</v>
      </c>
      <c r="C21" s="14" t="s">
        <v>7</v>
      </c>
      <c r="D21" s="14">
        <v>1</v>
      </c>
      <c r="E21" s="14" t="s">
        <v>316</v>
      </c>
      <c r="F21" s="247">
        <v>1</v>
      </c>
      <c r="G21" s="270">
        <f t="shared" si="0"/>
        <v>1</v>
      </c>
      <c r="H21" s="270" t="s">
        <v>37</v>
      </c>
    </row>
    <row r="22" spans="1:8" x14ac:dyDescent="0.3">
      <c r="A22" s="12" t="s">
        <v>60</v>
      </c>
      <c r="B22" s="246" t="s">
        <v>262</v>
      </c>
      <c r="C22" s="14" t="s">
        <v>7</v>
      </c>
      <c r="D22" s="245">
        <v>1</v>
      </c>
      <c r="E22" s="245" t="s">
        <v>263</v>
      </c>
      <c r="F22" s="247">
        <v>12</v>
      </c>
      <c r="G22" s="270">
        <f t="shared" si="0"/>
        <v>1</v>
      </c>
      <c r="H22" s="270" t="s">
        <v>37</v>
      </c>
    </row>
    <row r="23" spans="1:8" ht="31.2" x14ac:dyDescent="0.3">
      <c r="A23" s="12" t="s">
        <v>406</v>
      </c>
      <c r="B23" s="244" t="s">
        <v>407</v>
      </c>
      <c r="C23" s="14" t="s">
        <v>7</v>
      </c>
      <c r="D23" s="245">
        <v>1</v>
      </c>
      <c r="E23" s="245" t="s">
        <v>405</v>
      </c>
      <c r="F23" s="269">
        <v>21</v>
      </c>
      <c r="G23" s="270">
        <f t="shared" si="0"/>
        <v>1</v>
      </c>
      <c r="H23" s="270" t="s">
        <v>37</v>
      </c>
    </row>
    <row r="24" spans="1:8" ht="31.2" x14ac:dyDescent="0.3">
      <c r="A24" s="12" t="s">
        <v>324</v>
      </c>
      <c r="B24" s="244" t="s">
        <v>325</v>
      </c>
      <c r="C24" s="14" t="s">
        <v>7</v>
      </c>
      <c r="D24" s="14">
        <v>1</v>
      </c>
      <c r="E24" s="14" t="s">
        <v>316</v>
      </c>
      <c r="F24" s="247">
        <v>1</v>
      </c>
      <c r="G24" s="270">
        <f t="shared" si="0"/>
        <v>1</v>
      </c>
      <c r="H24" s="270" t="s">
        <v>37</v>
      </c>
    </row>
    <row r="25" spans="1:8" x14ac:dyDescent="0.3">
      <c r="A25" s="250" t="s">
        <v>476</v>
      </c>
      <c r="B25" s="246" t="s">
        <v>441</v>
      </c>
      <c r="C25" s="14" t="s">
        <v>7</v>
      </c>
      <c r="D25" s="251">
        <v>1</v>
      </c>
      <c r="E25" s="251" t="s">
        <v>442</v>
      </c>
      <c r="F25" s="251">
        <v>6</v>
      </c>
      <c r="G25" s="270">
        <f t="shared" si="0"/>
        <v>2</v>
      </c>
      <c r="H25" s="270" t="s">
        <v>37</v>
      </c>
    </row>
    <row r="26" spans="1:8" x14ac:dyDescent="0.3">
      <c r="A26" s="250" t="s">
        <v>476</v>
      </c>
      <c r="B26" s="246" t="s">
        <v>464</v>
      </c>
      <c r="C26" s="14" t="s">
        <v>7</v>
      </c>
      <c r="D26" s="251">
        <v>1</v>
      </c>
      <c r="E26" s="251" t="s">
        <v>442</v>
      </c>
      <c r="F26" s="251">
        <v>5</v>
      </c>
      <c r="G26" s="270">
        <f t="shared" si="0"/>
        <v>2</v>
      </c>
      <c r="H26" s="270" t="s">
        <v>37</v>
      </c>
    </row>
    <row r="27" spans="1:8" x14ac:dyDescent="0.3">
      <c r="A27" s="12" t="s">
        <v>194</v>
      </c>
      <c r="B27" s="246" t="s">
        <v>195</v>
      </c>
      <c r="C27" s="14" t="s">
        <v>7</v>
      </c>
      <c r="D27" s="245">
        <v>6</v>
      </c>
      <c r="E27" s="14" t="s">
        <v>197</v>
      </c>
      <c r="F27" s="245">
        <v>6</v>
      </c>
      <c r="G27" s="270">
        <f t="shared" si="0"/>
        <v>2</v>
      </c>
      <c r="H27" s="270" t="s">
        <v>37</v>
      </c>
    </row>
    <row r="28" spans="1:8" ht="31.2" x14ac:dyDescent="0.3">
      <c r="A28" s="12" t="s">
        <v>194</v>
      </c>
      <c r="B28" s="244" t="s">
        <v>348</v>
      </c>
      <c r="C28" s="14" t="s">
        <v>7</v>
      </c>
      <c r="D28" s="14">
        <v>1</v>
      </c>
      <c r="E28" s="14" t="s">
        <v>319</v>
      </c>
      <c r="F28" s="245">
        <v>15</v>
      </c>
      <c r="G28" s="270">
        <f t="shared" si="0"/>
        <v>2</v>
      </c>
      <c r="H28" s="270" t="s">
        <v>37</v>
      </c>
    </row>
    <row r="29" spans="1:8" x14ac:dyDescent="0.3">
      <c r="A29" s="12" t="s">
        <v>24</v>
      </c>
      <c r="B29" s="244" t="s">
        <v>140</v>
      </c>
      <c r="C29" s="14" t="s">
        <v>7</v>
      </c>
      <c r="D29" s="245">
        <v>1</v>
      </c>
      <c r="E29" s="245" t="s">
        <v>139</v>
      </c>
      <c r="F29" s="247">
        <v>16</v>
      </c>
      <c r="G29" s="270">
        <f t="shared" si="0"/>
        <v>3</v>
      </c>
      <c r="H29" s="270" t="s">
        <v>37</v>
      </c>
    </row>
    <row r="30" spans="1:8" x14ac:dyDescent="0.3">
      <c r="A30" s="12" t="s">
        <v>24</v>
      </c>
      <c r="B30" s="246" t="s">
        <v>264</v>
      </c>
      <c r="C30" s="14" t="s">
        <v>7</v>
      </c>
      <c r="D30" s="245">
        <v>1</v>
      </c>
      <c r="E30" s="245" t="s">
        <v>263</v>
      </c>
      <c r="F30" s="245">
        <v>12</v>
      </c>
      <c r="G30" s="270">
        <f t="shared" si="0"/>
        <v>3</v>
      </c>
      <c r="H30" s="270" t="s">
        <v>37</v>
      </c>
    </row>
    <row r="31" spans="1:8" x14ac:dyDescent="0.3">
      <c r="A31" s="12" t="s">
        <v>24</v>
      </c>
      <c r="B31" s="244" t="s">
        <v>403</v>
      </c>
      <c r="C31" s="14" t="s">
        <v>7</v>
      </c>
      <c r="D31" s="245">
        <v>1</v>
      </c>
      <c r="E31" s="245" t="s">
        <v>405</v>
      </c>
      <c r="F31" s="14">
        <v>21</v>
      </c>
      <c r="G31" s="270">
        <f t="shared" si="0"/>
        <v>3</v>
      </c>
      <c r="H31" s="270" t="s">
        <v>37</v>
      </c>
    </row>
    <row r="32" spans="1:8" x14ac:dyDescent="0.3">
      <c r="A32" s="250" t="s">
        <v>477</v>
      </c>
      <c r="B32" s="246" t="s">
        <v>445</v>
      </c>
      <c r="C32" s="14" t="s">
        <v>7</v>
      </c>
      <c r="D32" s="251">
        <v>1</v>
      </c>
      <c r="E32" s="251" t="s">
        <v>446</v>
      </c>
      <c r="F32" s="251">
        <v>12</v>
      </c>
      <c r="G32" s="270">
        <f t="shared" si="0"/>
        <v>2</v>
      </c>
      <c r="H32" s="270" t="s">
        <v>37</v>
      </c>
    </row>
    <row r="33" spans="1:8" x14ac:dyDescent="0.3">
      <c r="A33" s="250" t="s">
        <v>477</v>
      </c>
      <c r="B33" s="276" t="s">
        <v>465</v>
      </c>
      <c r="C33" s="14" t="s">
        <v>7</v>
      </c>
      <c r="D33" s="251">
        <v>1</v>
      </c>
      <c r="E33" s="251" t="s">
        <v>446</v>
      </c>
      <c r="F33" s="251">
        <v>10</v>
      </c>
      <c r="G33" s="270">
        <f t="shared" si="0"/>
        <v>2</v>
      </c>
      <c r="H33" s="270" t="s">
        <v>37</v>
      </c>
    </row>
    <row r="34" spans="1:8" x14ac:dyDescent="0.3">
      <c r="A34" s="12" t="s">
        <v>198</v>
      </c>
      <c r="B34" s="249" t="s">
        <v>199</v>
      </c>
      <c r="C34" s="14" t="s">
        <v>7</v>
      </c>
      <c r="D34" s="245">
        <v>12</v>
      </c>
      <c r="E34" s="14" t="s">
        <v>190</v>
      </c>
      <c r="F34" s="245">
        <v>12</v>
      </c>
      <c r="G34" s="270">
        <f t="shared" si="0"/>
        <v>1</v>
      </c>
      <c r="H34" s="270" t="s">
        <v>37</v>
      </c>
    </row>
    <row r="35" spans="1:8" ht="31.2" x14ac:dyDescent="0.3">
      <c r="A35" s="12" t="s">
        <v>326</v>
      </c>
      <c r="B35" s="244" t="s">
        <v>327</v>
      </c>
      <c r="C35" s="14" t="s">
        <v>11</v>
      </c>
      <c r="D35" s="14">
        <v>1</v>
      </c>
      <c r="E35" s="14" t="s">
        <v>316</v>
      </c>
      <c r="F35" s="245">
        <v>1</v>
      </c>
      <c r="G35" s="270">
        <f t="shared" si="0"/>
        <v>1</v>
      </c>
      <c r="H35" s="270" t="s">
        <v>37</v>
      </c>
    </row>
    <row r="36" spans="1:8" ht="31.2" x14ac:dyDescent="0.3">
      <c r="A36" s="12" t="s">
        <v>343</v>
      </c>
      <c r="B36" s="244" t="s">
        <v>344</v>
      </c>
      <c r="C36" s="14" t="s">
        <v>11</v>
      </c>
      <c r="D36" s="14">
        <v>1</v>
      </c>
      <c r="E36" s="245" t="s">
        <v>340</v>
      </c>
      <c r="F36" s="245">
        <v>2</v>
      </c>
      <c r="G36" s="270">
        <f t="shared" si="0"/>
        <v>1</v>
      </c>
      <c r="H36" s="270" t="s">
        <v>37</v>
      </c>
    </row>
    <row r="37" spans="1:8" ht="31.2" x14ac:dyDescent="0.3">
      <c r="A37" s="12" t="s">
        <v>341</v>
      </c>
      <c r="B37" s="249" t="s">
        <v>342</v>
      </c>
      <c r="C37" s="14" t="s">
        <v>11</v>
      </c>
      <c r="D37" s="14">
        <v>1</v>
      </c>
      <c r="E37" s="14" t="s">
        <v>340</v>
      </c>
      <c r="F37" s="14">
        <v>2</v>
      </c>
      <c r="G37" s="270">
        <f t="shared" si="0"/>
        <v>1</v>
      </c>
      <c r="H37" s="270" t="s">
        <v>37</v>
      </c>
    </row>
    <row r="38" spans="1:8" ht="46.8" x14ac:dyDescent="0.3">
      <c r="A38" s="12" t="s">
        <v>475</v>
      </c>
      <c r="B38" s="242" t="s">
        <v>329</v>
      </c>
      <c r="C38" s="14" t="s">
        <v>11</v>
      </c>
      <c r="D38" s="14">
        <v>1</v>
      </c>
      <c r="E38" s="14" t="s">
        <v>331</v>
      </c>
      <c r="F38" s="245">
        <v>3</v>
      </c>
      <c r="G38" s="270">
        <f t="shared" si="0"/>
        <v>1</v>
      </c>
      <c r="H38" s="270" t="s">
        <v>37</v>
      </c>
    </row>
    <row r="39" spans="1:8" ht="31.2" x14ac:dyDescent="0.3">
      <c r="A39" s="12" t="s">
        <v>332</v>
      </c>
      <c r="B39" s="244" t="s">
        <v>333</v>
      </c>
      <c r="C39" s="14" t="s">
        <v>11</v>
      </c>
      <c r="D39" s="14">
        <v>1</v>
      </c>
      <c r="E39" s="14" t="s">
        <v>331</v>
      </c>
      <c r="F39" s="245">
        <v>3</v>
      </c>
      <c r="G39" s="270">
        <f t="shared" si="0"/>
        <v>1</v>
      </c>
      <c r="H39" s="270" t="s">
        <v>37</v>
      </c>
    </row>
    <row r="40" spans="1:8" ht="93.6" x14ac:dyDescent="0.3">
      <c r="A40" s="12" t="s">
        <v>334</v>
      </c>
      <c r="B40" s="244" t="s">
        <v>335</v>
      </c>
      <c r="C40" s="14" t="s">
        <v>11</v>
      </c>
      <c r="D40" s="14">
        <v>1</v>
      </c>
      <c r="E40" s="14" t="s">
        <v>331</v>
      </c>
      <c r="F40" s="245">
        <v>3</v>
      </c>
      <c r="G40" s="270">
        <f t="shared" si="0"/>
        <v>1</v>
      </c>
      <c r="H40" s="270" t="s">
        <v>37</v>
      </c>
    </row>
    <row r="41" spans="1:8" x14ac:dyDescent="0.3">
      <c r="A41" s="12" t="s">
        <v>188</v>
      </c>
      <c r="B41" s="246" t="s">
        <v>189</v>
      </c>
      <c r="C41" s="14" t="s">
        <v>5</v>
      </c>
      <c r="D41" s="245">
        <v>1</v>
      </c>
      <c r="E41" s="14" t="s">
        <v>190</v>
      </c>
      <c r="F41" s="245">
        <v>12</v>
      </c>
      <c r="G41" s="270">
        <f t="shared" si="0"/>
        <v>1</v>
      </c>
      <c r="H41" s="270" t="s">
        <v>37</v>
      </c>
    </row>
    <row r="42" spans="1:8" ht="31.2" x14ac:dyDescent="0.3">
      <c r="A42" s="12" t="s">
        <v>336</v>
      </c>
      <c r="B42" s="244" t="s">
        <v>337</v>
      </c>
      <c r="C42" s="14" t="s">
        <v>11</v>
      </c>
      <c r="D42" s="14">
        <v>1</v>
      </c>
      <c r="E42" s="14" t="s">
        <v>331</v>
      </c>
      <c r="F42" s="245">
        <v>3</v>
      </c>
      <c r="G42" s="270">
        <f t="shared" si="0"/>
        <v>1</v>
      </c>
      <c r="H42" s="270" t="s">
        <v>37</v>
      </c>
    </row>
    <row r="43" spans="1:8" x14ac:dyDescent="0.3">
      <c r="C43" s="257"/>
    </row>
    <row r="44" spans="1:8" x14ac:dyDescent="0.3">
      <c r="C44" s="257"/>
    </row>
    <row r="45" spans="1:8" x14ac:dyDescent="0.3">
      <c r="C45" s="257"/>
    </row>
    <row r="46" spans="1:8" x14ac:dyDescent="0.3">
      <c r="C46" s="257"/>
    </row>
    <row r="47" spans="1:8" x14ac:dyDescent="0.3">
      <c r="C47" s="257"/>
    </row>
    <row r="48" spans="1:8" x14ac:dyDescent="0.3">
      <c r="C48" s="257"/>
    </row>
    <row r="49" spans="3:3" x14ac:dyDescent="0.3">
      <c r="C49" s="257"/>
    </row>
    <row r="50" spans="3:3" x14ac:dyDescent="0.3">
      <c r="C50" s="257"/>
    </row>
    <row r="51" spans="3:3" x14ac:dyDescent="0.3">
      <c r="C51" s="257"/>
    </row>
    <row r="52" spans="3:3" x14ac:dyDescent="0.3">
      <c r="C52" s="257"/>
    </row>
    <row r="53" spans="3:3" x14ac:dyDescent="0.3">
      <c r="C53" s="257"/>
    </row>
    <row r="54" spans="3:3" x14ac:dyDescent="0.3">
      <c r="C54" s="257"/>
    </row>
    <row r="55" spans="3:3" x14ac:dyDescent="0.3">
      <c r="C55" s="257"/>
    </row>
    <row r="56" spans="3:3" x14ac:dyDescent="0.3">
      <c r="C56" s="257"/>
    </row>
    <row r="57" spans="3:3" x14ac:dyDescent="0.3">
      <c r="C57" s="257"/>
    </row>
    <row r="58" spans="3:3" x14ac:dyDescent="0.3">
      <c r="C58" s="257"/>
    </row>
    <row r="59" spans="3:3" x14ac:dyDescent="0.3">
      <c r="C59" s="257"/>
    </row>
    <row r="60" spans="3:3" x14ac:dyDescent="0.3">
      <c r="C60" s="257"/>
    </row>
    <row r="61" spans="3:3" x14ac:dyDescent="0.3">
      <c r="C61" s="257"/>
    </row>
    <row r="62" spans="3:3" x14ac:dyDescent="0.3">
      <c r="C62" s="257"/>
    </row>
    <row r="63" spans="3:3" x14ac:dyDescent="0.3">
      <c r="C63" s="257"/>
    </row>
    <row r="64" spans="3:3" x14ac:dyDescent="0.3">
      <c r="C64" s="257"/>
    </row>
    <row r="65" spans="3:3" x14ac:dyDescent="0.3">
      <c r="C65" s="257"/>
    </row>
    <row r="66" spans="3:3" x14ac:dyDescent="0.3">
      <c r="C66" s="257"/>
    </row>
    <row r="67" spans="3:3" x14ac:dyDescent="0.3">
      <c r="C67" s="257"/>
    </row>
    <row r="68" spans="3:3" x14ac:dyDescent="0.3">
      <c r="C68" s="257"/>
    </row>
    <row r="69" spans="3:3" x14ac:dyDescent="0.3">
      <c r="C69" s="257"/>
    </row>
    <row r="70" spans="3:3" x14ac:dyDescent="0.3">
      <c r="C70" s="257"/>
    </row>
    <row r="71" spans="3:3" x14ac:dyDescent="0.3">
      <c r="C71" s="257"/>
    </row>
    <row r="72" spans="3:3" x14ac:dyDescent="0.3">
      <c r="C72" s="257"/>
    </row>
    <row r="73" spans="3:3" x14ac:dyDescent="0.3">
      <c r="C73" s="257"/>
    </row>
    <row r="74" spans="3:3" x14ac:dyDescent="0.3">
      <c r="C74" s="257"/>
    </row>
    <row r="75" spans="3:3" x14ac:dyDescent="0.3">
      <c r="C75" s="257"/>
    </row>
    <row r="76" spans="3:3" x14ac:dyDescent="0.3">
      <c r="C76" s="257"/>
    </row>
    <row r="77" spans="3:3" x14ac:dyDescent="0.3">
      <c r="C77" s="257"/>
    </row>
    <row r="78" spans="3:3" x14ac:dyDescent="0.3">
      <c r="C78" s="257"/>
    </row>
    <row r="79" spans="3:3" x14ac:dyDescent="0.3">
      <c r="C79" s="257"/>
    </row>
    <row r="80" spans="3:3" x14ac:dyDescent="0.3">
      <c r="C80" s="257"/>
    </row>
    <row r="81" spans="3:3" x14ac:dyDescent="0.3">
      <c r="C81" s="257"/>
    </row>
    <row r="82" spans="3:3" x14ac:dyDescent="0.3">
      <c r="C82" s="257"/>
    </row>
    <row r="83" spans="3:3" x14ac:dyDescent="0.3">
      <c r="C83" s="257"/>
    </row>
    <row r="84" spans="3:3" x14ac:dyDescent="0.3">
      <c r="C84" s="257"/>
    </row>
    <row r="85" spans="3:3" x14ac:dyDescent="0.3">
      <c r="C85" s="257"/>
    </row>
    <row r="86" spans="3:3" x14ac:dyDescent="0.3">
      <c r="C86" s="257"/>
    </row>
    <row r="87" spans="3:3" x14ac:dyDescent="0.3">
      <c r="C87" s="257"/>
    </row>
    <row r="88" spans="3:3" x14ac:dyDescent="0.3">
      <c r="C88" s="257"/>
    </row>
    <row r="89" spans="3:3" x14ac:dyDescent="0.3">
      <c r="C89" s="257"/>
    </row>
    <row r="90" spans="3:3" x14ac:dyDescent="0.3">
      <c r="C90" s="257"/>
    </row>
    <row r="91" spans="3:3" x14ac:dyDescent="0.3">
      <c r="C91" s="257"/>
    </row>
    <row r="92" spans="3:3" x14ac:dyDescent="0.3">
      <c r="C92" s="257"/>
    </row>
    <row r="93" spans="3:3" x14ac:dyDescent="0.3">
      <c r="C93" s="257"/>
    </row>
    <row r="94" spans="3:3" x14ac:dyDescent="0.3">
      <c r="C94" s="257"/>
    </row>
    <row r="95" spans="3:3" x14ac:dyDescent="0.3">
      <c r="C95" s="257"/>
    </row>
    <row r="96" spans="3:3" x14ac:dyDescent="0.3">
      <c r="C96" s="257"/>
    </row>
    <row r="97" spans="3:3" x14ac:dyDescent="0.3">
      <c r="C97" s="257"/>
    </row>
    <row r="98" spans="3:3" x14ac:dyDescent="0.3">
      <c r="C98" s="257"/>
    </row>
    <row r="99" spans="3:3" x14ac:dyDescent="0.3">
      <c r="C99" s="257"/>
    </row>
    <row r="100" spans="3:3" x14ac:dyDescent="0.3">
      <c r="C100" s="257"/>
    </row>
    <row r="101" spans="3:3" x14ac:dyDescent="0.3">
      <c r="C101" s="257"/>
    </row>
    <row r="102" spans="3:3" x14ac:dyDescent="0.3">
      <c r="C102" s="257"/>
    </row>
    <row r="103" spans="3:3" x14ac:dyDescent="0.3">
      <c r="C103" s="257"/>
    </row>
    <row r="104" spans="3:3" x14ac:dyDescent="0.3">
      <c r="C104" s="257"/>
    </row>
    <row r="105" spans="3:3" x14ac:dyDescent="0.3">
      <c r="C105" s="257"/>
    </row>
    <row r="106" spans="3:3" x14ac:dyDescent="0.3">
      <c r="C106" s="257"/>
    </row>
    <row r="107" spans="3:3" x14ac:dyDescent="0.3">
      <c r="C107" s="257"/>
    </row>
    <row r="108" spans="3:3" x14ac:dyDescent="0.3">
      <c r="C108" s="257"/>
    </row>
    <row r="109" spans="3:3" x14ac:dyDescent="0.3">
      <c r="C109" s="257"/>
    </row>
    <row r="110" spans="3:3" x14ac:dyDescent="0.3">
      <c r="C110" s="257"/>
    </row>
    <row r="111" spans="3:3" x14ac:dyDescent="0.3">
      <c r="C111" s="257"/>
    </row>
    <row r="112" spans="3:3" x14ac:dyDescent="0.3">
      <c r="C112" s="257"/>
    </row>
    <row r="113" spans="3:3" x14ac:dyDescent="0.3">
      <c r="C113" s="257"/>
    </row>
    <row r="114" spans="3:3" x14ac:dyDescent="0.3">
      <c r="C114" s="257"/>
    </row>
    <row r="115" spans="3:3" x14ac:dyDescent="0.3">
      <c r="C115" s="257"/>
    </row>
    <row r="116" spans="3:3" x14ac:dyDescent="0.3">
      <c r="C116" s="257"/>
    </row>
    <row r="117" spans="3:3" x14ac:dyDescent="0.3">
      <c r="C117" s="257"/>
    </row>
    <row r="118" spans="3:3" x14ac:dyDescent="0.3">
      <c r="C118" s="257"/>
    </row>
    <row r="119" spans="3:3" x14ac:dyDescent="0.3">
      <c r="C119" s="257"/>
    </row>
    <row r="120" spans="3:3" x14ac:dyDescent="0.3">
      <c r="C120" s="257"/>
    </row>
    <row r="121" spans="3:3" x14ac:dyDescent="0.3">
      <c r="C121" s="257"/>
    </row>
    <row r="122" spans="3:3" x14ac:dyDescent="0.3">
      <c r="C122" s="257"/>
    </row>
    <row r="123" spans="3:3" x14ac:dyDescent="0.3">
      <c r="C123" s="257"/>
    </row>
    <row r="124" spans="3:3" x14ac:dyDescent="0.3">
      <c r="C124" s="257"/>
    </row>
    <row r="125" spans="3:3" x14ac:dyDescent="0.3">
      <c r="C125" s="257"/>
    </row>
    <row r="126" spans="3:3" x14ac:dyDescent="0.3">
      <c r="C126" s="257"/>
    </row>
    <row r="127" spans="3:3" x14ac:dyDescent="0.3">
      <c r="C127" s="257"/>
    </row>
    <row r="128" spans="3:3" x14ac:dyDescent="0.3">
      <c r="C128" s="257"/>
    </row>
    <row r="129" spans="3:3" x14ac:dyDescent="0.3">
      <c r="C129" s="257"/>
    </row>
    <row r="130" spans="3:3" x14ac:dyDescent="0.3">
      <c r="C130" s="257"/>
    </row>
    <row r="131" spans="3:3" x14ac:dyDescent="0.3">
      <c r="C131" s="257"/>
    </row>
    <row r="132" spans="3:3" x14ac:dyDescent="0.3">
      <c r="C132" s="257"/>
    </row>
    <row r="133" spans="3:3" x14ac:dyDescent="0.3">
      <c r="C133" s="257"/>
    </row>
    <row r="134" spans="3:3" x14ac:dyDescent="0.3">
      <c r="C134" s="257"/>
    </row>
    <row r="135" spans="3:3" x14ac:dyDescent="0.3">
      <c r="C135" s="257"/>
    </row>
    <row r="136" spans="3:3" x14ac:dyDescent="0.3">
      <c r="C136" s="257"/>
    </row>
    <row r="137" spans="3:3" x14ac:dyDescent="0.3">
      <c r="C137" s="257"/>
    </row>
    <row r="138" spans="3:3" x14ac:dyDescent="0.3">
      <c r="C138" s="257"/>
    </row>
    <row r="139" spans="3:3" x14ac:dyDescent="0.3">
      <c r="C139" s="257"/>
    </row>
    <row r="140" spans="3:3" x14ac:dyDescent="0.3">
      <c r="C140" s="257"/>
    </row>
    <row r="141" spans="3:3" x14ac:dyDescent="0.3">
      <c r="C141" s="257"/>
    </row>
    <row r="142" spans="3:3" x14ac:dyDescent="0.3">
      <c r="C142" s="257"/>
    </row>
    <row r="143" spans="3:3" x14ac:dyDescent="0.3">
      <c r="C143" s="257"/>
    </row>
    <row r="144" spans="3:3" x14ac:dyDescent="0.3">
      <c r="C144" s="257"/>
    </row>
    <row r="145" spans="3:3" x14ac:dyDescent="0.3">
      <c r="C145" s="257"/>
    </row>
    <row r="146" spans="3:3" x14ac:dyDescent="0.3">
      <c r="C146" s="257"/>
    </row>
    <row r="147" spans="3:3" x14ac:dyDescent="0.3">
      <c r="C147" s="257"/>
    </row>
    <row r="148" spans="3:3" x14ac:dyDescent="0.3">
      <c r="C148" s="257"/>
    </row>
    <row r="149" spans="3:3" x14ac:dyDescent="0.3">
      <c r="C149" s="257"/>
    </row>
    <row r="150" spans="3:3" x14ac:dyDescent="0.3">
      <c r="C150" s="257"/>
    </row>
    <row r="151" spans="3:3" x14ac:dyDescent="0.3">
      <c r="C151" s="257"/>
    </row>
    <row r="152" spans="3:3" x14ac:dyDescent="0.3">
      <c r="C152" s="257"/>
    </row>
    <row r="153" spans="3:3" x14ac:dyDescent="0.3">
      <c r="C153" s="257"/>
    </row>
    <row r="154" spans="3:3" x14ac:dyDescent="0.3">
      <c r="C154" s="257"/>
    </row>
    <row r="155" spans="3:3" x14ac:dyDescent="0.3">
      <c r="C155" s="257"/>
    </row>
    <row r="156" spans="3:3" x14ac:dyDescent="0.3">
      <c r="C156" s="257"/>
    </row>
    <row r="157" spans="3:3" x14ac:dyDescent="0.3">
      <c r="C157" s="257"/>
    </row>
    <row r="158" spans="3:3" x14ac:dyDescent="0.3">
      <c r="C158" s="257"/>
    </row>
    <row r="159" spans="3:3" x14ac:dyDescent="0.3">
      <c r="C159" s="257"/>
    </row>
    <row r="160" spans="3:3" x14ac:dyDescent="0.3">
      <c r="C160" s="257"/>
    </row>
    <row r="161" spans="3:3" x14ac:dyDescent="0.3">
      <c r="C161" s="257"/>
    </row>
    <row r="162" spans="3:3" x14ac:dyDescent="0.3">
      <c r="C162" s="257"/>
    </row>
    <row r="163" spans="3:3" x14ac:dyDescent="0.3">
      <c r="C163" s="257"/>
    </row>
    <row r="164" spans="3:3" x14ac:dyDescent="0.3">
      <c r="C164" s="257"/>
    </row>
    <row r="165" spans="3:3" x14ac:dyDescent="0.3">
      <c r="C165" s="257"/>
    </row>
    <row r="166" spans="3:3" x14ac:dyDescent="0.3">
      <c r="C166" s="257"/>
    </row>
    <row r="167" spans="3:3" x14ac:dyDescent="0.3">
      <c r="C167" s="257"/>
    </row>
    <row r="168" spans="3:3" x14ac:dyDescent="0.3">
      <c r="C168" s="257"/>
    </row>
    <row r="169" spans="3:3" x14ac:dyDescent="0.3">
      <c r="C169" s="257"/>
    </row>
    <row r="170" spans="3:3" x14ac:dyDescent="0.3">
      <c r="C170" s="257"/>
    </row>
    <row r="171" spans="3:3" x14ac:dyDescent="0.3">
      <c r="C171" s="257"/>
    </row>
    <row r="172" spans="3:3" x14ac:dyDescent="0.3">
      <c r="C172" s="257"/>
    </row>
    <row r="173" spans="3:3" x14ac:dyDescent="0.3">
      <c r="C173" s="257"/>
    </row>
    <row r="174" spans="3:3" x14ac:dyDescent="0.3">
      <c r="C174" s="257"/>
    </row>
    <row r="175" spans="3:3" x14ac:dyDescent="0.3">
      <c r="C175" s="257"/>
    </row>
    <row r="176" spans="3:3" x14ac:dyDescent="0.3">
      <c r="C176" s="257"/>
    </row>
    <row r="177" spans="3:3" x14ac:dyDescent="0.3">
      <c r="C177" s="257"/>
    </row>
    <row r="178" spans="3:3" x14ac:dyDescent="0.3">
      <c r="C178" s="257"/>
    </row>
    <row r="179" spans="3:3" x14ac:dyDescent="0.3">
      <c r="C179" s="257"/>
    </row>
    <row r="180" spans="3:3" x14ac:dyDescent="0.3">
      <c r="C180" s="257"/>
    </row>
    <row r="181" spans="3:3" x14ac:dyDescent="0.3">
      <c r="C181" s="257"/>
    </row>
    <row r="182" spans="3:3" x14ac:dyDescent="0.3">
      <c r="C182" s="257"/>
    </row>
    <row r="183" spans="3:3" x14ac:dyDescent="0.3">
      <c r="C183" s="257"/>
    </row>
    <row r="184" spans="3:3" x14ac:dyDescent="0.3">
      <c r="C184" s="257"/>
    </row>
    <row r="185" spans="3:3" x14ac:dyDescent="0.3">
      <c r="C185" s="257"/>
    </row>
    <row r="186" spans="3:3" x14ac:dyDescent="0.3">
      <c r="C186" s="257"/>
    </row>
    <row r="187" spans="3:3" x14ac:dyDescent="0.3">
      <c r="C187" s="257"/>
    </row>
    <row r="188" spans="3:3" x14ac:dyDescent="0.3">
      <c r="C188" s="257"/>
    </row>
    <row r="189" spans="3:3" x14ac:dyDescent="0.3">
      <c r="C189" s="257"/>
    </row>
    <row r="190" spans="3:3" x14ac:dyDescent="0.3">
      <c r="C190" s="257"/>
    </row>
    <row r="191" spans="3:3" x14ac:dyDescent="0.3">
      <c r="C191" s="257"/>
    </row>
    <row r="192" spans="3:3" x14ac:dyDescent="0.3">
      <c r="C192" s="257"/>
    </row>
    <row r="193" spans="3:3" x14ac:dyDescent="0.3">
      <c r="C193" s="257"/>
    </row>
    <row r="194" spans="3:3" x14ac:dyDescent="0.3">
      <c r="C194" s="257"/>
    </row>
    <row r="195" spans="3:3" x14ac:dyDescent="0.3">
      <c r="C195" s="257"/>
    </row>
    <row r="196" spans="3:3" x14ac:dyDescent="0.3">
      <c r="C196" s="257"/>
    </row>
    <row r="197" spans="3:3" x14ac:dyDescent="0.3">
      <c r="C197" s="257"/>
    </row>
    <row r="198" spans="3:3" x14ac:dyDescent="0.3">
      <c r="C198" s="257"/>
    </row>
    <row r="199" spans="3:3" x14ac:dyDescent="0.3">
      <c r="C199" s="257"/>
    </row>
    <row r="200" spans="3:3" x14ac:dyDescent="0.3">
      <c r="C200" s="257"/>
    </row>
    <row r="201" spans="3:3" x14ac:dyDescent="0.3">
      <c r="C201" s="257"/>
    </row>
    <row r="202" spans="3:3" x14ac:dyDescent="0.3">
      <c r="C202" s="257"/>
    </row>
    <row r="203" spans="3:3" x14ac:dyDescent="0.3">
      <c r="C203" s="257"/>
    </row>
    <row r="204" spans="3:3" x14ac:dyDescent="0.3">
      <c r="C204" s="257"/>
    </row>
    <row r="205" spans="3:3" x14ac:dyDescent="0.3">
      <c r="C205" s="257"/>
    </row>
    <row r="206" spans="3:3" x14ac:dyDescent="0.3">
      <c r="C206" s="257"/>
    </row>
    <row r="207" spans="3:3" x14ac:dyDescent="0.3">
      <c r="C207" s="257"/>
    </row>
    <row r="208" spans="3:3" x14ac:dyDescent="0.3">
      <c r="C208" s="257"/>
    </row>
    <row r="209" spans="3:3" x14ac:dyDescent="0.3">
      <c r="C209" s="257"/>
    </row>
    <row r="210" spans="3:3" x14ac:dyDescent="0.3">
      <c r="C210" s="257"/>
    </row>
    <row r="211" spans="3:3" x14ac:dyDescent="0.3">
      <c r="C211" s="257"/>
    </row>
    <row r="212" spans="3:3" x14ac:dyDescent="0.3">
      <c r="C212" s="257"/>
    </row>
    <row r="213" spans="3:3" x14ac:dyDescent="0.3">
      <c r="C213" s="257"/>
    </row>
    <row r="214" spans="3:3" x14ac:dyDescent="0.3">
      <c r="C214" s="257"/>
    </row>
    <row r="215" spans="3:3" x14ac:dyDescent="0.3">
      <c r="C215" s="257"/>
    </row>
    <row r="216" spans="3:3" x14ac:dyDescent="0.3">
      <c r="C216" s="257"/>
    </row>
    <row r="217" spans="3:3" x14ac:dyDescent="0.3">
      <c r="C217" s="257"/>
    </row>
    <row r="218" spans="3:3" x14ac:dyDescent="0.3">
      <c r="C218" s="257"/>
    </row>
    <row r="219" spans="3:3" x14ac:dyDescent="0.3">
      <c r="C219" s="257"/>
    </row>
    <row r="220" spans="3:3" x14ac:dyDescent="0.3">
      <c r="C220" s="257"/>
    </row>
    <row r="221" spans="3:3" x14ac:dyDescent="0.3">
      <c r="C221" s="257"/>
    </row>
    <row r="222" spans="3:3" x14ac:dyDescent="0.3">
      <c r="C222" s="257"/>
    </row>
    <row r="223" spans="3:3" x14ac:dyDescent="0.3">
      <c r="C223" s="257"/>
    </row>
    <row r="224" spans="3:3" x14ac:dyDescent="0.3">
      <c r="C224" s="257"/>
    </row>
    <row r="225" spans="3:3" x14ac:dyDescent="0.3">
      <c r="C225" s="257"/>
    </row>
    <row r="226" spans="3:3" x14ac:dyDescent="0.3">
      <c r="C226" s="257"/>
    </row>
    <row r="227" spans="3:3" x14ac:dyDescent="0.3">
      <c r="C227" s="257"/>
    </row>
    <row r="228" spans="3:3" x14ac:dyDescent="0.3">
      <c r="C228" s="257"/>
    </row>
    <row r="229" spans="3:3" x14ac:dyDescent="0.3">
      <c r="C229" s="257"/>
    </row>
    <row r="230" spans="3:3" x14ac:dyDescent="0.3">
      <c r="C230" s="257"/>
    </row>
    <row r="231" spans="3:3" x14ac:dyDescent="0.3">
      <c r="C231" s="257"/>
    </row>
    <row r="232" spans="3:3" x14ac:dyDescent="0.3">
      <c r="C232" s="257"/>
    </row>
    <row r="233" spans="3:3" x14ac:dyDescent="0.3">
      <c r="C233" s="257"/>
    </row>
    <row r="234" spans="3:3" x14ac:dyDescent="0.3">
      <c r="C234" s="257"/>
    </row>
    <row r="235" spans="3:3" x14ac:dyDescent="0.3">
      <c r="C235" s="257"/>
    </row>
    <row r="236" spans="3:3" x14ac:dyDescent="0.3">
      <c r="C236" s="257"/>
    </row>
    <row r="237" spans="3:3" x14ac:dyDescent="0.3">
      <c r="C237" s="257"/>
    </row>
    <row r="238" spans="3:3" x14ac:dyDescent="0.3">
      <c r="C238" s="257"/>
    </row>
    <row r="239" spans="3:3" x14ac:dyDescent="0.3">
      <c r="C239" s="257"/>
    </row>
    <row r="240" spans="3:3" x14ac:dyDescent="0.3">
      <c r="C240" s="257"/>
    </row>
    <row r="241" spans="3:3" x14ac:dyDescent="0.3">
      <c r="C241" s="257"/>
    </row>
    <row r="242" spans="3:3" x14ac:dyDescent="0.3">
      <c r="C242" s="257"/>
    </row>
    <row r="243" spans="3:3" x14ac:dyDescent="0.3">
      <c r="C243" s="257"/>
    </row>
    <row r="244" spans="3:3" x14ac:dyDescent="0.3">
      <c r="C244" s="257"/>
    </row>
    <row r="245" spans="3:3" x14ac:dyDescent="0.3">
      <c r="C245" s="257"/>
    </row>
    <row r="246" spans="3:3" x14ac:dyDescent="0.3">
      <c r="C246" s="257"/>
    </row>
    <row r="247" spans="3:3" x14ac:dyDescent="0.3">
      <c r="C247" s="257"/>
    </row>
    <row r="248" spans="3:3" x14ac:dyDescent="0.3">
      <c r="C248" s="257"/>
    </row>
    <row r="249" spans="3:3" x14ac:dyDescent="0.3">
      <c r="C249" s="257"/>
    </row>
    <row r="250" spans="3:3" x14ac:dyDescent="0.3">
      <c r="C250" s="257"/>
    </row>
    <row r="251" spans="3:3" x14ac:dyDescent="0.3">
      <c r="C251" s="257"/>
    </row>
    <row r="252" spans="3:3" x14ac:dyDescent="0.3">
      <c r="C252" s="257"/>
    </row>
    <row r="253" spans="3:3" x14ac:dyDescent="0.3">
      <c r="C253" s="257"/>
    </row>
    <row r="254" spans="3:3" x14ac:dyDescent="0.3">
      <c r="C254" s="257"/>
    </row>
    <row r="255" spans="3:3" x14ac:dyDescent="0.3">
      <c r="C255" s="257"/>
    </row>
    <row r="256" spans="3:3" x14ac:dyDescent="0.3">
      <c r="C256" s="257"/>
    </row>
    <row r="257" spans="3:3" x14ac:dyDescent="0.3">
      <c r="C257" s="257"/>
    </row>
    <row r="258" spans="3:3" x14ac:dyDescent="0.3">
      <c r="C258" s="257"/>
    </row>
    <row r="259" spans="3:3" x14ac:dyDescent="0.3">
      <c r="C259" s="257"/>
    </row>
    <row r="260" spans="3:3" x14ac:dyDescent="0.3">
      <c r="C260" s="257"/>
    </row>
    <row r="261" spans="3:3" x14ac:dyDescent="0.3">
      <c r="C261" s="257"/>
    </row>
    <row r="262" spans="3:3" x14ac:dyDescent="0.3">
      <c r="C262" s="257"/>
    </row>
    <row r="263" spans="3:3" x14ac:dyDescent="0.3">
      <c r="C263" s="257"/>
    </row>
    <row r="264" spans="3:3" x14ac:dyDescent="0.3">
      <c r="C264" s="257"/>
    </row>
    <row r="265" spans="3:3" x14ac:dyDescent="0.3">
      <c r="C265" s="257"/>
    </row>
    <row r="266" spans="3:3" x14ac:dyDescent="0.3">
      <c r="C266" s="257"/>
    </row>
    <row r="267" spans="3:3" x14ac:dyDescent="0.3">
      <c r="C267" s="257"/>
    </row>
    <row r="268" spans="3:3" x14ac:dyDescent="0.3">
      <c r="C268" s="257"/>
    </row>
    <row r="269" spans="3:3" x14ac:dyDescent="0.3">
      <c r="C269" s="257"/>
    </row>
    <row r="270" spans="3:3" x14ac:dyDescent="0.3">
      <c r="C270" s="257"/>
    </row>
    <row r="271" spans="3:3" x14ac:dyDescent="0.3">
      <c r="C271" s="257"/>
    </row>
    <row r="272" spans="3:3" x14ac:dyDescent="0.3">
      <c r="C272" s="257"/>
    </row>
    <row r="273" spans="3:3" x14ac:dyDescent="0.3">
      <c r="C273" s="257"/>
    </row>
    <row r="274" spans="3:3" x14ac:dyDescent="0.3">
      <c r="C274" s="257"/>
    </row>
    <row r="275" spans="3:3" x14ac:dyDescent="0.3">
      <c r="C275" s="257"/>
    </row>
    <row r="276" spans="3:3" x14ac:dyDescent="0.3">
      <c r="C276" s="257"/>
    </row>
    <row r="277" spans="3:3" x14ac:dyDescent="0.3">
      <c r="C277" s="257"/>
    </row>
    <row r="278" spans="3:3" x14ac:dyDescent="0.3">
      <c r="C278" s="257"/>
    </row>
    <row r="279" spans="3:3" x14ac:dyDescent="0.3">
      <c r="C279" s="257"/>
    </row>
    <row r="280" spans="3:3" x14ac:dyDescent="0.3">
      <c r="C280" s="257"/>
    </row>
    <row r="281" spans="3:3" x14ac:dyDescent="0.3">
      <c r="C281" s="257"/>
    </row>
    <row r="282" spans="3:3" x14ac:dyDescent="0.3">
      <c r="C282" s="257"/>
    </row>
    <row r="283" spans="3:3" x14ac:dyDescent="0.3">
      <c r="C283" s="257"/>
    </row>
    <row r="284" spans="3:3" x14ac:dyDescent="0.3">
      <c r="C284" s="257"/>
    </row>
    <row r="285" spans="3:3" x14ac:dyDescent="0.3">
      <c r="C285" s="257"/>
    </row>
    <row r="286" spans="3:3" x14ac:dyDescent="0.3">
      <c r="C286" s="257"/>
    </row>
    <row r="287" spans="3:3" x14ac:dyDescent="0.3">
      <c r="C287" s="257"/>
    </row>
    <row r="288" spans="3:3" x14ac:dyDescent="0.3">
      <c r="C288" s="257"/>
    </row>
    <row r="289" spans="3:3" x14ac:dyDescent="0.3">
      <c r="C289" s="257"/>
    </row>
    <row r="290" spans="3:3" x14ac:dyDescent="0.3">
      <c r="C290" s="257"/>
    </row>
    <row r="291" spans="3:3" x14ac:dyDescent="0.3">
      <c r="C291" s="257"/>
    </row>
    <row r="292" spans="3:3" x14ac:dyDescent="0.3">
      <c r="C292" s="257"/>
    </row>
    <row r="293" spans="3:3" x14ac:dyDescent="0.3">
      <c r="C293" s="257"/>
    </row>
    <row r="294" spans="3:3" x14ac:dyDescent="0.3">
      <c r="C294" s="257"/>
    </row>
    <row r="295" spans="3:3" x14ac:dyDescent="0.3">
      <c r="C295" s="257"/>
    </row>
    <row r="296" spans="3:3" x14ac:dyDescent="0.3">
      <c r="C296" s="257"/>
    </row>
    <row r="297" spans="3:3" x14ac:dyDescent="0.3">
      <c r="C297" s="257"/>
    </row>
    <row r="298" spans="3:3" x14ac:dyDescent="0.3">
      <c r="C298" s="257"/>
    </row>
    <row r="299" spans="3:3" x14ac:dyDescent="0.3">
      <c r="C299" s="257"/>
    </row>
    <row r="300" spans="3:3" x14ac:dyDescent="0.3">
      <c r="C300" s="257"/>
    </row>
    <row r="301" spans="3:3" x14ac:dyDescent="0.3">
      <c r="C301" s="257"/>
    </row>
    <row r="302" spans="3:3" x14ac:dyDescent="0.3">
      <c r="C302" s="257"/>
    </row>
    <row r="303" spans="3:3" x14ac:dyDescent="0.3">
      <c r="C303" s="257"/>
    </row>
    <row r="304" spans="3:3" x14ac:dyDescent="0.3">
      <c r="C304" s="257"/>
    </row>
    <row r="305" spans="3:3" x14ac:dyDescent="0.3">
      <c r="C305" s="257"/>
    </row>
    <row r="306" spans="3:3" x14ac:dyDescent="0.3">
      <c r="C306" s="257"/>
    </row>
    <row r="307" spans="3:3" x14ac:dyDescent="0.3">
      <c r="C307" s="257"/>
    </row>
    <row r="308" spans="3:3" x14ac:dyDescent="0.3">
      <c r="C308" s="257"/>
    </row>
    <row r="309" spans="3:3" x14ac:dyDescent="0.3">
      <c r="C309" s="257"/>
    </row>
    <row r="310" spans="3:3" x14ac:dyDescent="0.3">
      <c r="C310" s="257"/>
    </row>
    <row r="311" spans="3:3" x14ac:dyDescent="0.3">
      <c r="C311" s="257"/>
    </row>
    <row r="312" spans="3:3" x14ac:dyDescent="0.3">
      <c r="C312" s="257"/>
    </row>
    <row r="313" spans="3:3" x14ac:dyDescent="0.3">
      <c r="C313" s="257"/>
    </row>
    <row r="314" spans="3:3" x14ac:dyDescent="0.3">
      <c r="C314" s="257"/>
    </row>
    <row r="315" spans="3:3" x14ac:dyDescent="0.3">
      <c r="C315" s="257"/>
    </row>
    <row r="316" spans="3:3" x14ac:dyDescent="0.3">
      <c r="C316" s="257"/>
    </row>
    <row r="317" spans="3:3" x14ac:dyDescent="0.3">
      <c r="C317" s="257"/>
    </row>
    <row r="318" spans="3:3" x14ac:dyDescent="0.3">
      <c r="C318" s="257"/>
    </row>
    <row r="319" spans="3:3" x14ac:dyDescent="0.3">
      <c r="C319" s="257"/>
    </row>
    <row r="320" spans="3:3" x14ac:dyDescent="0.3">
      <c r="C320" s="257"/>
    </row>
    <row r="321" spans="3:3" x14ac:dyDescent="0.3">
      <c r="C321" s="257"/>
    </row>
    <row r="322" spans="3:3" x14ac:dyDescent="0.3">
      <c r="C322" s="257"/>
    </row>
    <row r="323" spans="3:3" x14ac:dyDescent="0.3">
      <c r="C323" s="257"/>
    </row>
    <row r="324" spans="3:3" x14ac:dyDescent="0.3">
      <c r="C324" s="257"/>
    </row>
    <row r="325" spans="3:3" x14ac:dyDescent="0.3">
      <c r="C325" s="257"/>
    </row>
    <row r="326" spans="3:3" x14ac:dyDescent="0.3">
      <c r="C326" s="257"/>
    </row>
    <row r="327" spans="3:3" x14ac:dyDescent="0.3">
      <c r="C327" s="257"/>
    </row>
    <row r="328" spans="3:3" x14ac:dyDescent="0.3">
      <c r="C328" s="257"/>
    </row>
    <row r="329" spans="3:3" x14ac:dyDescent="0.3">
      <c r="C329" s="257"/>
    </row>
    <row r="330" spans="3:3" x14ac:dyDescent="0.3">
      <c r="C330" s="257"/>
    </row>
    <row r="331" spans="3:3" x14ac:dyDescent="0.3">
      <c r="C331" s="257"/>
    </row>
    <row r="332" spans="3:3" x14ac:dyDescent="0.3">
      <c r="C332" s="257"/>
    </row>
    <row r="333" spans="3:3" x14ac:dyDescent="0.3">
      <c r="C333" s="257"/>
    </row>
    <row r="334" spans="3:3" x14ac:dyDescent="0.3">
      <c r="C334" s="257"/>
    </row>
    <row r="335" spans="3:3" x14ac:dyDescent="0.3">
      <c r="C335" s="257"/>
    </row>
    <row r="336" spans="3:3" x14ac:dyDescent="0.3">
      <c r="C336" s="257"/>
    </row>
    <row r="337" spans="3:3" x14ac:dyDescent="0.3">
      <c r="C337" s="257"/>
    </row>
    <row r="338" spans="3:3" x14ac:dyDescent="0.3">
      <c r="C338" s="257"/>
    </row>
    <row r="339" spans="3:3" x14ac:dyDescent="0.3">
      <c r="C339" s="257"/>
    </row>
    <row r="340" spans="3:3" x14ac:dyDescent="0.3">
      <c r="C340" s="257"/>
    </row>
    <row r="341" spans="3:3" x14ac:dyDescent="0.3">
      <c r="C341" s="257"/>
    </row>
    <row r="342" spans="3:3" x14ac:dyDescent="0.3">
      <c r="C342" s="257"/>
    </row>
    <row r="343" spans="3:3" x14ac:dyDescent="0.3">
      <c r="C343" s="257"/>
    </row>
    <row r="344" spans="3:3" x14ac:dyDescent="0.3">
      <c r="C344" s="257"/>
    </row>
    <row r="345" spans="3:3" x14ac:dyDescent="0.3">
      <c r="C345" s="257"/>
    </row>
    <row r="346" spans="3:3" x14ac:dyDescent="0.3">
      <c r="C346" s="257"/>
    </row>
    <row r="347" spans="3:3" x14ac:dyDescent="0.3">
      <c r="C347" s="257"/>
    </row>
    <row r="348" spans="3:3" x14ac:dyDescent="0.3">
      <c r="C348" s="257"/>
    </row>
    <row r="349" spans="3:3" x14ac:dyDescent="0.3">
      <c r="C349" s="257"/>
    </row>
    <row r="350" spans="3:3" x14ac:dyDescent="0.3">
      <c r="C350" s="257"/>
    </row>
    <row r="351" spans="3:3" x14ac:dyDescent="0.3">
      <c r="C351" s="257"/>
    </row>
    <row r="352" spans="3:3" x14ac:dyDescent="0.3">
      <c r="C352" s="257"/>
    </row>
    <row r="353" spans="3:3" x14ac:dyDescent="0.3">
      <c r="C353" s="257"/>
    </row>
    <row r="354" spans="3:3" x14ac:dyDescent="0.3">
      <c r="C354" s="257"/>
    </row>
    <row r="355" spans="3:3" x14ac:dyDescent="0.3">
      <c r="C355" s="257"/>
    </row>
    <row r="356" spans="3:3" x14ac:dyDescent="0.3">
      <c r="C356" s="257"/>
    </row>
    <row r="357" spans="3:3" x14ac:dyDescent="0.3">
      <c r="C357" s="257"/>
    </row>
    <row r="358" spans="3:3" x14ac:dyDescent="0.3">
      <c r="C358" s="257"/>
    </row>
    <row r="359" spans="3:3" x14ac:dyDescent="0.3">
      <c r="C359" s="257"/>
    </row>
    <row r="360" spans="3:3" x14ac:dyDescent="0.3">
      <c r="C360" s="257"/>
    </row>
    <row r="361" spans="3:3" x14ac:dyDescent="0.3">
      <c r="C361" s="257"/>
    </row>
    <row r="362" spans="3:3" x14ac:dyDescent="0.3">
      <c r="C362" s="257"/>
    </row>
    <row r="363" spans="3:3" x14ac:dyDescent="0.3">
      <c r="C363" s="257"/>
    </row>
    <row r="364" spans="3:3" x14ac:dyDescent="0.3">
      <c r="C364" s="257"/>
    </row>
    <row r="365" spans="3:3" x14ac:dyDescent="0.3">
      <c r="C365" s="257"/>
    </row>
    <row r="366" spans="3:3" x14ac:dyDescent="0.3">
      <c r="C366" s="257"/>
    </row>
    <row r="367" spans="3:3" x14ac:dyDescent="0.3">
      <c r="C367" s="257"/>
    </row>
    <row r="368" spans="3:3" x14ac:dyDescent="0.3">
      <c r="C368" s="257"/>
    </row>
    <row r="369" spans="3:3" x14ac:dyDescent="0.3">
      <c r="C369" s="257"/>
    </row>
    <row r="370" spans="3:3" x14ac:dyDescent="0.3">
      <c r="C370" s="257"/>
    </row>
    <row r="371" spans="3:3" x14ac:dyDescent="0.3">
      <c r="C371" s="257"/>
    </row>
    <row r="372" spans="3:3" x14ac:dyDescent="0.3">
      <c r="C372" s="257"/>
    </row>
    <row r="373" spans="3:3" x14ac:dyDescent="0.3">
      <c r="C373" s="257"/>
    </row>
    <row r="374" spans="3:3" x14ac:dyDescent="0.3">
      <c r="C374" s="257"/>
    </row>
    <row r="375" spans="3:3" x14ac:dyDescent="0.3">
      <c r="C375" s="257"/>
    </row>
    <row r="376" spans="3:3" x14ac:dyDescent="0.3">
      <c r="C376" s="257"/>
    </row>
    <row r="377" spans="3:3" x14ac:dyDescent="0.3">
      <c r="C377" s="257"/>
    </row>
    <row r="378" spans="3:3" x14ac:dyDescent="0.3">
      <c r="C378" s="257"/>
    </row>
    <row r="379" spans="3:3" x14ac:dyDescent="0.3">
      <c r="C379" s="257"/>
    </row>
    <row r="380" spans="3:3" x14ac:dyDescent="0.3">
      <c r="C380" s="257"/>
    </row>
    <row r="381" spans="3:3" x14ac:dyDescent="0.3">
      <c r="C381" s="257"/>
    </row>
    <row r="382" spans="3:3" x14ac:dyDescent="0.3">
      <c r="C382" s="257"/>
    </row>
    <row r="383" spans="3:3" x14ac:dyDescent="0.3">
      <c r="C383" s="257"/>
    </row>
    <row r="384" spans="3:3" x14ac:dyDescent="0.3">
      <c r="C384" s="257"/>
    </row>
    <row r="385" spans="3:3" x14ac:dyDescent="0.3">
      <c r="C385" s="257"/>
    </row>
    <row r="386" spans="3:3" x14ac:dyDescent="0.3">
      <c r="C386" s="257"/>
    </row>
    <row r="387" spans="3:3" x14ac:dyDescent="0.3">
      <c r="C387" s="257"/>
    </row>
    <row r="388" spans="3:3" x14ac:dyDescent="0.3">
      <c r="C388" s="257"/>
    </row>
    <row r="389" spans="3:3" x14ac:dyDescent="0.3">
      <c r="C389" s="257"/>
    </row>
    <row r="390" spans="3:3" x14ac:dyDescent="0.3">
      <c r="C390" s="257"/>
    </row>
    <row r="391" spans="3:3" x14ac:dyDescent="0.3">
      <c r="C391" s="257"/>
    </row>
    <row r="392" spans="3:3" x14ac:dyDescent="0.3">
      <c r="C392" s="257"/>
    </row>
    <row r="393" spans="3:3" x14ac:dyDescent="0.3">
      <c r="C393" s="257"/>
    </row>
    <row r="394" spans="3:3" x14ac:dyDescent="0.3">
      <c r="C394" s="257"/>
    </row>
    <row r="395" spans="3:3" x14ac:dyDescent="0.3">
      <c r="C395" s="257"/>
    </row>
    <row r="396" spans="3:3" x14ac:dyDescent="0.3">
      <c r="C396" s="257"/>
    </row>
    <row r="397" spans="3:3" x14ac:dyDescent="0.3">
      <c r="C397" s="257"/>
    </row>
    <row r="398" spans="3:3" x14ac:dyDescent="0.3">
      <c r="C398" s="257"/>
    </row>
    <row r="399" spans="3:3" x14ac:dyDescent="0.3">
      <c r="C399" s="257"/>
    </row>
    <row r="400" spans="3:3" x14ac:dyDescent="0.3">
      <c r="C400" s="257"/>
    </row>
    <row r="401" spans="3:3" x14ac:dyDescent="0.3">
      <c r="C401" s="257"/>
    </row>
    <row r="402" spans="3:3" x14ac:dyDescent="0.3">
      <c r="C402" s="257"/>
    </row>
    <row r="403" spans="3:3" x14ac:dyDescent="0.3">
      <c r="C403" s="257"/>
    </row>
    <row r="404" spans="3:3" x14ac:dyDescent="0.3">
      <c r="C404" s="257"/>
    </row>
    <row r="405" spans="3:3" x14ac:dyDescent="0.3">
      <c r="C405" s="257"/>
    </row>
    <row r="406" spans="3:3" x14ac:dyDescent="0.3">
      <c r="C406" s="257"/>
    </row>
    <row r="407" spans="3:3" x14ac:dyDescent="0.3">
      <c r="C407" s="257"/>
    </row>
    <row r="408" spans="3:3" x14ac:dyDescent="0.3">
      <c r="C408" s="257"/>
    </row>
    <row r="409" spans="3:3" x14ac:dyDescent="0.3">
      <c r="C409" s="257"/>
    </row>
    <row r="410" spans="3:3" x14ac:dyDescent="0.3">
      <c r="C410" s="257"/>
    </row>
    <row r="411" spans="3:3" x14ac:dyDescent="0.3">
      <c r="C411" s="257"/>
    </row>
    <row r="412" spans="3:3" x14ac:dyDescent="0.3">
      <c r="C412" s="257"/>
    </row>
    <row r="413" spans="3:3" x14ac:dyDescent="0.3">
      <c r="C413" s="257"/>
    </row>
    <row r="414" spans="3:3" x14ac:dyDescent="0.3">
      <c r="C414" s="257"/>
    </row>
    <row r="415" spans="3:3" x14ac:dyDescent="0.3">
      <c r="C415" s="257"/>
    </row>
    <row r="416" spans="3:3" x14ac:dyDescent="0.3">
      <c r="C416" s="257"/>
    </row>
    <row r="417" spans="3:3" x14ac:dyDescent="0.3">
      <c r="C417" s="257"/>
    </row>
    <row r="418" spans="3:3" x14ac:dyDescent="0.3">
      <c r="C418" s="257"/>
    </row>
    <row r="419" spans="3:3" x14ac:dyDescent="0.3">
      <c r="C419" s="257"/>
    </row>
    <row r="420" spans="3:3" x14ac:dyDescent="0.3">
      <c r="C420" s="257"/>
    </row>
    <row r="421" spans="3:3" x14ac:dyDescent="0.3">
      <c r="C421" s="257"/>
    </row>
    <row r="422" spans="3:3" x14ac:dyDescent="0.3">
      <c r="C422" s="257"/>
    </row>
    <row r="423" spans="3:3" x14ac:dyDescent="0.3">
      <c r="C423" s="257"/>
    </row>
    <row r="424" spans="3:3" x14ac:dyDescent="0.3">
      <c r="C424" s="257"/>
    </row>
    <row r="425" spans="3:3" x14ac:dyDescent="0.3">
      <c r="C425" s="257"/>
    </row>
    <row r="426" spans="3:3" x14ac:dyDescent="0.3">
      <c r="C426" s="257"/>
    </row>
    <row r="427" spans="3:3" x14ac:dyDescent="0.3">
      <c r="C427" s="257"/>
    </row>
    <row r="428" spans="3:3" x14ac:dyDescent="0.3">
      <c r="C428" s="257"/>
    </row>
    <row r="429" spans="3:3" x14ac:dyDescent="0.3">
      <c r="C429" s="257"/>
    </row>
    <row r="430" spans="3:3" x14ac:dyDescent="0.3">
      <c r="C430" s="257"/>
    </row>
    <row r="431" spans="3:3" x14ac:dyDescent="0.3">
      <c r="C431" s="257"/>
    </row>
    <row r="432" spans="3:3" x14ac:dyDescent="0.3">
      <c r="C432" s="257"/>
    </row>
    <row r="433" spans="3:3" x14ac:dyDescent="0.3">
      <c r="C433" s="257"/>
    </row>
    <row r="434" spans="3:3" x14ac:dyDescent="0.3">
      <c r="C434" s="257"/>
    </row>
    <row r="435" spans="3:3" x14ac:dyDescent="0.3">
      <c r="C435" s="257"/>
    </row>
    <row r="436" spans="3:3" x14ac:dyDescent="0.3">
      <c r="C436" s="257"/>
    </row>
    <row r="437" spans="3:3" x14ac:dyDescent="0.3">
      <c r="C437" s="257"/>
    </row>
    <row r="438" spans="3:3" x14ac:dyDescent="0.3">
      <c r="C438" s="257"/>
    </row>
    <row r="439" spans="3:3" x14ac:dyDescent="0.3">
      <c r="C439" s="257"/>
    </row>
    <row r="440" spans="3:3" x14ac:dyDescent="0.3">
      <c r="C440" s="257"/>
    </row>
    <row r="441" spans="3:3" x14ac:dyDescent="0.3">
      <c r="C441" s="257"/>
    </row>
    <row r="442" spans="3:3" x14ac:dyDescent="0.3">
      <c r="C442" s="257"/>
    </row>
    <row r="443" spans="3:3" x14ac:dyDescent="0.3">
      <c r="C443" s="257"/>
    </row>
    <row r="444" spans="3:3" x14ac:dyDescent="0.3">
      <c r="C444" s="257"/>
    </row>
    <row r="445" spans="3:3" x14ac:dyDescent="0.3">
      <c r="C445" s="257"/>
    </row>
    <row r="446" spans="3:3" x14ac:dyDescent="0.3">
      <c r="C446" s="257"/>
    </row>
    <row r="447" spans="3:3" x14ac:dyDescent="0.3">
      <c r="C447" s="257"/>
    </row>
    <row r="448" spans="3:3" x14ac:dyDescent="0.3">
      <c r="C448" s="257"/>
    </row>
    <row r="449" spans="3:3" x14ac:dyDescent="0.3">
      <c r="C449" s="257"/>
    </row>
    <row r="450" spans="3:3" x14ac:dyDescent="0.3">
      <c r="C450" s="257"/>
    </row>
    <row r="451" spans="3:3" x14ac:dyDescent="0.3">
      <c r="C451" s="257"/>
    </row>
    <row r="452" spans="3:3" x14ac:dyDescent="0.3">
      <c r="C452" s="257"/>
    </row>
    <row r="453" spans="3:3" x14ac:dyDescent="0.3">
      <c r="C453" s="257"/>
    </row>
    <row r="454" spans="3:3" x14ac:dyDescent="0.3">
      <c r="C454" s="257"/>
    </row>
    <row r="455" spans="3:3" x14ac:dyDescent="0.3">
      <c r="C455" s="257"/>
    </row>
    <row r="456" spans="3:3" x14ac:dyDescent="0.3">
      <c r="C456" s="257"/>
    </row>
    <row r="457" spans="3:3" x14ac:dyDescent="0.3">
      <c r="C457" s="257"/>
    </row>
    <row r="458" spans="3:3" x14ac:dyDescent="0.3">
      <c r="C458" s="257"/>
    </row>
    <row r="459" spans="3:3" x14ac:dyDescent="0.3">
      <c r="C459" s="257"/>
    </row>
    <row r="460" spans="3:3" x14ac:dyDescent="0.3">
      <c r="C460" s="257"/>
    </row>
    <row r="461" spans="3:3" x14ac:dyDescent="0.3">
      <c r="C461" s="257"/>
    </row>
    <row r="462" spans="3:3" x14ac:dyDescent="0.3">
      <c r="C462" s="257"/>
    </row>
    <row r="463" spans="3:3" x14ac:dyDescent="0.3">
      <c r="C463" s="257"/>
    </row>
    <row r="464" spans="3:3" x14ac:dyDescent="0.3">
      <c r="C464" s="257"/>
    </row>
    <row r="465" spans="3:3" x14ac:dyDescent="0.3">
      <c r="C465" s="257"/>
    </row>
    <row r="466" spans="3:3" x14ac:dyDescent="0.3">
      <c r="C466" s="257"/>
    </row>
    <row r="467" spans="3:3" x14ac:dyDescent="0.3">
      <c r="C467" s="257"/>
    </row>
    <row r="468" spans="3:3" x14ac:dyDescent="0.3">
      <c r="C468" s="257"/>
    </row>
    <row r="469" spans="3:3" x14ac:dyDescent="0.3">
      <c r="C469" s="257"/>
    </row>
    <row r="470" spans="3:3" x14ac:dyDescent="0.3">
      <c r="C470" s="257"/>
    </row>
    <row r="471" spans="3:3" x14ac:dyDescent="0.3">
      <c r="C471" s="257"/>
    </row>
    <row r="472" spans="3:3" x14ac:dyDescent="0.3">
      <c r="C472" s="257"/>
    </row>
    <row r="473" spans="3:3" x14ac:dyDescent="0.3">
      <c r="C473" s="257"/>
    </row>
    <row r="474" spans="3:3" x14ac:dyDescent="0.3">
      <c r="C474" s="257"/>
    </row>
    <row r="475" spans="3:3" x14ac:dyDescent="0.3">
      <c r="C475" s="257"/>
    </row>
    <row r="476" spans="3:3" x14ac:dyDescent="0.3">
      <c r="C476" s="257"/>
    </row>
    <row r="477" spans="3:3" x14ac:dyDescent="0.3">
      <c r="C477" s="257"/>
    </row>
    <row r="478" spans="3:3" x14ac:dyDescent="0.3">
      <c r="C478" s="257"/>
    </row>
    <row r="479" spans="3:3" x14ac:dyDescent="0.3">
      <c r="C479" s="257"/>
    </row>
    <row r="480" spans="3:3" x14ac:dyDescent="0.3">
      <c r="C480" s="257"/>
    </row>
    <row r="481" spans="3:3" x14ac:dyDescent="0.3">
      <c r="C481" s="257"/>
    </row>
    <row r="482" spans="3:3" x14ac:dyDescent="0.3">
      <c r="C482" s="257"/>
    </row>
    <row r="483" spans="3:3" x14ac:dyDescent="0.3">
      <c r="C483" s="257"/>
    </row>
    <row r="484" spans="3:3" x14ac:dyDescent="0.3">
      <c r="C484" s="257"/>
    </row>
    <row r="485" spans="3:3" x14ac:dyDescent="0.3">
      <c r="C485" s="257"/>
    </row>
    <row r="486" spans="3:3" x14ac:dyDescent="0.3">
      <c r="C486" s="257"/>
    </row>
    <row r="487" spans="3:3" x14ac:dyDescent="0.3">
      <c r="C487" s="257"/>
    </row>
    <row r="488" spans="3:3" x14ac:dyDescent="0.3">
      <c r="C488" s="257"/>
    </row>
    <row r="489" spans="3:3" x14ac:dyDescent="0.3">
      <c r="C489" s="257"/>
    </row>
    <row r="490" spans="3:3" x14ac:dyDescent="0.3">
      <c r="C490" s="257"/>
    </row>
    <row r="491" spans="3:3" x14ac:dyDescent="0.3">
      <c r="C491" s="257"/>
    </row>
    <row r="492" spans="3:3" x14ac:dyDescent="0.3">
      <c r="C492" s="257"/>
    </row>
    <row r="493" spans="3:3" x14ac:dyDescent="0.3">
      <c r="C493" s="257"/>
    </row>
    <row r="494" spans="3:3" x14ac:dyDescent="0.3">
      <c r="C494" s="257"/>
    </row>
    <row r="495" spans="3:3" x14ac:dyDescent="0.3">
      <c r="C495" s="257"/>
    </row>
    <row r="496" spans="3:3" x14ac:dyDescent="0.3">
      <c r="C496" s="257"/>
    </row>
    <row r="497" spans="3:3" x14ac:dyDescent="0.3">
      <c r="C497" s="257"/>
    </row>
    <row r="498" spans="3:3" x14ac:dyDescent="0.3">
      <c r="C498" s="257"/>
    </row>
    <row r="499" spans="3:3" x14ac:dyDescent="0.3">
      <c r="C499" s="257"/>
    </row>
    <row r="500" spans="3:3" x14ac:dyDescent="0.3">
      <c r="C500" s="257"/>
    </row>
    <row r="501" spans="3:3" x14ac:dyDescent="0.3">
      <c r="C501" s="257"/>
    </row>
    <row r="502" spans="3:3" x14ac:dyDescent="0.3">
      <c r="C502" s="257"/>
    </row>
    <row r="503" spans="3:3" x14ac:dyDescent="0.3">
      <c r="C503" s="257"/>
    </row>
    <row r="504" spans="3:3" x14ac:dyDescent="0.3">
      <c r="C504" s="257"/>
    </row>
    <row r="505" spans="3:3" x14ac:dyDescent="0.3">
      <c r="C505" s="257"/>
    </row>
    <row r="506" spans="3:3" x14ac:dyDescent="0.3">
      <c r="C506" s="257"/>
    </row>
    <row r="507" spans="3:3" x14ac:dyDescent="0.3">
      <c r="C507" s="257"/>
    </row>
    <row r="508" spans="3:3" x14ac:dyDescent="0.3">
      <c r="C508" s="257"/>
    </row>
    <row r="509" spans="3:3" x14ac:dyDescent="0.3">
      <c r="C509" s="257"/>
    </row>
    <row r="510" spans="3:3" x14ac:dyDescent="0.3">
      <c r="C510" s="257"/>
    </row>
    <row r="511" spans="3:3" x14ac:dyDescent="0.3">
      <c r="C511" s="257"/>
    </row>
    <row r="512" spans="3:3" x14ac:dyDescent="0.3">
      <c r="C512" s="257"/>
    </row>
    <row r="513" spans="3:3" x14ac:dyDescent="0.3">
      <c r="C513" s="257"/>
    </row>
    <row r="514" spans="3:3" x14ac:dyDescent="0.3">
      <c r="C514" s="257"/>
    </row>
    <row r="515" spans="3:3" x14ac:dyDescent="0.3">
      <c r="C515" s="257"/>
    </row>
    <row r="516" spans="3:3" x14ac:dyDescent="0.3">
      <c r="C516" s="257"/>
    </row>
    <row r="517" spans="3:3" x14ac:dyDescent="0.3">
      <c r="C517" s="257"/>
    </row>
    <row r="518" spans="3:3" x14ac:dyDescent="0.3">
      <c r="C518" s="257"/>
    </row>
    <row r="519" spans="3:3" x14ac:dyDescent="0.3">
      <c r="C519" s="257"/>
    </row>
    <row r="520" spans="3:3" x14ac:dyDescent="0.3">
      <c r="C520" s="257"/>
    </row>
    <row r="521" spans="3:3" x14ac:dyDescent="0.3">
      <c r="C521" s="257"/>
    </row>
    <row r="522" spans="3:3" x14ac:dyDescent="0.3">
      <c r="C522" s="257"/>
    </row>
    <row r="523" spans="3:3" x14ac:dyDescent="0.3">
      <c r="C523" s="257"/>
    </row>
    <row r="524" spans="3:3" x14ac:dyDescent="0.3">
      <c r="C524" s="257"/>
    </row>
    <row r="525" spans="3:3" x14ac:dyDescent="0.3">
      <c r="C525" s="257"/>
    </row>
    <row r="526" spans="3:3" x14ac:dyDescent="0.3">
      <c r="C526" s="257"/>
    </row>
    <row r="527" spans="3:3" x14ac:dyDescent="0.3">
      <c r="C527" s="257"/>
    </row>
    <row r="528" spans="3:3" x14ac:dyDescent="0.3">
      <c r="C528" s="257"/>
    </row>
    <row r="529" spans="3:3" x14ac:dyDescent="0.3">
      <c r="C529" s="257"/>
    </row>
    <row r="530" spans="3:3" x14ac:dyDescent="0.3">
      <c r="C530" s="257"/>
    </row>
    <row r="531" spans="3:3" x14ac:dyDescent="0.3">
      <c r="C531" s="257"/>
    </row>
    <row r="532" spans="3:3" x14ac:dyDescent="0.3">
      <c r="C532" s="257"/>
    </row>
    <row r="533" spans="3:3" x14ac:dyDescent="0.3">
      <c r="C533" s="257"/>
    </row>
    <row r="534" spans="3:3" x14ac:dyDescent="0.3">
      <c r="C534" s="257"/>
    </row>
    <row r="535" spans="3:3" x14ac:dyDescent="0.3">
      <c r="C535" s="257"/>
    </row>
    <row r="536" spans="3:3" x14ac:dyDescent="0.3">
      <c r="C536" s="257"/>
    </row>
    <row r="537" spans="3:3" x14ac:dyDescent="0.3">
      <c r="C537" s="257"/>
    </row>
    <row r="538" spans="3:3" x14ac:dyDescent="0.3">
      <c r="C538" s="257"/>
    </row>
    <row r="539" spans="3:3" x14ac:dyDescent="0.3">
      <c r="C539" s="257"/>
    </row>
    <row r="540" spans="3:3" x14ac:dyDescent="0.3">
      <c r="C540" s="257"/>
    </row>
    <row r="541" spans="3:3" x14ac:dyDescent="0.3">
      <c r="C541" s="257"/>
    </row>
    <row r="542" spans="3:3" x14ac:dyDescent="0.3">
      <c r="C542" s="257"/>
    </row>
    <row r="543" spans="3:3" x14ac:dyDescent="0.3">
      <c r="C543" s="257"/>
    </row>
    <row r="544" spans="3:3" x14ac:dyDescent="0.3">
      <c r="C544" s="257"/>
    </row>
    <row r="545" spans="3:3" x14ac:dyDescent="0.3">
      <c r="C545" s="257"/>
    </row>
    <row r="546" spans="3:3" x14ac:dyDescent="0.3">
      <c r="C546" s="257"/>
    </row>
    <row r="547" spans="3:3" x14ac:dyDescent="0.3">
      <c r="C547" s="257"/>
    </row>
    <row r="548" spans="3:3" x14ac:dyDescent="0.3">
      <c r="C548" s="257"/>
    </row>
    <row r="549" spans="3:3" x14ac:dyDescent="0.3">
      <c r="C549" s="257"/>
    </row>
    <row r="550" spans="3:3" x14ac:dyDescent="0.3">
      <c r="C550" s="257"/>
    </row>
    <row r="551" spans="3:3" x14ac:dyDescent="0.3">
      <c r="C551" s="257"/>
    </row>
    <row r="552" spans="3:3" x14ac:dyDescent="0.3">
      <c r="C552" s="257"/>
    </row>
    <row r="553" spans="3:3" x14ac:dyDescent="0.3">
      <c r="C553" s="257"/>
    </row>
    <row r="554" spans="3:3" x14ac:dyDescent="0.3">
      <c r="C554" s="257"/>
    </row>
    <row r="555" spans="3:3" x14ac:dyDescent="0.3">
      <c r="C555" s="257"/>
    </row>
    <row r="556" spans="3:3" x14ac:dyDescent="0.3">
      <c r="C556" s="257"/>
    </row>
    <row r="557" spans="3:3" x14ac:dyDescent="0.3">
      <c r="C557" s="257"/>
    </row>
    <row r="558" spans="3:3" x14ac:dyDescent="0.3">
      <c r="C558" s="257"/>
    </row>
    <row r="559" spans="3:3" x14ac:dyDescent="0.3">
      <c r="C559" s="257"/>
    </row>
    <row r="560" spans="3:3" x14ac:dyDescent="0.3">
      <c r="C560" s="257"/>
    </row>
    <row r="561" spans="3:3" x14ac:dyDescent="0.3">
      <c r="C561" s="257"/>
    </row>
    <row r="562" spans="3:3" x14ac:dyDescent="0.3">
      <c r="C562" s="257"/>
    </row>
    <row r="563" spans="3:3" x14ac:dyDescent="0.3">
      <c r="C563" s="257"/>
    </row>
    <row r="564" spans="3:3" x14ac:dyDescent="0.3">
      <c r="C564" s="257"/>
    </row>
    <row r="565" spans="3:3" x14ac:dyDescent="0.3">
      <c r="C565" s="257"/>
    </row>
    <row r="566" spans="3:3" x14ac:dyDescent="0.3">
      <c r="C566" s="257"/>
    </row>
    <row r="567" spans="3:3" x14ac:dyDescent="0.3">
      <c r="C567" s="257"/>
    </row>
    <row r="568" spans="3:3" x14ac:dyDescent="0.3">
      <c r="C568" s="257"/>
    </row>
    <row r="569" spans="3:3" x14ac:dyDescent="0.3">
      <c r="C569" s="257"/>
    </row>
    <row r="570" spans="3:3" x14ac:dyDescent="0.3">
      <c r="C570" s="257"/>
    </row>
    <row r="571" spans="3:3" x14ac:dyDescent="0.3">
      <c r="C571" s="257"/>
    </row>
    <row r="572" spans="3:3" x14ac:dyDescent="0.3">
      <c r="C572" s="257"/>
    </row>
    <row r="573" spans="3:3" x14ac:dyDescent="0.3">
      <c r="C573" s="257"/>
    </row>
    <row r="574" spans="3:3" x14ac:dyDescent="0.3">
      <c r="C574" s="257"/>
    </row>
    <row r="575" spans="3:3" x14ac:dyDescent="0.3">
      <c r="C575" s="257"/>
    </row>
    <row r="576" spans="3:3" x14ac:dyDescent="0.3">
      <c r="C576" s="257"/>
    </row>
    <row r="577" spans="3:3" x14ac:dyDescent="0.3">
      <c r="C577" s="257"/>
    </row>
    <row r="578" spans="3:3" x14ac:dyDescent="0.3">
      <c r="C578" s="257"/>
    </row>
    <row r="579" spans="3:3" x14ac:dyDescent="0.3">
      <c r="C579" s="257"/>
    </row>
    <row r="580" spans="3:3" x14ac:dyDescent="0.3">
      <c r="C580" s="257"/>
    </row>
    <row r="581" spans="3:3" x14ac:dyDescent="0.3">
      <c r="C581" s="257"/>
    </row>
    <row r="582" spans="3:3" x14ac:dyDescent="0.3">
      <c r="C582" s="257"/>
    </row>
    <row r="583" spans="3:3" x14ac:dyDescent="0.3">
      <c r="C583" s="257"/>
    </row>
    <row r="584" spans="3:3" x14ac:dyDescent="0.3">
      <c r="C584" s="257"/>
    </row>
    <row r="585" spans="3:3" x14ac:dyDescent="0.3">
      <c r="C585" s="257"/>
    </row>
    <row r="586" spans="3:3" x14ac:dyDescent="0.3">
      <c r="C586" s="257"/>
    </row>
    <row r="587" spans="3:3" x14ac:dyDescent="0.3">
      <c r="C587" s="257"/>
    </row>
    <row r="588" spans="3:3" x14ac:dyDescent="0.3">
      <c r="C588" s="257"/>
    </row>
    <row r="589" spans="3:3" x14ac:dyDescent="0.3">
      <c r="C589" s="257"/>
    </row>
    <row r="590" spans="3:3" x14ac:dyDescent="0.3">
      <c r="C590" s="257"/>
    </row>
    <row r="591" spans="3:3" x14ac:dyDescent="0.3">
      <c r="C591" s="257"/>
    </row>
    <row r="592" spans="3:3" x14ac:dyDescent="0.3">
      <c r="C592" s="257"/>
    </row>
    <row r="593" spans="3:3" x14ac:dyDescent="0.3">
      <c r="C593" s="257"/>
    </row>
    <row r="594" spans="3:3" x14ac:dyDescent="0.3">
      <c r="C594" s="257"/>
    </row>
    <row r="595" spans="3:3" x14ac:dyDescent="0.3">
      <c r="C595" s="257"/>
    </row>
    <row r="596" spans="3:3" x14ac:dyDescent="0.3">
      <c r="C596" s="257"/>
    </row>
    <row r="597" spans="3:3" x14ac:dyDescent="0.3">
      <c r="C597" s="257"/>
    </row>
    <row r="598" spans="3:3" x14ac:dyDescent="0.3">
      <c r="C598" s="257"/>
    </row>
    <row r="599" spans="3:3" x14ac:dyDescent="0.3">
      <c r="C599" s="257"/>
    </row>
    <row r="600" spans="3:3" x14ac:dyDescent="0.3">
      <c r="C600" s="257"/>
    </row>
    <row r="601" spans="3:3" x14ac:dyDescent="0.3">
      <c r="C601" s="257"/>
    </row>
    <row r="602" spans="3:3" x14ac:dyDescent="0.3">
      <c r="C602" s="257"/>
    </row>
    <row r="603" spans="3:3" x14ac:dyDescent="0.3">
      <c r="C603" s="257"/>
    </row>
    <row r="604" spans="3:3" x14ac:dyDescent="0.3">
      <c r="C604" s="257"/>
    </row>
    <row r="605" spans="3:3" x14ac:dyDescent="0.3">
      <c r="C605" s="257"/>
    </row>
    <row r="606" spans="3:3" x14ac:dyDescent="0.3">
      <c r="C606" s="257"/>
    </row>
    <row r="607" spans="3:3" x14ac:dyDescent="0.3">
      <c r="C607" s="257"/>
    </row>
    <row r="608" spans="3:3" x14ac:dyDescent="0.3">
      <c r="C608" s="257"/>
    </row>
    <row r="609" spans="3:3" x14ac:dyDescent="0.3">
      <c r="C609" s="257"/>
    </row>
    <row r="610" spans="3:3" x14ac:dyDescent="0.3">
      <c r="C610" s="257"/>
    </row>
    <row r="611" spans="3:3" x14ac:dyDescent="0.3">
      <c r="C611" s="257"/>
    </row>
    <row r="612" spans="3:3" x14ac:dyDescent="0.3">
      <c r="C612" s="257"/>
    </row>
    <row r="613" spans="3:3" x14ac:dyDescent="0.3">
      <c r="C613" s="257"/>
    </row>
    <row r="614" spans="3:3" x14ac:dyDescent="0.3">
      <c r="C614" s="257"/>
    </row>
    <row r="615" spans="3:3" x14ac:dyDescent="0.3">
      <c r="C615" s="257"/>
    </row>
    <row r="616" spans="3:3" x14ac:dyDescent="0.3">
      <c r="C616" s="257"/>
    </row>
    <row r="617" spans="3:3" x14ac:dyDescent="0.3">
      <c r="C617" s="257"/>
    </row>
    <row r="618" spans="3:3" x14ac:dyDescent="0.3">
      <c r="C618" s="257"/>
    </row>
    <row r="619" spans="3:3" x14ac:dyDescent="0.3">
      <c r="C619" s="257"/>
    </row>
    <row r="620" spans="3:3" x14ac:dyDescent="0.3">
      <c r="C620" s="257"/>
    </row>
    <row r="621" spans="3:3" x14ac:dyDescent="0.3">
      <c r="C621" s="257"/>
    </row>
    <row r="622" spans="3:3" x14ac:dyDescent="0.3">
      <c r="C622" s="257"/>
    </row>
    <row r="623" spans="3:3" x14ac:dyDescent="0.3">
      <c r="C623" s="257"/>
    </row>
    <row r="624" spans="3:3" x14ac:dyDescent="0.3">
      <c r="C624" s="257"/>
    </row>
    <row r="625" spans="3:3" x14ac:dyDescent="0.3">
      <c r="C625" s="257"/>
    </row>
    <row r="626" spans="3:3" x14ac:dyDescent="0.3">
      <c r="C626" s="257"/>
    </row>
    <row r="627" spans="3:3" x14ac:dyDescent="0.3">
      <c r="C627" s="257"/>
    </row>
    <row r="628" spans="3:3" x14ac:dyDescent="0.3">
      <c r="C628" s="257"/>
    </row>
    <row r="629" spans="3:3" x14ac:dyDescent="0.3">
      <c r="C629" s="257"/>
    </row>
    <row r="630" spans="3:3" x14ac:dyDescent="0.3">
      <c r="C630" s="257"/>
    </row>
    <row r="631" spans="3:3" x14ac:dyDescent="0.3">
      <c r="C631" s="257"/>
    </row>
    <row r="632" spans="3:3" x14ac:dyDescent="0.3">
      <c r="C632" s="257"/>
    </row>
    <row r="633" spans="3:3" x14ac:dyDescent="0.3">
      <c r="C633" s="257"/>
    </row>
    <row r="634" spans="3:3" x14ac:dyDescent="0.3">
      <c r="C634" s="257"/>
    </row>
    <row r="635" spans="3:3" x14ac:dyDescent="0.3">
      <c r="C635" s="257"/>
    </row>
    <row r="636" spans="3:3" x14ac:dyDescent="0.3">
      <c r="C636" s="257"/>
    </row>
    <row r="637" spans="3:3" x14ac:dyDescent="0.3">
      <c r="C637" s="257"/>
    </row>
    <row r="638" spans="3:3" x14ac:dyDescent="0.3">
      <c r="C638" s="257"/>
    </row>
    <row r="639" spans="3:3" x14ac:dyDescent="0.3">
      <c r="C639" s="257"/>
    </row>
    <row r="640" spans="3:3" x14ac:dyDescent="0.3">
      <c r="C640" s="257"/>
    </row>
    <row r="641" spans="3:3" x14ac:dyDescent="0.3">
      <c r="C641" s="257"/>
    </row>
    <row r="642" spans="3:3" x14ac:dyDescent="0.3">
      <c r="C642" s="257"/>
    </row>
    <row r="643" spans="3:3" x14ac:dyDescent="0.3">
      <c r="C643" s="257"/>
    </row>
    <row r="644" spans="3:3" x14ac:dyDescent="0.3">
      <c r="C644" s="257"/>
    </row>
    <row r="645" spans="3:3" x14ac:dyDescent="0.3">
      <c r="C645" s="257"/>
    </row>
    <row r="646" spans="3:3" x14ac:dyDescent="0.3">
      <c r="C646" s="257"/>
    </row>
    <row r="647" spans="3:3" x14ac:dyDescent="0.3">
      <c r="C647" s="257"/>
    </row>
    <row r="648" spans="3:3" x14ac:dyDescent="0.3">
      <c r="C648" s="257"/>
    </row>
    <row r="649" spans="3:3" x14ac:dyDescent="0.3">
      <c r="C649" s="257"/>
    </row>
    <row r="650" spans="3:3" x14ac:dyDescent="0.3">
      <c r="C650" s="257"/>
    </row>
    <row r="651" spans="3:3" x14ac:dyDescent="0.3">
      <c r="C651" s="257"/>
    </row>
    <row r="652" spans="3:3" x14ac:dyDescent="0.3">
      <c r="C652" s="257"/>
    </row>
    <row r="653" spans="3:3" x14ac:dyDescent="0.3">
      <c r="C653" s="257"/>
    </row>
    <row r="654" spans="3:3" x14ac:dyDescent="0.3">
      <c r="C654" s="257"/>
    </row>
    <row r="655" spans="3:3" x14ac:dyDescent="0.3">
      <c r="C655" s="257"/>
    </row>
    <row r="656" spans="3:3" x14ac:dyDescent="0.3">
      <c r="C656" s="257"/>
    </row>
    <row r="657" spans="3:3" x14ac:dyDescent="0.3">
      <c r="C657" s="257"/>
    </row>
    <row r="658" spans="3:3" x14ac:dyDescent="0.3">
      <c r="C658" s="257"/>
    </row>
    <row r="659" spans="3:3" x14ac:dyDescent="0.3">
      <c r="C659" s="257"/>
    </row>
    <row r="660" spans="3:3" x14ac:dyDescent="0.3">
      <c r="C660" s="257"/>
    </row>
    <row r="661" spans="3:3" x14ac:dyDescent="0.3">
      <c r="C661" s="257"/>
    </row>
    <row r="662" spans="3:3" x14ac:dyDescent="0.3">
      <c r="C662" s="257"/>
    </row>
    <row r="663" spans="3:3" x14ac:dyDescent="0.3">
      <c r="C663" s="257"/>
    </row>
    <row r="664" spans="3:3" x14ac:dyDescent="0.3">
      <c r="C664" s="257"/>
    </row>
    <row r="665" spans="3:3" x14ac:dyDescent="0.3">
      <c r="C665" s="257"/>
    </row>
    <row r="666" spans="3:3" x14ac:dyDescent="0.3">
      <c r="C666" s="257"/>
    </row>
    <row r="667" spans="3:3" x14ac:dyDescent="0.3">
      <c r="C667" s="257"/>
    </row>
    <row r="668" spans="3:3" x14ac:dyDescent="0.3">
      <c r="C668" s="257"/>
    </row>
    <row r="669" spans="3:3" x14ac:dyDescent="0.3">
      <c r="C669" s="257"/>
    </row>
    <row r="670" spans="3:3" x14ac:dyDescent="0.3">
      <c r="C670" s="257"/>
    </row>
    <row r="671" spans="3:3" x14ac:dyDescent="0.3">
      <c r="C671" s="257"/>
    </row>
    <row r="672" spans="3:3" x14ac:dyDescent="0.3">
      <c r="C672" s="257"/>
    </row>
    <row r="673" spans="3:3" x14ac:dyDescent="0.3">
      <c r="C673" s="257"/>
    </row>
    <row r="674" spans="3:3" x14ac:dyDescent="0.3">
      <c r="C674" s="257"/>
    </row>
    <row r="675" spans="3:3" x14ac:dyDescent="0.3">
      <c r="C675" s="257"/>
    </row>
    <row r="676" spans="3:3" x14ac:dyDescent="0.3">
      <c r="C676" s="257"/>
    </row>
    <row r="677" spans="3:3" x14ac:dyDescent="0.3">
      <c r="C677" s="257"/>
    </row>
    <row r="678" spans="3:3" x14ac:dyDescent="0.3">
      <c r="C678" s="257"/>
    </row>
    <row r="679" spans="3:3" x14ac:dyDescent="0.3">
      <c r="C679" s="257"/>
    </row>
    <row r="680" spans="3:3" x14ac:dyDescent="0.3">
      <c r="C680" s="257"/>
    </row>
    <row r="681" spans="3:3" x14ac:dyDescent="0.3">
      <c r="C681" s="257"/>
    </row>
    <row r="682" spans="3:3" x14ac:dyDescent="0.3">
      <c r="C682" s="257"/>
    </row>
    <row r="683" spans="3:3" x14ac:dyDescent="0.3">
      <c r="C683" s="257"/>
    </row>
    <row r="684" spans="3:3" x14ac:dyDescent="0.3">
      <c r="C684" s="257"/>
    </row>
    <row r="685" spans="3:3" x14ac:dyDescent="0.3">
      <c r="C685" s="257"/>
    </row>
    <row r="686" spans="3:3" x14ac:dyDescent="0.3">
      <c r="C686" s="257"/>
    </row>
    <row r="687" spans="3:3" x14ac:dyDescent="0.3">
      <c r="C687" s="257"/>
    </row>
    <row r="688" spans="3:3" x14ac:dyDescent="0.3">
      <c r="C688" s="257"/>
    </row>
    <row r="689" spans="3:3" x14ac:dyDescent="0.3">
      <c r="C689" s="257"/>
    </row>
    <row r="690" spans="3:3" x14ac:dyDescent="0.3">
      <c r="C690" s="257"/>
    </row>
    <row r="691" spans="3:3" x14ac:dyDescent="0.3">
      <c r="C691" s="257"/>
    </row>
    <row r="692" spans="3:3" x14ac:dyDescent="0.3">
      <c r="C692" s="257"/>
    </row>
    <row r="693" spans="3:3" x14ac:dyDescent="0.3">
      <c r="C693" s="257"/>
    </row>
    <row r="694" spans="3:3" x14ac:dyDescent="0.3">
      <c r="C694" s="257"/>
    </row>
    <row r="695" spans="3:3" x14ac:dyDescent="0.3">
      <c r="C695" s="257"/>
    </row>
    <row r="696" spans="3:3" x14ac:dyDescent="0.3">
      <c r="C696" s="257"/>
    </row>
    <row r="697" spans="3:3" x14ac:dyDescent="0.3">
      <c r="C697" s="257"/>
    </row>
    <row r="698" spans="3:3" x14ac:dyDescent="0.3">
      <c r="C698" s="257"/>
    </row>
    <row r="699" spans="3:3" x14ac:dyDescent="0.3">
      <c r="C699" s="257"/>
    </row>
    <row r="700" spans="3:3" x14ac:dyDescent="0.3">
      <c r="C700" s="257"/>
    </row>
    <row r="701" spans="3:3" x14ac:dyDescent="0.3">
      <c r="C701" s="257"/>
    </row>
    <row r="702" spans="3:3" x14ac:dyDescent="0.3">
      <c r="C702" s="257"/>
    </row>
    <row r="703" spans="3:3" x14ac:dyDescent="0.3">
      <c r="C703" s="257"/>
    </row>
    <row r="704" spans="3:3" x14ac:dyDescent="0.3">
      <c r="C704" s="257"/>
    </row>
    <row r="705" spans="3:3" x14ac:dyDescent="0.3">
      <c r="C705" s="257"/>
    </row>
    <row r="706" spans="3:3" x14ac:dyDescent="0.3">
      <c r="C706" s="257"/>
    </row>
    <row r="707" spans="3:3" x14ac:dyDescent="0.3">
      <c r="C707" s="257"/>
    </row>
    <row r="708" spans="3:3" x14ac:dyDescent="0.3">
      <c r="C708" s="257"/>
    </row>
    <row r="709" spans="3:3" x14ac:dyDescent="0.3">
      <c r="C709" s="257"/>
    </row>
    <row r="710" spans="3:3" x14ac:dyDescent="0.3">
      <c r="C710" s="257"/>
    </row>
    <row r="711" spans="3:3" x14ac:dyDescent="0.3">
      <c r="C711" s="257"/>
    </row>
    <row r="712" spans="3:3" x14ac:dyDescent="0.3">
      <c r="C712" s="257"/>
    </row>
    <row r="713" spans="3:3" x14ac:dyDescent="0.3">
      <c r="C713" s="257"/>
    </row>
    <row r="714" spans="3:3" x14ac:dyDescent="0.3">
      <c r="C714" s="257"/>
    </row>
    <row r="715" spans="3:3" x14ac:dyDescent="0.3">
      <c r="C715" s="257"/>
    </row>
    <row r="716" spans="3:3" x14ac:dyDescent="0.3">
      <c r="C716" s="257"/>
    </row>
    <row r="717" spans="3:3" x14ac:dyDescent="0.3">
      <c r="C717" s="257"/>
    </row>
    <row r="718" spans="3:3" x14ac:dyDescent="0.3">
      <c r="C718" s="257"/>
    </row>
    <row r="719" spans="3:3" x14ac:dyDescent="0.3">
      <c r="C719" s="257"/>
    </row>
    <row r="720" spans="3:3" x14ac:dyDescent="0.3">
      <c r="C720" s="257"/>
    </row>
    <row r="721" spans="3:3" x14ac:dyDescent="0.3">
      <c r="C721" s="257"/>
    </row>
    <row r="722" spans="3:3" x14ac:dyDescent="0.3">
      <c r="C722" s="257"/>
    </row>
    <row r="723" spans="3:3" x14ac:dyDescent="0.3">
      <c r="C723" s="257"/>
    </row>
    <row r="724" spans="3:3" x14ac:dyDescent="0.3">
      <c r="C724" s="257"/>
    </row>
    <row r="725" spans="3:3" x14ac:dyDescent="0.3">
      <c r="C725" s="257"/>
    </row>
    <row r="726" spans="3:3" x14ac:dyDescent="0.3">
      <c r="C726" s="257"/>
    </row>
    <row r="727" spans="3:3" x14ac:dyDescent="0.3">
      <c r="C727" s="257"/>
    </row>
    <row r="728" spans="3:3" x14ac:dyDescent="0.3">
      <c r="C728" s="257"/>
    </row>
    <row r="729" spans="3:3" x14ac:dyDescent="0.3">
      <c r="C729" s="257"/>
    </row>
    <row r="730" spans="3:3" x14ac:dyDescent="0.3">
      <c r="C730" s="257"/>
    </row>
    <row r="731" spans="3:3" x14ac:dyDescent="0.3">
      <c r="C731" s="257"/>
    </row>
    <row r="732" spans="3:3" x14ac:dyDescent="0.3">
      <c r="C732" s="257"/>
    </row>
    <row r="733" spans="3:3" x14ac:dyDescent="0.3">
      <c r="C733" s="257"/>
    </row>
    <row r="734" spans="3:3" x14ac:dyDescent="0.3">
      <c r="C734" s="257"/>
    </row>
    <row r="735" spans="3:3" x14ac:dyDescent="0.3">
      <c r="C735" s="257"/>
    </row>
    <row r="736" spans="3:3" x14ac:dyDescent="0.3">
      <c r="C736" s="257"/>
    </row>
    <row r="737" spans="3:3" x14ac:dyDescent="0.3">
      <c r="C737" s="257"/>
    </row>
    <row r="738" spans="3:3" x14ac:dyDescent="0.3">
      <c r="C738" s="257"/>
    </row>
    <row r="739" spans="3:3" x14ac:dyDescent="0.3">
      <c r="C739" s="257"/>
    </row>
    <row r="740" spans="3:3" x14ac:dyDescent="0.3">
      <c r="C740" s="257"/>
    </row>
    <row r="741" spans="3:3" x14ac:dyDescent="0.3">
      <c r="C741" s="257"/>
    </row>
    <row r="742" spans="3:3" x14ac:dyDescent="0.3">
      <c r="C742" s="257"/>
    </row>
    <row r="743" spans="3:3" x14ac:dyDescent="0.3">
      <c r="C743" s="257"/>
    </row>
    <row r="744" spans="3:3" x14ac:dyDescent="0.3">
      <c r="C744" s="257"/>
    </row>
    <row r="745" spans="3:3" x14ac:dyDescent="0.3">
      <c r="C745" s="257"/>
    </row>
    <row r="746" spans="3:3" x14ac:dyDescent="0.3">
      <c r="C746" s="257"/>
    </row>
    <row r="747" spans="3:3" x14ac:dyDescent="0.3">
      <c r="C747" s="257"/>
    </row>
    <row r="748" spans="3:3" x14ac:dyDescent="0.3">
      <c r="C748" s="257"/>
    </row>
    <row r="749" spans="3:3" x14ac:dyDescent="0.3">
      <c r="C749" s="257"/>
    </row>
    <row r="750" spans="3:3" x14ac:dyDescent="0.3">
      <c r="C750" s="257"/>
    </row>
    <row r="751" spans="3:3" x14ac:dyDescent="0.3">
      <c r="C751" s="257"/>
    </row>
    <row r="752" spans="3:3" x14ac:dyDescent="0.3">
      <c r="C752" s="257"/>
    </row>
    <row r="753" spans="3:3" x14ac:dyDescent="0.3">
      <c r="C753" s="257"/>
    </row>
    <row r="754" spans="3:3" x14ac:dyDescent="0.3">
      <c r="C754" s="257"/>
    </row>
    <row r="755" spans="3:3" x14ac:dyDescent="0.3">
      <c r="C755" s="257"/>
    </row>
    <row r="756" spans="3:3" x14ac:dyDescent="0.3">
      <c r="C756" s="257"/>
    </row>
    <row r="757" spans="3:3" x14ac:dyDescent="0.3">
      <c r="C757" s="257"/>
    </row>
    <row r="758" spans="3:3" x14ac:dyDescent="0.3">
      <c r="C758" s="257"/>
    </row>
    <row r="759" spans="3:3" x14ac:dyDescent="0.3">
      <c r="C759" s="257"/>
    </row>
    <row r="760" spans="3:3" x14ac:dyDescent="0.3">
      <c r="C760" s="257"/>
    </row>
    <row r="761" spans="3:3" x14ac:dyDescent="0.3">
      <c r="C761" s="257"/>
    </row>
    <row r="762" spans="3:3" x14ac:dyDescent="0.3">
      <c r="C762" s="257"/>
    </row>
    <row r="763" spans="3:3" x14ac:dyDescent="0.3">
      <c r="C763" s="257"/>
    </row>
    <row r="764" spans="3:3" x14ac:dyDescent="0.3">
      <c r="C764" s="257"/>
    </row>
    <row r="765" spans="3:3" x14ac:dyDescent="0.3">
      <c r="C765" s="257"/>
    </row>
    <row r="766" spans="3:3" x14ac:dyDescent="0.3">
      <c r="C766" s="257"/>
    </row>
    <row r="767" spans="3:3" x14ac:dyDescent="0.3">
      <c r="C767" s="257"/>
    </row>
    <row r="768" spans="3:3" x14ac:dyDescent="0.3">
      <c r="C768" s="257"/>
    </row>
    <row r="769" spans="3:3" x14ac:dyDescent="0.3">
      <c r="C769" s="257"/>
    </row>
    <row r="770" spans="3:3" x14ac:dyDescent="0.3">
      <c r="C770" s="257"/>
    </row>
    <row r="771" spans="3:3" x14ac:dyDescent="0.3">
      <c r="C771" s="257"/>
    </row>
    <row r="772" spans="3:3" x14ac:dyDescent="0.3">
      <c r="C772" s="257"/>
    </row>
    <row r="773" spans="3:3" x14ac:dyDescent="0.3">
      <c r="C773" s="257"/>
    </row>
    <row r="774" spans="3:3" x14ac:dyDescent="0.3">
      <c r="C774" s="257"/>
    </row>
    <row r="775" spans="3:3" x14ac:dyDescent="0.3">
      <c r="C775" s="257"/>
    </row>
    <row r="776" spans="3:3" x14ac:dyDescent="0.3">
      <c r="C776" s="257"/>
    </row>
    <row r="777" spans="3:3" x14ac:dyDescent="0.3">
      <c r="C777" s="257"/>
    </row>
    <row r="778" spans="3:3" x14ac:dyDescent="0.3">
      <c r="C778" s="257"/>
    </row>
    <row r="779" spans="3:3" x14ac:dyDescent="0.3">
      <c r="C779" s="257"/>
    </row>
    <row r="780" spans="3:3" x14ac:dyDescent="0.3">
      <c r="C780" s="257"/>
    </row>
    <row r="781" spans="3:3" x14ac:dyDescent="0.3">
      <c r="C781" s="257"/>
    </row>
    <row r="782" spans="3:3" x14ac:dyDescent="0.3">
      <c r="C782" s="257"/>
    </row>
    <row r="783" spans="3:3" x14ac:dyDescent="0.3">
      <c r="C783" s="257"/>
    </row>
    <row r="784" spans="3:3" x14ac:dyDescent="0.3">
      <c r="C784" s="257"/>
    </row>
    <row r="785" spans="3:3" x14ac:dyDescent="0.3">
      <c r="C785" s="257"/>
    </row>
    <row r="786" spans="3:3" x14ac:dyDescent="0.3">
      <c r="C786" s="257"/>
    </row>
    <row r="787" spans="3:3" x14ac:dyDescent="0.3">
      <c r="C787" s="257"/>
    </row>
    <row r="788" spans="3:3" x14ac:dyDescent="0.3">
      <c r="C788" s="257"/>
    </row>
    <row r="789" spans="3:3" x14ac:dyDescent="0.3">
      <c r="C789" s="257"/>
    </row>
    <row r="790" spans="3:3" x14ac:dyDescent="0.3">
      <c r="C790" s="257"/>
    </row>
    <row r="791" spans="3:3" x14ac:dyDescent="0.3">
      <c r="C791" s="257"/>
    </row>
    <row r="792" spans="3:3" x14ac:dyDescent="0.3">
      <c r="C792" s="257"/>
    </row>
    <row r="793" spans="3:3" x14ac:dyDescent="0.3">
      <c r="C793" s="257"/>
    </row>
    <row r="794" spans="3:3" x14ac:dyDescent="0.3">
      <c r="C794" s="257"/>
    </row>
    <row r="795" spans="3:3" x14ac:dyDescent="0.3">
      <c r="C795" s="257"/>
    </row>
    <row r="796" spans="3:3" x14ac:dyDescent="0.3">
      <c r="C796" s="257"/>
    </row>
    <row r="797" spans="3:3" x14ac:dyDescent="0.3">
      <c r="C797" s="257"/>
    </row>
    <row r="798" spans="3:3" x14ac:dyDescent="0.3">
      <c r="C798" s="257"/>
    </row>
    <row r="799" spans="3:3" x14ac:dyDescent="0.3">
      <c r="C799" s="257"/>
    </row>
    <row r="800" spans="3:3" x14ac:dyDescent="0.3">
      <c r="C800" s="257"/>
    </row>
    <row r="801" spans="3:3" x14ac:dyDescent="0.3">
      <c r="C801" s="257"/>
    </row>
    <row r="802" spans="3:3" x14ac:dyDescent="0.3">
      <c r="C802" s="257"/>
    </row>
    <row r="803" spans="3:3" x14ac:dyDescent="0.3">
      <c r="C803" s="257"/>
    </row>
    <row r="804" spans="3:3" x14ac:dyDescent="0.3">
      <c r="C804" s="257"/>
    </row>
    <row r="805" spans="3:3" x14ac:dyDescent="0.3">
      <c r="C805" s="257"/>
    </row>
    <row r="806" spans="3:3" x14ac:dyDescent="0.3">
      <c r="C806" s="257"/>
    </row>
    <row r="807" spans="3:3" x14ac:dyDescent="0.3">
      <c r="C807" s="257"/>
    </row>
    <row r="808" spans="3:3" x14ac:dyDescent="0.3">
      <c r="C808" s="257"/>
    </row>
    <row r="809" spans="3:3" x14ac:dyDescent="0.3">
      <c r="C809" s="257"/>
    </row>
    <row r="810" spans="3:3" x14ac:dyDescent="0.3">
      <c r="C810" s="257"/>
    </row>
    <row r="811" spans="3:3" x14ac:dyDescent="0.3">
      <c r="C811" s="257"/>
    </row>
    <row r="812" spans="3:3" x14ac:dyDescent="0.3">
      <c r="C812" s="257"/>
    </row>
    <row r="813" spans="3:3" x14ac:dyDescent="0.3">
      <c r="C813" s="257"/>
    </row>
    <row r="814" spans="3:3" x14ac:dyDescent="0.3">
      <c r="C814" s="257"/>
    </row>
    <row r="815" spans="3:3" x14ac:dyDescent="0.3">
      <c r="C815" s="257"/>
    </row>
    <row r="816" spans="3:3" x14ac:dyDescent="0.3">
      <c r="C816" s="257"/>
    </row>
    <row r="817" spans="3:3" x14ac:dyDescent="0.3">
      <c r="C817" s="257"/>
    </row>
    <row r="818" spans="3:3" x14ac:dyDescent="0.3">
      <c r="C818" s="257"/>
    </row>
    <row r="819" spans="3:3" x14ac:dyDescent="0.3">
      <c r="C819" s="257"/>
    </row>
    <row r="820" spans="3:3" x14ac:dyDescent="0.3">
      <c r="C820" s="257"/>
    </row>
    <row r="821" spans="3:3" x14ac:dyDescent="0.3">
      <c r="C821" s="257"/>
    </row>
    <row r="822" spans="3:3" x14ac:dyDescent="0.3">
      <c r="C822" s="257"/>
    </row>
    <row r="823" spans="3:3" x14ac:dyDescent="0.3">
      <c r="C823" s="257"/>
    </row>
    <row r="824" spans="3:3" x14ac:dyDescent="0.3">
      <c r="C824" s="257"/>
    </row>
    <row r="825" spans="3:3" x14ac:dyDescent="0.3">
      <c r="C825" s="257"/>
    </row>
    <row r="826" spans="3:3" x14ac:dyDescent="0.3">
      <c r="C826" s="257"/>
    </row>
    <row r="827" spans="3:3" x14ac:dyDescent="0.3">
      <c r="C827" s="257"/>
    </row>
    <row r="828" spans="3:3" x14ac:dyDescent="0.3">
      <c r="C828" s="257"/>
    </row>
    <row r="829" spans="3:3" x14ac:dyDescent="0.3">
      <c r="C829" s="257"/>
    </row>
    <row r="830" spans="3:3" x14ac:dyDescent="0.3">
      <c r="C830" s="257"/>
    </row>
    <row r="831" spans="3:3" x14ac:dyDescent="0.3">
      <c r="C831" s="257"/>
    </row>
    <row r="832" spans="3:3" x14ac:dyDescent="0.3">
      <c r="C832" s="257"/>
    </row>
    <row r="833" spans="3:3" x14ac:dyDescent="0.3">
      <c r="C833" s="257"/>
    </row>
    <row r="834" spans="3:3" x14ac:dyDescent="0.3">
      <c r="C834" s="257"/>
    </row>
    <row r="835" spans="3:3" x14ac:dyDescent="0.3">
      <c r="C835" s="257"/>
    </row>
    <row r="836" spans="3:3" x14ac:dyDescent="0.3">
      <c r="C836" s="257"/>
    </row>
    <row r="837" spans="3:3" x14ac:dyDescent="0.3">
      <c r="C837" s="257"/>
    </row>
    <row r="838" spans="3:3" x14ac:dyDescent="0.3">
      <c r="C838" s="257"/>
    </row>
    <row r="839" spans="3:3" x14ac:dyDescent="0.3">
      <c r="C839" s="257"/>
    </row>
    <row r="840" spans="3:3" x14ac:dyDescent="0.3">
      <c r="C840" s="257"/>
    </row>
    <row r="841" spans="3:3" x14ac:dyDescent="0.3">
      <c r="C841" s="257"/>
    </row>
    <row r="842" spans="3:3" x14ac:dyDescent="0.3">
      <c r="C842" s="257"/>
    </row>
    <row r="843" spans="3:3" x14ac:dyDescent="0.3">
      <c r="C843" s="257"/>
    </row>
    <row r="844" spans="3:3" x14ac:dyDescent="0.3">
      <c r="C844" s="257"/>
    </row>
    <row r="845" spans="3:3" x14ac:dyDescent="0.3">
      <c r="C845" s="257"/>
    </row>
    <row r="846" spans="3:3" x14ac:dyDescent="0.3">
      <c r="C846" s="257"/>
    </row>
    <row r="847" spans="3:3" x14ac:dyDescent="0.3">
      <c r="C847" s="257"/>
    </row>
    <row r="848" spans="3:3" x14ac:dyDescent="0.3">
      <c r="C848" s="257"/>
    </row>
    <row r="849" spans="3:3" x14ac:dyDescent="0.3">
      <c r="C849" s="257"/>
    </row>
    <row r="850" spans="3:3" x14ac:dyDescent="0.3">
      <c r="C850" s="257"/>
    </row>
    <row r="851" spans="3:3" x14ac:dyDescent="0.3">
      <c r="C851" s="257"/>
    </row>
    <row r="852" spans="3:3" x14ac:dyDescent="0.3">
      <c r="C852" s="257"/>
    </row>
    <row r="853" spans="3:3" x14ac:dyDescent="0.3">
      <c r="C853" s="257"/>
    </row>
    <row r="854" spans="3:3" x14ac:dyDescent="0.3">
      <c r="C854" s="257"/>
    </row>
    <row r="855" spans="3:3" x14ac:dyDescent="0.3">
      <c r="C855" s="257"/>
    </row>
    <row r="856" spans="3:3" x14ac:dyDescent="0.3">
      <c r="C856" s="257"/>
    </row>
    <row r="857" spans="3:3" x14ac:dyDescent="0.3">
      <c r="C857" s="257"/>
    </row>
    <row r="858" spans="3:3" x14ac:dyDescent="0.3">
      <c r="C858" s="257"/>
    </row>
    <row r="859" spans="3:3" x14ac:dyDescent="0.3">
      <c r="C859" s="257"/>
    </row>
    <row r="860" spans="3:3" x14ac:dyDescent="0.3">
      <c r="C860" s="257"/>
    </row>
    <row r="861" spans="3:3" x14ac:dyDescent="0.3">
      <c r="C861" s="257"/>
    </row>
    <row r="862" spans="3:3" x14ac:dyDescent="0.3">
      <c r="C862" s="257"/>
    </row>
    <row r="863" spans="3:3" x14ac:dyDescent="0.3">
      <c r="C863" s="257"/>
    </row>
    <row r="864" spans="3:3" x14ac:dyDescent="0.3">
      <c r="C864" s="257"/>
    </row>
    <row r="865" spans="3:3" x14ac:dyDescent="0.3">
      <c r="C865" s="257"/>
    </row>
    <row r="866" spans="3:3" x14ac:dyDescent="0.3">
      <c r="C866" s="257"/>
    </row>
    <row r="867" spans="3:3" x14ac:dyDescent="0.3">
      <c r="C867" s="257"/>
    </row>
    <row r="868" spans="3:3" x14ac:dyDescent="0.3">
      <c r="C868" s="257"/>
    </row>
    <row r="869" spans="3:3" x14ac:dyDescent="0.3">
      <c r="C869" s="257"/>
    </row>
    <row r="870" spans="3:3" x14ac:dyDescent="0.3">
      <c r="C870" s="257"/>
    </row>
    <row r="871" spans="3:3" x14ac:dyDescent="0.3">
      <c r="C871" s="257"/>
    </row>
    <row r="872" spans="3:3" x14ac:dyDescent="0.3">
      <c r="C872" s="257"/>
    </row>
    <row r="873" spans="3:3" x14ac:dyDescent="0.3">
      <c r="C873" s="257"/>
    </row>
    <row r="874" spans="3:3" x14ac:dyDescent="0.3">
      <c r="C874" s="257"/>
    </row>
    <row r="875" spans="3:3" x14ac:dyDescent="0.3">
      <c r="C875" s="257"/>
    </row>
    <row r="876" spans="3:3" x14ac:dyDescent="0.3">
      <c r="C876" s="257"/>
    </row>
    <row r="877" spans="3:3" x14ac:dyDescent="0.3">
      <c r="C877" s="257"/>
    </row>
    <row r="878" spans="3:3" x14ac:dyDescent="0.3">
      <c r="C878" s="257"/>
    </row>
    <row r="879" spans="3:3" x14ac:dyDescent="0.3">
      <c r="C879" s="257"/>
    </row>
    <row r="880" spans="3:3" x14ac:dyDescent="0.3">
      <c r="C880" s="257"/>
    </row>
    <row r="881" spans="3:3" x14ac:dyDescent="0.3">
      <c r="C881" s="257"/>
    </row>
    <row r="882" spans="3:3" x14ac:dyDescent="0.3">
      <c r="C882" s="257"/>
    </row>
    <row r="883" spans="3:3" x14ac:dyDescent="0.3">
      <c r="C883" s="257"/>
    </row>
    <row r="884" spans="3:3" x14ac:dyDescent="0.3">
      <c r="C884" s="257"/>
    </row>
    <row r="885" spans="3:3" x14ac:dyDescent="0.3">
      <c r="C885" s="257"/>
    </row>
    <row r="886" spans="3:3" x14ac:dyDescent="0.3">
      <c r="C886" s="257"/>
    </row>
    <row r="887" spans="3:3" x14ac:dyDescent="0.3">
      <c r="C887" s="257"/>
    </row>
    <row r="888" spans="3:3" x14ac:dyDescent="0.3">
      <c r="C888" s="257"/>
    </row>
    <row r="889" spans="3:3" x14ac:dyDescent="0.3">
      <c r="C889" s="257"/>
    </row>
    <row r="890" spans="3:3" x14ac:dyDescent="0.3">
      <c r="C890" s="257"/>
    </row>
    <row r="891" spans="3:3" x14ac:dyDescent="0.3">
      <c r="C891" s="257"/>
    </row>
    <row r="892" spans="3:3" x14ac:dyDescent="0.3">
      <c r="C892" s="257"/>
    </row>
    <row r="893" spans="3:3" x14ac:dyDescent="0.3">
      <c r="C893" s="257"/>
    </row>
    <row r="894" spans="3:3" x14ac:dyDescent="0.3">
      <c r="C894" s="257"/>
    </row>
    <row r="895" spans="3:3" x14ac:dyDescent="0.3">
      <c r="C895" s="257"/>
    </row>
    <row r="896" spans="3:3" x14ac:dyDescent="0.3">
      <c r="C896" s="257"/>
    </row>
    <row r="897" spans="3:3" x14ac:dyDescent="0.3">
      <c r="C897" s="257"/>
    </row>
    <row r="898" spans="3:3" x14ac:dyDescent="0.3">
      <c r="C898" s="257"/>
    </row>
    <row r="899" spans="3:3" x14ac:dyDescent="0.3">
      <c r="C899" s="257"/>
    </row>
    <row r="900" spans="3:3" x14ac:dyDescent="0.3">
      <c r="C900" s="257"/>
    </row>
    <row r="901" spans="3:3" x14ac:dyDescent="0.3">
      <c r="C901" s="257"/>
    </row>
    <row r="902" spans="3:3" x14ac:dyDescent="0.3">
      <c r="C902" s="257"/>
    </row>
    <row r="903" spans="3:3" x14ac:dyDescent="0.3">
      <c r="C903" s="257"/>
    </row>
    <row r="904" spans="3:3" x14ac:dyDescent="0.3">
      <c r="C904" s="257"/>
    </row>
    <row r="905" spans="3:3" x14ac:dyDescent="0.3">
      <c r="C905" s="257"/>
    </row>
    <row r="906" spans="3:3" x14ac:dyDescent="0.3">
      <c r="C906" s="257"/>
    </row>
    <row r="907" spans="3:3" x14ac:dyDescent="0.3">
      <c r="C907" s="257"/>
    </row>
    <row r="908" spans="3:3" x14ac:dyDescent="0.3">
      <c r="C908" s="257"/>
    </row>
    <row r="909" spans="3:3" x14ac:dyDescent="0.3">
      <c r="C909" s="257"/>
    </row>
    <row r="910" spans="3:3" x14ac:dyDescent="0.3">
      <c r="C910" s="257"/>
    </row>
    <row r="911" spans="3:3" x14ac:dyDescent="0.3">
      <c r="C911" s="257"/>
    </row>
    <row r="912" spans="3:3" x14ac:dyDescent="0.3">
      <c r="C912" s="257"/>
    </row>
    <row r="913" spans="3:3" x14ac:dyDescent="0.3">
      <c r="C913" s="257"/>
    </row>
    <row r="914" spans="3:3" x14ac:dyDescent="0.3">
      <c r="C914" s="257"/>
    </row>
    <row r="915" spans="3:3" x14ac:dyDescent="0.3">
      <c r="C915" s="257"/>
    </row>
    <row r="916" spans="3:3" x14ac:dyDescent="0.3">
      <c r="C916" s="257"/>
    </row>
    <row r="917" spans="3:3" x14ac:dyDescent="0.3">
      <c r="C917" s="257"/>
    </row>
    <row r="918" spans="3:3" x14ac:dyDescent="0.3">
      <c r="C918" s="257"/>
    </row>
    <row r="919" spans="3:3" x14ac:dyDescent="0.3">
      <c r="C919" s="257"/>
    </row>
    <row r="920" spans="3:3" x14ac:dyDescent="0.3">
      <c r="C920" s="257"/>
    </row>
    <row r="921" spans="3:3" x14ac:dyDescent="0.3">
      <c r="C921" s="257"/>
    </row>
    <row r="922" spans="3:3" x14ac:dyDescent="0.3">
      <c r="C922" s="257"/>
    </row>
    <row r="923" spans="3:3" x14ac:dyDescent="0.3">
      <c r="C923" s="257"/>
    </row>
    <row r="924" spans="3:3" x14ac:dyDescent="0.3">
      <c r="C924" s="257"/>
    </row>
    <row r="925" spans="3:3" x14ac:dyDescent="0.3">
      <c r="C925" s="257"/>
    </row>
    <row r="926" spans="3:3" x14ac:dyDescent="0.3">
      <c r="C926" s="257"/>
    </row>
    <row r="927" spans="3:3" x14ac:dyDescent="0.3">
      <c r="C927" s="257"/>
    </row>
    <row r="928" spans="3:3" x14ac:dyDescent="0.3">
      <c r="C928" s="257"/>
    </row>
    <row r="929" spans="3:3" x14ac:dyDescent="0.3">
      <c r="C929" s="257"/>
    </row>
    <row r="930" spans="3:3" x14ac:dyDescent="0.3">
      <c r="C930" s="257"/>
    </row>
    <row r="931" spans="3:3" x14ac:dyDescent="0.3">
      <c r="C931" s="257"/>
    </row>
    <row r="932" spans="3:3" x14ac:dyDescent="0.3">
      <c r="C932" s="257"/>
    </row>
    <row r="933" spans="3:3" x14ac:dyDescent="0.3">
      <c r="C933" s="257"/>
    </row>
    <row r="934" spans="3:3" x14ac:dyDescent="0.3">
      <c r="C934" s="257"/>
    </row>
    <row r="935" spans="3:3" x14ac:dyDescent="0.3">
      <c r="C935" s="257"/>
    </row>
    <row r="936" spans="3:3" x14ac:dyDescent="0.3">
      <c r="C936" s="257"/>
    </row>
    <row r="937" spans="3:3" x14ac:dyDescent="0.3">
      <c r="C937" s="257"/>
    </row>
    <row r="938" spans="3:3" x14ac:dyDescent="0.3">
      <c r="C938" s="257"/>
    </row>
    <row r="939" spans="3:3" x14ac:dyDescent="0.3">
      <c r="C939" s="257"/>
    </row>
    <row r="940" spans="3:3" x14ac:dyDescent="0.3">
      <c r="C940" s="257"/>
    </row>
    <row r="941" spans="3:3" x14ac:dyDescent="0.3">
      <c r="C941" s="257"/>
    </row>
    <row r="942" spans="3:3" x14ac:dyDescent="0.3">
      <c r="C942" s="257"/>
    </row>
    <row r="943" spans="3:3" x14ac:dyDescent="0.3">
      <c r="C943" s="257"/>
    </row>
    <row r="944" spans="3:3" x14ac:dyDescent="0.3">
      <c r="C944" s="257"/>
    </row>
    <row r="945" spans="3:3" x14ac:dyDescent="0.3">
      <c r="C945" s="257"/>
    </row>
    <row r="946" spans="3:3" x14ac:dyDescent="0.3">
      <c r="C946" s="257"/>
    </row>
    <row r="947" spans="3:3" x14ac:dyDescent="0.3">
      <c r="C947" s="257"/>
    </row>
    <row r="948" spans="3:3" x14ac:dyDescent="0.3">
      <c r="C948" s="257"/>
    </row>
    <row r="949" spans="3:3" x14ac:dyDescent="0.3">
      <c r="C949" s="257"/>
    </row>
    <row r="950" spans="3:3" x14ac:dyDescent="0.3">
      <c r="C950" s="257"/>
    </row>
    <row r="951" spans="3:3" x14ac:dyDescent="0.3">
      <c r="C951" s="257"/>
    </row>
    <row r="952" spans="3:3" x14ac:dyDescent="0.3">
      <c r="C952" s="257"/>
    </row>
    <row r="953" spans="3:3" x14ac:dyDescent="0.3">
      <c r="C953" s="257"/>
    </row>
    <row r="954" spans="3:3" x14ac:dyDescent="0.3">
      <c r="C954" s="257"/>
    </row>
    <row r="955" spans="3:3" x14ac:dyDescent="0.3">
      <c r="C955" s="257"/>
    </row>
    <row r="956" spans="3:3" x14ac:dyDescent="0.3">
      <c r="C956" s="257"/>
    </row>
    <row r="957" spans="3:3" x14ac:dyDescent="0.3">
      <c r="C957" s="257"/>
    </row>
    <row r="958" spans="3:3" x14ac:dyDescent="0.3">
      <c r="C958" s="257"/>
    </row>
    <row r="959" spans="3:3" x14ac:dyDescent="0.3">
      <c r="C959" s="257"/>
    </row>
    <row r="960" spans="3:3" x14ac:dyDescent="0.3">
      <c r="C960" s="257"/>
    </row>
    <row r="961" spans="3:3" x14ac:dyDescent="0.3">
      <c r="C961" s="257"/>
    </row>
    <row r="962" spans="3:3" x14ac:dyDescent="0.3">
      <c r="C962" s="257"/>
    </row>
    <row r="963" spans="3:3" x14ac:dyDescent="0.3">
      <c r="C963" s="257"/>
    </row>
    <row r="964" spans="3:3" x14ac:dyDescent="0.3">
      <c r="C964" s="257"/>
    </row>
    <row r="965" spans="3:3" x14ac:dyDescent="0.3">
      <c r="C965" s="257"/>
    </row>
    <row r="966" spans="3:3" x14ac:dyDescent="0.3">
      <c r="C966" s="257"/>
    </row>
    <row r="967" spans="3:3" x14ac:dyDescent="0.3">
      <c r="C967" s="257"/>
    </row>
    <row r="968" spans="3:3" x14ac:dyDescent="0.3">
      <c r="C968" s="257"/>
    </row>
    <row r="969" spans="3:3" x14ac:dyDescent="0.3">
      <c r="C969" s="257"/>
    </row>
    <row r="970" spans="3:3" x14ac:dyDescent="0.3">
      <c r="C970" s="257"/>
    </row>
    <row r="971" spans="3:3" x14ac:dyDescent="0.3">
      <c r="C971" s="257"/>
    </row>
    <row r="972" spans="3:3" x14ac:dyDescent="0.3">
      <c r="C972" s="257"/>
    </row>
    <row r="973" spans="3:3" x14ac:dyDescent="0.3">
      <c r="C973" s="257"/>
    </row>
    <row r="974" spans="3:3" x14ac:dyDescent="0.3">
      <c r="C974" s="257"/>
    </row>
    <row r="975" spans="3:3" x14ac:dyDescent="0.3">
      <c r="C975" s="257"/>
    </row>
    <row r="976" spans="3:3" x14ac:dyDescent="0.3">
      <c r="C976" s="257"/>
    </row>
    <row r="977" spans="3:3" x14ac:dyDescent="0.3">
      <c r="C977" s="257"/>
    </row>
    <row r="978" spans="3:3" x14ac:dyDescent="0.3">
      <c r="C978" s="257"/>
    </row>
    <row r="979" spans="3:3" x14ac:dyDescent="0.3">
      <c r="C979" s="257"/>
    </row>
    <row r="980" spans="3:3" x14ac:dyDescent="0.3">
      <c r="C980" s="257"/>
    </row>
    <row r="981" spans="3:3" x14ac:dyDescent="0.3">
      <c r="C981" s="257"/>
    </row>
    <row r="982" spans="3:3" x14ac:dyDescent="0.3">
      <c r="C982" s="257"/>
    </row>
    <row r="983" spans="3:3" x14ac:dyDescent="0.3">
      <c r="C983" s="257"/>
    </row>
    <row r="984" spans="3:3" x14ac:dyDescent="0.3">
      <c r="C984" s="257"/>
    </row>
    <row r="985" spans="3:3" x14ac:dyDescent="0.3">
      <c r="C985" s="257"/>
    </row>
    <row r="986" spans="3:3" x14ac:dyDescent="0.3">
      <c r="C986" s="257"/>
    </row>
    <row r="987" spans="3:3" x14ac:dyDescent="0.3">
      <c r="C987" s="257"/>
    </row>
    <row r="988" spans="3:3" x14ac:dyDescent="0.3">
      <c r="C988" s="257"/>
    </row>
    <row r="989" spans="3:3" x14ac:dyDescent="0.3">
      <c r="C989" s="257"/>
    </row>
    <row r="990" spans="3:3" x14ac:dyDescent="0.3">
      <c r="C990" s="257"/>
    </row>
    <row r="991" spans="3:3" x14ac:dyDescent="0.3">
      <c r="C991" s="257"/>
    </row>
    <row r="992" spans="3:3" x14ac:dyDescent="0.3">
      <c r="C992" s="257"/>
    </row>
    <row r="993" spans="3:3" x14ac:dyDescent="0.3">
      <c r="C993" s="257"/>
    </row>
    <row r="994" spans="3:3" x14ac:dyDescent="0.3">
      <c r="C994" s="257"/>
    </row>
    <row r="995" spans="3:3" x14ac:dyDescent="0.3">
      <c r="C995" s="257"/>
    </row>
    <row r="996" spans="3:3" x14ac:dyDescent="0.3">
      <c r="C996" s="257"/>
    </row>
    <row r="997" spans="3:3" x14ac:dyDescent="0.3">
      <c r="C997" s="257"/>
    </row>
    <row r="998" spans="3:3" x14ac:dyDescent="0.3">
      <c r="C998" s="257"/>
    </row>
    <row r="999" spans="3:3" x14ac:dyDescent="0.3">
      <c r="C999" s="257"/>
    </row>
  </sheetData>
  <autoFilter ref="A1:H42" xr:uid="{862AB6E4-929E-4CA8-A82A-84513D3AB1A7}">
    <sortState xmlns:xlrd2="http://schemas.microsoft.com/office/spreadsheetml/2017/richdata2" ref="A2:H42">
      <sortCondition ref="A2:A42"/>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G2:G42">
    <cfRule type="colorScale" priority="335">
      <colorScale>
        <cfvo type="min"/>
        <cfvo type="percentile" val="50"/>
        <cfvo type="max"/>
        <color rgb="FFF8696B"/>
        <color rgb="FFFFEB84"/>
        <color rgb="FF63BE7B"/>
      </colorScale>
    </cfRule>
  </conditionalFormatting>
  <conditionalFormatting sqref="H2:H42">
    <cfRule type="cellIs" dxfId="27" priority="42" operator="equal">
      <formula>"Вариативная часть"</formula>
    </cfRule>
    <cfRule type="cellIs" dxfId="26" priority="43" operator="equal">
      <formula>"Базовая часть"</formula>
    </cfRule>
  </conditionalFormatting>
  <dataValidations count="2">
    <dataValidation type="list" allowBlank="1" showInputMessage="1" showErrorMessage="1" sqref="H2:H42" xr:uid="{3116E6BD-2D16-4A6F-A5C8-481532240C5E}">
      <formula1>"Базовая часть, Вариативная часть"</formula1>
    </dataValidation>
    <dataValidation allowBlank="1" showErrorMessage="1" sqref="A2:B42" xr:uid="{3FF7BCA9-FDF4-41DA-943B-47EAEE60AA8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62AFEE5-2CB5-41C5-A01E-5BBC240D9543}">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10" activePane="bottomLeft" state="frozen"/>
      <selection activeCell="A27" sqref="A27"/>
      <selection pane="bottomLeft" activeCell="A27" sqref="A27"/>
    </sheetView>
  </sheetViews>
  <sheetFormatPr defaultRowHeight="15.6" x14ac:dyDescent="0.3"/>
  <cols>
    <col min="1" max="1" width="32.6640625" style="255" customWidth="1"/>
    <col min="2" max="2" width="100.6640625" style="242" customWidth="1"/>
    <col min="3" max="3" width="20.44140625" style="258" customWidth="1"/>
    <col min="4" max="4" width="14.44140625" style="258" customWidth="1"/>
    <col min="5" max="5" width="25.6640625" style="258" customWidth="1"/>
    <col min="6" max="6" width="14.33203125" style="258" customWidth="1"/>
    <col min="7" max="7" width="13.88671875" style="241" customWidth="1"/>
    <col min="8" max="8" width="20.88671875" style="241" customWidth="1"/>
    <col min="9" max="16384" width="8.88671875" style="242"/>
  </cols>
  <sheetData>
    <row r="1" spans="1:8" ht="31.2" x14ac:dyDescent="0.3">
      <c r="A1" s="239" t="s">
        <v>1</v>
      </c>
      <c r="B1" s="240" t="s">
        <v>10</v>
      </c>
      <c r="C1" s="243" t="s">
        <v>2</v>
      </c>
      <c r="D1" s="239" t="s">
        <v>4</v>
      </c>
      <c r="E1" s="239" t="s">
        <v>3</v>
      </c>
      <c r="F1" s="239" t="s">
        <v>8</v>
      </c>
      <c r="G1" s="240" t="s">
        <v>33</v>
      </c>
      <c r="H1" s="239" t="s">
        <v>34</v>
      </c>
    </row>
    <row r="2" spans="1:8" ht="62.4" x14ac:dyDescent="0.3">
      <c r="A2" s="12" t="s">
        <v>362</v>
      </c>
      <c r="B2" s="244" t="s">
        <v>363</v>
      </c>
      <c r="C2" s="14" t="s">
        <v>5</v>
      </c>
      <c r="D2" s="14">
        <v>1</v>
      </c>
      <c r="E2" s="14" t="s">
        <v>6</v>
      </c>
      <c r="F2" s="245">
        <f>D2</f>
        <v>1</v>
      </c>
      <c r="G2" s="241">
        <f t="shared" ref="G2:G35" si="0">COUNTIF($A$2:$A$999,A2)</f>
        <v>1</v>
      </c>
      <c r="H2" s="241" t="s">
        <v>37</v>
      </c>
    </row>
    <row r="3" spans="1:8" x14ac:dyDescent="0.3">
      <c r="A3" s="12" t="s">
        <v>152</v>
      </c>
      <c r="B3" s="244" t="s">
        <v>142</v>
      </c>
      <c r="C3" s="14" t="s">
        <v>5</v>
      </c>
      <c r="D3" s="245">
        <v>1</v>
      </c>
      <c r="E3" s="245" t="s">
        <v>6</v>
      </c>
      <c r="F3" s="245">
        <v>1</v>
      </c>
      <c r="G3" s="241">
        <f t="shared" si="0"/>
        <v>2</v>
      </c>
      <c r="H3" s="241" t="s">
        <v>37</v>
      </c>
    </row>
    <row r="4" spans="1:8" x14ac:dyDescent="0.3">
      <c r="A4" s="12" t="s">
        <v>152</v>
      </c>
      <c r="B4" s="246" t="s">
        <v>266</v>
      </c>
      <c r="C4" s="14" t="s">
        <v>5</v>
      </c>
      <c r="D4" s="245">
        <v>1</v>
      </c>
      <c r="E4" s="245" t="s">
        <v>209</v>
      </c>
      <c r="F4" s="245">
        <v>1</v>
      </c>
      <c r="G4" s="241">
        <f t="shared" si="0"/>
        <v>2</v>
      </c>
      <c r="H4" s="241" t="s">
        <v>37</v>
      </c>
    </row>
    <row r="5" spans="1:8" x14ac:dyDescent="0.3">
      <c r="A5" s="12" t="s">
        <v>359</v>
      </c>
      <c r="B5" s="244" t="s">
        <v>360</v>
      </c>
      <c r="C5" s="14" t="s">
        <v>5</v>
      </c>
      <c r="D5" s="245">
        <v>1</v>
      </c>
      <c r="E5" s="245" t="s">
        <v>6</v>
      </c>
      <c r="F5" s="245">
        <f>D5</f>
        <v>1</v>
      </c>
      <c r="G5" s="241">
        <f t="shared" si="0"/>
        <v>1</v>
      </c>
      <c r="H5" s="241" t="s">
        <v>37</v>
      </c>
    </row>
    <row r="6" spans="1:8" ht="31.2" x14ac:dyDescent="0.3">
      <c r="A6" s="259" t="s">
        <v>276</v>
      </c>
      <c r="B6" s="266" t="s">
        <v>277</v>
      </c>
      <c r="C6" s="14" t="s">
        <v>5</v>
      </c>
      <c r="D6" s="247">
        <v>1</v>
      </c>
      <c r="E6" s="245" t="s">
        <v>209</v>
      </c>
      <c r="F6" s="245">
        <v>1</v>
      </c>
      <c r="G6" s="241">
        <f t="shared" si="0"/>
        <v>1</v>
      </c>
      <c r="H6" s="241" t="s">
        <v>37</v>
      </c>
    </row>
    <row r="7" spans="1:8" x14ac:dyDescent="0.3">
      <c r="A7" s="12" t="s">
        <v>28</v>
      </c>
      <c r="B7" s="244" t="s">
        <v>364</v>
      </c>
      <c r="C7" s="14" t="s">
        <v>5</v>
      </c>
      <c r="D7" s="245">
        <f>D3</f>
        <v>1</v>
      </c>
      <c r="E7" s="245" t="str">
        <f>E3</f>
        <v>шт</v>
      </c>
      <c r="F7" s="245">
        <f>F3</f>
        <v>1</v>
      </c>
      <c r="G7" s="241">
        <f t="shared" si="0"/>
        <v>4</v>
      </c>
      <c r="H7" s="241" t="s">
        <v>37</v>
      </c>
    </row>
    <row r="8" spans="1:8" x14ac:dyDescent="0.3">
      <c r="A8" s="12" t="s">
        <v>28</v>
      </c>
      <c r="B8" s="256" t="s">
        <v>411</v>
      </c>
      <c r="C8" s="14" t="s">
        <v>5</v>
      </c>
      <c r="D8" s="245">
        <v>1</v>
      </c>
      <c r="E8" s="245" t="s">
        <v>209</v>
      </c>
      <c r="F8" s="245">
        <v>1</v>
      </c>
      <c r="G8" s="241">
        <f t="shared" si="0"/>
        <v>4</v>
      </c>
      <c r="H8" s="241" t="s">
        <v>37</v>
      </c>
    </row>
    <row r="9" spans="1:8" x14ac:dyDescent="0.3">
      <c r="A9" s="250" t="s">
        <v>28</v>
      </c>
      <c r="B9" s="246" t="s">
        <v>453</v>
      </c>
      <c r="C9" s="14" t="s">
        <v>5</v>
      </c>
      <c r="D9" s="251">
        <v>1</v>
      </c>
      <c r="E9" s="251" t="s">
        <v>6</v>
      </c>
      <c r="F9" s="251">
        <v>1</v>
      </c>
      <c r="G9" s="241">
        <f t="shared" si="0"/>
        <v>4</v>
      </c>
      <c r="H9" s="241" t="s">
        <v>37</v>
      </c>
    </row>
    <row r="10" spans="1:8" x14ac:dyDescent="0.3">
      <c r="A10" s="265" t="s">
        <v>28</v>
      </c>
      <c r="B10" s="246" t="s">
        <v>453</v>
      </c>
      <c r="C10" s="14" t="s">
        <v>11</v>
      </c>
      <c r="D10" s="252">
        <v>1</v>
      </c>
      <c r="E10" s="252" t="s">
        <v>6</v>
      </c>
      <c r="F10" s="251">
        <v>1</v>
      </c>
      <c r="G10" s="241">
        <f t="shared" si="0"/>
        <v>4</v>
      </c>
      <c r="H10" s="241" t="s">
        <v>37</v>
      </c>
    </row>
    <row r="11" spans="1:8" x14ac:dyDescent="0.3">
      <c r="A11" s="259" t="s">
        <v>150</v>
      </c>
      <c r="B11" s="244" t="s">
        <v>151</v>
      </c>
      <c r="C11" s="14" t="s">
        <v>5</v>
      </c>
      <c r="D11" s="247">
        <v>1</v>
      </c>
      <c r="E11" s="245" t="s">
        <v>6</v>
      </c>
      <c r="F11" s="245">
        <v>1</v>
      </c>
      <c r="G11" s="241">
        <f t="shared" si="0"/>
        <v>1</v>
      </c>
      <c r="H11" s="241" t="s">
        <v>37</v>
      </c>
    </row>
    <row r="12" spans="1:8" x14ac:dyDescent="0.3">
      <c r="A12" s="250" t="s">
        <v>473</v>
      </c>
      <c r="B12" s="246" t="s">
        <v>468</v>
      </c>
      <c r="C12" s="14" t="s">
        <v>11</v>
      </c>
      <c r="D12" s="251">
        <v>1</v>
      </c>
      <c r="E12" s="251" t="s">
        <v>6</v>
      </c>
      <c r="F12" s="251">
        <v>1</v>
      </c>
      <c r="G12" s="241">
        <f t="shared" si="0"/>
        <v>1</v>
      </c>
      <c r="H12" s="241" t="s">
        <v>37</v>
      </c>
    </row>
    <row r="13" spans="1:8" x14ac:dyDescent="0.3">
      <c r="A13" s="12" t="s">
        <v>27</v>
      </c>
      <c r="B13" s="249" t="s">
        <v>408</v>
      </c>
      <c r="C13" s="14" t="s">
        <v>5</v>
      </c>
      <c r="D13" s="245">
        <v>1</v>
      </c>
      <c r="E13" s="14" t="s">
        <v>209</v>
      </c>
      <c r="F13" s="245">
        <f>D13</f>
        <v>1</v>
      </c>
      <c r="G13" s="241">
        <f t="shared" si="0"/>
        <v>3</v>
      </c>
      <c r="H13" s="241" t="s">
        <v>37</v>
      </c>
    </row>
    <row r="14" spans="1:8" x14ac:dyDescent="0.3">
      <c r="A14" s="250" t="s">
        <v>27</v>
      </c>
      <c r="B14" s="246" t="s">
        <v>447</v>
      </c>
      <c r="C14" s="14" t="s">
        <v>5</v>
      </c>
      <c r="D14" s="251">
        <v>1</v>
      </c>
      <c r="E14" s="253" t="s">
        <v>209</v>
      </c>
      <c r="F14" s="251">
        <v>1</v>
      </c>
      <c r="G14" s="241">
        <f t="shared" si="0"/>
        <v>3</v>
      </c>
      <c r="H14" s="241" t="s">
        <v>37</v>
      </c>
    </row>
    <row r="15" spans="1:8" x14ac:dyDescent="0.3">
      <c r="A15" s="250" t="s">
        <v>27</v>
      </c>
      <c r="B15" s="246" t="s">
        <v>447</v>
      </c>
      <c r="C15" s="14" t="s">
        <v>5</v>
      </c>
      <c r="D15" s="251">
        <v>1</v>
      </c>
      <c r="E15" s="253" t="s">
        <v>209</v>
      </c>
      <c r="F15" s="251">
        <v>1</v>
      </c>
      <c r="G15" s="241">
        <f t="shared" si="0"/>
        <v>3</v>
      </c>
      <c r="H15" s="241" t="s">
        <v>37</v>
      </c>
    </row>
    <row r="16" spans="1:8" ht="31.2" x14ac:dyDescent="0.3">
      <c r="A16" s="12" t="s">
        <v>472</v>
      </c>
      <c r="B16" s="244" t="s">
        <v>395</v>
      </c>
      <c r="C16" s="14" t="s">
        <v>18</v>
      </c>
      <c r="D16" s="14">
        <v>1</v>
      </c>
      <c r="E16" s="14" t="s">
        <v>6</v>
      </c>
      <c r="F16" s="14">
        <v>1</v>
      </c>
      <c r="G16" s="241">
        <f t="shared" si="0"/>
        <v>1</v>
      </c>
      <c r="H16" s="241" t="s">
        <v>37</v>
      </c>
    </row>
    <row r="17" spans="1:8" x14ac:dyDescent="0.3">
      <c r="A17" s="12" t="s">
        <v>274</v>
      </c>
      <c r="B17" s="246" t="s">
        <v>275</v>
      </c>
      <c r="C17" s="14" t="s">
        <v>7</v>
      </c>
      <c r="D17" s="247">
        <v>1</v>
      </c>
      <c r="E17" s="269" t="s">
        <v>209</v>
      </c>
      <c r="F17" s="245">
        <f>D17</f>
        <v>1</v>
      </c>
      <c r="G17" s="241">
        <f t="shared" si="0"/>
        <v>3</v>
      </c>
      <c r="H17" s="241" t="s">
        <v>37</v>
      </c>
    </row>
    <row r="18" spans="1:8" x14ac:dyDescent="0.3">
      <c r="A18" s="12" t="s">
        <v>274</v>
      </c>
      <c r="B18" s="244" t="s">
        <v>410</v>
      </c>
      <c r="C18" s="14" t="s">
        <v>7</v>
      </c>
      <c r="D18" s="247">
        <v>1</v>
      </c>
      <c r="E18" s="269" t="s">
        <v>209</v>
      </c>
      <c r="F18" s="245">
        <f>D18</f>
        <v>1</v>
      </c>
      <c r="G18" s="241">
        <f t="shared" si="0"/>
        <v>3</v>
      </c>
      <c r="H18" s="241" t="s">
        <v>37</v>
      </c>
    </row>
    <row r="19" spans="1:8" x14ac:dyDescent="0.3">
      <c r="A19" s="264" t="s">
        <v>274</v>
      </c>
      <c r="B19" s="246" t="s">
        <v>450</v>
      </c>
      <c r="C19" s="14" t="s">
        <v>7</v>
      </c>
      <c r="D19" s="267">
        <v>1</v>
      </c>
      <c r="E19" s="268" t="s">
        <v>209</v>
      </c>
      <c r="F19" s="251">
        <v>1</v>
      </c>
      <c r="G19" s="241">
        <f t="shared" si="0"/>
        <v>3</v>
      </c>
      <c r="H19" s="241" t="s">
        <v>37</v>
      </c>
    </row>
    <row r="20" spans="1:8" x14ac:dyDescent="0.3">
      <c r="A20" s="12" t="s">
        <v>205</v>
      </c>
      <c r="B20" s="244" t="s">
        <v>206</v>
      </c>
      <c r="C20" s="14" t="s">
        <v>5</v>
      </c>
      <c r="D20" s="245">
        <v>1</v>
      </c>
      <c r="E20" s="245" t="s">
        <v>6</v>
      </c>
      <c r="F20" s="245">
        <v>1</v>
      </c>
      <c r="G20" s="241">
        <f t="shared" si="0"/>
        <v>1</v>
      </c>
      <c r="H20" s="241" t="s">
        <v>37</v>
      </c>
    </row>
    <row r="21" spans="1:8" x14ac:dyDescent="0.3">
      <c r="A21" s="12" t="s">
        <v>269</v>
      </c>
      <c r="B21" s="246" t="s">
        <v>270</v>
      </c>
      <c r="C21" s="14" t="s">
        <v>5</v>
      </c>
      <c r="D21" s="245">
        <v>1</v>
      </c>
      <c r="E21" s="14" t="s">
        <v>209</v>
      </c>
      <c r="F21" s="245">
        <f>D20</f>
        <v>1</v>
      </c>
      <c r="G21" s="241">
        <f t="shared" si="0"/>
        <v>1</v>
      </c>
      <c r="H21" s="241" t="s">
        <v>37</v>
      </c>
    </row>
    <row r="22" spans="1:8" ht="93.6" x14ac:dyDescent="0.3">
      <c r="A22" s="12" t="s">
        <v>392</v>
      </c>
      <c r="B22" s="249" t="s">
        <v>409</v>
      </c>
      <c r="C22" s="14" t="s">
        <v>18</v>
      </c>
      <c r="D22" s="14">
        <v>1</v>
      </c>
      <c r="E22" s="14" t="s">
        <v>209</v>
      </c>
      <c r="F22" s="14">
        <v>1</v>
      </c>
      <c r="G22" s="241">
        <f t="shared" si="0"/>
        <v>1</v>
      </c>
      <c r="H22" s="241" t="s">
        <v>37</v>
      </c>
    </row>
    <row r="23" spans="1:8" x14ac:dyDescent="0.3">
      <c r="A23" s="255" t="s">
        <v>41</v>
      </c>
      <c r="B23" s="244" t="s">
        <v>154</v>
      </c>
      <c r="C23" s="14" t="s">
        <v>7</v>
      </c>
      <c r="D23" s="245">
        <v>1</v>
      </c>
      <c r="E23" s="245" t="s">
        <v>6</v>
      </c>
      <c r="F23" s="245">
        <v>1</v>
      </c>
      <c r="G23" s="241">
        <f t="shared" si="0"/>
        <v>2</v>
      </c>
      <c r="H23" s="241" t="s">
        <v>37</v>
      </c>
    </row>
    <row r="24" spans="1:8" x14ac:dyDescent="0.3">
      <c r="A24" s="250" t="s">
        <v>41</v>
      </c>
      <c r="B24" s="246" t="s">
        <v>466</v>
      </c>
      <c r="C24" s="14" t="s">
        <v>7</v>
      </c>
      <c r="D24" s="251">
        <v>1</v>
      </c>
      <c r="E24" s="253" t="s">
        <v>209</v>
      </c>
      <c r="F24" s="251">
        <v>1</v>
      </c>
      <c r="G24" s="241">
        <f t="shared" si="0"/>
        <v>2</v>
      </c>
      <c r="H24" s="241" t="s">
        <v>37</v>
      </c>
    </row>
    <row r="25" spans="1:8" x14ac:dyDescent="0.3">
      <c r="A25" s="12" t="s">
        <v>353</v>
      </c>
      <c r="B25" s="244" t="s">
        <v>354</v>
      </c>
      <c r="C25" s="14" t="s">
        <v>7</v>
      </c>
      <c r="D25" s="245">
        <v>1</v>
      </c>
      <c r="E25" s="245" t="s">
        <v>6</v>
      </c>
      <c r="F25" s="245">
        <f>D25</f>
        <v>1</v>
      </c>
      <c r="G25" s="241">
        <f t="shared" si="0"/>
        <v>1</v>
      </c>
      <c r="H25" s="241" t="s">
        <v>37</v>
      </c>
    </row>
    <row r="26" spans="1:8" x14ac:dyDescent="0.3">
      <c r="A26" s="12" t="s">
        <v>471</v>
      </c>
      <c r="B26" s="244" t="s">
        <v>202</v>
      </c>
      <c r="C26" s="14" t="s">
        <v>7</v>
      </c>
      <c r="D26" s="245">
        <v>1</v>
      </c>
      <c r="E26" s="14" t="s">
        <v>6</v>
      </c>
      <c r="F26" s="245">
        <v>1</v>
      </c>
      <c r="G26" s="241">
        <f t="shared" si="0"/>
        <v>1</v>
      </c>
      <c r="H26" s="241" t="s">
        <v>37</v>
      </c>
    </row>
    <row r="27" spans="1:8" x14ac:dyDescent="0.3">
      <c r="A27" s="12" t="s">
        <v>24</v>
      </c>
      <c r="B27" s="244" t="s">
        <v>155</v>
      </c>
      <c r="C27" s="14" t="s">
        <v>7</v>
      </c>
      <c r="D27" s="245">
        <v>1</v>
      </c>
      <c r="E27" s="245" t="s">
        <v>6</v>
      </c>
      <c r="F27" s="245">
        <v>1</v>
      </c>
      <c r="G27" s="241">
        <f t="shared" si="0"/>
        <v>3</v>
      </c>
      <c r="H27" s="241" t="s">
        <v>37</v>
      </c>
    </row>
    <row r="28" spans="1:8" x14ac:dyDescent="0.3">
      <c r="A28" s="12" t="s">
        <v>24</v>
      </c>
      <c r="B28" s="246" t="s">
        <v>264</v>
      </c>
      <c r="C28" s="14" t="s">
        <v>7</v>
      </c>
      <c r="D28" s="245">
        <v>1</v>
      </c>
      <c r="E28" s="245" t="s">
        <v>209</v>
      </c>
      <c r="F28" s="245">
        <v>1</v>
      </c>
      <c r="G28" s="241">
        <f t="shared" si="0"/>
        <v>3</v>
      </c>
      <c r="H28" s="241" t="s">
        <v>37</v>
      </c>
    </row>
    <row r="29" spans="1:8" x14ac:dyDescent="0.3">
      <c r="A29" s="12" t="s">
        <v>24</v>
      </c>
      <c r="B29" s="244" t="s">
        <v>403</v>
      </c>
      <c r="C29" s="14" t="s">
        <v>7</v>
      </c>
      <c r="D29" s="245">
        <v>1</v>
      </c>
      <c r="E29" s="245" t="s">
        <v>209</v>
      </c>
      <c r="F29" s="245">
        <v>1</v>
      </c>
      <c r="G29" s="241">
        <f t="shared" si="0"/>
        <v>3</v>
      </c>
      <c r="H29" s="241" t="s">
        <v>37</v>
      </c>
    </row>
    <row r="30" spans="1:8" x14ac:dyDescent="0.3">
      <c r="A30" s="12" t="s">
        <v>355</v>
      </c>
      <c r="B30" s="244" t="s">
        <v>356</v>
      </c>
      <c r="C30" s="14" t="s">
        <v>7</v>
      </c>
      <c r="D30" s="245">
        <v>1</v>
      </c>
      <c r="E30" s="245" t="s">
        <v>6</v>
      </c>
      <c r="F30" s="245">
        <v>1</v>
      </c>
      <c r="G30" s="241">
        <f t="shared" si="0"/>
        <v>1</v>
      </c>
      <c r="H30" s="241" t="s">
        <v>37</v>
      </c>
    </row>
    <row r="31" spans="1:8" x14ac:dyDescent="0.3">
      <c r="A31" s="12" t="s">
        <v>203</v>
      </c>
      <c r="B31" s="249" t="s">
        <v>204</v>
      </c>
      <c r="C31" s="14" t="s">
        <v>7</v>
      </c>
      <c r="D31" s="245">
        <v>1</v>
      </c>
      <c r="E31" s="14" t="s">
        <v>6</v>
      </c>
      <c r="F31" s="245">
        <v>1</v>
      </c>
      <c r="G31" s="241">
        <f t="shared" si="0"/>
        <v>1</v>
      </c>
      <c r="H31" s="241" t="s">
        <v>37</v>
      </c>
    </row>
    <row r="32" spans="1:8" x14ac:dyDescent="0.3">
      <c r="A32" s="250" t="s">
        <v>451</v>
      </c>
      <c r="B32" s="246" t="s">
        <v>452</v>
      </c>
      <c r="C32" s="14" t="s">
        <v>7</v>
      </c>
      <c r="D32" s="251">
        <v>1</v>
      </c>
      <c r="E32" s="251" t="s">
        <v>6</v>
      </c>
      <c r="F32" s="251">
        <v>1</v>
      </c>
      <c r="G32" s="241">
        <f t="shared" si="0"/>
        <v>2</v>
      </c>
      <c r="H32" s="241" t="s">
        <v>37</v>
      </c>
    </row>
    <row r="33" spans="1:8" x14ac:dyDescent="0.3">
      <c r="A33" s="250" t="s">
        <v>451</v>
      </c>
      <c r="B33" s="246" t="s">
        <v>467</v>
      </c>
      <c r="C33" s="14" t="s">
        <v>7</v>
      </c>
      <c r="D33" s="251">
        <v>1</v>
      </c>
      <c r="E33" s="251" t="s">
        <v>6</v>
      </c>
      <c r="F33" s="251">
        <v>1</v>
      </c>
      <c r="G33" s="241">
        <f t="shared" si="0"/>
        <v>2</v>
      </c>
      <c r="H33" s="241" t="s">
        <v>37</v>
      </c>
    </row>
    <row r="34" spans="1:8" x14ac:dyDescent="0.3">
      <c r="A34" s="12" t="s">
        <v>278</v>
      </c>
      <c r="B34" s="246" t="s">
        <v>279</v>
      </c>
      <c r="C34" s="14" t="s">
        <v>5</v>
      </c>
      <c r="D34" s="245">
        <v>1</v>
      </c>
      <c r="E34" s="245" t="s">
        <v>209</v>
      </c>
      <c r="F34" s="245">
        <v>1</v>
      </c>
      <c r="G34" s="241">
        <f t="shared" si="0"/>
        <v>1</v>
      </c>
      <c r="H34" s="241" t="s">
        <v>37</v>
      </c>
    </row>
    <row r="35" spans="1:8" x14ac:dyDescent="0.3">
      <c r="A35" s="12" t="s">
        <v>357</v>
      </c>
      <c r="B35" s="244" t="s">
        <v>358</v>
      </c>
      <c r="C35" s="14" t="s">
        <v>7</v>
      </c>
      <c r="D35" s="245">
        <v>1</v>
      </c>
      <c r="E35" s="245" t="s">
        <v>6</v>
      </c>
      <c r="F35" s="245">
        <f>D35</f>
        <v>1</v>
      </c>
      <c r="G35" s="241">
        <f t="shared" si="0"/>
        <v>1</v>
      </c>
      <c r="H35" s="241" t="s">
        <v>37</v>
      </c>
    </row>
    <row r="36" spans="1:8" x14ac:dyDescent="0.3">
      <c r="C36" s="257"/>
    </row>
    <row r="37" spans="1:8" x14ac:dyDescent="0.3">
      <c r="C37" s="257"/>
    </row>
    <row r="38" spans="1:8" x14ac:dyDescent="0.3">
      <c r="C38" s="257"/>
    </row>
    <row r="39" spans="1:8" x14ac:dyDescent="0.3">
      <c r="C39" s="257"/>
    </row>
    <row r="40" spans="1:8" x14ac:dyDescent="0.3">
      <c r="C40" s="257"/>
    </row>
    <row r="41" spans="1:8" x14ac:dyDescent="0.3">
      <c r="C41" s="257"/>
    </row>
    <row r="42" spans="1:8" x14ac:dyDescent="0.3">
      <c r="C42" s="257"/>
    </row>
    <row r="43" spans="1:8" x14ac:dyDescent="0.3">
      <c r="C43" s="257"/>
    </row>
    <row r="44" spans="1:8" x14ac:dyDescent="0.3">
      <c r="C44" s="257"/>
    </row>
    <row r="45" spans="1:8" x14ac:dyDescent="0.3">
      <c r="C45" s="257"/>
    </row>
    <row r="46" spans="1:8" x14ac:dyDescent="0.3">
      <c r="C46" s="257"/>
    </row>
    <row r="47" spans="1:8" x14ac:dyDescent="0.3">
      <c r="C47" s="257"/>
    </row>
    <row r="48" spans="1:8" x14ac:dyDescent="0.3">
      <c r="C48" s="257"/>
    </row>
    <row r="49" spans="3:3" x14ac:dyDescent="0.3">
      <c r="C49" s="257"/>
    </row>
    <row r="50" spans="3:3" x14ac:dyDescent="0.3">
      <c r="C50" s="257"/>
    </row>
    <row r="51" spans="3:3" x14ac:dyDescent="0.3">
      <c r="C51" s="257"/>
    </row>
    <row r="52" spans="3:3" x14ac:dyDescent="0.3">
      <c r="C52" s="257"/>
    </row>
    <row r="53" spans="3:3" x14ac:dyDescent="0.3">
      <c r="C53" s="257"/>
    </row>
    <row r="54" spans="3:3" x14ac:dyDescent="0.3">
      <c r="C54" s="257"/>
    </row>
    <row r="55" spans="3:3" x14ac:dyDescent="0.3">
      <c r="C55" s="257"/>
    </row>
    <row r="56" spans="3:3" x14ac:dyDescent="0.3">
      <c r="C56" s="257"/>
    </row>
    <row r="57" spans="3:3" x14ac:dyDescent="0.3">
      <c r="C57" s="257"/>
    </row>
    <row r="58" spans="3:3" x14ac:dyDescent="0.3">
      <c r="C58" s="257"/>
    </row>
    <row r="59" spans="3:3" x14ac:dyDescent="0.3">
      <c r="C59" s="257"/>
    </row>
    <row r="60" spans="3:3" x14ac:dyDescent="0.3">
      <c r="C60" s="257"/>
    </row>
    <row r="61" spans="3:3" x14ac:dyDescent="0.3">
      <c r="C61" s="257"/>
    </row>
    <row r="62" spans="3:3" x14ac:dyDescent="0.3">
      <c r="C62" s="257"/>
    </row>
    <row r="63" spans="3:3" x14ac:dyDescent="0.3">
      <c r="C63" s="257"/>
    </row>
    <row r="64" spans="3:3" x14ac:dyDescent="0.3">
      <c r="C64" s="257"/>
    </row>
    <row r="65" spans="3:3" x14ac:dyDescent="0.3">
      <c r="C65" s="257"/>
    </row>
    <row r="66" spans="3:3" x14ac:dyDescent="0.3">
      <c r="C66" s="257"/>
    </row>
    <row r="67" spans="3:3" x14ac:dyDescent="0.3">
      <c r="C67" s="257"/>
    </row>
    <row r="68" spans="3:3" x14ac:dyDescent="0.3">
      <c r="C68" s="257"/>
    </row>
    <row r="69" spans="3:3" x14ac:dyDescent="0.3">
      <c r="C69" s="257"/>
    </row>
    <row r="70" spans="3:3" x14ac:dyDescent="0.3">
      <c r="C70" s="257"/>
    </row>
    <row r="71" spans="3:3" x14ac:dyDescent="0.3">
      <c r="C71" s="257"/>
    </row>
    <row r="72" spans="3:3" x14ac:dyDescent="0.3">
      <c r="C72" s="257"/>
    </row>
    <row r="73" spans="3:3" x14ac:dyDescent="0.3">
      <c r="C73" s="257"/>
    </row>
    <row r="74" spans="3:3" x14ac:dyDescent="0.3">
      <c r="C74" s="257"/>
    </row>
    <row r="75" spans="3:3" x14ac:dyDescent="0.3">
      <c r="C75" s="257"/>
    </row>
    <row r="76" spans="3:3" x14ac:dyDescent="0.3">
      <c r="C76" s="257"/>
    </row>
    <row r="77" spans="3:3" x14ac:dyDescent="0.3">
      <c r="C77" s="257"/>
    </row>
    <row r="78" spans="3:3" x14ac:dyDescent="0.3">
      <c r="C78" s="257"/>
    </row>
    <row r="79" spans="3:3" x14ac:dyDescent="0.3">
      <c r="C79" s="257"/>
    </row>
    <row r="80" spans="3:3" x14ac:dyDescent="0.3">
      <c r="C80" s="257"/>
    </row>
    <row r="81" spans="3:3" x14ac:dyDescent="0.3">
      <c r="C81" s="257"/>
    </row>
    <row r="82" spans="3:3" x14ac:dyDescent="0.3">
      <c r="C82" s="257"/>
    </row>
    <row r="83" spans="3:3" x14ac:dyDescent="0.3">
      <c r="C83" s="257"/>
    </row>
    <row r="84" spans="3:3" x14ac:dyDescent="0.3">
      <c r="C84" s="257"/>
    </row>
    <row r="85" spans="3:3" x14ac:dyDescent="0.3">
      <c r="C85" s="257"/>
    </row>
    <row r="86" spans="3:3" x14ac:dyDescent="0.3">
      <c r="C86" s="257"/>
    </row>
    <row r="87" spans="3:3" x14ac:dyDescent="0.3">
      <c r="C87" s="257"/>
    </row>
    <row r="88" spans="3:3" x14ac:dyDescent="0.3">
      <c r="C88" s="257"/>
    </row>
    <row r="89" spans="3:3" x14ac:dyDescent="0.3">
      <c r="C89" s="257"/>
    </row>
    <row r="90" spans="3:3" x14ac:dyDescent="0.3">
      <c r="C90" s="257"/>
    </row>
    <row r="91" spans="3:3" x14ac:dyDescent="0.3">
      <c r="C91" s="257"/>
    </row>
    <row r="92" spans="3:3" x14ac:dyDescent="0.3">
      <c r="C92" s="257"/>
    </row>
    <row r="93" spans="3:3" x14ac:dyDescent="0.3">
      <c r="C93" s="257"/>
    </row>
    <row r="94" spans="3:3" x14ac:dyDescent="0.3">
      <c r="C94" s="257"/>
    </row>
    <row r="95" spans="3:3" x14ac:dyDescent="0.3">
      <c r="C95" s="257"/>
    </row>
    <row r="96" spans="3:3" x14ac:dyDescent="0.3">
      <c r="C96" s="257"/>
    </row>
    <row r="97" spans="3:3" x14ac:dyDescent="0.3">
      <c r="C97" s="257"/>
    </row>
    <row r="98" spans="3:3" x14ac:dyDescent="0.3">
      <c r="C98" s="257"/>
    </row>
    <row r="99" spans="3:3" x14ac:dyDescent="0.3">
      <c r="C99" s="257"/>
    </row>
    <row r="100" spans="3:3" x14ac:dyDescent="0.3">
      <c r="C100" s="257"/>
    </row>
    <row r="101" spans="3:3" x14ac:dyDescent="0.3">
      <c r="C101" s="257"/>
    </row>
    <row r="102" spans="3:3" x14ac:dyDescent="0.3">
      <c r="C102" s="257"/>
    </row>
    <row r="103" spans="3:3" x14ac:dyDescent="0.3">
      <c r="C103" s="257"/>
    </row>
    <row r="104" spans="3:3" x14ac:dyDescent="0.3">
      <c r="C104" s="257"/>
    </row>
    <row r="105" spans="3:3" x14ac:dyDescent="0.3">
      <c r="C105" s="257"/>
    </row>
    <row r="106" spans="3:3" x14ac:dyDescent="0.3">
      <c r="C106" s="257"/>
    </row>
    <row r="107" spans="3:3" x14ac:dyDescent="0.3">
      <c r="C107" s="257"/>
    </row>
    <row r="108" spans="3:3" x14ac:dyDescent="0.3">
      <c r="C108" s="257"/>
    </row>
    <row r="109" spans="3:3" x14ac:dyDescent="0.3">
      <c r="C109" s="257"/>
    </row>
    <row r="110" spans="3:3" x14ac:dyDescent="0.3">
      <c r="C110" s="257"/>
    </row>
    <row r="111" spans="3:3" x14ac:dyDescent="0.3">
      <c r="C111" s="257"/>
    </row>
    <row r="112" spans="3:3" x14ac:dyDescent="0.3">
      <c r="C112" s="257"/>
    </row>
    <row r="113" spans="3:3" x14ac:dyDescent="0.3">
      <c r="C113" s="257"/>
    </row>
    <row r="114" spans="3:3" x14ac:dyDescent="0.3">
      <c r="C114" s="257"/>
    </row>
    <row r="115" spans="3:3" x14ac:dyDescent="0.3">
      <c r="C115" s="257"/>
    </row>
    <row r="116" spans="3:3" x14ac:dyDescent="0.3">
      <c r="C116" s="257"/>
    </row>
    <row r="117" spans="3:3" x14ac:dyDescent="0.3">
      <c r="C117" s="257"/>
    </row>
    <row r="118" spans="3:3" x14ac:dyDescent="0.3">
      <c r="C118" s="257"/>
    </row>
    <row r="119" spans="3:3" x14ac:dyDescent="0.3">
      <c r="C119" s="257"/>
    </row>
    <row r="120" spans="3:3" x14ac:dyDescent="0.3">
      <c r="C120" s="257"/>
    </row>
    <row r="121" spans="3:3" x14ac:dyDescent="0.3">
      <c r="C121" s="257"/>
    </row>
    <row r="122" spans="3:3" x14ac:dyDescent="0.3">
      <c r="C122" s="257"/>
    </row>
    <row r="123" spans="3:3" x14ac:dyDescent="0.3">
      <c r="C123" s="257"/>
    </row>
    <row r="124" spans="3:3" x14ac:dyDescent="0.3">
      <c r="C124" s="257"/>
    </row>
    <row r="125" spans="3:3" x14ac:dyDescent="0.3">
      <c r="C125" s="257"/>
    </row>
    <row r="126" spans="3:3" x14ac:dyDescent="0.3">
      <c r="C126" s="257"/>
    </row>
    <row r="127" spans="3:3" x14ac:dyDescent="0.3">
      <c r="C127" s="257"/>
    </row>
    <row r="128" spans="3:3" x14ac:dyDescent="0.3">
      <c r="C128" s="257"/>
    </row>
    <row r="129" spans="3:3" x14ac:dyDescent="0.3">
      <c r="C129" s="257"/>
    </row>
    <row r="130" spans="3:3" x14ac:dyDescent="0.3">
      <c r="C130" s="257"/>
    </row>
    <row r="131" spans="3:3" x14ac:dyDescent="0.3">
      <c r="C131" s="257"/>
    </row>
    <row r="132" spans="3:3" x14ac:dyDescent="0.3">
      <c r="C132" s="257"/>
    </row>
    <row r="133" spans="3:3" x14ac:dyDescent="0.3">
      <c r="C133" s="257"/>
    </row>
    <row r="134" spans="3:3" x14ac:dyDescent="0.3">
      <c r="C134" s="257"/>
    </row>
    <row r="135" spans="3:3" x14ac:dyDescent="0.3">
      <c r="C135" s="257"/>
    </row>
    <row r="136" spans="3:3" x14ac:dyDescent="0.3">
      <c r="C136" s="257"/>
    </row>
    <row r="137" spans="3:3" x14ac:dyDescent="0.3">
      <c r="C137" s="257"/>
    </row>
    <row r="138" spans="3:3" x14ac:dyDescent="0.3">
      <c r="C138" s="257"/>
    </row>
    <row r="139" spans="3:3" x14ac:dyDescent="0.3">
      <c r="C139" s="257"/>
    </row>
    <row r="140" spans="3:3" x14ac:dyDescent="0.3">
      <c r="C140" s="257"/>
    </row>
    <row r="141" spans="3:3" x14ac:dyDescent="0.3">
      <c r="C141" s="257"/>
    </row>
    <row r="142" spans="3:3" x14ac:dyDescent="0.3">
      <c r="C142" s="257"/>
    </row>
    <row r="143" spans="3:3" x14ac:dyDescent="0.3">
      <c r="C143" s="257"/>
    </row>
    <row r="144" spans="3:3" x14ac:dyDescent="0.3">
      <c r="C144" s="257"/>
    </row>
    <row r="145" spans="3:3" x14ac:dyDescent="0.3">
      <c r="C145" s="257"/>
    </row>
    <row r="146" spans="3:3" x14ac:dyDescent="0.3">
      <c r="C146" s="257"/>
    </row>
    <row r="147" spans="3:3" x14ac:dyDescent="0.3">
      <c r="C147" s="257"/>
    </row>
    <row r="148" spans="3:3" x14ac:dyDescent="0.3">
      <c r="C148" s="257"/>
    </row>
    <row r="149" spans="3:3" x14ac:dyDescent="0.3">
      <c r="C149" s="257"/>
    </row>
    <row r="150" spans="3:3" x14ac:dyDescent="0.3">
      <c r="C150" s="257"/>
    </row>
    <row r="151" spans="3:3" x14ac:dyDescent="0.3">
      <c r="C151" s="257"/>
    </row>
    <row r="152" spans="3:3" x14ac:dyDescent="0.3">
      <c r="C152" s="257"/>
    </row>
    <row r="153" spans="3:3" x14ac:dyDescent="0.3">
      <c r="C153" s="257"/>
    </row>
    <row r="154" spans="3:3" x14ac:dyDescent="0.3">
      <c r="C154" s="257"/>
    </row>
    <row r="155" spans="3:3" x14ac:dyDescent="0.3">
      <c r="C155" s="257"/>
    </row>
    <row r="156" spans="3:3" x14ac:dyDescent="0.3">
      <c r="C156" s="257"/>
    </row>
    <row r="157" spans="3:3" x14ac:dyDescent="0.3">
      <c r="C157" s="257"/>
    </row>
    <row r="158" spans="3:3" x14ac:dyDescent="0.3">
      <c r="C158" s="257"/>
    </row>
    <row r="159" spans="3:3" x14ac:dyDescent="0.3">
      <c r="C159" s="257"/>
    </row>
    <row r="160" spans="3:3" x14ac:dyDescent="0.3">
      <c r="C160" s="257"/>
    </row>
    <row r="161" spans="3:3" x14ac:dyDescent="0.3">
      <c r="C161" s="257"/>
    </row>
    <row r="162" spans="3:3" x14ac:dyDescent="0.3">
      <c r="C162" s="257"/>
    </row>
    <row r="163" spans="3:3" x14ac:dyDescent="0.3">
      <c r="C163" s="257"/>
    </row>
    <row r="164" spans="3:3" x14ac:dyDescent="0.3">
      <c r="C164" s="257"/>
    </row>
    <row r="165" spans="3:3" x14ac:dyDescent="0.3">
      <c r="C165" s="257"/>
    </row>
    <row r="166" spans="3:3" x14ac:dyDescent="0.3">
      <c r="C166" s="257"/>
    </row>
    <row r="167" spans="3:3" x14ac:dyDescent="0.3">
      <c r="C167" s="257"/>
    </row>
    <row r="168" spans="3:3" x14ac:dyDescent="0.3">
      <c r="C168" s="257"/>
    </row>
    <row r="169" spans="3:3" x14ac:dyDescent="0.3">
      <c r="C169" s="257"/>
    </row>
    <row r="170" spans="3:3" x14ac:dyDescent="0.3">
      <c r="C170" s="257"/>
    </row>
    <row r="171" spans="3:3" x14ac:dyDescent="0.3">
      <c r="C171" s="257"/>
    </row>
    <row r="172" spans="3:3" x14ac:dyDescent="0.3">
      <c r="C172" s="257"/>
    </row>
    <row r="173" spans="3:3" x14ac:dyDescent="0.3">
      <c r="C173" s="257"/>
    </row>
    <row r="174" spans="3:3" x14ac:dyDescent="0.3">
      <c r="C174" s="257"/>
    </row>
    <row r="175" spans="3:3" x14ac:dyDescent="0.3">
      <c r="C175" s="257"/>
    </row>
    <row r="176" spans="3:3" x14ac:dyDescent="0.3">
      <c r="C176" s="257"/>
    </row>
    <row r="177" spans="3:3" x14ac:dyDescent="0.3">
      <c r="C177" s="257"/>
    </row>
    <row r="178" spans="3:3" x14ac:dyDescent="0.3">
      <c r="C178" s="257"/>
    </row>
    <row r="179" spans="3:3" x14ac:dyDescent="0.3">
      <c r="C179" s="257"/>
    </row>
    <row r="180" spans="3:3" x14ac:dyDescent="0.3">
      <c r="C180" s="257"/>
    </row>
    <row r="181" spans="3:3" x14ac:dyDescent="0.3">
      <c r="C181" s="257"/>
    </row>
    <row r="182" spans="3:3" x14ac:dyDescent="0.3">
      <c r="C182" s="257"/>
    </row>
    <row r="183" spans="3:3" x14ac:dyDescent="0.3">
      <c r="C183" s="257"/>
    </row>
    <row r="184" spans="3:3" x14ac:dyDescent="0.3">
      <c r="C184" s="257"/>
    </row>
    <row r="185" spans="3:3" x14ac:dyDescent="0.3">
      <c r="C185" s="257"/>
    </row>
    <row r="186" spans="3:3" x14ac:dyDescent="0.3">
      <c r="C186" s="257"/>
    </row>
    <row r="187" spans="3:3" x14ac:dyDescent="0.3">
      <c r="C187" s="257"/>
    </row>
    <row r="188" spans="3:3" x14ac:dyDescent="0.3">
      <c r="C188" s="257"/>
    </row>
    <row r="189" spans="3:3" x14ac:dyDescent="0.3">
      <c r="C189" s="257"/>
    </row>
    <row r="190" spans="3:3" x14ac:dyDescent="0.3">
      <c r="C190" s="257"/>
    </row>
    <row r="191" spans="3:3" x14ac:dyDescent="0.3">
      <c r="C191" s="257"/>
    </row>
    <row r="192" spans="3:3" x14ac:dyDescent="0.3">
      <c r="C192" s="257"/>
    </row>
    <row r="193" spans="3:3" x14ac:dyDescent="0.3">
      <c r="C193" s="257"/>
    </row>
    <row r="194" spans="3:3" x14ac:dyDescent="0.3">
      <c r="C194" s="257"/>
    </row>
    <row r="195" spans="3:3" x14ac:dyDescent="0.3">
      <c r="C195" s="257"/>
    </row>
    <row r="196" spans="3:3" x14ac:dyDescent="0.3">
      <c r="C196" s="257"/>
    </row>
    <row r="197" spans="3:3" x14ac:dyDescent="0.3">
      <c r="C197" s="257"/>
    </row>
    <row r="198" spans="3:3" x14ac:dyDescent="0.3">
      <c r="C198" s="257"/>
    </row>
    <row r="199" spans="3:3" x14ac:dyDescent="0.3">
      <c r="C199" s="257"/>
    </row>
    <row r="200" spans="3:3" x14ac:dyDescent="0.3">
      <c r="C200" s="257"/>
    </row>
    <row r="201" spans="3:3" x14ac:dyDescent="0.3">
      <c r="C201" s="257"/>
    </row>
    <row r="202" spans="3:3" x14ac:dyDescent="0.3">
      <c r="C202" s="257"/>
    </row>
    <row r="203" spans="3:3" x14ac:dyDescent="0.3">
      <c r="C203" s="257"/>
    </row>
    <row r="204" spans="3:3" x14ac:dyDescent="0.3">
      <c r="C204" s="257"/>
    </row>
    <row r="205" spans="3:3" x14ac:dyDescent="0.3">
      <c r="C205" s="257"/>
    </row>
    <row r="206" spans="3:3" x14ac:dyDescent="0.3">
      <c r="C206" s="257"/>
    </row>
    <row r="207" spans="3:3" x14ac:dyDescent="0.3">
      <c r="C207" s="257"/>
    </row>
    <row r="208" spans="3:3" x14ac:dyDescent="0.3">
      <c r="C208" s="257"/>
    </row>
    <row r="209" spans="3:3" x14ac:dyDescent="0.3">
      <c r="C209" s="257"/>
    </row>
    <row r="210" spans="3:3" x14ac:dyDescent="0.3">
      <c r="C210" s="257"/>
    </row>
    <row r="211" spans="3:3" x14ac:dyDescent="0.3">
      <c r="C211" s="257"/>
    </row>
    <row r="212" spans="3:3" x14ac:dyDescent="0.3">
      <c r="C212" s="257"/>
    </row>
    <row r="213" spans="3:3" x14ac:dyDescent="0.3">
      <c r="C213" s="257"/>
    </row>
    <row r="214" spans="3:3" x14ac:dyDescent="0.3">
      <c r="C214" s="257"/>
    </row>
    <row r="215" spans="3:3" x14ac:dyDescent="0.3">
      <c r="C215" s="257"/>
    </row>
    <row r="216" spans="3:3" x14ac:dyDescent="0.3">
      <c r="C216" s="257"/>
    </row>
    <row r="217" spans="3:3" x14ac:dyDescent="0.3">
      <c r="C217" s="257"/>
    </row>
    <row r="218" spans="3:3" x14ac:dyDescent="0.3">
      <c r="C218" s="257"/>
    </row>
    <row r="219" spans="3:3" x14ac:dyDescent="0.3">
      <c r="C219" s="257"/>
    </row>
    <row r="220" spans="3:3" x14ac:dyDescent="0.3">
      <c r="C220" s="257"/>
    </row>
    <row r="221" spans="3:3" x14ac:dyDescent="0.3">
      <c r="C221" s="257"/>
    </row>
    <row r="222" spans="3:3" x14ac:dyDescent="0.3">
      <c r="C222" s="257"/>
    </row>
    <row r="223" spans="3:3" x14ac:dyDescent="0.3">
      <c r="C223" s="257"/>
    </row>
    <row r="224" spans="3:3" x14ac:dyDescent="0.3">
      <c r="C224" s="257"/>
    </row>
    <row r="225" spans="3:3" x14ac:dyDescent="0.3">
      <c r="C225" s="257"/>
    </row>
    <row r="226" spans="3:3" x14ac:dyDescent="0.3">
      <c r="C226" s="257"/>
    </row>
    <row r="227" spans="3:3" x14ac:dyDescent="0.3">
      <c r="C227" s="257"/>
    </row>
    <row r="228" spans="3:3" x14ac:dyDescent="0.3">
      <c r="C228" s="257"/>
    </row>
    <row r="229" spans="3:3" x14ac:dyDescent="0.3">
      <c r="C229" s="257"/>
    </row>
    <row r="230" spans="3:3" x14ac:dyDescent="0.3">
      <c r="C230" s="257"/>
    </row>
    <row r="231" spans="3:3" x14ac:dyDescent="0.3">
      <c r="C231" s="257"/>
    </row>
    <row r="232" spans="3:3" x14ac:dyDescent="0.3">
      <c r="C232" s="257"/>
    </row>
    <row r="233" spans="3:3" x14ac:dyDescent="0.3">
      <c r="C233" s="257"/>
    </row>
    <row r="234" spans="3:3" x14ac:dyDescent="0.3">
      <c r="C234" s="257"/>
    </row>
    <row r="235" spans="3:3" x14ac:dyDescent="0.3">
      <c r="C235" s="257"/>
    </row>
    <row r="236" spans="3:3" x14ac:dyDescent="0.3">
      <c r="C236" s="257"/>
    </row>
    <row r="237" spans="3:3" x14ac:dyDescent="0.3">
      <c r="C237" s="257"/>
    </row>
    <row r="238" spans="3:3" x14ac:dyDescent="0.3">
      <c r="C238" s="257"/>
    </row>
    <row r="239" spans="3:3" x14ac:dyDescent="0.3">
      <c r="C239" s="257"/>
    </row>
    <row r="240" spans="3:3" x14ac:dyDescent="0.3">
      <c r="C240" s="257"/>
    </row>
    <row r="241" spans="3:3" x14ac:dyDescent="0.3">
      <c r="C241" s="257"/>
    </row>
    <row r="242" spans="3:3" x14ac:dyDescent="0.3">
      <c r="C242" s="257"/>
    </row>
    <row r="243" spans="3:3" x14ac:dyDescent="0.3">
      <c r="C243" s="257"/>
    </row>
    <row r="244" spans="3:3" x14ac:dyDescent="0.3">
      <c r="C244" s="257"/>
    </row>
    <row r="245" spans="3:3" x14ac:dyDescent="0.3">
      <c r="C245" s="257"/>
    </row>
    <row r="246" spans="3:3" x14ac:dyDescent="0.3">
      <c r="C246" s="257"/>
    </row>
    <row r="247" spans="3:3" x14ac:dyDescent="0.3">
      <c r="C247" s="257"/>
    </row>
    <row r="248" spans="3:3" x14ac:dyDescent="0.3">
      <c r="C248" s="257"/>
    </row>
    <row r="249" spans="3:3" x14ac:dyDescent="0.3">
      <c r="C249" s="257"/>
    </row>
    <row r="250" spans="3:3" x14ac:dyDescent="0.3">
      <c r="C250" s="257"/>
    </row>
    <row r="251" spans="3:3" x14ac:dyDescent="0.3">
      <c r="C251" s="257"/>
    </row>
    <row r="252" spans="3:3" x14ac:dyDescent="0.3">
      <c r="C252" s="257"/>
    </row>
    <row r="253" spans="3:3" x14ac:dyDescent="0.3">
      <c r="C253" s="257"/>
    </row>
    <row r="254" spans="3:3" x14ac:dyDescent="0.3">
      <c r="C254" s="257"/>
    </row>
    <row r="255" spans="3:3" x14ac:dyDescent="0.3">
      <c r="C255" s="257"/>
    </row>
    <row r="256" spans="3:3" x14ac:dyDescent="0.3">
      <c r="C256" s="257"/>
    </row>
    <row r="257" spans="3:3" x14ac:dyDescent="0.3">
      <c r="C257" s="257"/>
    </row>
    <row r="258" spans="3:3" x14ac:dyDescent="0.3">
      <c r="C258" s="257"/>
    </row>
    <row r="259" spans="3:3" x14ac:dyDescent="0.3">
      <c r="C259" s="257"/>
    </row>
    <row r="260" spans="3:3" x14ac:dyDescent="0.3">
      <c r="C260" s="257"/>
    </row>
    <row r="261" spans="3:3" x14ac:dyDescent="0.3">
      <c r="C261" s="257"/>
    </row>
    <row r="262" spans="3:3" x14ac:dyDescent="0.3">
      <c r="C262" s="257"/>
    </row>
    <row r="263" spans="3:3" x14ac:dyDescent="0.3">
      <c r="C263" s="257"/>
    </row>
    <row r="264" spans="3:3" x14ac:dyDescent="0.3">
      <c r="C264" s="257"/>
    </row>
    <row r="265" spans="3:3" x14ac:dyDescent="0.3">
      <c r="C265" s="257"/>
    </row>
    <row r="266" spans="3:3" x14ac:dyDescent="0.3">
      <c r="C266" s="257"/>
    </row>
    <row r="267" spans="3:3" x14ac:dyDescent="0.3">
      <c r="C267" s="257"/>
    </row>
    <row r="268" spans="3:3" x14ac:dyDescent="0.3">
      <c r="C268" s="257"/>
    </row>
    <row r="269" spans="3:3" x14ac:dyDescent="0.3">
      <c r="C269" s="257"/>
    </row>
    <row r="270" spans="3:3" x14ac:dyDescent="0.3">
      <c r="C270" s="257"/>
    </row>
    <row r="271" spans="3:3" x14ac:dyDescent="0.3">
      <c r="C271" s="257"/>
    </row>
    <row r="272" spans="3:3" x14ac:dyDescent="0.3">
      <c r="C272" s="257"/>
    </row>
    <row r="273" spans="3:3" x14ac:dyDescent="0.3">
      <c r="C273" s="257"/>
    </row>
    <row r="274" spans="3:3" x14ac:dyDescent="0.3">
      <c r="C274" s="257"/>
    </row>
    <row r="275" spans="3:3" x14ac:dyDescent="0.3">
      <c r="C275" s="257"/>
    </row>
    <row r="276" spans="3:3" x14ac:dyDescent="0.3">
      <c r="C276" s="257"/>
    </row>
    <row r="277" spans="3:3" x14ac:dyDescent="0.3">
      <c r="C277" s="257"/>
    </row>
    <row r="278" spans="3:3" x14ac:dyDescent="0.3">
      <c r="C278" s="257"/>
    </row>
    <row r="279" spans="3:3" x14ac:dyDescent="0.3">
      <c r="C279" s="257"/>
    </row>
    <row r="280" spans="3:3" x14ac:dyDescent="0.3">
      <c r="C280" s="257"/>
    </row>
    <row r="281" spans="3:3" x14ac:dyDescent="0.3">
      <c r="C281" s="257"/>
    </row>
    <row r="282" spans="3:3" x14ac:dyDescent="0.3">
      <c r="C282" s="257"/>
    </row>
    <row r="283" spans="3:3" x14ac:dyDescent="0.3">
      <c r="C283" s="257"/>
    </row>
    <row r="284" spans="3:3" x14ac:dyDescent="0.3">
      <c r="C284" s="257"/>
    </row>
    <row r="285" spans="3:3" x14ac:dyDescent="0.3">
      <c r="C285" s="257"/>
    </row>
    <row r="286" spans="3:3" x14ac:dyDescent="0.3">
      <c r="C286" s="257"/>
    </row>
    <row r="287" spans="3:3" x14ac:dyDescent="0.3">
      <c r="C287" s="257"/>
    </row>
    <row r="288" spans="3:3" x14ac:dyDescent="0.3">
      <c r="C288" s="257"/>
    </row>
    <row r="289" spans="3:3" x14ac:dyDescent="0.3">
      <c r="C289" s="257"/>
    </row>
    <row r="290" spans="3:3" x14ac:dyDescent="0.3">
      <c r="C290" s="257"/>
    </row>
    <row r="291" spans="3:3" x14ac:dyDescent="0.3">
      <c r="C291" s="257"/>
    </row>
    <row r="292" spans="3:3" x14ac:dyDescent="0.3">
      <c r="C292" s="257"/>
    </row>
    <row r="293" spans="3:3" x14ac:dyDescent="0.3">
      <c r="C293" s="257"/>
    </row>
    <row r="294" spans="3:3" x14ac:dyDescent="0.3">
      <c r="C294" s="257"/>
    </row>
    <row r="295" spans="3:3" x14ac:dyDescent="0.3">
      <c r="C295" s="257"/>
    </row>
    <row r="296" spans="3:3" x14ac:dyDescent="0.3">
      <c r="C296" s="257"/>
    </row>
    <row r="297" spans="3:3" x14ac:dyDescent="0.3">
      <c r="C297" s="257"/>
    </row>
    <row r="298" spans="3:3" x14ac:dyDescent="0.3">
      <c r="C298" s="257"/>
    </row>
    <row r="299" spans="3:3" x14ac:dyDescent="0.3">
      <c r="C299" s="257"/>
    </row>
    <row r="300" spans="3:3" x14ac:dyDescent="0.3">
      <c r="C300" s="257"/>
    </row>
    <row r="301" spans="3:3" x14ac:dyDescent="0.3">
      <c r="C301" s="257"/>
    </row>
    <row r="302" spans="3:3" x14ac:dyDescent="0.3">
      <c r="C302" s="257"/>
    </row>
    <row r="303" spans="3:3" x14ac:dyDescent="0.3">
      <c r="C303" s="257"/>
    </row>
    <row r="304" spans="3:3" x14ac:dyDescent="0.3">
      <c r="C304" s="257"/>
    </row>
    <row r="305" spans="3:3" x14ac:dyDescent="0.3">
      <c r="C305" s="257"/>
    </row>
    <row r="306" spans="3:3" x14ac:dyDescent="0.3">
      <c r="C306" s="257"/>
    </row>
    <row r="307" spans="3:3" x14ac:dyDescent="0.3">
      <c r="C307" s="257"/>
    </row>
    <row r="308" spans="3:3" x14ac:dyDescent="0.3">
      <c r="C308" s="257"/>
    </row>
    <row r="309" spans="3:3" x14ac:dyDescent="0.3">
      <c r="C309" s="257"/>
    </row>
    <row r="310" spans="3:3" x14ac:dyDescent="0.3">
      <c r="C310" s="257"/>
    </row>
    <row r="311" spans="3:3" x14ac:dyDescent="0.3">
      <c r="C311" s="257"/>
    </row>
    <row r="312" spans="3:3" x14ac:dyDescent="0.3">
      <c r="C312" s="257"/>
    </row>
    <row r="313" spans="3:3" x14ac:dyDescent="0.3">
      <c r="C313" s="257"/>
    </row>
    <row r="314" spans="3:3" x14ac:dyDescent="0.3">
      <c r="C314" s="257"/>
    </row>
    <row r="315" spans="3:3" x14ac:dyDescent="0.3">
      <c r="C315" s="257"/>
    </row>
    <row r="316" spans="3:3" x14ac:dyDescent="0.3">
      <c r="C316" s="257"/>
    </row>
    <row r="317" spans="3:3" x14ac:dyDescent="0.3">
      <c r="C317" s="257"/>
    </row>
    <row r="318" spans="3:3" x14ac:dyDescent="0.3">
      <c r="C318" s="257"/>
    </row>
    <row r="319" spans="3:3" x14ac:dyDescent="0.3">
      <c r="C319" s="257"/>
    </row>
    <row r="320" spans="3:3" x14ac:dyDescent="0.3">
      <c r="C320" s="257"/>
    </row>
    <row r="321" spans="3:3" x14ac:dyDescent="0.3">
      <c r="C321" s="257"/>
    </row>
    <row r="322" spans="3:3" x14ac:dyDescent="0.3">
      <c r="C322" s="257"/>
    </row>
    <row r="323" spans="3:3" x14ac:dyDescent="0.3">
      <c r="C323" s="257"/>
    </row>
    <row r="324" spans="3:3" x14ac:dyDescent="0.3">
      <c r="C324" s="257"/>
    </row>
    <row r="325" spans="3:3" x14ac:dyDescent="0.3">
      <c r="C325" s="257"/>
    </row>
    <row r="326" spans="3:3" x14ac:dyDescent="0.3">
      <c r="C326" s="257"/>
    </row>
    <row r="327" spans="3:3" x14ac:dyDescent="0.3">
      <c r="C327" s="257"/>
    </row>
    <row r="328" spans="3:3" x14ac:dyDescent="0.3">
      <c r="C328" s="257"/>
    </row>
    <row r="329" spans="3:3" x14ac:dyDescent="0.3">
      <c r="C329" s="257"/>
    </row>
    <row r="330" spans="3:3" x14ac:dyDescent="0.3">
      <c r="C330" s="257"/>
    </row>
    <row r="331" spans="3:3" x14ac:dyDescent="0.3">
      <c r="C331" s="257"/>
    </row>
    <row r="332" spans="3:3" x14ac:dyDescent="0.3">
      <c r="C332" s="257"/>
    </row>
    <row r="333" spans="3:3" x14ac:dyDescent="0.3">
      <c r="C333" s="257"/>
    </row>
    <row r="334" spans="3:3" x14ac:dyDescent="0.3">
      <c r="C334" s="257"/>
    </row>
    <row r="335" spans="3:3" x14ac:dyDescent="0.3">
      <c r="C335" s="257"/>
    </row>
    <row r="336" spans="3:3" x14ac:dyDescent="0.3">
      <c r="C336" s="257"/>
    </row>
    <row r="337" spans="3:3" x14ac:dyDescent="0.3">
      <c r="C337" s="257"/>
    </row>
    <row r="338" spans="3:3" x14ac:dyDescent="0.3">
      <c r="C338" s="257"/>
    </row>
    <row r="339" spans="3:3" x14ac:dyDescent="0.3">
      <c r="C339" s="257"/>
    </row>
    <row r="340" spans="3:3" x14ac:dyDescent="0.3">
      <c r="C340" s="257"/>
    </row>
    <row r="341" spans="3:3" x14ac:dyDescent="0.3">
      <c r="C341" s="257"/>
    </row>
    <row r="342" spans="3:3" x14ac:dyDescent="0.3">
      <c r="C342" s="257"/>
    </row>
    <row r="343" spans="3:3" x14ac:dyDescent="0.3">
      <c r="C343" s="257"/>
    </row>
    <row r="344" spans="3:3" x14ac:dyDescent="0.3">
      <c r="C344" s="257"/>
    </row>
    <row r="345" spans="3:3" x14ac:dyDescent="0.3">
      <c r="C345" s="257"/>
    </row>
    <row r="346" spans="3:3" x14ac:dyDescent="0.3">
      <c r="C346" s="257"/>
    </row>
    <row r="347" spans="3:3" x14ac:dyDescent="0.3">
      <c r="C347" s="257"/>
    </row>
    <row r="348" spans="3:3" x14ac:dyDescent="0.3">
      <c r="C348" s="257"/>
    </row>
    <row r="349" spans="3:3" x14ac:dyDescent="0.3">
      <c r="C349" s="257"/>
    </row>
    <row r="350" spans="3:3" x14ac:dyDescent="0.3">
      <c r="C350" s="257"/>
    </row>
    <row r="351" spans="3:3" x14ac:dyDescent="0.3">
      <c r="C351" s="257"/>
    </row>
    <row r="352" spans="3:3" x14ac:dyDescent="0.3">
      <c r="C352" s="257"/>
    </row>
    <row r="353" spans="3:3" x14ac:dyDescent="0.3">
      <c r="C353" s="257"/>
    </row>
    <row r="354" spans="3:3" x14ac:dyDescent="0.3">
      <c r="C354" s="257"/>
    </row>
    <row r="355" spans="3:3" x14ac:dyDescent="0.3">
      <c r="C355" s="257"/>
    </row>
    <row r="356" spans="3:3" x14ac:dyDescent="0.3">
      <c r="C356" s="257"/>
    </row>
    <row r="357" spans="3:3" x14ac:dyDescent="0.3">
      <c r="C357" s="257"/>
    </row>
    <row r="358" spans="3:3" x14ac:dyDescent="0.3">
      <c r="C358" s="257"/>
    </row>
    <row r="359" spans="3:3" x14ac:dyDescent="0.3">
      <c r="C359" s="257"/>
    </row>
    <row r="360" spans="3:3" x14ac:dyDescent="0.3">
      <c r="C360" s="257"/>
    </row>
    <row r="361" spans="3:3" x14ac:dyDescent="0.3">
      <c r="C361" s="257"/>
    </row>
    <row r="362" spans="3:3" x14ac:dyDescent="0.3">
      <c r="C362" s="257"/>
    </row>
    <row r="363" spans="3:3" x14ac:dyDescent="0.3">
      <c r="C363" s="257"/>
    </row>
    <row r="364" spans="3:3" x14ac:dyDescent="0.3">
      <c r="C364" s="257"/>
    </row>
    <row r="365" spans="3:3" x14ac:dyDescent="0.3">
      <c r="C365" s="257"/>
    </row>
    <row r="366" spans="3:3" x14ac:dyDescent="0.3">
      <c r="C366" s="257"/>
    </row>
    <row r="367" spans="3:3" x14ac:dyDescent="0.3">
      <c r="C367" s="257"/>
    </row>
    <row r="368" spans="3:3" x14ac:dyDescent="0.3">
      <c r="C368" s="257"/>
    </row>
    <row r="369" spans="3:3" x14ac:dyDescent="0.3">
      <c r="C369" s="257"/>
    </row>
    <row r="370" spans="3:3" x14ac:dyDescent="0.3">
      <c r="C370" s="257"/>
    </row>
    <row r="371" spans="3:3" x14ac:dyDescent="0.3">
      <c r="C371" s="257"/>
    </row>
    <row r="372" spans="3:3" x14ac:dyDescent="0.3">
      <c r="C372" s="257"/>
    </row>
    <row r="373" spans="3:3" x14ac:dyDescent="0.3">
      <c r="C373" s="257"/>
    </row>
    <row r="374" spans="3:3" x14ac:dyDescent="0.3">
      <c r="C374" s="257"/>
    </row>
    <row r="375" spans="3:3" x14ac:dyDescent="0.3">
      <c r="C375" s="257"/>
    </row>
    <row r="376" spans="3:3" x14ac:dyDescent="0.3">
      <c r="C376" s="257"/>
    </row>
    <row r="377" spans="3:3" x14ac:dyDescent="0.3">
      <c r="C377" s="257"/>
    </row>
    <row r="378" spans="3:3" x14ac:dyDescent="0.3">
      <c r="C378" s="257"/>
    </row>
    <row r="379" spans="3:3" x14ac:dyDescent="0.3">
      <c r="C379" s="257"/>
    </row>
    <row r="380" spans="3:3" x14ac:dyDescent="0.3">
      <c r="C380" s="257"/>
    </row>
    <row r="381" spans="3:3" x14ac:dyDescent="0.3">
      <c r="C381" s="257"/>
    </row>
    <row r="382" spans="3:3" x14ac:dyDescent="0.3">
      <c r="C382" s="257"/>
    </row>
    <row r="383" spans="3:3" x14ac:dyDescent="0.3">
      <c r="C383" s="257"/>
    </row>
    <row r="384" spans="3:3" x14ac:dyDescent="0.3">
      <c r="C384" s="257"/>
    </row>
    <row r="385" spans="3:3" x14ac:dyDescent="0.3">
      <c r="C385" s="257"/>
    </row>
    <row r="386" spans="3:3" x14ac:dyDescent="0.3">
      <c r="C386" s="257"/>
    </row>
    <row r="387" spans="3:3" x14ac:dyDescent="0.3">
      <c r="C387" s="257"/>
    </row>
    <row r="388" spans="3:3" x14ac:dyDescent="0.3">
      <c r="C388" s="257"/>
    </row>
    <row r="389" spans="3:3" x14ac:dyDescent="0.3">
      <c r="C389" s="257"/>
    </row>
    <row r="390" spans="3:3" x14ac:dyDescent="0.3">
      <c r="C390" s="257"/>
    </row>
    <row r="391" spans="3:3" x14ac:dyDescent="0.3">
      <c r="C391" s="257"/>
    </row>
    <row r="392" spans="3:3" x14ac:dyDescent="0.3">
      <c r="C392" s="257"/>
    </row>
    <row r="393" spans="3:3" x14ac:dyDescent="0.3">
      <c r="C393" s="257"/>
    </row>
    <row r="394" spans="3:3" x14ac:dyDescent="0.3">
      <c r="C394" s="257"/>
    </row>
    <row r="395" spans="3:3" x14ac:dyDescent="0.3">
      <c r="C395" s="257"/>
    </row>
    <row r="396" spans="3:3" x14ac:dyDescent="0.3">
      <c r="C396" s="257"/>
    </row>
    <row r="397" spans="3:3" x14ac:dyDescent="0.3">
      <c r="C397" s="257"/>
    </row>
    <row r="398" spans="3:3" x14ac:dyDescent="0.3">
      <c r="C398" s="257"/>
    </row>
    <row r="399" spans="3:3" x14ac:dyDescent="0.3">
      <c r="C399" s="257"/>
    </row>
    <row r="400" spans="3:3" x14ac:dyDescent="0.3">
      <c r="C400" s="257"/>
    </row>
    <row r="401" spans="3:3" x14ac:dyDescent="0.3">
      <c r="C401" s="257"/>
    </row>
    <row r="402" spans="3:3" x14ac:dyDescent="0.3">
      <c r="C402" s="257"/>
    </row>
    <row r="403" spans="3:3" x14ac:dyDescent="0.3">
      <c r="C403" s="257"/>
    </row>
    <row r="404" spans="3:3" x14ac:dyDescent="0.3">
      <c r="C404" s="257"/>
    </row>
    <row r="405" spans="3:3" x14ac:dyDescent="0.3">
      <c r="C405" s="257"/>
    </row>
    <row r="406" spans="3:3" x14ac:dyDescent="0.3">
      <c r="C406" s="257"/>
    </row>
    <row r="407" spans="3:3" x14ac:dyDescent="0.3">
      <c r="C407" s="257"/>
    </row>
    <row r="408" spans="3:3" x14ac:dyDescent="0.3">
      <c r="C408" s="257"/>
    </row>
    <row r="409" spans="3:3" x14ac:dyDescent="0.3">
      <c r="C409" s="257"/>
    </row>
    <row r="410" spans="3:3" x14ac:dyDescent="0.3">
      <c r="C410" s="257"/>
    </row>
    <row r="411" spans="3:3" x14ac:dyDescent="0.3">
      <c r="C411" s="257"/>
    </row>
    <row r="412" spans="3:3" x14ac:dyDescent="0.3">
      <c r="C412" s="257"/>
    </row>
    <row r="413" spans="3:3" x14ac:dyDescent="0.3">
      <c r="C413" s="257"/>
    </row>
    <row r="414" spans="3:3" x14ac:dyDescent="0.3">
      <c r="C414" s="257"/>
    </row>
    <row r="415" spans="3:3" x14ac:dyDescent="0.3">
      <c r="C415" s="257"/>
    </row>
    <row r="416" spans="3:3" x14ac:dyDescent="0.3">
      <c r="C416" s="257"/>
    </row>
    <row r="417" spans="3:3" x14ac:dyDescent="0.3">
      <c r="C417" s="257"/>
    </row>
    <row r="418" spans="3:3" x14ac:dyDescent="0.3">
      <c r="C418" s="257"/>
    </row>
    <row r="419" spans="3:3" x14ac:dyDescent="0.3">
      <c r="C419" s="257"/>
    </row>
    <row r="420" spans="3:3" x14ac:dyDescent="0.3">
      <c r="C420" s="257"/>
    </row>
    <row r="421" spans="3:3" x14ac:dyDescent="0.3">
      <c r="C421" s="257"/>
    </row>
    <row r="422" spans="3:3" x14ac:dyDescent="0.3">
      <c r="C422" s="257"/>
    </row>
    <row r="423" spans="3:3" x14ac:dyDescent="0.3">
      <c r="C423" s="257"/>
    </row>
    <row r="424" spans="3:3" x14ac:dyDescent="0.3">
      <c r="C424" s="257"/>
    </row>
    <row r="425" spans="3:3" x14ac:dyDescent="0.3">
      <c r="C425" s="257"/>
    </row>
    <row r="426" spans="3:3" x14ac:dyDescent="0.3">
      <c r="C426" s="257"/>
    </row>
    <row r="427" spans="3:3" x14ac:dyDescent="0.3">
      <c r="C427" s="257"/>
    </row>
    <row r="428" spans="3:3" x14ac:dyDescent="0.3">
      <c r="C428" s="257"/>
    </row>
    <row r="429" spans="3:3" x14ac:dyDescent="0.3">
      <c r="C429" s="257"/>
    </row>
    <row r="430" spans="3:3" x14ac:dyDescent="0.3">
      <c r="C430" s="257"/>
    </row>
    <row r="431" spans="3:3" x14ac:dyDescent="0.3">
      <c r="C431" s="257"/>
    </row>
    <row r="432" spans="3:3" x14ac:dyDescent="0.3">
      <c r="C432" s="257"/>
    </row>
    <row r="433" spans="3:3" x14ac:dyDescent="0.3">
      <c r="C433" s="257"/>
    </row>
    <row r="434" spans="3:3" x14ac:dyDescent="0.3">
      <c r="C434" s="257"/>
    </row>
    <row r="435" spans="3:3" x14ac:dyDescent="0.3">
      <c r="C435" s="257"/>
    </row>
    <row r="436" spans="3:3" x14ac:dyDescent="0.3">
      <c r="C436" s="257"/>
    </row>
    <row r="437" spans="3:3" x14ac:dyDescent="0.3">
      <c r="C437" s="257"/>
    </row>
    <row r="438" spans="3:3" x14ac:dyDescent="0.3">
      <c r="C438" s="257"/>
    </row>
    <row r="439" spans="3:3" x14ac:dyDescent="0.3">
      <c r="C439" s="257"/>
    </row>
    <row r="440" spans="3:3" x14ac:dyDescent="0.3">
      <c r="C440" s="257"/>
    </row>
    <row r="441" spans="3:3" x14ac:dyDescent="0.3">
      <c r="C441" s="257"/>
    </row>
    <row r="442" spans="3:3" x14ac:dyDescent="0.3">
      <c r="C442" s="257"/>
    </row>
    <row r="443" spans="3:3" x14ac:dyDescent="0.3">
      <c r="C443" s="257"/>
    </row>
    <row r="444" spans="3:3" x14ac:dyDescent="0.3">
      <c r="C444" s="257"/>
    </row>
    <row r="445" spans="3:3" x14ac:dyDescent="0.3">
      <c r="C445" s="257"/>
    </row>
    <row r="446" spans="3:3" x14ac:dyDescent="0.3">
      <c r="C446" s="257"/>
    </row>
    <row r="447" spans="3:3" x14ac:dyDescent="0.3">
      <c r="C447" s="257"/>
    </row>
    <row r="448" spans="3:3" x14ac:dyDescent="0.3">
      <c r="C448" s="257"/>
    </row>
    <row r="449" spans="3:3" x14ac:dyDescent="0.3">
      <c r="C449" s="257"/>
    </row>
    <row r="450" spans="3:3" x14ac:dyDescent="0.3">
      <c r="C450" s="257"/>
    </row>
    <row r="451" spans="3:3" x14ac:dyDescent="0.3">
      <c r="C451" s="257"/>
    </row>
    <row r="452" spans="3:3" x14ac:dyDescent="0.3">
      <c r="C452" s="257"/>
    </row>
    <row r="453" spans="3:3" x14ac:dyDescent="0.3">
      <c r="C453" s="257"/>
    </row>
    <row r="454" spans="3:3" x14ac:dyDescent="0.3">
      <c r="C454" s="257"/>
    </row>
    <row r="455" spans="3:3" x14ac:dyDescent="0.3">
      <c r="C455" s="257"/>
    </row>
    <row r="456" spans="3:3" x14ac:dyDescent="0.3">
      <c r="C456" s="257"/>
    </row>
    <row r="457" spans="3:3" x14ac:dyDescent="0.3">
      <c r="C457" s="257"/>
    </row>
    <row r="458" spans="3:3" x14ac:dyDescent="0.3">
      <c r="C458" s="257"/>
    </row>
    <row r="459" spans="3:3" x14ac:dyDescent="0.3">
      <c r="C459" s="257"/>
    </row>
    <row r="460" spans="3:3" x14ac:dyDescent="0.3">
      <c r="C460" s="257"/>
    </row>
    <row r="461" spans="3:3" x14ac:dyDescent="0.3">
      <c r="C461" s="257"/>
    </row>
    <row r="462" spans="3:3" x14ac:dyDescent="0.3">
      <c r="C462" s="257"/>
    </row>
    <row r="463" spans="3:3" x14ac:dyDescent="0.3">
      <c r="C463" s="257"/>
    </row>
    <row r="464" spans="3:3" x14ac:dyDescent="0.3">
      <c r="C464" s="257"/>
    </row>
    <row r="465" spans="3:3" x14ac:dyDescent="0.3">
      <c r="C465" s="257"/>
    </row>
    <row r="466" spans="3:3" x14ac:dyDescent="0.3">
      <c r="C466" s="257"/>
    </row>
    <row r="467" spans="3:3" x14ac:dyDescent="0.3">
      <c r="C467" s="257"/>
    </row>
    <row r="468" spans="3:3" x14ac:dyDescent="0.3">
      <c r="C468" s="257"/>
    </row>
    <row r="469" spans="3:3" x14ac:dyDescent="0.3">
      <c r="C469" s="257"/>
    </row>
    <row r="470" spans="3:3" x14ac:dyDescent="0.3">
      <c r="C470" s="257"/>
    </row>
    <row r="471" spans="3:3" x14ac:dyDescent="0.3">
      <c r="C471" s="257"/>
    </row>
    <row r="472" spans="3:3" x14ac:dyDescent="0.3">
      <c r="C472" s="257"/>
    </row>
    <row r="473" spans="3:3" x14ac:dyDescent="0.3">
      <c r="C473" s="257"/>
    </row>
    <row r="474" spans="3:3" x14ac:dyDescent="0.3">
      <c r="C474" s="257"/>
    </row>
    <row r="475" spans="3:3" x14ac:dyDescent="0.3">
      <c r="C475" s="257"/>
    </row>
    <row r="476" spans="3:3" x14ac:dyDescent="0.3">
      <c r="C476" s="257"/>
    </row>
    <row r="477" spans="3:3" x14ac:dyDescent="0.3">
      <c r="C477" s="257"/>
    </row>
    <row r="478" spans="3:3" x14ac:dyDescent="0.3">
      <c r="C478" s="257"/>
    </row>
    <row r="479" spans="3:3" x14ac:dyDescent="0.3">
      <c r="C479" s="257"/>
    </row>
    <row r="480" spans="3:3" x14ac:dyDescent="0.3">
      <c r="C480" s="257"/>
    </row>
    <row r="481" spans="3:3" x14ac:dyDescent="0.3">
      <c r="C481" s="257"/>
    </row>
    <row r="482" spans="3:3" x14ac:dyDescent="0.3">
      <c r="C482" s="257"/>
    </row>
    <row r="483" spans="3:3" x14ac:dyDescent="0.3">
      <c r="C483" s="257"/>
    </row>
    <row r="484" spans="3:3" x14ac:dyDescent="0.3">
      <c r="C484" s="257"/>
    </row>
    <row r="485" spans="3:3" x14ac:dyDescent="0.3">
      <c r="C485" s="257"/>
    </row>
    <row r="486" spans="3:3" x14ac:dyDescent="0.3">
      <c r="C486" s="257"/>
    </row>
    <row r="487" spans="3:3" x14ac:dyDescent="0.3">
      <c r="C487" s="257"/>
    </row>
    <row r="488" spans="3:3" x14ac:dyDescent="0.3">
      <c r="C488" s="257"/>
    </row>
    <row r="489" spans="3:3" x14ac:dyDescent="0.3">
      <c r="C489" s="257"/>
    </row>
    <row r="490" spans="3:3" x14ac:dyDescent="0.3">
      <c r="C490" s="257"/>
    </row>
    <row r="491" spans="3:3" x14ac:dyDescent="0.3">
      <c r="C491" s="257"/>
    </row>
    <row r="492" spans="3:3" x14ac:dyDescent="0.3">
      <c r="C492" s="257"/>
    </row>
    <row r="493" spans="3:3" x14ac:dyDescent="0.3">
      <c r="C493" s="257"/>
    </row>
    <row r="494" spans="3:3" x14ac:dyDescent="0.3">
      <c r="C494" s="257"/>
    </row>
    <row r="495" spans="3:3" x14ac:dyDescent="0.3">
      <c r="C495" s="257"/>
    </row>
    <row r="496" spans="3:3" x14ac:dyDescent="0.3">
      <c r="C496" s="257"/>
    </row>
    <row r="497" spans="3:3" x14ac:dyDescent="0.3">
      <c r="C497" s="257"/>
    </row>
    <row r="498" spans="3:3" x14ac:dyDescent="0.3">
      <c r="C498" s="257"/>
    </row>
    <row r="499" spans="3:3" x14ac:dyDescent="0.3">
      <c r="C499" s="257"/>
    </row>
    <row r="500" spans="3:3" x14ac:dyDescent="0.3">
      <c r="C500" s="257"/>
    </row>
    <row r="501" spans="3:3" x14ac:dyDescent="0.3">
      <c r="C501" s="257"/>
    </row>
    <row r="502" spans="3:3" x14ac:dyDescent="0.3">
      <c r="C502" s="257"/>
    </row>
    <row r="503" spans="3:3" x14ac:dyDescent="0.3">
      <c r="C503" s="257"/>
    </row>
    <row r="504" spans="3:3" x14ac:dyDescent="0.3">
      <c r="C504" s="257"/>
    </row>
    <row r="505" spans="3:3" x14ac:dyDescent="0.3">
      <c r="C505" s="257"/>
    </row>
    <row r="506" spans="3:3" x14ac:dyDescent="0.3">
      <c r="C506" s="257"/>
    </row>
    <row r="507" spans="3:3" x14ac:dyDescent="0.3">
      <c r="C507" s="257"/>
    </row>
    <row r="508" spans="3:3" x14ac:dyDescent="0.3">
      <c r="C508" s="257"/>
    </row>
    <row r="509" spans="3:3" x14ac:dyDescent="0.3">
      <c r="C509" s="257"/>
    </row>
    <row r="510" spans="3:3" x14ac:dyDescent="0.3">
      <c r="C510" s="257"/>
    </row>
    <row r="511" spans="3:3" x14ac:dyDescent="0.3">
      <c r="C511" s="257"/>
    </row>
    <row r="512" spans="3:3" x14ac:dyDescent="0.3">
      <c r="C512" s="257"/>
    </row>
    <row r="513" spans="3:3" x14ac:dyDescent="0.3">
      <c r="C513" s="257"/>
    </row>
    <row r="514" spans="3:3" x14ac:dyDescent="0.3">
      <c r="C514" s="257"/>
    </row>
    <row r="515" spans="3:3" x14ac:dyDescent="0.3">
      <c r="C515" s="257"/>
    </row>
    <row r="516" spans="3:3" x14ac:dyDescent="0.3">
      <c r="C516" s="257"/>
    </row>
    <row r="517" spans="3:3" x14ac:dyDescent="0.3">
      <c r="C517" s="257"/>
    </row>
    <row r="518" spans="3:3" x14ac:dyDescent="0.3">
      <c r="C518" s="257"/>
    </row>
    <row r="519" spans="3:3" x14ac:dyDescent="0.3">
      <c r="C519" s="257"/>
    </row>
    <row r="520" spans="3:3" x14ac:dyDescent="0.3">
      <c r="C520" s="257"/>
    </row>
    <row r="521" spans="3:3" x14ac:dyDescent="0.3">
      <c r="C521" s="257"/>
    </row>
    <row r="522" spans="3:3" x14ac:dyDescent="0.3">
      <c r="C522" s="257"/>
    </row>
    <row r="523" spans="3:3" x14ac:dyDescent="0.3">
      <c r="C523" s="257"/>
    </row>
    <row r="524" spans="3:3" x14ac:dyDescent="0.3">
      <c r="C524" s="257"/>
    </row>
    <row r="525" spans="3:3" x14ac:dyDescent="0.3">
      <c r="C525" s="257"/>
    </row>
    <row r="526" spans="3:3" x14ac:dyDescent="0.3">
      <c r="C526" s="257"/>
    </row>
    <row r="527" spans="3:3" x14ac:dyDescent="0.3">
      <c r="C527" s="257"/>
    </row>
    <row r="528" spans="3:3" x14ac:dyDescent="0.3">
      <c r="C528" s="257"/>
    </row>
    <row r="529" spans="3:3" x14ac:dyDescent="0.3">
      <c r="C529" s="257"/>
    </row>
    <row r="530" spans="3:3" x14ac:dyDescent="0.3">
      <c r="C530" s="257"/>
    </row>
    <row r="531" spans="3:3" x14ac:dyDescent="0.3">
      <c r="C531" s="257"/>
    </row>
    <row r="532" spans="3:3" x14ac:dyDescent="0.3">
      <c r="C532" s="257"/>
    </row>
    <row r="533" spans="3:3" x14ac:dyDescent="0.3">
      <c r="C533" s="257"/>
    </row>
    <row r="534" spans="3:3" x14ac:dyDescent="0.3">
      <c r="C534" s="257"/>
    </row>
    <row r="535" spans="3:3" x14ac:dyDescent="0.3">
      <c r="C535" s="257"/>
    </row>
    <row r="536" spans="3:3" x14ac:dyDescent="0.3">
      <c r="C536" s="257"/>
    </row>
    <row r="537" spans="3:3" x14ac:dyDescent="0.3">
      <c r="C537" s="257"/>
    </row>
    <row r="538" spans="3:3" x14ac:dyDescent="0.3">
      <c r="C538" s="257"/>
    </row>
    <row r="539" spans="3:3" x14ac:dyDescent="0.3">
      <c r="C539" s="257"/>
    </row>
    <row r="540" spans="3:3" x14ac:dyDescent="0.3">
      <c r="C540" s="257"/>
    </row>
    <row r="541" spans="3:3" x14ac:dyDescent="0.3">
      <c r="C541" s="257"/>
    </row>
    <row r="542" spans="3:3" x14ac:dyDescent="0.3">
      <c r="C542" s="257"/>
    </row>
    <row r="543" spans="3:3" x14ac:dyDescent="0.3">
      <c r="C543" s="257"/>
    </row>
    <row r="544" spans="3:3" x14ac:dyDescent="0.3">
      <c r="C544" s="257"/>
    </row>
    <row r="545" spans="3:3" x14ac:dyDescent="0.3">
      <c r="C545" s="257"/>
    </row>
    <row r="546" spans="3:3" x14ac:dyDescent="0.3">
      <c r="C546" s="257"/>
    </row>
    <row r="547" spans="3:3" x14ac:dyDescent="0.3">
      <c r="C547" s="257"/>
    </row>
    <row r="548" spans="3:3" x14ac:dyDescent="0.3">
      <c r="C548" s="257"/>
    </row>
    <row r="549" spans="3:3" x14ac:dyDescent="0.3">
      <c r="C549" s="257"/>
    </row>
    <row r="550" spans="3:3" x14ac:dyDescent="0.3">
      <c r="C550" s="257"/>
    </row>
    <row r="551" spans="3:3" x14ac:dyDescent="0.3">
      <c r="C551" s="257"/>
    </row>
    <row r="552" spans="3:3" x14ac:dyDescent="0.3">
      <c r="C552" s="257"/>
    </row>
    <row r="553" spans="3:3" x14ac:dyDescent="0.3">
      <c r="C553" s="257"/>
    </row>
    <row r="554" spans="3:3" x14ac:dyDescent="0.3">
      <c r="C554" s="257"/>
    </row>
    <row r="555" spans="3:3" x14ac:dyDescent="0.3">
      <c r="C555" s="257"/>
    </row>
    <row r="556" spans="3:3" x14ac:dyDescent="0.3">
      <c r="C556" s="257"/>
    </row>
    <row r="557" spans="3:3" x14ac:dyDescent="0.3">
      <c r="C557" s="257"/>
    </row>
    <row r="558" spans="3:3" x14ac:dyDescent="0.3">
      <c r="C558" s="257"/>
    </row>
    <row r="559" spans="3:3" x14ac:dyDescent="0.3">
      <c r="C559" s="257"/>
    </row>
    <row r="560" spans="3:3" x14ac:dyDescent="0.3">
      <c r="C560" s="257"/>
    </row>
    <row r="561" spans="3:3" x14ac:dyDescent="0.3">
      <c r="C561" s="257"/>
    </row>
    <row r="562" spans="3:3" x14ac:dyDescent="0.3">
      <c r="C562" s="257"/>
    </row>
    <row r="563" spans="3:3" x14ac:dyDescent="0.3">
      <c r="C563" s="257"/>
    </row>
    <row r="564" spans="3:3" x14ac:dyDescent="0.3">
      <c r="C564" s="257"/>
    </row>
    <row r="565" spans="3:3" x14ac:dyDescent="0.3">
      <c r="C565" s="257"/>
    </row>
    <row r="566" spans="3:3" x14ac:dyDescent="0.3">
      <c r="C566" s="257"/>
    </row>
    <row r="567" spans="3:3" x14ac:dyDescent="0.3">
      <c r="C567" s="257"/>
    </row>
    <row r="568" spans="3:3" x14ac:dyDescent="0.3">
      <c r="C568" s="257"/>
    </row>
    <row r="569" spans="3:3" x14ac:dyDescent="0.3">
      <c r="C569" s="257"/>
    </row>
    <row r="570" spans="3:3" x14ac:dyDescent="0.3">
      <c r="C570" s="257"/>
    </row>
    <row r="571" spans="3:3" x14ac:dyDescent="0.3">
      <c r="C571" s="257"/>
    </row>
    <row r="572" spans="3:3" x14ac:dyDescent="0.3">
      <c r="C572" s="257"/>
    </row>
    <row r="573" spans="3:3" x14ac:dyDescent="0.3">
      <c r="C573" s="257"/>
    </row>
    <row r="574" spans="3:3" x14ac:dyDescent="0.3">
      <c r="C574" s="257"/>
    </row>
    <row r="575" spans="3:3" x14ac:dyDescent="0.3">
      <c r="C575" s="257"/>
    </row>
    <row r="576" spans="3:3" x14ac:dyDescent="0.3">
      <c r="C576" s="257"/>
    </row>
    <row r="577" spans="3:3" x14ac:dyDescent="0.3">
      <c r="C577" s="257"/>
    </row>
    <row r="578" spans="3:3" x14ac:dyDescent="0.3">
      <c r="C578" s="257"/>
    </row>
    <row r="579" spans="3:3" x14ac:dyDescent="0.3">
      <c r="C579" s="257"/>
    </row>
    <row r="580" spans="3:3" x14ac:dyDescent="0.3">
      <c r="C580" s="257"/>
    </row>
    <row r="581" spans="3:3" x14ac:dyDescent="0.3">
      <c r="C581" s="257"/>
    </row>
    <row r="582" spans="3:3" x14ac:dyDescent="0.3">
      <c r="C582" s="257"/>
    </row>
    <row r="583" spans="3:3" x14ac:dyDescent="0.3">
      <c r="C583" s="257"/>
    </row>
    <row r="584" spans="3:3" x14ac:dyDescent="0.3">
      <c r="C584" s="257"/>
    </row>
    <row r="585" spans="3:3" x14ac:dyDescent="0.3">
      <c r="C585" s="257"/>
    </row>
    <row r="586" spans="3:3" x14ac:dyDescent="0.3">
      <c r="C586" s="257"/>
    </row>
    <row r="587" spans="3:3" x14ac:dyDescent="0.3">
      <c r="C587" s="257"/>
    </row>
    <row r="588" spans="3:3" x14ac:dyDescent="0.3">
      <c r="C588" s="257"/>
    </row>
    <row r="589" spans="3:3" x14ac:dyDescent="0.3">
      <c r="C589" s="257"/>
    </row>
    <row r="590" spans="3:3" x14ac:dyDescent="0.3">
      <c r="C590" s="257"/>
    </row>
    <row r="591" spans="3:3" x14ac:dyDescent="0.3">
      <c r="C591" s="257"/>
    </row>
    <row r="592" spans="3:3" x14ac:dyDescent="0.3">
      <c r="C592" s="257"/>
    </row>
    <row r="593" spans="3:3" x14ac:dyDescent="0.3">
      <c r="C593" s="257"/>
    </row>
    <row r="594" spans="3:3" x14ac:dyDescent="0.3">
      <c r="C594" s="257"/>
    </row>
    <row r="595" spans="3:3" x14ac:dyDescent="0.3">
      <c r="C595" s="257"/>
    </row>
    <row r="596" spans="3:3" x14ac:dyDescent="0.3">
      <c r="C596" s="257"/>
    </row>
    <row r="597" spans="3:3" x14ac:dyDescent="0.3">
      <c r="C597" s="257"/>
    </row>
    <row r="598" spans="3:3" x14ac:dyDescent="0.3">
      <c r="C598" s="257"/>
    </row>
    <row r="599" spans="3:3" x14ac:dyDescent="0.3">
      <c r="C599" s="257"/>
    </row>
    <row r="600" spans="3:3" x14ac:dyDescent="0.3">
      <c r="C600" s="257"/>
    </row>
    <row r="601" spans="3:3" x14ac:dyDescent="0.3">
      <c r="C601" s="257"/>
    </row>
    <row r="602" spans="3:3" x14ac:dyDescent="0.3">
      <c r="C602" s="257"/>
    </row>
    <row r="603" spans="3:3" x14ac:dyDescent="0.3">
      <c r="C603" s="257"/>
    </row>
    <row r="604" spans="3:3" x14ac:dyDescent="0.3">
      <c r="C604" s="257"/>
    </row>
    <row r="605" spans="3:3" x14ac:dyDescent="0.3">
      <c r="C605" s="257"/>
    </row>
    <row r="606" spans="3:3" x14ac:dyDescent="0.3">
      <c r="C606" s="257"/>
    </row>
    <row r="607" spans="3:3" x14ac:dyDescent="0.3">
      <c r="C607" s="257"/>
    </row>
    <row r="608" spans="3:3" x14ac:dyDescent="0.3">
      <c r="C608" s="257"/>
    </row>
    <row r="609" spans="3:3" x14ac:dyDescent="0.3">
      <c r="C609" s="257"/>
    </row>
    <row r="610" spans="3:3" x14ac:dyDescent="0.3">
      <c r="C610" s="257"/>
    </row>
    <row r="611" spans="3:3" x14ac:dyDescent="0.3">
      <c r="C611" s="257"/>
    </row>
    <row r="612" spans="3:3" x14ac:dyDescent="0.3">
      <c r="C612" s="257"/>
    </row>
    <row r="613" spans="3:3" x14ac:dyDescent="0.3">
      <c r="C613" s="257"/>
    </row>
    <row r="614" spans="3:3" x14ac:dyDescent="0.3">
      <c r="C614" s="257"/>
    </row>
    <row r="615" spans="3:3" x14ac:dyDescent="0.3">
      <c r="C615" s="257"/>
    </row>
    <row r="616" spans="3:3" x14ac:dyDescent="0.3">
      <c r="C616" s="257"/>
    </row>
    <row r="617" spans="3:3" x14ac:dyDescent="0.3">
      <c r="C617" s="257"/>
    </row>
    <row r="618" spans="3:3" x14ac:dyDescent="0.3">
      <c r="C618" s="257"/>
    </row>
    <row r="619" spans="3:3" x14ac:dyDescent="0.3">
      <c r="C619" s="257"/>
    </row>
    <row r="620" spans="3:3" x14ac:dyDescent="0.3">
      <c r="C620" s="257"/>
    </row>
    <row r="621" spans="3:3" x14ac:dyDescent="0.3">
      <c r="C621" s="257"/>
    </row>
    <row r="622" spans="3:3" x14ac:dyDescent="0.3">
      <c r="C622" s="257"/>
    </row>
    <row r="623" spans="3:3" x14ac:dyDescent="0.3">
      <c r="C623" s="257"/>
    </row>
    <row r="624" spans="3:3" x14ac:dyDescent="0.3">
      <c r="C624" s="257"/>
    </row>
    <row r="625" spans="3:3" x14ac:dyDescent="0.3">
      <c r="C625" s="257"/>
    </row>
    <row r="626" spans="3:3" x14ac:dyDescent="0.3">
      <c r="C626" s="257"/>
    </row>
    <row r="627" spans="3:3" x14ac:dyDescent="0.3">
      <c r="C627" s="257"/>
    </row>
    <row r="628" spans="3:3" x14ac:dyDescent="0.3">
      <c r="C628" s="257"/>
    </row>
    <row r="629" spans="3:3" x14ac:dyDescent="0.3">
      <c r="C629" s="257"/>
    </row>
    <row r="630" spans="3:3" x14ac:dyDescent="0.3">
      <c r="C630" s="257"/>
    </row>
    <row r="631" spans="3:3" x14ac:dyDescent="0.3">
      <c r="C631" s="257"/>
    </row>
    <row r="632" spans="3:3" x14ac:dyDescent="0.3">
      <c r="C632" s="257"/>
    </row>
    <row r="633" spans="3:3" x14ac:dyDescent="0.3">
      <c r="C633" s="257"/>
    </row>
    <row r="634" spans="3:3" x14ac:dyDescent="0.3">
      <c r="C634" s="257"/>
    </row>
    <row r="635" spans="3:3" x14ac:dyDescent="0.3">
      <c r="C635" s="257"/>
    </row>
    <row r="636" spans="3:3" x14ac:dyDescent="0.3">
      <c r="C636" s="257"/>
    </row>
    <row r="637" spans="3:3" x14ac:dyDescent="0.3">
      <c r="C637" s="257"/>
    </row>
    <row r="638" spans="3:3" x14ac:dyDescent="0.3">
      <c r="C638" s="257"/>
    </row>
    <row r="639" spans="3:3" x14ac:dyDescent="0.3">
      <c r="C639" s="257"/>
    </row>
    <row r="640" spans="3:3" x14ac:dyDescent="0.3">
      <c r="C640" s="257"/>
    </row>
    <row r="641" spans="3:3" x14ac:dyDescent="0.3">
      <c r="C641" s="257"/>
    </row>
    <row r="642" spans="3:3" x14ac:dyDescent="0.3">
      <c r="C642" s="257"/>
    </row>
    <row r="643" spans="3:3" x14ac:dyDescent="0.3">
      <c r="C643" s="257"/>
    </row>
    <row r="644" spans="3:3" x14ac:dyDescent="0.3">
      <c r="C644" s="257"/>
    </row>
    <row r="645" spans="3:3" x14ac:dyDescent="0.3">
      <c r="C645" s="257"/>
    </row>
    <row r="646" spans="3:3" x14ac:dyDescent="0.3">
      <c r="C646" s="257"/>
    </row>
    <row r="647" spans="3:3" x14ac:dyDescent="0.3">
      <c r="C647" s="257"/>
    </row>
    <row r="648" spans="3:3" x14ac:dyDescent="0.3">
      <c r="C648" s="257"/>
    </row>
    <row r="649" spans="3:3" x14ac:dyDescent="0.3">
      <c r="C649" s="257"/>
    </row>
    <row r="650" spans="3:3" x14ac:dyDescent="0.3">
      <c r="C650" s="257"/>
    </row>
    <row r="651" spans="3:3" x14ac:dyDescent="0.3">
      <c r="C651" s="257"/>
    </row>
    <row r="652" spans="3:3" x14ac:dyDescent="0.3">
      <c r="C652" s="257"/>
    </row>
    <row r="653" spans="3:3" x14ac:dyDescent="0.3">
      <c r="C653" s="257"/>
    </row>
    <row r="654" spans="3:3" x14ac:dyDescent="0.3">
      <c r="C654" s="257"/>
    </row>
    <row r="655" spans="3:3" x14ac:dyDescent="0.3">
      <c r="C655" s="257"/>
    </row>
    <row r="656" spans="3:3" x14ac:dyDescent="0.3">
      <c r="C656" s="257"/>
    </row>
    <row r="657" spans="3:3" x14ac:dyDescent="0.3">
      <c r="C657" s="257"/>
    </row>
    <row r="658" spans="3:3" x14ac:dyDescent="0.3">
      <c r="C658" s="257"/>
    </row>
    <row r="659" spans="3:3" x14ac:dyDescent="0.3">
      <c r="C659" s="257"/>
    </row>
    <row r="660" spans="3:3" x14ac:dyDescent="0.3">
      <c r="C660" s="257"/>
    </row>
    <row r="661" spans="3:3" x14ac:dyDescent="0.3">
      <c r="C661" s="257"/>
    </row>
    <row r="662" spans="3:3" x14ac:dyDescent="0.3">
      <c r="C662" s="257"/>
    </row>
    <row r="663" spans="3:3" x14ac:dyDescent="0.3">
      <c r="C663" s="257"/>
    </row>
    <row r="664" spans="3:3" x14ac:dyDescent="0.3">
      <c r="C664" s="257"/>
    </row>
    <row r="665" spans="3:3" x14ac:dyDescent="0.3">
      <c r="C665" s="257"/>
    </row>
    <row r="666" spans="3:3" x14ac:dyDescent="0.3">
      <c r="C666" s="257"/>
    </row>
    <row r="667" spans="3:3" x14ac:dyDescent="0.3">
      <c r="C667" s="257"/>
    </row>
    <row r="668" spans="3:3" x14ac:dyDescent="0.3">
      <c r="C668" s="257"/>
    </row>
    <row r="669" spans="3:3" x14ac:dyDescent="0.3">
      <c r="C669" s="257"/>
    </row>
    <row r="670" spans="3:3" x14ac:dyDescent="0.3">
      <c r="C670" s="257"/>
    </row>
    <row r="671" spans="3:3" x14ac:dyDescent="0.3">
      <c r="C671" s="257"/>
    </row>
    <row r="672" spans="3:3" x14ac:dyDescent="0.3">
      <c r="C672" s="257"/>
    </row>
    <row r="673" spans="3:3" x14ac:dyDescent="0.3">
      <c r="C673" s="257"/>
    </row>
    <row r="674" spans="3:3" x14ac:dyDescent="0.3">
      <c r="C674" s="257"/>
    </row>
    <row r="675" spans="3:3" x14ac:dyDescent="0.3">
      <c r="C675" s="257"/>
    </row>
    <row r="676" spans="3:3" x14ac:dyDescent="0.3">
      <c r="C676" s="257"/>
    </row>
    <row r="677" spans="3:3" x14ac:dyDescent="0.3">
      <c r="C677" s="257"/>
    </row>
    <row r="678" spans="3:3" x14ac:dyDescent="0.3">
      <c r="C678" s="257"/>
    </row>
    <row r="679" spans="3:3" x14ac:dyDescent="0.3">
      <c r="C679" s="257"/>
    </row>
    <row r="680" spans="3:3" x14ac:dyDescent="0.3">
      <c r="C680" s="257"/>
    </row>
    <row r="681" spans="3:3" x14ac:dyDescent="0.3">
      <c r="C681" s="257"/>
    </row>
    <row r="682" spans="3:3" x14ac:dyDescent="0.3">
      <c r="C682" s="257"/>
    </row>
    <row r="683" spans="3:3" x14ac:dyDescent="0.3">
      <c r="C683" s="257"/>
    </row>
    <row r="684" spans="3:3" x14ac:dyDescent="0.3">
      <c r="C684" s="257"/>
    </row>
    <row r="685" spans="3:3" x14ac:dyDescent="0.3">
      <c r="C685" s="257"/>
    </row>
    <row r="686" spans="3:3" x14ac:dyDescent="0.3">
      <c r="C686" s="257"/>
    </row>
    <row r="687" spans="3:3" x14ac:dyDescent="0.3">
      <c r="C687" s="257"/>
    </row>
    <row r="688" spans="3:3" x14ac:dyDescent="0.3">
      <c r="C688" s="257"/>
    </row>
    <row r="689" spans="3:3" x14ac:dyDescent="0.3">
      <c r="C689" s="257"/>
    </row>
    <row r="690" spans="3:3" x14ac:dyDescent="0.3">
      <c r="C690" s="257"/>
    </row>
    <row r="691" spans="3:3" x14ac:dyDescent="0.3">
      <c r="C691" s="257"/>
    </row>
    <row r="692" spans="3:3" x14ac:dyDescent="0.3">
      <c r="C692" s="257"/>
    </row>
    <row r="693" spans="3:3" x14ac:dyDescent="0.3">
      <c r="C693" s="257"/>
    </row>
    <row r="694" spans="3:3" x14ac:dyDescent="0.3">
      <c r="C694" s="257"/>
    </row>
    <row r="695" spans="3:3" x14ac:dyDescent="0.3">
      <c r="C695" s="257"/>
    </row>
    <row r="696" spans="3:3" x14ac:dyDescent="0.3">
      <c r="C696" s="257"/>
    </row>
    <row r="697" spans="3:3" x14ac:dyDescent="0.3">
      <c r="C697" s="257"/>
    </row>
    <row r="698" spans="3:3" x14ac:dyDescent="0.3">
      <c r="C698" s="257"/>
    </row>
    <row r="699" spans="3:3" x14ac:dyDescent="0.3">
      <c r="C699" s="257"/>
    </row>
    <row r="700" spans="3:3" x14ac:dyDescent="0.3">
      <c r="C700" s="257"/>
    </row>
    <row r="701" spans="3:3" x14ac:dyDescent="0.3">
      <c r="C701" s="257"/>
    </row>
    <row r="702" spans="3:3" x14ac:dyDescent="0.3">
      <c r="C702" s="257"/>
    </row>
    <row r="703" spans="3:3" x14ac:dyDescent="0.3">
      <c r="C703" s="257"/>
    </row>
    <row r="704" spans="3:3" x14ac:dyDescent="0.3">
      <c r="C704" s="257"/>
    </row>
    <row r="705" spans="3:3" x14ac:dyDescent="0.3">
      <c r="C705" s="257"/>
    </row>
    <row r="706" spans="3:3" x14ac:dyDescent="0.3">
      <c r="C706" s="257"/>
    </row>
    <row r="707" spans="3:3" x14ac:dyDescent="0.3">
      <c r="C707" s="257"/>
    </row>
    <row r="708" spans="3:3" x14ac:dyDescent="0.3">
      <c r="C708" s="257"/>
    </row>
    <row r="709" spans="3:3" x14ac:dyDescent="0.3">
      <c r="C709" s="257"/>
    </row>
    <row r="710" spans="3:3" x14ac:dyDescent="0.3">
      <c r="C710" s="257"/>
    </row>
    <row r="711" spans="3:3" x14ac:dyDescent="0.3">
      <c r="C711" s="257"/>
    </row>
    <row r="712" spans="3:3" x14ac:dyDescent="0.3">
      <c r="C712" s="257"/>
    </row>
    <row r="713" spans="3:3" x14ac:dyDescent="0.3">
      <c r="C713" s="257"/>
    </row>
    <row r="714" spans="3:3" x14ac:dyDescent="0.3">
      <c r="C714" s="257"/>
    </row>
    <row r="715" spans="3:3" x14ac:dyDescent="0.3">
      <c r="C715" s="257"/>
    </row>
    <row r="716" spans="3:3" x14ac:dyDescent="0.3">
      <c r="C716" s="257"/>
    </row>
    <row r="717" spans="3:3" x14ac:dyDescent="0.3">
      <c r="C717" s="257"/>
    </row>
    <row r="718" spans="3:3" x14ac:dyDescent="0.3">
      <c r="C718" s="257"/>
    </row>
    <row r="719" spans="3:3" x14ac:dyDescent="0.3">
      <c r="C719" s="257"/>
    </row>
    <row r="720" spans="3:3" x14ac:dyDescent="0.3">
      <c r="C720" s="257"/>
    </row>
    <row r="721" spans="3:3" x14ac:dyDescent="0.3">
      <c r="C721" s="257"/>
    </row>
    <row r="722" spans="3:3" x14ac:dyDescent="0.3">
      <c r="C722" s="257"/>
    </row>
    <row r="723" spans="3:3" x14ac:dyDescent="0.3">
      <c r="C723" s="257"/>
    </row>
    <row r="724" spans="3:3" x14ac:dyDescent="0.3">
      <c r="C724" s="257"/>
    </row>
    <row r="725" spans="3:3" x14ac:dyDescent="0.3">
      <c r="C725" s="257"/>
    </row>
    <row r="726" spans="3:3" x14ac:dyDescent="0.3">
      <c r="C726" s="257"/>
    </row>
    <row r="727" spans="3:3" x14ac:dyDescent="0.3">
      <c r="C727" s="257"/>
    </row>
    <row r="728" spans="3:3" x14ac:dyDescent="0.3">
      <c r="C728" s="257"/>
    </row>
    <row r="729" spans="3:3" x14ac:dyDescent="0.3">
      <c r="C729" s="257"/>
    </row>
    <row r="730" spans="3:3" x14ac:dyDescent="0.3">
      <c r="C730" s="257"/>
    </row>
    <row r="731" spans="3:3" x14ac:dyDescent="0.3">
      <c r="C731" s="257"/>
    </row>
    <row r="732" spans="3:3" x14ac:dyDescent="0.3">
      <c r="C732" s="257"/>
    </row>
    <row r="733" spans="3:3" x14ac:dyDescent="0.3">
      <c r="C733" s="257"/>
    </row>
    <row r="734" spans="3:3" x14ac:dyDescent="0.3">
      <c r="C734" s="257"/>
    </row>
    <row r="735" spans="3:3" x14ac:dyDescent="0.3">
      <c r="C735" s="257"/>
    </row>
    <row r="736" spans="3:3" x14ac:dyDescent="0.3">
      <c r="C736" s="257"/>
    </row>
    <row r="737" spans="3:3" x14ac:dyDescent="0.3">
      <c r="C737" s="257"/>
    </row>
    <row r="738" spans="3:3" x14ac:dyDescent="0.3">
      <c r="C738" s="257"/>
    </row>
    <row r="739" spans="3:3" x14ac:dyDescent="0.3">
      <c r="C739" s="257"/>
    </row>
    <row r="740" spans="3:3" x14ac:dyDescent="0.3">
      <c r="C740" s="257"/>
    </row>
    <row r="741" spans="3:3" x14ac:dyDescent="0.3">
      <c r="C741" s="257"/>
    </row>
    <row r="742" spans="3:3" x14ac:dyDescent="0.3">
      <c r="C742" s="257"/>
    </row>
    <row r="743" spans="3:3" x14ac:dyDescent="0.3">
      <c r="C743" s="257"/>
    </row>
    <row r="744" spans="3:3" x14ac:dyDescent="0.3">
      <c r="C744" s="257"/>
    </row>
    <row r="745" spans="3:3" x14ac:dyDescent="0.3">
      <c r="C745" s="257"/>
    </row>
    <row r="746" spans="3:3" x14ac:dyDescent="0.3">
      <c r="C746" s="257"/>
    </row>
    <row r="747" spans="3:3" x14ac:dyDescent="0.3">
      <c r="C747" s="257"/>
    </row>
    <row r="748" spans="3:3" x14ac:dyDescent="0.3">
      <c r="C748" s="257"/>
    </row>
    <row r="749" spans="3:3" x14ac:dyDescent="0.3">
      <c r="C749" s="257"/>
    </row>
    <row r="750" spans="3:3" x14ac:dyDescent="0.3">
      <c r="C750" s="257"/>
    </row>
    <row r="751" spans="3:3" x14ac:dyDescent="0.3">
      <c r="C751" s="257"/>
    </row>
    <row r="752" spans="3:3" x14ac:dyDescent="0.3">
      <c r="C752" s="257"/>
    </row>
    <row r="753" spans="3:3" x14ac:dyDescent="0.3">
      <c r="C753" s="257"/>
    </row>
    <row r="754" spans="3:3" x14ac:dyDescent="0.3">
      <c r="C754" s="257"/>
    </row>
    <row r="755" spans="3:3" x14ac:dyDescent="0.3">
      <c r="C755" s="257"/>
    </row>
    <row r="756" spans="3:3" x14ac:dyDescent="0.3">
      <c r="C756" s="257"/>
    </row>
    <row r="757" spans="3:3" x14ac:dyDescent="0.3">
      <c r="C757" s="257"/>
    </row>
    <row r="758" spans="3:3" x14ac:dyDescent="0.3">
      <c r="C758" s="257"/>
    </row>
    <row r="759" spans="3:3" x14ac:dyDescent="0.3">
      <c r="C759" s="257"/>
    </row>
    <row r="760" spans="3:3" x14ac:dyDescent="0.3">
      <c r="C760" s="257"/>
    </row>
    <row r="761" spans="3:3" x14ac:dyDescent="0.3">
      <c r="C761" s="257"/>
    </row>
    <row r="762" spans="3:3" x14ac:dyDescent="0.3">
      <c r="C762" s="257"/>
    </row>
    <row r="763" spans="3:3" x14ac:dyDescent="0.3">
      <c r="C763" s="257"/>
    </row>
    <row r="764" spans="3:3" x14ac:dyDescent="0.3">
      <c r="C764" s="257"/>
    </row>
    <row r="765" spans="3:3" x14ac:dyDescent="0.3">
      <c r="C765" s="257"/>
    </row>
    <row r="766" spans="3:3" x14ac:dyDescent="0.3">
      <c r="C766" s="257"/>
    </row>
    <row r="767" spans="3:3" x14ac:dyDescent="0.3">
      <c r="C767" s="257"/>
    </row>
    <row r="768" spans="3:3" x14ac:dyDescent="0.3">
      <c r="C768" s="257"/>
    </row>
    <row r="769" spans="3:3" x14ac:dyDescent="0.3">
      <c r="C769" s="257"/>
    </row>
    <row r="770" spans="3:3" x14ac:dyDescent="0.3">
      <c r="C770" s="257"/>
    </row>
    <row r="771" spans="3:3" x14ac:dyDescent="0.3">
      <c r="C771" s="257"/>
    </row>
    <row r="772" spans="3:3" x14ac:dyDescent="0.3">
      <c r="C772" s="257"/>
    </row>
    <row r="773" spans="3:3" x14ac:dyDescent="0.3">
      <c r="C773" s="257"/>
    </row>
    <row r="774" spans="3:3" x14ac:dyDescent="0.3">
      <c r="C774" s="257"/>
    </row>
    <row r="775" spans="3:3" x14ac:dyDescent="0.3">
      <c r="C775" s="257"/>
    </row>
    <row r="776" spans="3:3" x14ac:dyDescent="0.3">
      <c r="C776" s="257"/>
    </row>
    <row r="777" spans="3:3" x14ac:dyDescent="0.3">
      <c r="C777" s="257"/>
    </row>
    <row r="778" spans="3:3" x14ac:dyDescent="0.3">
      <c r="C778" s="257"/>
    </row>
    <row r="779" spans="3:3" x14ac:dyDescent="0.3">
      <c r="C779" s="257"/>
    </row>
    <row r="780" spans="3:3" x14ac:dyDescent="0.3">
      <c r="C780" s="257"/>
    </row>
    <row r="781" spans="3:3" x14ac:dyDescent="0.3">
      <c r="C781" s="257"/>
    </row>
    <row r="782" spans="3:3" x14ac:dyDescent="0.3">
      <c r="C782" s="257"/>
    </row>
    <row r="783" spans="3:3" x14ac:dyDescent="0.3">
      <c r="C783" s="257"/>
    </row>
    <row r="784" spans="3:3" x14ac:dyDescent="0.3">
      <c r="C784" s="257"/>
    </row>
    <row r="785" spans="3:3" x14ac:dyDescent="0.3">
      <c r="C785" s="257"/>
    </row>
    <row r="786" spans="3:3" x14ac:dyDescent="0.3">
      <c r="C786" s="257"/>
    </row>
    <row r="787" spans="3:3" x14ac:dyDescent="0.3">
      <c r="C787" s="257"/>
    </row>
    <row r="788" spans="3:3" x14ac:dyDescent="0.3">
      <c r="C788" s="257"/>
    </row>
    <row r="789" spans="3:3" x14ac:dyDescent="0.3">
      <c r="C789" s="257"/>
    </row>
    <row r="790" spans="3:3" x14ac:dyDescent="0.3">
      <c r="C790" s="257"/>
    </row>
    <row r="791" spans="3:3" x14ac:dyDescent="0.3">
      <c r="C791" s="257"/>
    </row>
    <row r="792" spans="3:3" x14ac:dyDescent="0.3">
      <c r="C792" s="257"/>
    </row>
    <row r="793" spans="3:3" x14ac:dyDescent="0.3">
      <c r="C793" s="257"/>
    </row>
    <row r="794" spans="3:3" x14ac:dyDescent="0.3">
      <c r="C794" s="257"/>
    </row>
    <row r="795" spans="3:3" x14ac:dyDescent="0.3">
      <c r="C795" s="257"/>
    </row>
    <row r="796" spans="3:3" x14ac:dyDescent="0.3">
      <c r="C796" s="257"/>
    </row>
    <row r="797" spans="3:3" x14ac:dyDescent="0.3">
      <c r="C797" s="257"/>
    </row>
    <row r="798" spans="3:3" x14ac:dyDescent="0.3">
      <c r="C798" s="257"/>
    </row>
    <row r="799" spans="3:3" x14ac:dyDescent="0.3">
      <c r="C799" s="257"/>
    </row>
    <row r="800" spans="3:3" x14ac:dyDescent="0.3">
      <c r="C800" s="257"/>
    </row>
    <row r="801" spans="3:3" x14ac:dyDescent="0.3">
      <c r="C801" s="257"/>
    </row>
    <row r="802" spans="3:3" x14ac:dyDescent="0.3">
      <c r="C802" s="257"/>
    </row>
    <row r="803" spans="3:3" x14ac:dyDescent="0.3">
      <c r="C803" s="257"/>
    </row>
    <row r="804" spans="3:3" x14ac:dyDescent="0.3">
      <c r="C804" s="257"/>
    </row>
    <row r="805" spans="3:3" x14ac:dyDescent="0.3">
      <c r="C805" s="257"/>
    </row>
    <row r="806" spans="3:3" x14ac:dyDescent="0.3">
      <c r="C806" s="257"/>
    </row>
    <row r="807" spans="3:3" x14ac:dyDescent="0.3">
      <c r="C807" s="257"/>
    </row>
    <row r="808" spans="3:3" x14ac:dyDescent="0.3">
      <c r="C808" s="257"/>
    </row>
    <row r="809" spans="3:3" x14ac:dyDescent="0.3">
      <c r="C809" s="257"/>
    </row>
    <row r="810" spans="3:3" x14ac:dyDescent="0.3">
      <c r="C810" s="257"/>
    </row>
    <row r="811" spans="3:3" x14ac:dyDescent="0.3">
      <c r="C811" s="257"/>
    </row>
    <row r="812" spans="3:3" x14ac:dyDescent="0.3">
      <c r="C812" s="257"/>
    </row>
    <row r="813" spans="3:3" x14ac:dyDescent="0.3">
      <c r="C813" s="257"/>
    </row>
    <row r="814" spans="3:3" x14ac:dyDescent="0.3">
      <c r="C814" s="257"/>
    </row>
    <row r="815" spans="3:3" x14ac:dyDescent="0.3">
      <c r="C815" s="257"/>
    </row>
    <row r="816" spans="3:3" x14ac:dyDescent="0.3">
      <c r="C816" s="257"/>
    </row>
    <row r="817" spans="3:3" x14ac:dyDescent="0.3">
      <c r="C817" s="257"/>
    </row>
    <row r="818" spans="3:3" x14ac:dyDescent="0.3">
      <c r="C818" s="257"/>
    </row>
    <row r="819" spans="3:3" x14ac:dyDescent="0.3">
      <c r="C819" s="257"/>
    </row>
    <row r="820" spans="3:3" x14ac:dyDescent="0.3">
      <c r="C820" s="257"/>
    </row>
    <row r="821" spans="3:3" x14ac:dyDescent="0.3">
      <c r="C821" s="257"/>
    </row>
    <row r="822" spans="3:3" x14ac:dyDescent="0.3">
      <c r="C822" s="257"/>
    </row>
    <row r="823" spans="3:3" x14ac:dyDescent="0.3">
      <c r="C823" s="257"/>
    </row>
    <row r="824" spans="3:3" x14ac:dyDescent="0.3">
      <c r="C824" s="257"/>
    </row>
    <row r="825" spans="3:3" x14ac:dyDescent="0.3">
      <c r="C825" s="257"/>
    </row>
    <row r="826" spans="3:3" x14ac:dyDescent="0.3">
      <c r="C826" s="257"/>
    </row>
    <row r="827" spans="3:3" x14ac:dyDescent="0.3">
      <c r="C827" s="257"/>
    </row>
    <row r="828" spans="3:3" x14ac:dyDescent="0.3">
      <c r="C828" s="257"/>
    </row>
    <row r="829" spans="3:3" x14ac:dyDescent="0.3">
      <c r="C829" s="257"/>
    </row>
    <row r="830" spans="3:3" x14ac:dyDescent="0.3">
      <c r="C830" s="257"/>
    </row>
    <row r="831" spans="3:3" x14ac:dyDescent="0.3">
      <c r="C831" s="257"/>
    </row>
    <row r="832" spans="3:3" x14ac:dyDescent="0.3">
      <c r="C832" s="257"/>
    </row>
    <row r="833" spans="3:3" x14ac:dyDescent="0.3">
      <c r="C833" s="257"/>
    </row>
    <row r="834" spans="3:3" x14ac:dyDescent="0.3">
      <c r="C834" s="257"/>
    </row>
    <row r="835" spans="3:3" x14ac:dyDescent="0.3">
      <c r="C835" s="257"/>
    </row>
    <row r="836" spans="3:3" x14ac:dyDescent="0.3">
      <c r="C836" s="257"/>
    </row>
    <row r="837" spans="3:3" x14ac:dyDescent="0.3">
      <c r="C837" s="257"/>
    </row>
    <row r="838" spans="3:3" x14ac:dyDescent="0.3">
      <c r="C838" s="257"/>
    </row>
    <row r="839" spans="3:3" x14ac:dyDescent="0.3">
      <c r="C839" s="257"/>
    </row>
    <row r="840" spans="3:3" x14ac:dyDescent="0.3">
      <c r="C840" s="257"/>
    </row>
    <row r="841" spans="3:3" x14ac:dyDescent="0.3">
      <c r="C841" s="257"/>
    </row>
    <row r="842" spans="3:3" x14ac:dyDescent="0.3">
      <c r="C842" s="257"/>
    </row>
    <row r="843" spans="3:3" x14ac:dyDescent="0.3">
      <c r="C843" s="257"/>
    </row>
    <row r="844" spans="3:3" x14ac:dyDescent="0.3">
      <c r="C844" s="257"/>
    </row>
    <row r="845" spans="3:3" x14ac:dyDescent="0.3">
      <c r="C845" s="257"/>
    </row>
    <row r="846" spans="3:3" x14ac:dyDescent="0.3">
      <c r="C846" s="257"/>
    </row>
    <row r="847" spans="3:3" x14ac:dyDescent="0.3">
      <c r="C847" s="257"/>
    </row>
    <row r="848" spans="3:3" x14ac:dyDescent="0.3">
      <c r="C848" s="257"/>
    </row>
    <row r="849" spans="3:3" x14ac:dyDescent="0.3">
      <c r="C849" s="257"/>
    </row>
    <row r="850" spans="3:3" x14ac:dyDescent="0.3">
      <c r="C850" s="257"/>
    </row>
    <row r="851" spans="3:3" x14ac:dyDescent="0.3">
      <c r="C851" s="257"/>
    </row>
    <row r="852" spans="3:3" x14ac:dyDescent="0.3">
      <c r="C852" s="257"/>
    </row>
    <row r="853" spans="3:3" x14ac:dyDescent="0.3">
      <c r="C853" s="257"/>
    </row>
    <row r="854" spans="3:3" x14ac:dyDescent="0.3">
      <c r="C854" s="257"/>
    </row>
    <row r="855" spans="3:3" x14ac:dyDescent="0.3">
      <c r="C855" s="257"/>
    </row>
    <row r="856" spans="3:3" x14ac:dyDescent="0.3">
      <c r="C856" s="257"/>
    </row>
    <row r="857" spans="3:3" x14ac:dyDescent="0.3">
      <c r="C857" s="257"/>
    </row>
    <row r="858" spans="3:3" x14ac:dyDescent="0.3">
      <c r="C858" s="257"/>
    </row>
    <row r="859" spans="3:3" x14ac:dyDescent="0.3">
      <c r="C859" s="257"/>
    </row>
    <row r="860" spans="3:3" x14ac:dyDescent="0.3">
      <c r="C860" s="257"/>
    </row>
    <row r="861" spans="3:3" x14ac:dyDescent="0.3">
      <c r="C861" s="257"/>
    </row>
    <row r="862" spans="3:3" x14ac:dyDescent="0.3">
      <c r="C862" s="257"/>
    </row>
    <row r="863" spans="3:3" x14ac:dyDescent="0.3">
      <c r="C863" s="257"/>
    </row>
    <row r="864" spans="3:3" x14ac:dyDescent="0.3">
      <c r="C864" s="257"/>
    </row>
    <row r="865" spans="3:3" x14ac:dyDescent="0.3">
      <c r="C865" s="257"/>
    </row>
    <row r="866" spans="3:3" x14ac:dyDescent="0.3">
      <c r="C866" s="257"/>
    </row>
    <row r="867" spans="3:3" x14ac:dyDescent="0.3">
      <c r="C867" s="257"/>
    </row>
    <row r="868" spans="3:3" x14ac:dyDescent="0.3">
      <c r="C868" s="257"/>
    </row>
    <row r="869" spans="3:3" x14ac:dyDescent="0.3">
      <c r="C869" s="257"/>
    </row>
    <row r="870" spans="3:3" x14ac:dyDescent="0.3">
      <c r="C870" s="257"/>
    </row>
    <row r="871" spans="3:3" x14ac:dyDescent="0.3">
      <c r="C871" s="257"/>
    </row>
    <row r="872" spans="3:3" x14ac:dyDescent="0.3">
      <c r="C872" s="257"/>
    </row>
    <row r="873" spans="3:3" x14ac:dyDescent="0.3">
      <c r="C873" s="257"/>
    </row>
    <row r="874" spans="3:3" x14ac:dyDescent="0.3">
      <c r="C874" s="257"/>
    </row>
    <row r="875" spans="3:3" x14ac:dyDescent="0.3">
      <c r="C875" s="257"/>
    </row>
    <row r="876" spans="3:3" x14ac:dyDescent="0.3">
      <c r="C876" s="257"/>
    </row>
    <row r="877" spans="3:3" x14ac:dyDescent="0.3">
      <c r="C877" s="257"/>
    </row>
    <row r="878" spans="3:3" x14ac:dyDescent="0.3">
      <c r="C878" s="257"/>
    </row>
    <row r="879" spans="3:3" x14ac:dyDescent="0.3">
      <c r="C879" s="257"/>
    </row>
    <row r="880" spans="3:3" x14ac:dyDescent="0.3">
      <c r="C880" s="257"/>
    </row>
    <row r="881" spans="3:3" x14ac:dyDescent="0.3">
      <c r="C881" s="257"/>
    </row>
    <row r="882" spans="3:3" x14ac:dyDescent="0.3">
      <c r="C882" s="257"/>
    </row>
    <row r="883" spans="3:3" x14ac:dyDescent="0.3">
      <c r="C883" s="257"/>
    </row>
    <row r="884" spans="3:3" x14ac:dyDescent="0.3">
      <c r="C884" s="257"/>
    </row>
    <row r="885" spans="3:3" x14ac:dyDescent="0.3">
      <c r="C885" s="257"/>
    </row>
    <row r="886" spans="3:3" x14ac:dyDescent="0.3">
      <c r="C886" s="257"/>
    </row>
    <row r="887" spans="3:3" x14ac:dyDescent="0.3">
      <c r="C887" s="257"/>
    </row>
    <row r="888" spans="3:3" x14ac:dyDescent="0.3">
      <c r="C888" s="257"/>
    </row>
    <row r="889" spans="3:3" x14ac:dyDescent="0.3">
      <c r="C889" s="257"/>
    </row>
    <row r="890" spans="3:3" x14ac:dyDescent="0.3">
      <c r="C890" s="257"/>
    </row>
    <row r="891" spans="3:3" x14ac:dyDescent="0.3">
      <c r="C891" s="257"/>
    </row>
    <row r="892" spans="3:3" x14ac:dyDescent="0.3">
      <c r="C892" s="257"/>
    </row>
    <row r="893" spans="3:3" x14ac:dyDescent="0.3">
      <c r="C893" s="257"/>
    </row>
    <row r="894" spans="3:3" x14ac:dyDescent="0.3">
      <c r="C894" s="257"/>
    </row>
    <row r="895" spans="3:3" x14ac:dyDescent="0.3">
      <c r="C895" s="257"/>
    </row>
    <row r="896" spans="3:3" x14ac:dyDescent="0.3">
      <c r="C896" s="257"/>
    </row>
    <row r="897" spans="3:3" x14ac:dyDescent="0.3">
      <c r="C897" s="257"/>
    </row>
    <row r="898" spans="3:3" x14ac:dyDescent="0.3">
      <c r="C898" s="257"/>
    </row>
    <row r="899" spans="3:3" x14ac:dyDescent="0.3">
      <c r="C899" s="257"/>
    </row>
    <row r="900" spans="3:3" x14ac:dyDescent="0.3">
      <c r="C900" s="257"/>
    </row>
    <row r="901" spans="3:3" x14ac:dyDescent="0.3">
      <c r="C901" s="257"/>
    </row>
    <row r="902" spans="3:3" x14ac:dyDescent="0.3">
      <c r="C902" s="257"/>
    </row>
    <row r="903" spans="3:3" x14ac:dyDescent="0.3">
      <c r="C903" s="257"/>
    </row>
    <row r="904" spans="3:3" x14ac:dyDescent="0.3">
      <c r="C904" s="257"/>
    </row>
    <row r="905" spans="3:3" x14ac:dyDescent="0.3">
      <c r="C905" s="257"/>
    </row>
    <row r="906" spans="3:3" x14ac:dyDescent="0.3">
      <c r="C906" s="257"/>
    </row>
    <row r="907" spans="3:3" x14ac:dyDescent="0.3">
      <c r="C907" s="257"/>
    </row>
    <row r="908" spans="3:3" x14ac:dyDescent="0.3">
      <c r="C908" s="257"/>
    </row>
    <row r="909" spans="3:3" x14ac:dyDescent="0.3">
      <c r="C909" s="257"/>
    </row>
    <row r="910" spans="3:3" x14ac:dyDescent="0.3">
      <c r="C910" s="257"/>
    </row>
    <row r="911" spans="3:3" x14ac:dyDescent="0.3">
      <c r="C911" s="257"/>
    </row>
    <row r="912" spans="3:3" x14ac:dyDescent="0.3">
      <c r="C912" s="257"/>
    </row>
    <row r="913" spans="3:3" x14ac:dyDescent="0.3">
      <c r="C913" s="257"/>
    </row>
    <row r="914" spans="3:3" x14ac:dyDescent="0.3">
      <c r="C914" s="257"/>
    </row>
    <row r="915" spans="3:3" x14ac:dyDescent="0.3">
      <c r="C915" s="257"/>
    </row>
    <row r="916" spans="3:3" x14ac:dyDescent="0.3">
      <c r="C916" s="257"/>
    </row>
    <row r="917" spans="3:3" x14ac:dyDescent="0.3">
      <c r="C917" s="257"/>
    </row>
    <row r="918" spans="3:3" x14ac:dyDescent="0.3">
      <c r="C918" s="257"/>
    </row>
    <row r="919" spans="3:3" x14ac:dyDescent="0.3">
      <c r="C919" s="257"/>
    </row>
    <row r="920" spans="3:3" x14ac:dyDescent="0.3">
      <c r="C920" s="257"/>
    </row>
    <row r="921" spans="3:3" x14ac:dyDescent="0.3">
      <c r="C921" s="257"/>
    </row>
    <row r="922" spans="3:3" x14ac:dyDescent="0.3">
      <c r="C922" s="257"/>
    </row>
    <row r="923" spans="3:3" x14ac:dyDescent="0.3">
      <c r="C923" s="257"/>
    </row>
    <row r="924" spans="3:3" x14ac:dyDescent="0.3">
      <c r="C924" s="257"/>
    </row>
    <row r="925" spans="3:3" x14ac:dyDescent="0.3">
      <c r="C925" s="257"/>
    </row>
    <row r="926" spans="3:3" x14ac:dyDescent="0.3">
      <c r="C926" s="257"/>
    </row>
    <row r="927" spans="3:3" x14ac:dyDescent="0.3">
      <c r="C927" s="257"/>
    </row>
    <row r="928" spans="3:3" x14ac:dyDescent="0.3">
      <c r="C928" s="257"/>
    </row>
    <row r="929" spans="3:3" x14ac:dyDescent="0.3">
      <c r="C929" s="257"/>
    </row>
    <row r="930" spans="3:3" x14ac:dyDescent="0.3">
      <c r="C930" s="257"/>
    </row>
    <row r="931" spans="3:3" x14ac:dyDescent="0.3">
      <c r="C931" s="257"/>
    </row>
    <row r="932" spans="3:3" x14ac:dyDescent="0.3">
      <c r="C932" s="257"/>
    </row>
    <row r="933" spans="3:3" x14ac:dyDescent="0.3">
      <c r="C933" s="257"/>
    </row>
    <row r="934" spans="3:3" x14ac:dyDescent="0.3">
      <c r="C934" s="257"/>
    </row>
    <row r="935" spans="3:3" x14ac:dyDescent="0.3">
      <c r="C935" s="257"/>
    </row>
    <row r="936" spans="3:3" x14ac:dyDescent="0.3">
      <c r="C936" s="257"/>
    </row>
    <row r="937" spans="3:3" x14ac:dyDescent="0.3">
      <c r="C937" s="257"/>
    </row>
    <row r="938" spans="3:3" x14ac:dyDescent="0.3">
      <c r="C938" s="257"/>
    </row>
    <row r="939" spans="3:3" x14ac:dyDescent="0.3">
      <c r="C939" s="257"/>
    </row>
    <row r="940" spans="3:3" x14ac:dyDescent="0.3">
      <c r="C940" s="257"/>
    </row>
    <row r="941" spans="3:3" x14ac:dyDescent="0.3">
      <c r="C941" s="257"/>
    </row>
    <row r="942" spans="3:3" x14ac:dyDescent="0.3">
      <c r="C942" s="257"/>
    </row>
    <row r="943" spans="3:3" x14ac:dyDescent="0.3">
      <c r="C943" s="257"/>
    </row>
    <row r="944" spans="3:3" x14ac:dyDescent="0.3">
      <c r="C944" s="257"/>
    </row>
    <row r="945" spans="3:3" x14ac:dyDescent="0.3">
      <c r="C945" s="257"/>
    </row>
    <row r="946" spans="3:3" x14ac:dyDescent="0.3">
      <c r="C946" s="257"/>
    </row>
    <row r="947" spans="3:3" x14ac:dyDescent="0.3">
      <c r="C947" s="257"/>
    </row>
    <row r="948" spans="3:3" x14ac:dyDescent="0.3">
      <c r="C948" s="257"/>
    </row>
    <row r="949" spans="3:3" x14ac:dyDescent="0.3">
      <c r="C949" s="257"/>
    </row>
    <row r="950" spans="3:3" x14ac:dyDescent="0.3">
      <c r="C950" s="257"/>
    </row>
    <row r="951" spans="3:3" x14ac:dyDescent="0.3">
      <c r="C951" s="257"/>
    </row>
    <row r="952" spans="3:3" x14ac:dyDescent="0.3">
      <c r="C952" s="257"/>
    </row>
    <row r="953" spans="3:3" x14ac:dyDescent="0.3">
      <c r="C953" s="257"/>
    </row>
    <row r="954" spans="3:3" x14ac:dyDescent="0.3">
      <c r="C954" s="257"/>
    </row>
    <row r="955" spans="3:3" x14ac:dyDescent="0.3">
      <c r="C955" s="257"/>
    </row>
    <row r="956" spans="3:3" x14ac:dyDescent="0.3">
      <c r="C956" s="257"/>
    </row>
    <row r="957" spans="3:3" x14ac:dyDescent="0.3">
      <c r="C957" s="257"/>
    </row>
    <row r="958" spans="3:3" x14ac:dyDescent="0.3">
      <c r="C958" s="257"/>
    </row>
    <row r="959" spans="3:3" x14ac:dyDescent="0.3">
      <c r="C959" s="257"/>
    </row>
    <row r="960" spans="3:3" x14ac:dyDescent="0.3">
      <c r="C960" s="257"/>
    </row>
    <row r="961" spans="3:3" x14ac:dyDescent="0.3">
      <c r="C961" s="257"/>
    </row>
    <row r="962" spans="3:3" x14ac:dyDescent="0.3">
      <c r="C962" s="257"/>
    </row>
    <row r="963" spans="3:3" x14ac:dyDescent="0.3">
      <c r="C963" s="257"/>
    </row>
    <row r="964" spans="3:3" x14ac:dyDescent="0.3">
      <c r="C964" s="257"/>
    </row>
    <row r="965" spans="3:3" x14ac:dyDescent="0.3">
      <c r="C965" s="257"/>
    </row>
    <row r="966" spans="3:3" x14ac:dyDescent="0.3">
      <c r="C966" s="257"/>
    </row>
    <row r="967" spans="3:3" x14ac:dyDescent="0.3">
      <c r="C967" s="257"/>
    </row>
    <row r="968" spans="3:3" x14ac:dyDescent="0.3">
      <c r="C968" s="257"/>
    </row>
    <row r="969" spans="3:3" x14ac:dyDescent="0.3">
      <c r="C969" s="257"/>
    </row>
    <row r="970" spans="3:3" x14ac:dyDescent="0.3">
      <c r="C970" s="257"/>
    </row>
    <row r="971" spans="3:3" x14ac:dyDescent="0.3">
      <c r="C971" s="257"/>
    </row>
    <row r="972" spans="3:3" x14ac:dyDescent="0.3">
      <c r="C972" s="257"/>
    </row>
    <row r="973" spans="3:3" x14ac:dyDescent="0.3">
      <c r="C973" s="257"/>
    </row>
    <row r="974" spans="3:3" x14ac:dyDescent="0.3">
      <c r="C974" s="257"/>
    </row>
    <row r="975" spans="3:3" x14ac:dyDescent="0.3">
      <c r="C975" s="257"/>
    </row>
    <row r="976" spans="3:3" x14ac:dyDescent="0.3">
      <c r="C976" s="257"/>
    </row>
    <row r="977" spans="3:3" x14ac:dyDescent="0.3">
      <c r="C977" s="257"/>
    </row>
    <row r="978" spans="3:3" x14ac:dyDescent="0.3">
      <c r="C978" s="257"/>
    </row>
    <row r="979" spans="3:3" x14ac:dyDescent="0.3">
      <c r="C979" s="257"/>
    </row>
    <row r="980" spans="3:3" x14ac:dyDescent="0.3">
      <c r="C980" s="257"/>
    </row>
    <row r="981" spans="3:3" x14ac:dyDescent="0.3">
      <c r="C981" s="257"/>
    </row>
    <row r="982" spans="3:3" x14ac:dyDescent="0.3">
      <c r="C982" s="257"/>
    </row>
    <row r="983" spans="3:3" x14ac:dyDescent="0.3">
      <c r="C983" s="257"/>
    </row>
    <row r="984" spans="3:3" x14ac:dyDescent="0.3">
      <c r="C984" s="257"/>
    </row>
    <row r="985" spans="3:3" x14ac:dyDescent="0.3">
      <c r="C985" s="257"/>
    </row>
    <row r="986" spans="3:3" x14ac:dyDescent="0.3">
      <c r="C986" s="257"/>
    </row>
    <row r="987" spans="3:3" x14ac:dyDescent="0.3">
      <c r="C987" s="257"/>
    </row>
    <row r="988" spans="3:3" x14ac:dyDescent="0.3">
      <c r="C988" s="257"/>
    </row>
    <row r="989" spans="3:3" x14ac:dyDescent="0.3">
      <c r="C989" s="257"/>
    </row>
    <row r="990" spans="3:3" x14ac:dyDescent="0.3">
      <c r="C990" s="257"/>
    </row>
    <row r="991" spans="3:3" x14ac:dyDescent="0.3">
      <c r="C991" s="257"/>
    </row>
    <row r="992" spans="3:3" x14ac:dyDescent="0.3">
      <c r="C992" s="257"/>
    </row>
    <row r="993" spans="3:3" x14ac:dyDescent="0.3">
      <c r="C993" s="257"/>
    </row>
    <row r="994" spans="3:3" x14ac:dyDescent="0.3">
      <c r="C994" s="257"/>
    </row>
    <row r="995" spans="3:3" x14ac:dyDescent="0.3">
      <c r="C995" s="257"/>
    </row>
    <row r="996" spans="3:3" x14ac:dyDescent="0.3">
      <c r="C996" s="257"/>
    </row>
    <row r="997" spans="3:3" x14ac:dyDescent="0.3">
      <c r="C997" s="257"/>
    </row>
    <row r="998" spans="3:3" x14ac:dyDescent="0.3">
      <c r="C998" s="257"/>
    </row>
    <row r="999" spans="3:3" x14ac:dyDescent="0.3">
      <c r="C999" s="257"/>
    </row>
  </sheetData>
  <autoFilter ref="A1:H35" xr:uid="{97F10251-FDCB-4286-A465-C747F863DD76}">
    <sortState xmlns:xlrd2="http://schemas.microsoft.com/office/spreadsheetml/2017/richdata2" ref="A2:H35">
      <sortCondition ref="A2:A35"/>
    </sortState>
  </autoFilter>
  <conditionalFormatting sqref="C2:C999">
    <cfRule type="expression" dxfId="25" priority="1">
      <formula>EXACT("Учебные пособия",C2)</formula>
    </cfRule>
    <cfRule type="expression" dxfId="24" priority="2">
      <formula>EXACT("Техника безопасности",C2)</formula>
    </cfRule>
    <cfRule type="expression" dxfId="23" priority="3">
      <formula>EXACT("Охрана труда",C2)</formula>
    </cfRule>
    <cfRule type="expression" dxfId="22" priority="4">
      <formula>EXACT("Программное обеспечение",C2)</formula>
    </cfRule>
    <cfRule type="expression" dxfId="21" priority="5">
      <formula>EXACT("Оборудование IT",C2)</formula>
    </cfRule>
    <cfRule type="expression" dxfId="20" priority="6">
      <formula>EXACT("Мебель",C2)</formula>
    </cfRule>
    <cfRule type="expression" dxfId="19" priority="7">
      <formula>EXACT("Оборудование",C2)</formula>
    </cfRule>
  </conditionalFormatting>
  <conditionalFormatting sqref="G2:G35">
    <cfRule type="colorScale" priority="336">
      <colorScale>
        <cfvo type="min"/>
        <cfvo type="percentile" val="50"/>
        <cfvo type="max"/>
        <color rgb="FFF8696B"/>
        <color rgb="FFFFEB84"/>
        <color rgb="FF63BE7B"/>
      </colorScale>
    </cfRule>
  </conditionalFormatting>
  <conditionalFormatting sqref="H2:H35">
    <cfRule type="cellIs" dxfId="18" priority="39" operator="equal">
      <formula>"Вариативная часть"</formula>
    </cfRule>
    <cfRule type="cellIs" dxfId="17" priority="40" operator="equal">
      <formula>"Базовая часть"</formula>
    </cfRule>
  </conditionalFormatting>
  <dataValidations count="2">
    <dataValidation type="list" allowBlank="1" showInputMessage="1" showErrorMessage="1" sqref="H2:H35" xr:uid="{512806FB-9C28-446C-B2DB-622B7C79F8B0}">
      <formula1>"Базовая часть, Вариативная часть"</formula1>
    </dataValidation>
    <dataValidation allowBlank="1" showErrorMessage="1" sqref="A2:B35" xr:uid="{1711CF7D-DE61-464C-9C42-BB7BA9C75D9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988226E-A74C-4D3C-B5A1-3532609E4AAC}">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7" sqref="A27"/>
      <selection pane="bottomLeft" activeCell="A27" sqref="A27"/>
    </sheetView>
  </sheetViews>
  <sheetFormatPr defaultRowHeight="15.6" x14ac:dyDescent="0.3"/>
  <cols>
    <col min="1" max="1" width="32.6640625" style="255" customWidth="1"/>
    <col min="2" max="2" width="100.6640625" style="242" customWidth="1"/>
    <col min="3" max="3" width="29.33203125" style="258" customWidth="1"/>
    <col min="4" max="4" width="14.44140625" style="258" customWidth="1"/>
    <col min="5" max="5" width="25.6640625" style="258" customWidth="1"/>
    <col min="6" max="6" width="14.33203125" style="258" customWidth="1"/>
    <col min="7" max="7" width="13.88671875" style="241" customWidth="1"/>
    <col min="8" max="8" width="20.88671875" style="241" customWidth="1"/>
    <col min="9" max="16384" width="8.88671875" style="242"/>
  </cols>
  <sheetData>
    <row r="1" spans="1:8" ht="31.2" x14ac:dyDescent="0.3">
      <c r="A1" s="239" t="s">
        <v>1</v>
      </c>
      <c r="B1" s="240" t="s">
        <v>10</v>
      </c>
      <c r="C1" s="243" t="s">
        <v>2</v>
      </c>
      <c r="D1" s="239" t="s">
        <v>4</v>
      </c>
      <c r="E1" s="239" t="s">
        <v>3</v>
      </c>
      <c r="F1" s="239" t="s">
        <v>8</v>
      </c>
      <c r="G1" s="239" t="s">
        <v>33</v>
      </c>
      <c r="H1" s="239" t="s">
        <v>34</v>
      </c>
    </row>
    <row r="2" spans="1:8" x14ac:dyDescent="0.3">
      <c r="A2" s="12" t="s">
        <v>20</v>
      </c>
      <c r="B2" s="244" t="s">
        <v>156</v>
      </c>
      <c r="C2" s="14" t="s">
        <v>9</v>
      </c>
      <c r="D2" s="245">
        <v>1</v>
      </c>
      <c r="E2" s="245" t="s">
        <v>6</v>
      </c>
      <c r="F2" s="245">
        <v>1</v>
      </c>
      <c r="G2" s="241">
        <f t="shared" ref="G2:G23" si="0">COUNTIF($A$2:$A$999,A2)</f>
        <v>5</v>
      </c>
      <c r="H2" s="241" t="s">
        <v>37</v>
      </c>
    </row>
    <row r="3" spans="1:8" x14ac:dyDescent="0.3">
      <c r="A3" s="12" t="s">
        <v>20</v>
      </c>
      <c r="B3" s="244" t="s">
        <v>365</v>
      </c>
      <c r="C3" s="14" t="s">
        <v>9</v>
      </c>
      <c r="D3" s="245">
        <v>1</v>
      </c>
      <c r="E3" s="245" t="s">
        <v>6</v>
      </c>
      <c r="F3" s="245">
        <f>D3</f>
        <v>1</v>
      </c>
      <c r="G3" s="241">
        <f t="shared" si="0"/>
        <v>5</v>
      </c>
      <c r="H3" s="241" t="s">
        <v>37</v>
      </c>
    </row>
    <row r="4" spans="1:8" x14ac:dyDescent="0.3">
      <c r="A4" s="12" t="s">
        <v>20</v>
      </c>
      <c r="B4" s="249" t="s">
        <v>412</v>
      </c>
      <c r="C4" s="14" t="s">
        <v>9</v>
      </c>
      <c r="D4" s="245">
        <v>1</v>
      </c>
      <c r="E4" s="245" t="s">
        <v>209</v>
      </c>
      <c r="F4" s="245">
        <f>D4</f>
        <v>1</v>
      </c>
      <c r="G4" s="241">
        <f t="shared" si="0"/>
        <v>5</v>
      </c>
      <c r="H4" s="241" t="s">
        <v>37</v>
      </c>
    </row>
    <row r="5" spans="1:8" x14ac:dyDescent="0.3">
      <c r="A5" s="260" t="s">
        <v>20</v>
      </c>
      <c r="B5" s="246" t="s">
        <v>454</v>
      </c>
      <c r="C5" s="14" t="s">
        <v>9</v>
      </c>
      <c r="D5" s="252">
        <v>1</v>
      </c>
      <c r="E5" s="263" t="s">
        <v>6</v>
      </c>
      <c r="F5" s="251">
        <v>1</v>
      </c>
      <c r="G5" s="241">
        <f t="shared" si="0"/>
        <v>5</v>
      </c>
      <c r="H5" s="241" t="s">
        <v>37</v>
      </c>
    </row>
    <row r="6" spans="1:8" x14ac:dyDescent="0.3">
      <c r="A6" s="250" t="s">
        <v>20</v>
      </c>
      <c r="B6" s="254" t="s">
        <v>469</v>
      </c>
      <c r="C6" s="14" t="s">
        <v>9</v>
      </c>
      <c r="D6" s="251">
        <v>1</v>
      </c>
      <c r="E6" s="252" t="s">
        <v>6</v>
      </c>
      <c r="F6" s="251">
        <v>1</v>
      </c>
      <c r="G6" s="241">
        <f t="shared" si="0"/>
        <v>5</v>
      </c>
      <c r="H6" s="241" t="s">
        <v>37</v>
      </c>
    </row>
    <row r="7" spans="1:8" x14ac:dyDescent="0.3">
      <c r="A7" s="12" t="s">
        <v>207</v>
      </c>
      <c r="B7" s="262" t="s">
        <v>208</v>
      </c>
      <c r="C7" s="14" t="s">
        <v>9</v>
      </c>
      <c r="D7" s="247">
        <v>1</v>
      </c>
      <c r="E7" s="247" t="s">
        <v>209</v>
      </c>
      <c r="F7" s="245">
        <f>D7</f>
        <v>1</v>
      </c>
      <c r="G7" s="241">
        <f t="shared" si="0"/>
        <v>1</v>
      </c>
      <c r="H7" s="241" t="s">
        <v>37</v>
      </c>
    </row>
    <row r="8" spans="1:8" ht="31.2" x14ac:dyDescent="0.3">
      <c r="A8" s="12" t="s">
        <v>288</v>
      </c>
      <c r="B8" s="246" t="s">
        <v>289</v>
      </c>
      <c r="C8" s="14" t="s">
        <v>9</v>
      </c>
      <c r="D8" s="247">
        <v>1</v>
      </c>
      <c r="E8" s="247" t="s">
        <v>209</v>
      </c>
      <c r="F8" s="245">
        <v>1</v>
      </c>
      <c r="G8" s="241">
        <f t="shared" si="0"/>
        <v>1</v>
      </c>
      <c r="H8" s="241" t="s">
        <v>37</v>
      </c>
    </row>
    <row r="9" spans="1:8" x14ac:dyDescent="0.3">
      <c r="A9" s="259" t="s">
        <v>370</v>
      </c>
      <c r="B9" s="244" t="s">
        <v>371</v>
      </c>
      <c r="C9" s="14" t="s">
        <v>9</v>
      </c>
      <c r="D9" s="247">
        <v>1</v>
      </c>
      <c r="E9" s="247" t="s">
        <v>6</v>
      </c>
      <c r="F9" s="245">
        <v>1</v>
      </c>
      <c r="G9" s="241">
        <f t="shared" si="0"/>
        <v>1</v>
      </c>
      <c r="H9" s="241" t="s">
        <v>37</v>
      </c>
    </row>
    <row r="10" spans="1:8" x14ac:dyDescent="0.3">
      <c r="A10" s="259" t="s">
        <v>368</v>
      </c>
      <c r="B10" s="244" t="s">
        <v>369</v>
      </c>
      <c r="C10" s="14" t="s">
        <v>9</v>
      </c>
      <c r="D10" s="247">
        <v>1</v>
      </c>
      <c r="E10" s="247" t="s">
        <v>6</v>
      </c>
      <c r="F10" s="245">
        <v>1</v>
      </c>
      <c r="G10" s="241">
        <f t="shared" si="0"/>
        <v>1</v>
      </c>
      <c r="H10" s="241" t="s">
        <v>37</v>
      </c>
    </row>
    <row r="11" spans="1:8" x14ac:dyDescent="0.3">
      <c r="A11" s="259" t="s">
        <v>21</v>
      </c>
      <c r="B11" s="261" t="s">
        <v>159</v>
      </c>
      <c r="C11" s="14" t="s">
        <v>9</v>
      </c>
      <c r="D11" s="247">
        <v>1</v>
      </c>
      <c r="E11" s="247" t="s">
        <v>6</v>
      </c>
      <c r="F11" s="245">
        <v>1</v>
      </c>
      <c r="G11" s="241">
        <f t="shared" si="0"/>
        <v>6</v>
      </c>
      <c r="H11" s="241" t="s">
        <v>37</v>
      </c>
    </row>
    <row r="12" spans="1:8" x14ac:dyDescent="0.3">
      <c r="A12" s="248" t="s">
        <v>21</v>
      </c>
      <c r="B12" s="246" t="s">
        <v>210</v>
      </c>
      <c r="C12" s="14" t="s">
        <v>9</v>
      </c>
      <c r="D12" s="243">
        <v>1</v>
      </c>
      <c r="E12" s="243" t="s">
        <v>209</v>
      </c>
      <c r="F12" s="243">
        <f>D12</f>
        <v>1</v>
      </c>
      <c r="G12" s="241">
        <f t="shared" si="0"/>
        <v>6</v>
      </c>
      <c r="H12" s="241" t="s">
        <v>37</v>
      </c>
    </row>
    <row r="13" spans="1:8" x14ac:dyDescent="0.3">
      <c r="A13" s="12" t="s">
        <v>21</v>
      </c>
      <c r="B13" s="244" t="s">
        <v>366</v>
      </c>
      <c r="C13" s="14" t="s">
        <v>9</v>
      </c>
      <c r="D13" s="245">
        <v>1</v>
      </c>
      <c r="E13" s="243" t="s">
        <v>6</v>
      </c>
      <c r="F13" s="245">
        <f>D13</f>
        <v>1</v>
      </c>
      <c r="G13" s="241">
        <f t="shared" si="0"/>
        <v>6</v>
      </c>
      <c r="H13" s="241" t="s">
        <v>37</v>
      </c>
    </row>
    <row r="14" spans="1:8" x14ac:dyDescent="0.3">
      <c r="A14" s="12" t="s">
        <v>21</v>
      </c>
      <c r="B14" s="246" t="s">
        <v>413</v>
      </c>
      <c r="C14" s="14" t="s">
        <v>9</v>
      </c>
      <c r="D14" s="245">
        <v>1</v>
      </c>
      <c r="E14" s="243" t="s">
        <v>209</v>
      </c>
      <c r="F14" s="245">
        <f>D14</f>
        <v>1</v>
      </c>
      <c r="G14" s="241">
        <f t="shared" si="0"/>
        <v>6</v>
      </c>
      <c r="H14" s="241" t="s">
        <v>37</v>
      </c>
    </row>
    <row r="15" spans="1:8" x14ac:dyDescent="0.3">
      <c r="A15" s="12" t="s">
        <v>21</v>
      </c>
      <c r="B15" s="244" t="s">
        <v>456</v>
      </c>
      <c r="C15" s="14" t="s">
        <v>9</v>
      </c>
      <c r="D15" s="245">
        <v>1</v>
      </c>
      <c r="E15" s="243" t="s">
        <v>6</v>
      </c>
      <c r="F15" s="245">
        <v>1</v>
      </c>
      <c r="G15" s="241">
        <f t="shared" si="0"/>
        <v>6</v>
      </c>
      <c r="H15" s="241" t="s">
        <v>37</v>
      </c>
    </row>
    <row r="16" spans="1:8" x14ac:dyDescent="0.3">
      <c r="A16" s="12" t="s">
        <v>21</v>
      </c>
      <c r="B16" s="244" t="s">
        <v>456</v>
      </c>
      <c r="C16" s="14" t="s">
        <v>9</v>
      </c>
      <c r="D16" s="245">
        <v>1</v>
      </c>
      <c r="E16" s="243" t="s">
        <v>6</v>
      </c>
      <c r="F16" s="245">
        <v>1</v>
      </c>
      <c r="G16" s="241">
        <f t="shared" si="0"/>
        <v>6</v>
      </c>
      <c r="H16" s="241" t="s">
        <v>37</v>
      </c>
    </row>
    <row r="17" spans="1:8" x14ac:dyDescent="0.3">
      <c r="A17" s="12" t="s">
        <v>372</v>
      </c>
      <c r="B17" s="244" t="s">
        <v>373</v>
      </c>
      <c r="C17" s="14" t="s">
        <v>9</v>
      </c>
      <c r="D17" s="245">
        <v>1</v>
      </c>
      <c r="E17" s="245" t="s">
        <v>6</v>
      </c>
      <c r="F17" s="245">
        <v>1</v>
      </c>
      <c r="G17" s="241">
        <f t="shared" si="0"/>
        <v>1</v>
      </c>
      <c r="H17" s="241" t="s">
        <v>37</v>
      </c>
    </row>
    <row r="18" spans="1:8" ht="93.6" x14ac:dyDescent="0.3">
      <c r="A18" s="12" t="s">
        <v>374</v>
      </c>
      <c r="B18" s="244" t="s">
        <v>375</v>
      </c>
      <c r="C18" s="14" t="s">
        <v>9</v>
      </c>
      <c r="D18" s="245">
        <v>1</v>
      </c>
      <c r="E18" s="245" t="s">
        <v>6</v>
      </c>
      <c r="F18" s="245">
        <v>1</v>
      </c>
      <c r="G18" s="241">
        <f t="shared" si="0"/>
        <v>1</v>
      </c>
      <c r="H18" s="241" t="s">
        <v>37</v>
      </c>
    </row>
    <row r="19" spans="1:8" x14ac:dyDescent="0.3">
      <c r="A19" s="12" t="s">
        <v>22</v>
      </c>
      <c r="B19" s="244" t="s">
        <v>158</v>
      </c>
      <c r="C19" s="14" t="s">
        <v>9</v>
      </c>
      <c r="D19" s="245">
        <v>1</v>
      </c>
      <c r="E19" s="245" t="s">
        <v>6</v>
      </c>
      <c r="F19" s="245">
        <v>1</v>
      </c>
      <c r="G19" s="241">
        <f t="shared" si="0"/>
        <v>1</v>
      </c>
      <c r="H19" s="241" t="s">
        <v>37</v>
      </c>
    </row>
    <row r="20" spans="1:8" x14ac:dyDescent="0.3">
      <c r="A20" s="12" t="s">
        <v>280</v>
      </c>
      <c r="B20" s="244" t="s">
        <v>281</v>
      </c>
      <c r="C20" s="14" t="s">
        <v>9</v>
      </c>
      <c r="D20" s="247">
        <v>12</v>
      </c>
      <c r="E20" s="245" t="s">
        <v>209</v>
      </c>
      <c r="F20" s="245">
        <v>12</v>
      </c>
      <c r="G20" s="241">
        <f t="shared" si="0"/>
        <v>2</v>
      </c>
      <c r="H20" s="241" t="s">
        <v>37</v>
      </c>
    </row>
    <row r="21" spans="1:8" x14ac:dyDescent="0.3">
      <c r="A21" s="12" t="s">
        <v>280</v>
      </c>
      <c r="B21" s="246" t="s">
        <v>284</v>
      </c>
      <c r="C21" s="14" t="s">
        <v>9</v>
      </c>
      <c r="D21" s="245">
        <v>24</v>
      </c>
      <c r="E21" s="245" t="s">
        <v>209</v>
      </c>
      <c r="F21" s="245">
        <v>24</v>
      </c>
      <c r="G21" s="241">
        <f t="shared" si="0"/>
        <v>2</v>
      </c>
      <c r="H21" s="241" t="s">
        <v>37</v>
      </c>
    </row>
    <row r="22" spans="1:8" x14ac:dyDescent="0.3">
      <c r="A22" s="12" t="s">
        <v>470</v>
      </c>
      <c r="B22" s="246" t="s">
        <v>286</v>
      </c>
      <c r="C22" s="14" t="s">
        <v>9</v>
      </c>
      <c r="D22" s="245">
        <v>1</v>
      </c>
      <c r="E22" s="245" t="s">
        <v>209</v>
      </c>
      <c r="F22" s="245">
        <v>1</v>
      </c>
      <c r="G22" s="241">
        <f t="shared" si="0"/>
        <v>2</v>
      </c>
      <c r="H22" s="241" t="s">
        <v>37</v>
      </c>
    </row>
    <row r="23" spans="1:8" x14ac:dyDescent="0.3">
      <c r="A23" s="12" t="s">
        <v>470</v>
      </c>
      <c r="B23" s="246" t="s">
        <v>287</v>
      </c>
      <c r="C23" s="14" t="s">
        <v>9</v>
      </c>
      <c r="D23" s="245">
        <v>1</v>
      </c>
      <c r="E23" s="245" t="s">
        <v>209</v>
      </c>
      <c r="F23" s="245">
        <v>1</v>
      </c>
      <c r="G23" s="241">
        <f t="shared" si="0"/>
        <v>2</v>
      </c>
      <c r="H23" s="241" t="s">
        <v>37</v>
      </c>
    </row>
    <row r="24" spans="1:8" x14ac:dyDescent="0.3">
      <c r="B24" s="256"/>
      <c r="C24" s="257"/>
    </row>
    <row r="25" spans="1:8" x14ac:dyDescent="0.3">
      <c r="B25" s="256"/>
      <c r="C25" s="257"/>
    </row>
    <row r="26" spans="1:8" x14ac:dyDescent="0.3">
      <c r="B26" s="256"/>
      <c r="C26" s="257"/>
    </row>
    <row r="27" spans="1:8" x14ac:dyDescent="0.3">
      <c r="B27" s="256"/>
      <c r="C27" s="257"/>
    </row>
    <row r="28" spans="1:8" x14ac:dyDescent="0.3">
      <c r="B28" s="256"/>
      <c r="C28" s="257"/>
    </row>
    <row r="29" spans="1:8" x14ac:dyDescent="0.3">
      <c r="B29" s="256"/>
      <c r="C29" s="257"/>
    </row>
    <row r="30" spans="1:8" x14ac:dyDescent="0.3">
      <c r="B30" s="256"/>
      <c r="C30" s="257"/>
    </row>
    <row r="31" spans="1:8" x14ac:dyDescent="0.3">
      <c r="B31" s="256"/>
      <c r="C31" s="257"/>
    </row>
    <row r="32" spans="1:8" x14ac:dyDescent="0.3">
      <c r="B32" s="256"/>
      <c r="C32" s="257"/>
    </row>
    <row r="33" spans="2:3" x14ac:dyDescent="0.3">
      <c r="B33" s="256"/>
      <c r="C33" s="257"/>
    </row>
    <row r="34" spans="2:3" x14ac:dyDescent="0.3">
      <c r="B34" s="256"/>
      <c r="C34" s="257"/>
    </row>
    <row r="35" spans="2:3" x14ac:dyDescent="0.3">
      <c r="B35" s="256"/>
      <c r="C35" s="257"/>
    </row>
    <row r="36" spans="2:3" x14ac:dyDescent="0.3">
      <c r="B36" s="256"/>
      <c r="C36" s="257"/>
    </row>
    <row r="37" spans="2:3" x14ac:dyDescent="0.3">
      <c r="B37" s="256"/>
      <c r="C37" s="257"/>
    </row>
    <row r="38" spans="2:3" x14ac:dyDescent="0.3">
      <c r="B38" s="256"/>
      <c r="C38" s="257"/>
    </row>
    <row r="39" spans="2:3" x14ac:dyDescent="0.3">
      <c r="C39" s="257"/>
    </row>
    <row r="40" spans="2:3" x14ac:dyDescent="0.3">
      <c r="C40" s="257"/>
    </row>
    <row r="41" spans="2:3" x14ac:dyDescent="0.3">
      <c r="C41" s="257"/>
    </row>
    <row r="42" spans="2:3" x14ac:dyDescent="0.3">
      <c r="C42" s="257"/>
    </row>
    <row r="43" spans="2:3" x14ac:dyDescent="0.3">
      <c r="C43" s="257"/>
    </row>
    <row r="44" spans="2:3" x14ac:dyDescent="0.3">
      <c r="C44" s="257"/>
    </row>
    <row r="45" spans="2:3" x14ac:dyDescent="0.3">
      <c r="C45" s="257"/>
    </row>
    <row r="46" spans="2:3" x14ac:dyDescent="0.3">
      <c r="C46" s="257"/>
    </row>
    <row r="47" spans="2:3" x14ac:dyDescent="0.3">
      <c r="C47" s="257"/>
    </row>
    <row r="48" spans="2:3" x14ac:dyDescent="0.3">
      <c r="C48" s="257"/>
    </row>
    <row r="49" spans="3:3" x14ac:dyDescent="0.3">
      <c r="C49" s="257"/>
    </row>
    <row r="50" spans="3:3" x14ac:dyDescent="0.3">
      <c r="C50" s="257"/>
    </row>
    <row r="51" spans="3:3" x14ac:dyDescent="0.3">
      <c r="C51" s="257"/>
    </row>
    <row r="52" spans="3:3" x14ac:dyDescent="0.3">
      <c r="C52" s="257"/>
    </row>
    <row r="53" spans="3:3" x14ac:dyDescent="0.3">
      <c r="C53" s="257"/>
    </row>
    <row r="54" spans="3:3" x14ac:dyDescent="0.3">
      <c r="C54" s="257"/>
    </row>
    <row r="55" spans="3:3" x14ac:dyDescent="0.3">
      <c r="C55" s="257"/>
    </row>
    <row r="56" spans="3:3" x14ac:dyDescent="0.3">
      <c r="C56" s="257"/>
    </row>
    <row r="57" spans="3:3" x14ac:dyDescent="0.3">
      <c r="C57" s="257"/>
    </row>
    <row r="58" spans="3:3" x14ac:dyDescent="0.3">
      <c r="C58" s="257"/>
    </row>
    <row r="59" spans="3:3" x14ac:dyDescent="0.3">
      <c r="C59" s="257"/>
    </row>
    <row r="60" spans="3:3" x14ac:dyDescent="0.3">
      <c r="C60" s="257"/>
    </row>
    <row r="61" spans="3:3" x14ac:dyDescent="0.3">
      <c r="C61" s="257"/>
    </row>
    <row r="62" spans="3:3" x14ac:dyDescent="0.3">
      <c r="C62" s="257"/>
    </row>
    <row r="63" spans="3:3" x14ac:dyDescent="0.3">
      <c r="C63" s="257"/>
    </row>
    <row r="64" spans="3:3" x14ac:dyDescent="0.3">
      <c r="C64" s="257"/>
    </row>
    <row r="65" spans="3:3" x14ac:dyDescent="0.3">
      <c r="C65" s="257"/>
    </row>
    <row r="66" spans="3:3" x14ac:dyDescent="0.3">
      <c r="C66" s="257"/>
    </row>
    <row r="67" spans="3:3" x14ac:dyDescent="0.3">
      <c r="C67" s="257"/>
    </row>
    <row r="68" spans="3:3" x14ac:dyDescent="0.3">
      <c r="C68" s="257"/>
    </row>
    <row r="69" spans="3:3" x14ac:dyDescent="0.3">
      <c r="C69" s="257"/>
    </row>
    <row r="70" spans="3:3" x14ac:dyDescent="0.3">
      <c r="C70" s="257"/>
    </row>
    <row r="71" spans="3:3" x14ac:dyDescent="0.3">
      <c r="C71" s="257"/>
    </row>
    <row r="72" spans="3:3" x14ac:dyDescent="0.3">
      <c r="C72" s="257"/>
    </row>
    <row r="73" spans="3:3" x14ac:dyDescent="0.3">
      <c r="C73" s="257"/>
    </row>
    <row r="74" spans="3:3" x14ac:dyDescent="0.3">
      <c r="C74" s="257"/>
    </row>
    <row r="75" spans="3:3" x14ac:dyDescent="0.3">
      <c r="C75" s="257"/>
    </row>
    <row r="76" spans="3:3" x14ac:dyDescent="0.3">
      <c r="C76" s="257"/>
    </row>
    <row r="77" spans="3:3" x14ac:dyDescent="0.3">
      <c r="C77" s="257"/>
    </row>
    <row r="78" spans="3:3" x14ac:dyDescent="0.3">
      <c r="C78" s="257"/>
    </row>
    <row r="79" spans="3:3" x14ac:dyDescent="0.3">
      <c r="C79" s="257"/>
    </row>
    <row r="80" spans="3:3" x14ac:dyDescent="0.3">
      <c r="C80" s="257"/>
    </row>
    <row r="81" spans="3:3" x14ac:dyDescent="0.3">
      <c r="C81" s="257"/>
    </row>
    <row r="82" spans="3:3" x14ac:dyDescent="0.3">
      <c r="C82" s="257"/>
    </row>
    <row r="83" spans="3:3" x14ac:dyDescent="0.3">
      <c r="C83" s="257"/>
    </row>
    <row r="84" spans="3:3" x14ac:dyDescent="0.3">
      <c r="C84" s="257"/>
    </row>
    <row r="85" spans="3:3" x14ac:dyDescent="0.3">
      <c r="C85" s="257"/>
    </row>
    <row r="86" spans="3:3" x14ac:dyDescent="0.3">
      <c r="C86" s="257"/>
    </row>
    <row r="87" spans="3:3" x14ac:dyDescent="0.3">
      <c r="C87" s="257"/>
    </row>
    <row r="88" spans="3:3" x14ac:dyDescent="0.3">
      <c r="C88" s="257"/>
    </row>
    <row r="89" spans="3:3" x14ac:dyDescent="0.3">
      <c r="C89" s="257"/>
    </row>
    <row r="90" spans="3:3" x14ac:dyDescent="0.3">
      <c r="C90" s="257"/>
    </row>
    <row r="91" spans="3:3" x14ac:dyDescent="0.3">
      <c r="C91" s="257"/>
    </row>
    <row r="92" spans="3:3" x14ac:dyDescent="0.3">
      <c r="C92" s="257"/>
    </row>
    <row r="93" spans="3:3" x14ac:dyDescent="0.3">
      <c r="C93" s="257"/>
    </row>
    <row r="94" spans="3:3" x14ac:dyDescent="0.3">
      <c r="C94" s="257"/>
    </row>
    <row r="95" spans="3:3" x14ac:dyDescent="0.3">
      <c r="C95" s="257"/>
    </row>
    <row r="96" spans="3:3" x14ac:dyDescent="0.3">
      <c r="C96" s="257"/>
    </row>
    <row r="97" spans="3:3" x14ac:dyDescent="0.3">
      <c r="C97" s="257"/>
    </row>
    <row r="98" spans="3:3" x14ac:dyDescent="0.3">
      <c r="C98" s="257"/>
    </row>
    <row r="99" spans="3:3" x14ac:dyDescent="0.3">
      <c r="C99" s="257"/>
    </row>
    <row r="100" spans="3:3" x14ac:dyDescent="0.3">
      <c r="C100" s="257"/>
    </row>
    <row r="101" spans="3:3" x14ac:dyDescent="0.3">
      <c r="C101" s="257"/>
    </row>
    <row r="102" spans="3:3" x14ac:dyDescent="0.3">
      <c r="C102" s="257"/>
    </row>
    <row r="103" spans="3:3" x14ac:dyDescent="0.3">
      <c r="C103" s="257"/>
    </row>
    <row r="104" spans="3:3" x14ac:dyDescent="0.3">
      <c r="C104" s="257"/>
    </row>
    <row r="105" spans="3:3" x14ac:dyDescent="0.3">
      <c r="C105" s="257"/>
    </row>
    <row r="106" spans="3:3" x14ac:dyDescent="0.3">
      <c r="C106" s="257"/>
    </row>
    <row r="107" spans="3:3" x14ac:dyDescent="0.3">
      <c r="C107" s="257"/>
    </row>
    <row r="108" spans="3:3" x14ac:dyDescent="0.3">
      <c r="C108" s="257"/>
    </row>
    <row r="109" spans="3:3" x14ac:dyDescent="0.3">
      <c r="C109" s="257"/>
    </row>
    <row r="110" spans="3:3" x14ac:dyDescent="0.3">
      <c r="C110" s="257"/>
    </row>
    <row r="111" spans="3:3" x14ac:dyDescent="0.3">
      <c r="C111" s="257"/>
    </row>
    <row r="112" spans="3:3" x14ac:dyDescent="0.3">
      <c r="C112" s="257"/>
    </row>
    <row r="113" spans="3:3" x14ac:dyDescent="0.3">
      <c r="C113" s="257"/>
    </row>
    <row r="114" spans="3:3" x14ac:dyDescent="0.3">
      <c r="C114" s="257"/>
    </row>
    <row r="115" spans="3:3" x14ac:dyDescent="0.3">
      <c r="C115" s="257"/>
    </row>
    <row r="116" spans="3:3" x14ac:dyDescent="0.3">
      <c r="C116" s="257"/>
    </row>
    <row r="117" spans="3:3" x14ac:dyDescent="0.3">
      <c r="C117" s="257"/>
    </row>
    <row r="118" spans="3:3" x14ac:dyDescent="0.3">
      <c r="C118" s="257"/>
    </row>
    <row r="119" spans="3:3" x14ac:dyDescent="0.3">
      <c r="C119" s="257"/>
    </row>
    <row r="120" spans="3:3" x14ac:dyDescent="0.3">
      <c r="C120" s="257"/>
    </row>
    <row r="121" spans="3:3" x14ac:dyDescent="0.3">
      <c r="C121" s="257"/>
    </row>
    <row r="122" spans="3:3" x14ac:dyDescent="0.3">
      <c r="C122" s="257"/>
    </row>
    <row r="123" spans="3:3" x14ac:dyDescent="0.3">
      <c r="C123" s="257"/>
    </row>
    <row r="124" spans="3:3" x14ac:dyDescent="0.3">
      <c r="C124" s="257"/>
    </row>
    <row r="125" spans="3:3" x14ac:dyDescent="0.3">
      <c r="C125" s="257"/>
    </row>
    <row r="126" spans="3:3" x14ac:dyDescent="0.3">
      <c r="C126" s="257"/>
    </row>
    <row r="127" spans="3:3" x14ac:dyDescent="0.3">
      <c r="C127" s="257"/>
    </row>
    <row r="128" spans="3:3" x14ac:dyDescent="0.3">
      <c r="C128" s="257"/>
    </row>
    <row r="129" spans="3:3" x14ac:dyDescent="0.3">
      <c r="C129" s="257"/>
    </row>
    <row r="130" spans="3:3" x14ac:dyDescent="0.3">
      <c r="C130" s="257"/>
    </row>
    <row r="131" spans="3:3" x14ac:dyDescent="0.3">
      <c r="C131" s="257"/>
    </row>
    <row r="132" spans="3:3" x14ac:dyDescent="0.3">
      <c r="C132" s="257"/>
    </row>
    <row r="133" spans="3:3" x14ac:dyDescent="0.3">
      <c r="C133" s="257"/>
    </row>
    <row r="134" spans="3:3" x14ac:dyDescent="0.3">
      <c r="C134" s="257"/>
    </row>
    <row r="135" spans="3:3" x14ac:dyDescent="0.3">
      <c r="C135" s="257"/>
    </row>
    <row r="136" spans="3:3" x14ac:dyDescent="0.3">
      <c r="C136" s="257"/>
    </row>
    <row r="137" spans="3:3" x14ac:dyDescent="0.3">
      <c r="C137" s="257"/>
    </row>
    <row r="138" spans="3:3" x14ac:dyDescent="0.3">
      <c r="C138" s="257"/>
    </row>
    <row r="139" spans="3:3" x14ac:dyDescent="0.3">
      <c r="C139" s="257"/>
    </row>
    <row r="140" spans="3:3" x14ac:dyDescent="0.3">
      <c r="C140" s="257"/>
    </row>
    <row r="141" spans="3:3" x14ac:dyDescent="0.3">
      <c r="C141" s="257"/>
    </row>
    <row r="142" spans="3:3" x14ac:dyDescent="0.3">
      <c r="C142" s="257"/>
    </row>
    <row r="143" spans="3:3" x14ac:dyDescent="0.3">
      <c r="C143" s="257"/>
    </row>
    <row r="144" spans="3:3" x14ac:dyDescent="0.3">
      <c r="C144" s="257"/>
    </row>
    <row r="145" spans="3:3" x14ac:dyDescent="0.3">
      <c r="C145" s="257"/>
    </row>
    <row r="146" spans="3:3" x14ac:dyDescent="0.3">
      <c r="C146" s="257"/>
    </row>
    <row r="147" spans="3:3" x14ac:dyDescent="0.3">
      <c r="C147" s="257"/>
    </row>
    <row r="148" spans="3:3" x14ac:dyDescent="0.3">
      <c r="C148" s="257"/>
    </row>
    <row r="149" spans="3:3" x14ac:dyDescent="0.3">
      <c r="C149" s="257"/>
    </row>
    <row r="150" spans="3:3" x14ac:dyDescent="0.3">
      <c r="C150" s="257"/>
    </row>
    <row r="151" spans="3:3" x14ac:dyDescent="0.3">
      <c r="C151" s="257"/>
    </row>
    <row r="152" spans="3:3" x14ac:dyDescent="0.3">
      <c r="C152" s="257"/>
    </row>
    <row r="153" spans="3:3" x14ac:dyDescent="0.3">
      <c r="C153" s="257"/>
    </row>
    <row r="154" spans="3:3" x14ac:dyDescent="0.3">
      <c r="C154" s="257"/>
    </row>
    <row r="155" spans="3:3" x14ac:dyDescent="0.3">
      <c r="C155" s="257"/>
    </row>
    <row r="156" spans="3:3" x14ac:dyDescent="0.3">
      <c r="C156" s="257"/>
    </row>
    <row r="157" spans="3:3" x14ac:dyDescent="0.3">
      <c r="C157" s="257"/>
    </row>
    <row r="158" spans="3:3" x14ac:dyDescent="0.3">
      <c r="C158" s="257"/>
    </row>
    <row r="159" spans="3:3" x14ac:dyDescent="0.3">
      <c r="C159" s="257"/>
    </row>
    <row r="160" spans="3:3" x14ac:dyDescent="0.3">
      <c r="C160" s="257"/>
    </row>
    <row r="161" spans="3:3" x14ac:dyDescent="0.3">
      <c r="C161" s="257"/>
    </row>
    <row r="162" spans="3:3" x14ac:dyDescent="0.3">
      <c r="C162" s="257"/>
    </row>
    <row r="163" spans="3:3" x14ac:dyDescent="0.3">
      <c r="C163" s="257"/>
    </row>
    <row r="164" spans="3:3" x14ac:dyDescent="0.3">
      <c r="C164" s="257"/>
    </row>
    <row r="165" spans="3:3" x14ac:dyDescent="0.3">
      <c r="C165" s="257"/>
    </row>
    <row r="166" spans="3:3" x14ac:dyDescent="0.3">
      <c r="C166" s="257"/>
    </row>
    <row r="167" spans="3:3" x14ac:dyDescent="0.3">
      <c r="C167" s="257"/>
    </row>
    <row r="168" spans="3:3" x14ac:dyDescent="0.3">
      <c r="C168" s="257"/>
    </row>
    <row r="169" spans="3:3" x14ac:dyDescent="0.3">
      <c r="C169" s="257"/>
    </row>
    <row r="170" spans="3:3" x14ac:dyDescent="0.3">
      <c r="C170" s="257"/>
    </row>
    <row r="171" spans="3:3" x14ac:dyDescent="0.3">
      <c r="C171" s="257"/>
    </row>
    <row r="172" spans="3:3" x14ac:dyDescent="0.3">
      <c r="C172" s="257"/>
    </row>
    <row r="173" spans="3:3" x14ac:dyDescent="0.3">
      <c r="C173" s="257"/>
    </row>
    <row r="174" spans="3:3" x14ac:dyDescent="0.3">
      <c r="C174" s="257"/>
    </row>
    <row r="175" spans="3:3" x14ac:dyDescent="0.3">
      <c r="C175" s="257"/>
    </row>
    <row r="176" spans="3:3" x14ac:dyDescent="0.3">
      <c r="C176" s="257"/>
    </row>
    <row r="177" spans="3:3" x14ac:dyDescent="0.3">
      <c r="C177" s="257"/>
    </row>
    <row r="178" spans="3:3" x14ac:dyDescent="0.3">
      <c r="C178" s="257"/>
    </row>
    <row r="179" spans="3:3" x14ac:dyDescent="0.3">
      <c r="C179" s="257"/>
    </row>
    <row r="180" spans="3:3" x14ac:dyDescent="0.3">
      <c r="C180" s="257"/>
    </row>
    <row r="181" spans="3:3" x14ac:dyDescent="0.3">
      <c r="C181" s="257"/>
    </row>
    <row r="182" spans="3:3" x14ac:dyDescent="0.3">
      <c r="C182" s="257"/>
    </row>
    <row r="183" spans="3:3" x14ac:dyDescent="0.3">
      <c r="C183" s="257"/>
    </row>
    <row r="184" spans="3:3" x14ac:dyDescent="0.3">
      <c r="C184" s="257"/>
    </row>
    <row r="185" spans="3:3" x14ac:dyDescent="0.3">
      <c r="C185" s="257"/>
    </row>
    <row r="186" spans="3:3" x14ac:dyDescent="0.3">
      <c r="C186" s="257"/>
    </row>
    <row r="187" spans="3:3" x14ac:dyDescent="0.3">
      <c r="C187" s="257"/>
    </row>
    <row r="188" spans="3:3" x14ac:dyDescent="0.3">
      <c r="C188" s="257"/>
    </row>
    <row r="189" spans="3:3" x14ac:dyDescent="0.3">
      <c r="C189" s="257"/>
    </row>
    <row r="190" spans="3:3" x14ac:dyDescent="0.3">
      <c r="C190" s="257"/>
    </row>
    <row r="191" spans="3:3" x14ac:dyDescent="0.3">
      <c r="C191" s="257"/>
    </row>
    <row r="192" spans="3:3" x14ac:dyDescent="0.3">
      <c r="C192" s="257"/>
    </row>
    <row r="193" spans="3:3" x14ac:dyDescent="0.3">
      <c r="C193" s="257"/>
    </row>
    <row r="194" spans="3:3" x14ac:dyDescent="0.3">
      <c r="C194" s="257"/>
    </row>
    <row r="195" spans="3:3" x14ac:dyDescent="0.3">
      <c r="C195" s="257"/>
    </row>
    <row r="196" spans="3:3" x14ac:dyDescent="0.3">
      <c r="C196" s="257"/>
    </row>
    <row r="197" spans="3:3" x14ac:dyDescent="0.3">
      <c r="C197" s="257"/>
    </row>
    <row r="198" spans="3:3" x14ac:dyDescent="0.3">
      <c r="C198" s="257"/>
    </row>
    <row r="199" spans="3:3" x14ac:dyDescent="0.3">
      <c r="C199" s="257"/>
    </row>
    <row r="200" spans="3:3" x14ac:dyDescent="0.3">
      <c r="C200" s="257"/>
    </row>
    <row r="201" spans="3:3" x14ac:dyDescent="0.3">
      <c r="C201" s="257"/>
    </row>
    <row r="202" spans="3:3" x14ac:dyDescent="0.3">
      <c r="C202" s="257"/>
    </row>
    <row r="203" spans="3:3" x14ac:dyDescent="0.3">
      <c r="C203" s="257"/>
    </row>
    <row r="204" spans="3:3" x14ac:dyDescent="0.3">
      <c r="C204" s="257"/>
    </row>
    <row r="205" spans="3:3" x14ac:dyDescent="0.3">
      <c r="C205" s="257"/>
    </row>
    <row r="206" spans="3:3" x14ac:dyDescent="0.3">
      <c r="C206" s="257"/>
    </row>
    <row r="207" spans="3:3" x14ac:dyDescent="0.3">
      <c r="C207" s="257"/>
    </row>
    <row r="208" spans="3:3" x14ac:dyDescent="0.3">
      <c r="C208" s="257"/>
    </row>
    <row r="209" spans="3:3" x14ac:dyDescent="0.3">
      <c r="C209" s="257"/>
    </row>
    <row r="210" spans="3:3" x14ac:dyDescent="0.3">
      <c r="C210" s="257"/>
    </row>
    <row r="211" spans="3:3" x14ac:dyDescent="0.3">
      <c r="C211" s="257"/>
    </row>
    <row r="212" spans="3:3" x14ac:dyDescent="0.3">
      <c r="C212" s="257"/>
    </row>
    <row r="213" spans="3:3" x14ac:dyDescent="0.3">
      <c r="C213" s="257"/>
    </row>
    <row r="214" spans="3:3" x14ac:dyDescent="0.3">
      <c r="C214" s="257"/>
    </row>
    <row r="215" spans="3:3" x14ac:dyDescent="0.3">
      <c r="C215" s="257"/>
    </row>
    <row r="216" spans="3:3" x14ac:dyDescent="0.3">
      <c r="C216" s="257"/>
    </row>
    <row r="217" spans="3:3" x14ac:dyDescent="0.3">
      <c r="C217" s="257"/>
    </row>
    <row r="218" spans="3:3" x14ac:dyDescent="0.3">
      <c r="C218" s="257"/>
    </row>
    <row r="219" spans="3:3" x14ac:dyDescent="0.3">
      <c r="C219" s="257"/>
    </row>
    <row r="220" spans="3:3" x14ac:dyDescent="0.3">
      <c r="C220" s="257"/>
    </row>
    <row r="221" spans="3:3" x14ac:dyDescent="0.3">
      <c r="C221" s="257"/>
    </row>
    <row r="222" spans="3:3" x14ac:dyDescent="0.3">
      <c r="C222" s="257"/>
    </row>
    <row r="223" spans="3:3" x14ac:dyDescent="0.3">
      <c r="C223" s="257"/>
    </row>
    <row r="224" spans="3:3" x14ac:dyDescent="0.3">
      <c r="C224" s="257"/>
    </row>
    <row r="225" spans="3:3" x14ac:dyDescent="0.3">
      <c r="C225" s="257"/>
    </row>
    <row r="226" spans="3:3" x14ac:dyDescent="0.3">
      <c r="C226" s="257"/>
    </row>
    <row r="227" spans="3:3" x14ac:dyDescent="0.3">
      <c r="C227" s="257"/>
    </row>
    <row r="228" spans="3:3" x14ac:dyDescent="0.3">
      <c r="C228" s="257"/>
    </row>
    <row r="229" spans="3:3" x14ac:dyDescent="0.3">
      <c r="C229" s="257"/>
    </row>
    <row r="230" spans="3:3" x14ac:dyDescent="0.3">
      <c r="C230" s="257"/>
    </row>
    <row r="231" spans="3:3" x14ac:dyDescent="0.3">
      <c r="C231" s="257"/>
    </row>
    <row r="232" spans="3:3" x14ac:dyDescent="0.3">
      <c r="C232" s="257"/>
    </row>
    <row r="233" spans="3:3" x14ac:dyDescent="0.3">
      <c r="C233" s="257"/>
    </row>
    <row r="234" spans="3:3" x14ac:dyDescent="0.3">
      <c r="C234" s="257"/>
    </row>
    <row r="235" spans="3:3" x14ac:dyDescent="0.3">
      <c r="C235" s="257"/>
    </row>
    <row r="236" spans="3:3" x14ac:dyDescent="0.3">
      <c r="C236" s="257"/>
    </row>
    <row r="237" spans="3:3" x14ac:dyDescent="0.3">
      <c r="C237" s="257"/>
    </row>
    <row r="238" spans="3:3" x14ac:dyDescent="0.3">
      <c r="C238" s="257"/>
    </row>
    <row r="239" spans="3:3" x14ac:dyDescent="0.3">
      <c r="C239" s="257"/>
    </row>
    <row r="240" spans="3:3" x14ac:dyDescent="0.3">
      <c r="C240" s="257"/>
    </row>
    <row r="241" spans="3:3" x14ac:dyDescent="0.3">
      <c r="C241" s="257"/>
    </row>
    <row r="242" spans="3:3" x14ac:dyDescent="0.3">
      <c r="C242" s="257"/>
    </row>
    <row r="243" spans="3:3" x14ac:dyDescent="0.3">
      <c r="C243" s="257"/>
    </row>
    <row r="244" spans="3:3" x14ac:dyDescent="0.3">
      <c r="C244" s="257"/>
    </row>
    <row r="245" spans="3:3" x14ac:dyDescent="0.3">
      <c r="C245" s="257"/>
    </row>
    <row r="246" spans="3:3" x14ac:dyDescent="0.3">
      <c r="C246" s="257"/>
    </row>
    <row r="247" spans="3:3" x14ac:dyDescent="0.3">
      <c r="C247" s="257"/>
    </row>
    <row r="248" spans="3:3" x14ac:dyDescent="0.3">
      <c r="C248" s="257"/>
    </row>
    <row r="249" spans="3:3" x14ac:dyDescent="0.3">
      <c r="C249" s="257"/>
    </row>
    <row r="250" spans="3:3" x14ac:dyDescent="0.3">
      <c r="C250" s="257"/>
    </row>
    <row r="251" spans="3:3" x14ac:dyDescent="0.3">
      <c r="C251" s="257"/>
    </row>
    <row r="252" spans="3:3" x14ac:dyDescent="0.3">
      <c r="C252" s="257"/>
    </row>
    <row r="253" spans="3:3" x14ac:dyDescent="0.3">
      <c r="C253" s="257"/>
    </row>
    <row r="254" spans="3:3" x14ac:dyDescent="0.3">
      <c r="C254" s="257"/>
    </row>
    <row r="255" spans="3:3" x14ac:dyDescent="0.3">
      <c r="C255" s="257"/>
    </row>
    <row r="256" spans="3:3" x14ac:dyDescent="0.3">
      <c r="C256" s="257"/>
    </row>
    <row r="257" spans="3:3" x14ac:dyDescent="0.3">
      <c r="C257" s="257"/>
    </row>
    <row r="258" spans="3:3" x14ac:dyDescent="0.3">
      <c r="C258" s="257"/>
    </row>
    <row r="259" spans="3:3" x14ac:dyDescent="0.3">
      <c r="C259" s="257"/>
    </row>
    <row r="260" spans="3:3" x14ac:dyDescent="0.3">
      <c r="C260" s="257"/>
    </row>
    <row r="261" spans="3:3" x14ac:dyDescent="0.3">
      <c r="C261" s="257"/>
    </row>
    <row r="262" spans="3:3" x14ac:dyDescent="0.3">
      <c r="C262" s="257"/>
    </row>
    <row r="263" spans="3:3" x14ac:dyDescent="0.3">
      <c r="C263" s="257"/>
    </row>
    <row r="264" spans="3:3" x14ac:dyDescent="0.3">
      <c r="C264" s="257"/>
    </row>
    <row r="265" spans="3:3" x14ac:dyDescent="0.3">
      <c r="C265" s="257"/>
    </row>
    <row r="266" spans="3:3" x14ac:dyDescent="0.3">
      <c r="C266" s="257"/>
    </row>
    <row r="267" spans="3:3" x14ac:dyDescent="0.3">
      <c r="C267" s="257"/>
    </row>
    <row r="268" spans="3:3" x14ac:dyDescent="0.3">
      <c r="C268" s="257"/>
    </row>
    <row r="269" spans="3:3" x14ac:dyDescent="0.3">
      <c r="C269" s="257"/>
    </row>
    <row r="270" spans="3:3" x14ac:dyDescent="0.3">
      <c r="C270" s="257"/>
    </row>
    <row r="271" spans="3:3" x14ac:dyDescent="0.3">
      <c r="C271" s="257"/>
    </row>
    <row r="272" spans="3:3" x14ac:dyDescent="0.3">
      <c r="C272" s="257"/>
    </row>
    <row r="273" spans="3:3" x14ac:dyDescent="0.3">
      <c r="C273" s="257"/>
    </row>
    <row r="274" spans="3:3" x14ac:dyDescent="0.3">
      <c r="C274" s="257"/>
    </row>
    <row r="275" spans="3:3" x14ac:dyDescent="0.3">
      <c r="C275" s="257"/>
    </row>
    <row r="276" spans="3:3" x14ac:dyDescent="0.3">
      <c r="C276" s="257"/>
    </row>
    <row r="277" spans="3:3" x14ac:dyDescent="0.3">
      <c r="C277" s="257"/>
    </row>
    <row r="278" spans="3:3" x14ac:dyDescent="0.3">
      <c r="C278" s="257"/>
    </row>
    <row r="279" spans="3:3" x14ac:dyDescent="0.3">
      <c r="C279" s="257"/>
    </row>
    <row r="280" spans="3:3" x14ac:dyDescent="0.3">
      <c r="C280" s="257"/>
    </row>
    <row r="281" spans="3:3" x14ac:dyDescent="0.3">
      <c r="C281" s="257"/>
    </row>
    <row r="282" spans="3:3" x14ac:dyDescent="0.3">
      <c r="C282" s="257"/>
    </row>
    <row r="283" spans="3:3" x14ac:dyDescent="0.3">
      <c r="C283" s="257"/>
    </row>
    <row r="284" spans="3:3" x14ac:dyDescent="0.3">
      <c r="C284" s="257"/>
    </row>
    <row r="285" spans="3:3" x14ac:dyDescent="0.3">
      <c r="C285" s="257"/>
    </row>
    <row r="286" spans="3:3" x14ac:dyDescent="0.3">
      <c r="C286" s="257"/>
    </row>
    <row r="287" spans="3:3" x14ac:dyDescent="0.3">
      <c r="C287" s="257"/>
    </row>
    <row r="288" spans="3:3" x14ac:dyDescent="0.3">
      <c r="C288" s="257"/>
    </row>
    <row r="289" spans="3:3" x14ac:dyDescent="0.3">
      <c r="C289" s="257"/>
    </row>
    <row r="290" spans="3:3" x14ac:dyDescent="0.3">
      <c r="C290" s="257"/>
    </row>
    <row r="291" spans="3:3" x14ac:dyDescent="0.3">
      <c r="C291" s="257"/>
    </row>
    <row r="292" spans="3:3" x14ac:dyDescent="0.3">
      <c r="C292" s="257"/>
    </row>
    <row r="293" spans="3:3" x14ac:dyDescent="0.3">
      <c r="C293" s="257"/>
    </row>
    <row r="294" spans="3:3" x14ac:dyDescent="0.3">
      <c r="C294" s="257"/>
    </row>
    <row r="295" spans="3:3" x14ac:dyDescent="0.3">
      <c r="C295" s="257"/>
    </row>
    <row r="296" spans="3:3" x14ac:dyDescent="0.3">
      <c r="C296" s="257"/>
    </row>
    <row r="297" spans="3:3" x14ac:dyDescent="0.3">
      <c r="C297" s="257"/>
    </row>
    <row r="298" spans="3:3" x14ac:dyDescent="0.3">
      <c r="C298" s="257"/>
    </row>
    <row r="299" spans="3:3" x14ac:dyDescent="0.3">
      <c r="C299" s="257"/>
    </row>
    <row r="300" spans="3:3" x14ac:dyDescent="0.3">
      <c r="C300" s="257"/>
    </row>
    <row r="301" spans="3:3" x14ac:dyDescent="0.3">
      <c r="C301" s="257"/>
    </row>
    <row r="302" spans="3:3" x14ac:dyDescent="0.3">
      <c r="C302" s="257"/>
    </row>
    <row r="303" spans="3:3" x14ac:dyDescent="0.3">
      <c r="C303" s="257"/>
    </row>
    <row r="304" spans="3:3" x14ac:dyDescent="0.3">
      <c r="C304" s="257"/>
    </row>
    <row r="305" spans="3:3" x14ac:dyDescent="0.3">
      <c r="C305" s="257"/>
    </row>
    <row r="306" spans="3:3" x14ac:dyDescent="0.3">
      <c r="C306" s="257"/>
    </row>
    <row r="307" spans="3:3" x14ac:dyDescent="0.3">
      <c r="C307" s="257"/>
    </row>
    <row r="308" spans="3:3" x14ac:dyDescent="0.3">
      <c r="C308" s="257"/>
    </row>
    <row r="309" spans="3:3" x14ac:dyDescent="0.3">
      <c r="C309" s="257"/>
    </row>
    <row r="310" spans="3:3" x14ac:dyDescent="0.3">
      <c r="C310" s="257"/>
    </row>
    <row r="311" spans="3:3" x14ac:dyDescent="0.3">
      <c r="C311" s="257"/>
    </row>
    <row r="312" spans="3:3" x14ac:dyDescent="0.3">
      <c r="C312" s="257"/>
    </row>
    <row r="313" spans="3:3" x14ac:dyDescent="0.3">
      <c r="C313" s="257"/>
    </row>
    <row r="314" spans="3:3" x14ac:dyDescent="0.3">
      <c r="C314" s="257"/>
    </row>
    <row r="315" spans="3:3" x14ac:dyDescent="0.3">
      <c r="C315" s="257"/>
    </row>
    <row r="316" spans="3:3" x14ac:dyDescent="0.3">
      <c r="C316" s="257"/>
    </row>
    <row r="317" spans="3:3" x14ac:dyDescent="0.3">
      <c r="C317" s="257"/>
    </row>
    <row r="318" spans="3:3" x14ac:dyDescent="0.3">
      <c r="C318" s="257"/>
    </row>
    <row r="319" spans="3:3" x14ac:dyDescent="0.3">
      <c r="C319" s="257"/>
    </row>
    <row r="320" spans="3:3" x14ac:dyDescent="0.3">
      <c r="C320" s="257"/>
    </row>
    <row r="321" spans="3:3" x14ac:dyDescent="0.3">
      <c r="C321" s="257"/>
    </row>
    <row r="322" spans="3:3" x14ac:dyDescent="0.3">
      <c r="C322" s="257"/>
    </row>
    <row r="323" spans="3:3" x14ac:dyDescent="0.3">
      <c r="C323" s="257"/>
    </row>
    <row r="324" spans="3:3" x14ac:dyDescent="0.3">
      <c r="C324" s="257"/>
    </row>
    <row r="325" spans="3:3" x14ac:dyDescent="0.3">
      <c r="C325" s="257"/>
    </row>
    <row r="326" spans="3:3" x14ac:dyDescent="0.3">
      <c r="C326" s="257"/>
    </row>
    <row r="327" spans="3:3" x14ac:dyDescent="0.3">
      <c r="C327" s="257"/>
    </row>
    <row r="328" spans="3:3" x14ac:dyDescent="0.3">
      <c r="C328" s="257"/>
    </row>
    <row r="329" spans="3:3" x14ac:dyDescent="0.3">
      <c r="C329" s="257"/>
    </row>
    <row r="330" spans="3:3" x14ac:dyDescent="0.3">
      <c r="C330" s="257"/>
    </row>
    <row r="331" spans="3:3" x14ac:dyDescent="0.3">
      <c r="C331" s="257"/>
    </row>
    <row r="332" spans="3:3" x14ac:dyDescent="0.3">
      <c r="C332" s="257"/>
    </row>
    <row r="333" spans="3:3" x14ac:dyDescent="0.3">
      <c r="C333" s="257"/>
    </row>
    <row r="334" spans="3:3" x14ac:dyDescent="0.3">
      <c r="C334" s="257"/>
    </row>
    <row r="335" spans="3:3" x14ac:dyDescent="0.3">
      <c r="C335" s="257"/>
    </row>
    <row r="336" spans="3:3" x14ac:dyDescent="0.3">
      <c r="C336" s="257"/>
    </row>
    <row r="337" spans="3:3" x14ac:dyDescent="0.3">
      <c r="C337" s="257"/>
    </row>
    <row r="338" spans="3:3" x14ac:dyDescent="0.3">
      <c r="C338" s="257"/>
    </row>
    <row r="339" spans="3:3" x14ac:dyDescent="0.3">
      <c r="C339" s="257"/>
    </row>
    <row r="340" spans="3:3" x14ac:dyDescent="0.3">
      <c r="C340" s="257"/>
    </row>
    <row r="341" spans="3:3" x14ac:dyDescent="0.3">
      <c r="C341" s="257"/>
    </row>
    <row r="342" spans="3:3" x14ac:dyDescent="0.3">
      <c r="C342" s="257"/>
    </row>
    <row r="343" spans="3:3" x14ac:dyDescent="0.3">
      <c r="C343" s="257"/>
    </row>
    <row r="344" spans="3:3" x14ac:dyDescent="0.3">
      <c r="C344" s="257"/>
    </row>
    <row r="345" spans="3:3" x14ac:dyDescent="0.3">
      <c r="C345" s="257"/>
    </row>
    <row r="346" spans="3:3" x14ac:dyDescent="0.3">
      <c r="C346" s="257"/>
    </row>
    <row r="347" spans="3:3" x14ac:dyDescent="0.3">
      <c r="C347" s="257"/>
    </row>
    <row r="348" spans="3:3" x14ac:dyDescent="0.3">
      <c r="C348" s="257"/>
    </row>
    <row r="349" spans="3:3" x14ac:dyDescent="0.3">
      <c r="C349" s="257"/>
    </row>
    <row r="350" spans="3:3" x14ac:dyDescent="0.3">
      <c r="C350" s="257"/>
    </row>
    <row r="351" spans="3:3" x14ac:dyDescent="0.3">
      <c r="C351" s="257"/>
    </row>
    <row r="352" spans="3:3" x14ac:dyDescent="0.3">
      <c r="C352" s="257"/>
    </row>
    <row r="353" spans="3:3" x14ac:dyDescent="0.3">
      <c r="C353" s="257"/>
    </row>
    <row r="354" spans="3:3" x14ac:dyDescent="0.3">
      <c r="C354" s="257"/>
    </row>
    <row r="355" spans="3:3" x14ac:dyDescent="0.3">
      <c r="C355" s="257"/>
    </row>
    <row r="356" spans="3:3" x14ac:dyDescent="0.3">
      <c r="C356" s="257"/>
    </row>
    <row r="357" spans="3:3" x14ac:dyDescent="0.3">
      <c r="C357" s="257"/>
    </row>
    <row r="358" spans="3:3" x14ac:dyDescent="0.3">
      <c r="C358" s="257"/>
    </row>
    <row r="359" spans="3:3" x14ac:dyDescent="0.3">
      <c r="C359" s="257"/>
    </row>
    <row r="360" spans="3:3" x14ac:dyDescent="0.3">
      <c r="C360" s="257"/>
    </row>
    <row r="361" spans="3:3" x14ac:dyDescent="0.3">
      <c r="C361" s="257"/>
    </row>
    <row r="362" spans="3:3" x14ac:dyDescent="0.3">
      <c r="C362" s="257"/>
    </row>
    <row r="363" spans="3:3" x14ac:dyDescent="0.3">
      <c r="C363" s="257"/>
    </row>
    <row r="364" spans="3:3" x14ac:dyDescent="0.3">
      <c r="C364" s="257"/>
    </row>
    <row r="365" spans="3:3" x14ac:dyDescent="0.3">
      <c r="C365" s="257"/>
    </row>
    <row r="366" spans="3:3" x14ac:dyDescent="0.3">
      <c r="C366" s="257"/>
    </row>
    <row r="367" spans="3:3" x14ac:dyDescent="0.3">
      <c r="C367" s="257"/>
    </row>
    <row r="368" spans="3:3" x14ac:dyDescent="0.3">
      <c r="C368" s="257"/>
    </row>
    <row r="369" spans="3:3" x14ac:dyDescent="0.3">
      <c r="C369" s="257"/>
    </row>
    <row r="370" spans="3:3" x14ac:dyDescent="0.3">
      <c r="C370" s="257"/>
    </row>
    <row r="371" spans="3:3" x14ac:dyDescent="0.3">
      <c r="C371" s="257"/>
    </row>
    <row r="372" spans="3:3" x14ac:dyDescent="0.3">
      <c r="C372" s="257"/>
    </row>
    <row r="373" spans="3:3" x14ac:dyDescent="0.3">
      <c r="C373" s="257"/>
    </row>
    <row r="374" spans="3:3" x14ac:dyDescent="0.3">
      <c r="C374" s="257"/>
    </row>
    <row r="375" spans="3:3" x14ac:dyDescent="0.3">
      <c r="C375" s="257"/>
    </row>
    <row r="376" spans="3:3" x14ac:dyDescent="0.3">
      <c r="C376" s="257"/>
    </row>
    <row r="377" spans="3:3" x14ac:dyDescent="0.3">
      <c r="C377" s="257"/>
    </row>
    <row r="378" spans="3:3" x14ac:dyDescent="0.3">
      <c r="C378" s="257"/>
    </row>
    <row r="379" spans="3:3" x14ac:dyDescent="0.3">
      <c r="C379" s="257"/>
    </row>
    <row r="380" spans="3:3" x14ac:dyDescent="0.3">
      <c r="C380" s="257"/>
    </row>
    <row r="381" spans="3:3" x14ac:dyDescent="0.3">
      <c r="C381" s="257"/>
    </row>
    <row r="382" spans="3:3" x14ac:dyDescent="0.3">
      <c r="C382" s="257"/>
    </row>
    <row r="383" spans="3:3" x14ac:dyDescent="0.3">
      <c r="C383" s="257"/>
    </row>
    <row r="384" spans="3:3" x14ac:dyDescent="0.3">
      <c r="C384" s="257"/>
    </row>
    <row r="385" spans="3:3" x14ac:dyDescent="0.3">
      <c r="C385" s="257"/>
    </row>
    <row r="386" spans="3:3" x14ac:dyDescent="0.3">
      <c r="C386" s="257"/>
    </row>
    <row r="387" spans="3:3" x14ac:dyDescent="0.3">
      <c r="C387" s="257"/>
    </row>
    <row r="388" spans="3:3" x14ac:dyDescent="0.3">
      <c r="C388" s="257"/>
    </row>
    <row r="389" spans="3:3" x14ac:dyDescent="0.3">
      <c r="C389" s="257"/>
    </row>
    <row r="390" spans="3:3" x14ac:dyDescent="0.3">
      <c r="C390" s="257"/>
    </row>
    <row r="391" spans="3:3" x14ac:dyDescent="0.3">
      <c r="C391" s="257"/>
    </row>
    <row r="392" spans="3:3" x14ac:dyDescent="0.3">
      <c r="C392" s="257"/>
    </row>
    <row r="393" spans="3:3" x14ac:dyDescent="0.3">
      <c r="C393" s="257"/>
    </row>
    <row r="394" spans="3:3" x14ac:dyDescent="0.3">
      <c r="C394" s="257"/>
    </row>
    <row r="395" spans="3:3" x14ac:dyDescent="0.3">
      <c r="C395" s="257"/>
    </row>
    <row r="396" spans="3:3" x14ac:dyDescent="0.3">
      <c r="C396" s="257"/>
    </row>
    <row r="397" spans="3:3" x14ac:dyDescent="0.3">
      <c r="C397" s="257"/>
    </row>
    <row r="398" spans="3:3" x14ac:dyDescent="0.3">
      <c r="C398" s="257"/>
    </row>
    <row r="399" spans="3:3" x14ac:dyDescent="0.3">
      <c r="C399" s="257"/>
    </row>
    <row r="400" spans="3:3" x14ac:dyDescent="0.3">
      <c r="C400" s="257"/>
    </row>
    <row r="401" spans="3:3" x14ac:dyDescent="0.3">
      <c r="C401" s="257"/>
    </row>
    <row r="402" spans="3:3" x14ac:dyDescent="0.3">
      <c r="C402" s="257"/>
    </row>
    <row r="403" spans="3:3" x14ac:dyDescent="0.3">
      <c r="C403" s="257"/>
    </row>
    <row r="404" spans="3:3" x14ac:dyDescent="0.3">
      <c r="C404" s="257"/>
    </row>
    <row r="405" spans="3:3" x14ac:dyDescent="0.3">
      <c r="C405" s="257"/>
    </row>
    <row r="406" spans="3:3" x14ac:dyDescent="0.3">
      <c r="C406" s="257"/>
    </row>
    <row r="407" spans="3:3" x14ac:dyDescent="0.3">
      <c r="C407" s="257"/>
    </row>
    <row r="408" spans="3:3" x14ac:dyDescent="0.3">
      <c r="C408" s="257"/>
    </row>
    <row r="409" spans="3:3" x14ac:dyDescent="0.3">
      <c r="C409" s="257"/>
    </row>
    <row r="410" spans="3:3" x14ac:dyDescent="0.3">
      <c r="C410" s="257"/>
    </row>
    <row r="411" spans="3:3" x14ac:dyDescent="0.3">
      <c r="C411" s="257"/>
    </row>
    <row r="412" spans="3:3" x14ac:dyDescent="0.3">
      <c r="C412" s="257"/>
    </row>
    <row r="413" spans="3:3" x14ac:dyDescent="0.3">
      <c r="C413" s="257"/>
    </row>
    <row r="414" spans="3:3" x14ac:dyDescent="0.3">
      <c r="C414" s="257"/>
    </row>
    <row r="415" spans="3:3" x14ac:dyDescent="0.3">
      <c r="C415" s="257"/>
    </row>
    <row r="416" spans="3:3" x14ac:dyDescent="0.3">
      <c r="C416" s="257"/>
    </row>
    <row r="417" spans="3:3" x14ac:dyDescent="0.3">
      <c r="C417" s="257"/>
    </row>
    <row r="418" spans="3:3" x14ac:dyDescent="0.3">
      <c r="C418" s="257"/>
    </row>
    <row r="419" spans="3:3" x14ac:dyDescent="0.3">
      <c r="C419" s="257"/>
    </row>
    <row r="420" spans="3:3" x14ac:dyDescent="0.3">
      <c r="C420" s="257"/>
    </row>
    <row r="421" spans="3:3" x14ac:dyDescent="0.3">
      <c r="C421" s="257"/>
    </row>
    <row r="422" spans="3:3" x14ac:dyDescent="0.3">
      <c r="C422" s="257"/>
    </row>
    <row r="423" spans="3:3" x14ac:dyDescent="0.3">
      <c r="C423" s="257"/>
    </row>
    <row r="424" spans="3:3" x14ac:dyDescent="0.3">
      <c r="C424" s="257"/>
    </row>
    <row r="425" spans="3:3" x14ac:dyDescent="0.3">
      <c r="C425" s="257"/>
    </row>
    <row r="426" spans="3:3" x14ac:dyDescent="0.3">
      <c r="C426" s="257"/>
    </row>
    <row r="427" spans="3:3" x14ac:dyDescent="0.3">
      <c r="C427" s="257"/>
    </row>
    <row r="428" spans="3:3" x14ac:dyDescent="0.3">
      <c r="C428" s="257"/>
    </row>
    <row r="429" spans="3:3" x14ac:dyDescent="0.3">
      <c r="C429" s="257"/>
    </row>
    <row r="430" spans="3:3" x14ac:dyDescent="0.3">
      <c r="C430" s="257"/>
    </row>
    <row r="431" spans="3:3" x14ac:dyDescent="0.3">
      <c r="C431" s="257"/>
    </row>
    <row r="432" spans="3:3" x14ac:dyDescent="0.3">
      <c r="C432" s="257"/>
    </row>
    <row r="433" spans="3:3" x14ac:dyDescent="0.3">
      <c r="C433" s="257"/>
    </row>
    <row r="434" spans="3:3" x14ac:dyDescent="0.3">
      <c r="C434" s="257"/>
    </row>
    <row r="435" spans="3:3" x14ac:dyDescent="0.3">
      <c r="C435" s="257"/>
    </row>
    <row r="436" spans="3:3" x14ac:dyDescent="0.3">
      <c r="C436" s="257"/>
    </row>
    <row r="437" spans="3:3" x14ac:dyDescent="0.3">
      <c r="C437" s="257"/>
    </row>
    <row r="438" spans="3:3" x14ac:dyDescent="0.3">
      <c r="C438" s="257"/>
    </row>
    <row r="439" spans="3:3" x14ac:dyDescent="0.3">
      <c r="C439" s="257"/>
    </row>
    <row r="440" spans="3:3" x14ac:dyDescent="0.3">
      <c r="C440" s="257"/>
    </row>
    <row r="441" spans="3:3" x14ac:dyDescent="0.3">
      <c r="C441" s="257"/>
    </row>
    <row r="442" spans="3:3" x14ac:dyDescent="0.3">
      <c r="C442" s="257"/>
    </row>
    <row r="443" spans="3:3" x14ac:dyDescent="0.3">
      <c r="C443" s="257"/>
    </row>
    <row r="444" spans="3:3" x14ac:dyDescent="0.3">
      <c r="C444" s="257"/>
    </row>
    <row r="445" spans="3:3" x14ac:dyDescent="0.3">
      <c r="C445" s="257"/>
    </row>
    <row r="446" spans="3:3" x14ac:dyDescent="0.3">
      <c r="C446" s="257"/>
    </row>
    <row r="447" spans="3:3" x14ac:dyDescent="0.3">
      <c r="C447" s="257"/>
    </row>
    <row r="448" spans="3:3" x14ac:dyDescent="0.3">
      <c r="C448" s="257"/>
    </row>
    <row r="449" spans="3:3" x14ac:dyDescent="0.3">
      <c r="C449" s="257"/>
    </row>
    <row r="450" spans="3:3" x14ac:dyDescent="0.3">
      <c r="C450" s="257"/>
    </row>
    <row r="451" spans="3:3" x14ac:dyDescent="0.3">
      <c r="C451" s="257"/>
    </row>
    <row r="452" spans="3:3" x14ac:dyDescent="0.3">
      <c r="C452" s="257"/>
    </row>
    <row r="453" spans="3:3" x14ac:dyDescent="0.3">
      <c r="C453" s="257"/>
    </row>
    <row r="454" spans="3:3" x14ac:dyDescent="0.3">
      <c r="C454" s="257"/>
    </row>
    <row r="455" spans="3:3" x14ac:dyDescent="0.3">
      <c r="C455" s="257"/>
    </row>
    <row r="456" spans="3:3" x14ac:dyDescent="0.3">
      <c r="C456" s="257"/>
    </row>
    <row r="457" spans="3:3" x14ac:dyDescent="0.3">
      <c r="C457" s="257"/>
    </row>
    <row r="458" spans="3:3" x14ac:dyDescent="0.3">
      <c r="C458" s="257"/>
    </row>
    <row r="459" spans="3:3" x14ac:dyDescent="0.3">
      <c r="C459" s="257"/>
    </row>
    <row r="460" spans="3:3" x14ac:dyDescent="0.3">
      <c r="C460" s="257"/>
    </row>
    <row r="461" spans="3:3" x14ac:dyDescent="0.3">
      <c r="C461" s="257"/>
    </row>
    <row r="462" spans="3:3" x14ac:dyDescent="0.3">
      <c r="C462" s="257"/>
    </row>
    <row r="463" spans="3:3" x14ac:dyDescent="0.3">
      <c r="C463" s="257"/>
    </row>
    <row r="464" spans="3:3" x14ac:dyDescent="0.3">
      <c r="C464" s="257"/>
    </row>
    <row r="465" spans="3:3" x14ac:dyDescent="0.3">
      <c r="C465" s="257"/>
    </row>
    <row r="466" spans="3:3" x14ac:dyDescent="0.3">
      <c r="C466" s="257"/>
    </row>
    <row r="467" spans="3:3" x14ac:dyDescent="0.3">
      <c r="C467" s="257"/>
    </row>
    <row r="468" spans="3:3" x14ac:dyDescent="0.3">
      <c r="C468" s="257"/>
    </row>
    <row r="469" spans="3:3" x14ac:dyDescent="0.3">
      <c r="C469" s="257"/>
    </row>
    <row r="470" spans="3:3" x14ac:dyDescent="0.3">
      <c r="C470" s="257"/>
    </row>
    <row r="471" spans="3:3" x14ac:dyDescent="0.3">
      <c r="C471" s="257"/>
    </row>
    <row r="472" spans="3:3" x14ac:dyDescent="0.3">
      <c r="C472" s="257"/>
    </row>
    <row r="473" spans="3:3" x14ac:dyDescent="0.3">
      <c r="C473" s="257"/>
    </row>
    <row r="474" spans="3:3" x14ac:dyDescent="0.3">
      <c r="C474" s="257"/>
    </row>
    <row r="475" spans="3:3" x14ac:dyDescent="0.3">
      <c r="C475" s="257"/>
    </row>
    <row r="476" spans="3:3" x14ac:dyDescent="0.3">
      <c r="C476" s="257"/>
    </row>
    <row r="477" spans="3:3" x14ac:dyDescent="0.3">
      <c r="C477" s="257"/>
    </row>
    <row r="478" spans="3:3" x14ac:dyDescent="0.3">
      <c r="C478" s="257"/>
    </row>
    <row r="479" spans="3:3" x14ac:dyDescent="0.3">
      <c r="C479" s="257"/>
    </row>
    <row r="480" spans="3:3" x14ac:dyDescent="0.3">
      <c r="C480" s="257"/>
    </row>
    <row r="481" spans="3:3" x14ac:dyDescent="0.3">
      <c r="C481" s="257"/>
    </row>
    <row r="482" spans="3:3" x14ac:dyDescent="0.3">
      <c r="C482" s="257"/>
    </row>
    <row r="483" spans="3:3" x14ac:dyDescent="0.3">
      <c r="C483" s="257"/>
    </row>
    <row r="484" spans="3:3" x14ac:dyDescent="0.3">
      <c r="C484" s="257"/>
    </row>
    <row r="485" spans="3:3" x14ac:dyDescent="0.3">
      <c r="C485" s="257"/>
    </row>
    <row r="486" spans="3:3" x14ac:dyDescent="0.3">
      <c r="C486" s="257"/>
    </row>
    <row r="487" spans="3:3" x14ac:dyDescent="0.3">
      <c r="C487" s="257"/>
    </row>
    <row r="488" spans="3:3" x14ac:dyDescent="0.3">
      <c r="C488" s="257"/>
    </row>
    <row r="489" spans="3:3" x14ac:dyDescent="0.3">
      <c r="C489" s="257"/>
    </row>
    <row r="490" spans="3:3" x14ac:dyDescent="0.3">
      <c r="C490" s="257"/>
    </row>
    <row r="491" spans="3:3" x14ac:dyDescent="0.3">
      <c r="C491" s="257"/>
    </row>
    <row r="492" spans="3:3" x14ac:dyDescent="0.3">
      <c r="C492" s="257"/>
    </row>
    <row r="493" spans="3:3" x14ac:dyDescent="0.3">
      <c r="C493" s="257"/>
    </row>
    <row r="494" spans="3:3" x14ac:dyDescent="0.3">
      <c r="C494" s="257"/>
    </row>
    <row r="495" spans="3:3" x14ac:dyDescent="0.3">
      <c r="C495" s="257"/>
    </row>
    <row r="496" spans="3:3" x14ac:dyDescent="0.3">
      <c r="C496" s="257"/>
    </row>
    <row r="497" spans="3:3" x14ac:dyDescent="0.3">
      <c r="C497" s="257"/>
    </row>
    <row r="498" spans="3:3" x14ac:dyDescent="0.3">
      <c r="C498" s="257"/>
    </row>
    <row r="499" spans="3:3" x14ac:dyDescent="0.3">
      <c r="C499" s="257"/>
    </row>
    <row r="500" spans="3:3" x14ac:dyDescent="0.3">
      <c r="C500" s="257"/>
    </row>
    <row r="501" spans="3:3" x14ac:dyDescent="0.3">
      <c r="C501" s="257"/>
    </row>
    <row r="502" spans="3:3" x14ac:dyDescent="0.3">
      <c r="C502" s="257"/>
    </row>
    <row r="503" spans="3:3" x14ac:dyDescent="0.3">
      <c r="C503" s="257"/>
    </row>
    <row r="504" spans="3:3" x14ac:dyDescent="0.3">
      <c r="C504" s="257"/>
    </row>
    <row r="505" spans="3:3" x14ac:dyDescent="0.3">
      <c r="C505" s="257"/>
    </row>
    <row r="506" spans="3:3" x14ac:dyDescent="0.3">
      <c r="C506" s="257"/>
    </row>
    <row r="507" spans="3:3" x14ac:dyDescent="0.3">
      <c r="C507" s="257"/>
    </row>
    <row r="508" spans="3:3" x14ac:dyDescent="0.3">
      <c r="C508" s="257"/>
    </row>
    <row r="509" spans="3:3" x14ac:dyDescent="0.3">
      <c r="C509" s="257"/>
    </row>
    <row r="510" spans="3:3" x14ac:dyDescent="0.3">
      <c r="C510" s="257"/>
    </row>
    <row r="511" spans="3:3" x14ac:dyDescent="0.3">
      <c r="C511" s="257"/>
    </row>
    <row r="512" spans="3:3" x14ac:dyDescent="0.3">
      <c r="C512" s="257"/>
    </row>
    <row r="513" spans="3:3" x14ac:dyDescent="0.3">
      <c r="C513" s="257"/>
    </row>
    <row r="514" spans="3:3" x14ac:dyDescent="0.3">
      <c r="C514" s="257"/>
    </row>
    <row r="515" spans="3:3" x14ac:dyDescent="0.3">
      <c r="C515" s="257"/>
    </row>
    <row r="516" spans="3:3" x14ac:dyDescent="0.3">
      <c r="C516" s="257"/>
    </row>
    <row r="517" spans="3:3" x14ac:dyDescent="0.3">
      <c r="C517" s="257"/>
    </row>
    <row r="518" spans="3:3" x14ac:dyDescent="0.3">
      <c r="C518" s="257"/>
    </row>
    <row r="519" spans="3:3" x14ac:dyDescent="0.3">
      <c r="C519" s="257"/>
    </row>
    <row r="520" spans="3:3" x14ac:dyDescent="0.3">
      <c r="C520" s="257"/>
    </row>
    <row r="521" spans="3:3" x14ac:dyDescent="0.3">
      <c r="C521" s="257"/>
    </row>
    <row r="522" spans="3:3" x14ac:dyDescent="0.3">
      <c r="C522" s="257"/>
    </row>
    <row r="523" spans="3:3" x14ac:dyDescent="0.3">
      <c r="C523" s="257"/>
    </row>
    <row r="524" spans="3:3" x14ac:dyDescent="0.3">
      <c r="C524" s="257"/>
    </row>
    <row r="525" spans="3:3" x14ac:dyDescent="0.3">
      <c r="C525" s="257"/>
    </row>
    <row r="526" spans="3:3" x14ac:dyDescent="0.3">
      <c r="C526" s="257"/>
    </row>
    <row r="527" spans="3:3" x14ac:dyDescent="0.3">
      <c r="C527" s="257"/>
    </row>
    <row r="528" spans="3:3" x14ac:dyDescent="0.3">
      <c r="C528" s="257"/>
    </row>
    <row r="529" spans="3:3" x14ac:dyDescent="0.3">
      <c r="C529" s="257"/>
    </row>
    <row r="530" spans="3:3" x14ac:dyDescent="0.3">
      <c r="C530" s="257"/>
    </row>
    <row r="531" spans="3:3" x14ac:dyDescent="0.3">
      <c r="C531" s="257"/>
    </row>
    <row r="532" spans="3:3" x14ac:dyDescent="0.3">
      <c r="C532" s="257"/>
    </row>
    <row r="533" spans="3:3" x14ac:dyDescent="0.3">
      <c r="C533" s="257"/>
    </row>
    <row r="534" spans="3:3" x14ac:dyDescent="0.3">
      <c r="C534" s="257"/>
    </row>
    <row r="535" spans="3:3" x14ac:dyDescent="0.3">
      <c r="C535" s="257"/>
    </row>
    <row r="536" spans="3:3" x14ac:dyDescent="0.3">
      <c r="C536" s="257"/>
    </row>
    <row r="537" spans="3:3" x14ac:dyDescent="0.3">
      <c r="C537" s="257"/>
    </row>
    <row r="538" spans="3:3" x14ac:dyDescent="0.3">
      <c r="C538" s="257"/>
    </row>
    <row r="539" spans="3:3" x14ac:dyDescent="0.3">
      <c r="C539" s="257"/>
    </row>
    <row r="540" spans="3:3" x14ac:dyDescent="0.3">
      <c r="C540" s="257"/>
    </row>
    <row r="541" spans="3:3" x14ac:dyDescent="0.3">
      <c r="C541" s="257"/>
    </row>
    <row r="542" spans="3:3" x14ac:dyDescent="0.3">
      <c r="C542" s="257"/>
    </row>
    <row r="543" spans="3:3" x14ac:dyDescent="0.3">
      <c r="C543" s="257"/>
    </row>
    <row r="544" spans="3:3" x14ac:dyDescent="0.3">
      <c r="C544" s="257"/>
    </row>
    <row r="545" spans="3:3" x14ac:dyDescent="0.3">
      <c r="C545" s="257"/>
    </row>
    <row r="546" spans="3:3" x14ac:dyDescent="0.3">
      <c r="C546" s="257"/>
    </row>
    <row r="547" spans="3:3" x14ac:dyDescent="0.3">
      <c r="C547" s="257"/>
    </row>
    <row r="548" spans="3:3" x14ac:dyDescent="0.3">
      <c r="C548" s="257"/>
    </row>
    <row r="549" spans="3:3" x14ac:dyDescent="0.3">
      <c r="C549" s="257"/>
    </row>
    <row r="550" spans="3:3" x14ac:dyDescent="0.3">
      <c r="C550" s="257"/>
    </row>
    <row r="551" spans="3:3" x14ac:dyDescent="0.3">
      <c r="C551" s="257"/>
    </row>
    <row r="552" spans="3:3" x14ac:dyDescent="0.3">
      <c r="C552" s="257"/>
    </row>
    <row r="553" spans="3:3" x14ac:dyDescent="0.3">
      <c r="C553" s="257"/>
    </row>
    <row r="554" spans="3:3" x14ac:dyDescent="0.3">
      <c r="C554" s="257"/>
    </row>
    <row r="555" spans="3:3" x14ac:dyDescent="0.3">
      <c r="C555" s="257"/>
    </row>
    <row r="556" spans="3:3" x14ac:dyDescent="0.3">
      <c r="C556" s="257"/>
    </row>
    <row r="557" spans="3:3" x14ac:dyDescent="0.3">
      <c r="C557" s="257"/>
    </row>
    <row r="558" spans="3:3" x14ac:dyDescent="0.3">
      <c r="C558" s="257"/>
    </row>
    <row r="559" spans="3:3" x14ac:dyDescent="0.3">
      <c r="C559" s="257"/>
    </row>
    <row r="560" spans="3:3" x14ac:dyDescent="0.3">
      <c r="C560" s="257"/>
    </row>
    <row r="561" spans="3:3" x14ac:dyDescent="0.3">
      <c r="C561" s="257"/>
    </row>
    <row r="562" spans="3:3" x14ac:dyDescent="0.3">
      <c r="C562" s="257"/>
    </row>
    <row r="563" spans="3:3" x14ac:dyDescent="0.3">
      <c r="C563" s="257"/>
    </row>
    <row r="564" spans="3:3" x14ac:dyDescent="0.3">
      <c r="C564" s="257"/>
    </row>
    <row r="565" spans="3:3" x14ac:dyDescent="0.3">
      <c r="C565" s="257"/>
    </row>
    <row r="566" spans="3:3" x14ac:dyDescent="0.3">
      <c r="C566" s="257"/>
    </row>
    <row r="567" spans="3:3" x14ac:dyDescent="0.3">
      <c r="C567" s="257"/>
    </row>
    <row r="568" spans="3:3" x14ac:dyDescent="0.3">
      <c r="C568" s="257"/>
    </row>
    <row r="569" spans="3:3" x14ac:dyDescent="0.3">
      <c r="C569" s="257"/>
    </row>
    <row r="570" spans="3:3" x14ac:dyDescent="0.3">
      <c r="C570" s="257"/>
    </row>
    <row r="571" spans="3:3" x14ac:dyDescent="0.3">
      <c r="C571" s="257"/>
    </row>
    <row r="572" spans="3:3" x14ac:dyDescent="0.3">
      <c r="C572" s="257"/>
    </row>
    <row r="573" spans="3:3" x14ac:dyDescent="0.3">
      <c r="C573" s="257"/>
    </row>
    <row r="574" spans="3:3" x14ac:dyDescent="0.3">
      <c r="C574" s="257"/>
    </row>
    <row r="575" spans="3:3" x14ac:dyDescent="0.3">
      <c r="C575" s="257"/>
    </row>
    <row r="576" spans="3:3" x14ac:dyDescent="0.3">
      <c r="C576" s="257"/>
    </row>
    <row r="577" spans="3:3" x14ac:dyDescent="0.3">
      <c r="C577" s="257"/>
    </row>
    <row r="578" spans="3:3" x14ac:dyDescent="0.3">
      <c r="C578" s="257"/>
    </row>
    <row r="579" spans="3:3" x14ac:dyDescent="0.3">
      <c r="C579" s="257"/>
    </row>
    <row r="580" spans="3:3" x14ac:dyDescent="0.3">
      <c r="C580" s="257"/>
    </row>
    <row r="581" spans="3:3" x14ac:dyDescent="0.3">
      <c r="C581" s="257"/>
    </row>
    <row r="582" spans="3:3" x14ac:dyDescent="0.3">
      <c r="C582" s="257"/>
    </row>
    <row r="583" spans="3:3" x14ac:dyDescent="0.3">
      <c r="C583" s="257"/>
    </row>
    <row r="584" spans="3:3" x14ac:dyDescent="0.3">
      <c r="C584" s="257"/>
    </row>
    <row r="585" spans="3:3" x14ac:dyDescent="0.3">
      <c r="C585" s="257"/>
    </row>
    <row r="586" spans="3:3" x14ac:dyDescent="0.3">
      <c r="C586" s="257"/>
    </row>
    <row r="587" spans="3:3" x14ac:dyDescent="0.3">
      <c r="C587" s="257"/>
    </row>
    <row r="588" spans="3:3" x14ac:dyDescent="0.3">
      <c r="C588" s="257"/>
    </row>
    <row r="589" spans="3:3" x14ac:dyDescent="0.3">
      <c r="C589" s="257"/>
    </row>
    <row r="590" spans="3:3" x14ac:dyDescent="0.3">
      <c r="C590" s="257"/>
    </row>
    <row r="591" spans="3:3" x14ac:dyDescent="0.3">
      <c r="C591" s="257"/>
    </row>
    <row r="592" spans="3:3" x14ac:dyDescent="0.3">
      <c r="C592" s="257"/>
    </row>
    <row r="593" spans="3:3" x14ac:dyDescent="0.3">
      <c r="C593" s="257"/>
    </row>
    <row r="594" spans="3:3" x14ac:dyDescent="0.3">
      <c r="C594" s="257"/>
    </row>
    <row r="595" spans="3:3" x14ac:dyDescent="0.3">
      <c r="C595" s="257"/>
    </row>
    <row r="596" spans="3:3" x14ac:dyDescent="0.3">
      <c r="C596" s="257"/>
    </row>
    <row r="597" spans="3:3" x14ac:dyDescent="0.3">
      <c r="C597" s="257"/>
    </row>
    <row r="598" spans="3:3" x14ac:dyDescent="0.3">
      <c r="C598" s="257"/>
    </row>
    <row r="599" spans="3:3" x14ac:dyDescent="0.3">
      <c r="C599" s="257"/>
    </row>
    <row r="600" spans="3:3" x14ac:dyDescent="0.3">
      <c r="C600" s="257"/>
    </row>
    <row r="601" spans="3:3" x14ac:dyDescent="0.3">
      <c r="C601" s="257"/>
    </row>
    <row r="602" spans="3:3" x14ac:dyDescent="0.3">
      <c r="C602" s="257"/>
    </row>
    <row r="603" spans="3:3" x14ac:dyDescent="0.3">
      <c r="C603" s="257"/>
    </row>
    <row r="604" spans="3:3" x14ac:dyDescent="0.3">
      <c r="C604" s="257"/>
    </row>
    <row r="605" spans="3:3" x14ac:dyDescent="0.3">
      <c r="C605" s="257"/>
    </row>
    <row r="606" spans="3:3" x14ac:dyDescent="0.3">
      <c r="C606" s="257"/>
    </row>
    <row r="607" spans="3:3" x14ac:dyDescent="0.3">
      <c r="C607" s="257"/>
    </row>
    <row r="608" spans="3:3" x14ac:dyDescent="0.3">
      <c r="C608" s="257"/>
    </row>
    <row r="609" spans="3:3" x14ac:dyDescent="0.3">
      <c r="C609" s="257"/>
    </row>
    <row r="610" spans="3:3" x14ac:dyDescent="0.3">
      <c r="C610" s="257"/>
    </row>
    <row r="611" spans="3:3" x14ac:dyDescent="0.3">
      <c r="C611" s="257"/>
    </row>
    <row r="612" spans="3:3" x14ac:dyDescent="0.3">
      <c r="C612" s="257"/>
    </row>
    <row r="613" spans="3:3" x14ac:dyDescent="0.3">
      <c r="C613" s="257"/>
    </row>
    <row r="614" spans="3:3" x14ac:dyDescent="0.3">
      <c r="C614" s="257"/>
    </row>
    <row r="615" spans="3:3" x14ac:dyDescent="0.3">
      <c r="C615" s="257"/>
    </row>
    <row r="616" spans="3:3" x14ac:dyDescent="0.3">
      <c r="C616" s="257"/>
    </row>
    <row r="617" spans="3:3" x14ac:dyDescent="0.3">
      <c r="C617" s="257"/>
    </row>
    <row r="618" spans="3:3" x14ac:dyDescent="0.3">
      <c r="C618" s="257"/>
    </row>
    <row r="619" spans="3:3" x14ac:dyDescent="0.3">
      <c r="C619" s="257"/>
    </row>
    <row r="620" spans="3:3" x14ac:dyDescent="0.3">
      <c r="C620" s="257"/>
    </row>
    <row r="621" spans="3:3" x14ac:dyDescent="0.3">
      <c r="C621" s="257"/>
    </row>
    <row r="622" spans="3:3" x14ac:dyDescent="0.3">
      <c r="C622" s="257"/>
    </row>
    <row r="623" spans="3:3" x14ac:dyDescent="0.3">
      <c r="C623" s="257"/>
    </row>
    <row r="624" spans="3:3" x14ac:dyDescent="0.3">
      <c r="C624" s="257"/>
    </row>
    <row r="625" spans="3:3" x14ac:dyDescent="0.3">
      <c r="C625" s="257"/>
    </row>
    <row r="626" spans="3:3" x14ac:dyDescent="0.3">
      <c r="C626" s="257"/>
    </row>
    <row r="627" spans="3:3" x14ac:dyDescent="0.3">
      <c r="C627" s="257"/>
    </row>
    <row r="628" spans="3:3" x14ac:dyDescent="0.3">
      <c r="C628" s="257"/>
    </row>
    <row r="629" spans="3:3" x14ac:dyDescent="0.3">
      <c r="C629" s="257"/>
    </row>
    <row r="630" spans="3:3" x14ac:dyDescent="0.3">
      <c r="C630" s="257"/>
    </row>
    <row r="631" spans="3:3" x14ac:dyDescent="0.3">
      <c r="C631" s="257"/>
    </row>
    <row r="632" spans="3:3" x14ac:dyDescent="0.3">
      <c r="C632" s="257"/>
    </row>
    <row r="633" spans="3:3" x14ac:dyDescent="0.3">
      <c r="C633" s="257"/>
    </row>
    <row r="634" spans="3:3" x14ac:dyDescent="0.3">
      <c r="C634" s="257"/>
    </row>
    <row r="635" spans="3:3" x14ac:dyDescent="0.3">
      <c r="C635" s="257"/>
    </row>
    <row r="636" spans="3:3" x14ac:dyDescent="0.3">
      <c r="C636" s="257"/>
    </row>
    <row r="637" spans="3:3" x14ac:dyDescent="0.3">
      <c r="C637" s="257"/>
    </row>
    <row r="638" spans="3:3" x14ac:dyDescent="0.3">
      <c r="C638" s="257"/>
    </row>
    <row r="639" spans="3:3" x14ac:dyDescent="0.3">
      <c r="C639" s="257"/>
    </row>
    <row r="640" spans="3:3" x14ac:dyDescent="0.3">
      <c r="C640" s="257"/>
    </row>
    <row r="641" spans="3:3" x14ac:dyDescent="0.3">
      <c r="C641" s="257"/>
    </row>
    <row r="642" spans="3:3" x14ac:dyDescent="0.3">
      <c r="C642" s="257"/>
    </row>
    <row r="643" spans="3:3" x14ac:dyDescent="0.3">
      <c r="C643" s="257"/>
    </row>
    <row r="644" spans="3:3" x14ac:dyDescent="0.3">
      <c r="C644" s="257"/>
    </row>
    <row r="645" spans="3:3" x14ac:dyDescent="0.3">
      <c r="C645" s="257"/>
    </row>
    <row r="646" spans="3:3" x14ac:dyDescent="0.3">
      <c r="C646" s="257"/>
    </row>
    <row r="647" spans="3:3" x14ac:dyDescent="0.3">
      <c r="C647" s="257"/>
    </row>
    <row r="648" spans="3:3" x14ac:dyDescent="0.3">
      <c r="C648" s="257"/>
    </row>
    <row r="649" spans="3:3" x14ac:dyDescent="0.3">
      <c r="C649" s="257"/>
    </row>
    <row r="650" spans="3:3" x14ac:dyDescent="0.3">
      <c r="C650" s="257"/>
    </row>
    <row r="651" spans="3:3" x14ac:dyDescent="0.3">
      <c r="C651" s="257"/>
    </row>
    <row r="652" spans="3:3" x14ac:dyDescent="0.3">
      <c r="C652" s="257"/>
    </row>
    <row r="653" spans="3:3" x14ac:dyDescent="0.3">
      <c r="C653" s="257"/>
    </row>
    <row r="654" spans="3:3" x14ac:dyDescent="0.3">
      <c r="C654" s="257"/>
    </row>
    <row r="655" spans="3:3" x14ac:dyDescent="0.3">
      <c r="C655" s="257"/>
    </row>
    <row r="656" spans="3:3" x14ac:dyDescent="0.3">
      <c r="C656" s="257"/>
    </row>
    <row r="657" spans="3:3" x14ac:dyDescent="0.3">
      <c r="C657" s="257"/>
    </row>
    <row r="658" spans="3:3" x14ac:dyDescent="0.3">
      <c r="C658" s="257"/>
    </row>
    <row r="659" spans="3:3" x14ac:dyDescent="0.3">
      <c r="C659" s="257"/>
    </row>
    <row r="660" spans="3:3" x14ac:dyDescent="0.3">
      <c r="C660" s="257"/>
    </row>
    <row r="661" spans="3:3" x14ac:dyDescent="0.3">
      <c r="C661" s="257"/>
    </row>
    <row r="662" spans="3:3" x14ac:dyDescent="0.3">
      <c r="C662" s="257"/>
    </row>
    <row r="663" spans="3:3" x14ac:dyDescent="0.3">
      <c r="C663" s="257"/>
    </row>
    <row r="664" spans="3:3" x14ac:dyDescent="0.3">
      <c r="C664" s="257"/>
    </row>
    <row r="665" spans="3:3" x14ac:dyDescent="0.3">
      <c r="C665" s="257"/>
    </row>
    <row r="666" spans="3:3" x14ac:dyDescent="0.3">
      <c r="C666" s="257"/>
    </row>
    <row r="667" spans="3:3" x14ac:dyDescent="0.3">
      <c r="C667" s="257"/>
    </row>
    <row r="668" spans="3:3" x14ac:dyDescent="0.3">
      <c r="C668" s="257"/>
    </row>
    <row r="669" spans="3:3" x14ac:dyDescent="0.3">
      <c r="C669" s="257"/>
    </row>
    <row r="670" spans="3:3" x14ac:dyDescent="0.3">
      <c r="C670" s="257"/>
    </row>
    <row r="671" spans="3:3" x14ac:dyDescent="0.3">
      <c r="C671" s="257"/>
    </row>
    <row r="672" spans="3:3" x14ac:dyDescent="0.3">
      <c r="C672" s="257"/>
    </row>
    <row r="673" spans="3:3" x14ac:dyDescent="0.3">
      <c r="C673" s="257"/>
    </row>
    <row r="674" spans="3:3" x14ac:dyDescent="0.3">
      <c r="C674" s="257"/>
    </row>
    <row r="675" spans="3:3" x14ac:dyDescent="0.3">
      <c r="C675" s="257"/>
    </row>
    <row r="676" spans="3:3" x14ac:dyDescent="0.3">
      <c r="C676" s="257"/>
    </row>
    <row r="677" spans="3:3" x14ac:dyDescent="0.3">
      <c r="C677" s="257"/>
    </row>
    <row r="678" spans="3:3" x14ac:dyDescent="0.3">
      <c r="C678" s="257"/>
    </row>
    <row r="679" spans="3:3" x14ac:dyDescent="0.3">
      <c r="C679" s="257"/>
    </row>
    <row r="680" spans="3:3" x14ac:dyDescent="0.3">
      <c r="C680" s="257"/>
    </row>
    <row r="681" spans="3:3" x14ac:dyDescent="0.3">
      <c r="C681" s="257"/>
    </row>
    <row r="682" spans="3:3" x14ac:dyDescent="0.3">
      <c r="C682" s="257"/>
    </row>
    <row r="683" spans="3:3" x14ac:dyDescent="0.3">
      <c r="C683" s="257"/>
    </row>
    <row r="684" spans="3:3" x14ac:dyDescent="0.3">
      <c r="C684" s="257"/>
    </row>
    <row r="685" spans="3:3" x14ac:dyDescent="0.3">
      <c r="C685" s="257"/>
    </row>
    <row r="686" spans="3:3" x14ac:dyDescent="0.3">
      <c r="C686" s="257"/>
    </row>
    <row r="687" spans="3:3" x14ac:dyDescent="0.3">
      <c r="C687" s="257"/>
    </row>
    <row r="688" spans="3:3" x14ac:dyDescent="0.3">
      <c r="C688" s="257"/>
    </row>
    <row r="689" spans="3:3" x14ac:dyDescent="0.3">
      <c r="C689" s="257"/>
    </row>
    <row r="690" spans="3:3" x14ac:dyDescent="0.3">
      <c r="C690" s="257"/>
    </row>
    <row r="691" spans="3:3" x14ac:dyDescent="0.3">
      <c r="C691" s="257"/>
    </row>
    <row r="692" spans="3:3" x14ac:dyDescent="0.3">
      <c r="C692" s="257"/>
    </row>
    <row r="693" spans="3:3" x14ac:dyDescent="0.3">
      <c r="C693" s="257"/>
    </row>
    <row r="694" spans="3:3" x14ac:dyDescent="0.3">
      <c r="C694" s="257"/>
    </row>
    <row r="695" spans="3:3" x14ac:dyDescent="0.3">
      <c r="C695" s="257"/>
    </row>
    <row r="696" spans="3:3" x14ac:dyDescent="0.3">
      <c r="C696" s="257"/>
    </row>
    <row r="697" spans="3:3" x14ac:dyDescent="0.3">
      <c r="C697" s="257"/>
    </row>
    <row r="698" spans="3:3" x14ac:dyDescent="0.3">
      <c r="C698" s="257"/>
    </row>
    <row r="699" spans="3:3" x14ac:dyDescent="0.3">
      <c r="C699" s="257"/>
    </row>
    <row r="700" spans="3:3" x14ac:dyDescent="0.3">
      <c r="C700" s="257"/>
    </row>
    <row r="701" spans="3:3" x14ac:dyDescent="0.3">
      <c r="C701" s="257"/>
    </row>
    <row r="702" spans="3:3" x14ac:dyDescent="0.3">
      <c r="C702" s="257"/>
    </row>
    <row r="703" spans="3:3" x14ac:dyDescent="0.3">
      <c r="C703" s="257"/>
    </row>
    <row r="704" spans="3:3" x14ac:dyDescent="0.3">
      <c r="C704" s="257"/>
    </row>
    <row r="705" spans="3:3" x14ac:dyDescent="0.3">
      <c r="C705" s="257"/>
    </row>
    <row r="706" spans="3:3" x14ac:dyDescent="0.3">
      <c r="C706" s="257"/>
    </row>
    <row r="707" spans="3:3" x14ac:dyDescent="0.3">
      <c r="C707" s="257"/>
    </row>
    <row r="708" spans="3:3" x14ac:dyDescent="0.3">
      <c r="C708" s="257"/>
    </row>
    <row r="709" spans="3:3" x14ac:dyDescent="0.3">
      <c r="C709" s="257"/>
    </row>
    <row r="710" spans="3:3" x14ac:dyDescent="0.3">
      <c r="C710" s="257"/>
    </row>
    <row r="711" spans="3:3" x14ac:dyDescent="0.3">
      <c r="C711" s="257"/>
    </row>
    <row r="712" spans="3:3" x14ac:dyDescent="0.3">
      <c r="C712" s="257"/>
    </row>
    <row r="713" spans="3:3" x14ac:dyDescent="0.3">
      <c r="C713" s="257"/>
    </row>
    <row r="714" spans="3:3" x14ac:dyDescent="0.3">
      <c r="C714" s="257"/>
    </row>
    <row r="715" spans="3:3" x14ac:dyDescent="0.3">
      <c r="C715" s="257"/>
    </row>
    <row r="716" spans="3:3" x14ac:dyDescent="0.3">
      <c r="C716" s="257"/>
    </row>
    <row r="717" spans="3:3" x14ac:dyDescent="0.3">
      <c r="C717" s="257"/>
    </row>
    <row r="718" spans="3:3" x14ac:dyDescent="0.3">
      <c r="C718" s="257"/>
    </row>
    <row r="719" spans="3:3" x14ac:dyDescent="0.3">
      <c r="C719" s="257"/>
    </row>
    <row r="720" spans="3:3" x14ac:dyDescent="0.3">
      <c r="C720" s="257"/>
    </row>
    <row r="721" spans="3:3" x14ac:dyDescent="0.3">
      <c r="C721" s="257"/>
    </row>
    <row r="722" spans="3:3" x14ac:dyDescent="0.3">
      <c r="C722" s="257"/>
    </row>
    <row r="723" spans="3:3" x14ac:dyDescent="0.3">
      <c r="C723" s="257"/>
    </row>
    <row r="724" spans="3:3" x14ac:dyDescent="0.3">
      <c r="C724" s="257"/>
    </row>
    <row r="725" spans="3:3" x14ac:dyDescent="0.3">
      <c r="C725" s="257"/>
    </row>
    <row r="726" spans="3:3" x14ac:dyDescent="0.3">
      <c r="C726" s="257"/>
    </row>
    <row r="727" spans="3:3" x14ac:dyDescent="0.3">
      <c r="C727" s="257"/>
    </row>
    <row r="728" spans="3:3" x14ac:dyDescent="0.3">
      <c r="C728" s="257"/>
    </row>
    <row r="729" spans="3:3" x14ac:dyDescent="0.3">
      <c r="C729" s="257"/>
    </row>
    <row r="730" spans="3:3" x14ac:dyDescent="0.3">
      <c r="C730" s="257"/>
    </row>
    <row r="731" spans="3:3" x14ac:dyDescent="0.3">
      <c r="C731" s="257"/>
    </row>
    <row r="732" spans="3:3" x14ac:dyDescent="0.3">
      <c r="C732" s="257"/>
    </row>
    <row r="733" spans="3:3" x14ac:dyDescent="0.3">
      <c r="C733" s="257"/>
    </row>
    <row r="734" spans="3:3" x14ac:dyDescent="0.3">
      <c r="C734" s="257"/>
    </row>
    <row r="735" spans="3:3" x14ac:dyDescent="0.3">
      <c r="C735" s="257"/>
    </row>
    <row r="736" spans="3:3" x14ac:dyDescent="0.3">
      <c r="C736" s="257"/>
    </row>
    <row r="737" spans="3:3" x14ac:dyDescent="0.3">
      <c r="C737" s="257"/>
    </row>
    <row r="738" spans="3:3" x14ac:dyDescent="0.3">
      <c r="C738" s="257"/>
    </row>
    <row r="739" spans="3:3" x14ac:dyDescent="0.3">
      <c r="C739" s="257"/>
    </row>
    <row r="740" spans="3:3" x14ac:dyDescent="0.3">
      <c r="C740" s="257"/>
    </row>
    <row r="741" spans="3:3" x14ac:dyDescent="0.3">
      <c r="C741" s="257"/>
    </row>
    <row r="742" spans="3:3" x14ac:dyDescent="0.3">
      <c r="C742" s="257"/>
    </row>
    <row r="743" spans="3:3" x14ac:dyDescent="0.3">
      <c r="C743" s="257"/>
    </row>
    <row r="744" spans="3:3" x14ac:dyDescent="0.3">
      <c r="C744" s="257"/>
    </row>
    <row r="745" spans="3:3" x14ac:dyDescent="0.3">
      <c r="C745" s="257"/>
    </row>
    <row r="746" spans="3:3" x14ac:dyDescent="0.3">
      <c r="C746" s="257"/>
    </row>
    <row r="747" spans="3:3" x14ac:dyDescent="0.3">
      <c r="C747" s="257"/>
    </row>
    <row r="748" spans="3:3" x14ac:dyDescent="0.3">
      <c r="C748" s="257"/>
    </row>
    <row r="749" spans="3:3" x14ac:dyDescent="0.3">
      <c r="C749" s="257"/>
    </row>
    <row r="750" spans="3:3" x14ac:dyDescent="0.3">
      <c r="C750" s="257"/>
    </row>
    <row r="751" spans="3:3" x14ac:dyDescent="0.3">
      <c r="C751" s="257"/>
    </row>
    <row r="752" spans="3:3" x14ac:dyDescent="0.3">
      <c r="C752" s="257"/>
    </row>
    <row r="753" spans="3:3" x14ac:dyDescent="0.3">
      <c r="C753" s="257"/>
    </row>
    <row r="754" spans="3:3" x14ac:dyDescent="0.3">
      <c r="C754" s="257"/>
    </row>
    <row r="755" spans="3:3" x14ac:dyDescent="0.3">
      <c r="C755" s="257"/>
    </row>
    <row r="756" spans="3:3" x14ac:dyDescent="0.3">
      <c r="C756" s="257"/>
    </row>
    <row r="757" spans="3:3" x14ac:dyDescent="0.3">
      <c r="C757" s="257"/>
    </row>
    <row r="758" spans="3:3" x14ac:dyDescent="0.3">
      <c r="C758" s="257"/>
    </row>
    <row r="759" spans="3:3" x14ac:dyDescent="0.3">
      <c r="C759" s="257"/>
    </row>
    <row r="760" spans="3:3" x14ac:dyDescent="0.3">
      <c r="C760" s="257"/>
    </row>
    <row r="761" spans="3:3" x14ac:dyDescent="0.3">
      <c r="C761" s="257"/>
    </row>
    <row r="762" spans="3:3" x14ac:dyDescent="0.3">
      <c r="C762" s="257"/>
    </row>
    <row r="763" spans="3:3" x14ac:dyDescent="0.3">
      <c r="C763" s="257"/>
    </row>
    <row r="764" spans="3:3" x14ac:dyDescent="0.3">
      <c r="C764" s="257"/>
    </row>
    <row r="765" spans="3:3" x14ac:dyDescent="0.3">
      <c r="C765" s="257"/>
    </row>
    <row r="766" spans="3:3" x14ac:dyDescent="0.3">
      <c r="C766" s="257"/>
    </row>
    <row r="767" spans="3:3" x14ac:dyDescent="0.3">
      <c r="C767" s="257"/>
    </row>
    <row r="768" spans="3:3" x14ac:dyDescent="0.3">
      <c r="C768" s="257"/>
    </row>
    <row r="769" spans="3:3" x14ac:dyDescent="0.3">
      <c r="C769" s="257"/>
    </row>
    <row r="770" spans="3:3" x14ac:dyDescent="0.3">
      <c r="C770" s="257"/>
    </row>
    <row r="771" spans="3:3" x14ac:dyDescent="0.3">
      <c r="C771" s="257"/>
    </row>
    <row r="772" spans="3:3" x14ac:dyDescent="0.3">
      <c r="C772" s="257"/>
    </row>
    <row r="773" spans="3:3" x14ac:dyDescent="0.3">
      <c r="C773" s="257"/>
    </row>
    <row r="774" spans="3:3" x14ac:dyDescent="0.3">
      <c r="C774" s="257"/>
    </row>
    <row r="775" spans="3:3" x14ac:dyDescent="0.3">
      <c r="C775" s="257"/>
    </row>
    <row r="776" spans="3:3" x14ac:dyDescent="0.3">
      <c r="C776" s="257"/>
    </row>
    <row r="777" spans="3:3" x14ac:dyDescent="0.3">
      <c r="C777" s="257"/>
    </row>
    <row r="778" spans="3:3" x14ac:dyDescent="0.3">
      <c r="C778" s="257"/>
    </row>
    <row r="779" spans="3:3" x14ac:dyDescent="0.3">
      <c r="C779" s="257"/>
    </row>
    <row r="780" spans="3:3" x14ac:dyDescent="0.3">
      <c r="C780" s="257"/>
    </row>
    <row r="781" spans="3:3" x14ac:dyDescent="0.3">
      <c r="C781" s="257"/>
    </row>
    <row r="782" spans="3:3" x14ac:dyDescent="0.3">
      <c r="C782" s="257"/>
    </row>
    <row r="783" spans="3:3" x14ac:dyDescent="0.3">
      <c r="C783" s="257"/>
    </row>
    <row r="784" spans="3:3" x14ac:dyDescent="0.3">
      <c r="C784" s="257"/>
    </row>
    <row r="785" spans="3:3" x14ac:dyDescent="0.3">
      <c r="C785" s="257"/>
    </row>
    <row r="786" spans="3:3" x14ac:dyDescent="0.3">
      <c r="C786" s="257"/>
    </row>
    <row r="787" spans="3:3" x14ac:dyDescent="0.3">
      <c r="C787" s="257"/>
    </row>
    <row r="788" spans="3:3" x14ac:dyDescent="0.3">
      <c r="C788" s="257"/>
    </row>
    <row r="789" spans="3:3" x14ac:dyDescent="0.3">
      <c r="C789" s="257"/>
    </row>
    <row r="790" spans="3:3" x14ac:dyDescent="0.3">
      <c r="C790" s="257"/>
    </row>
    <row r="791" spans="3:3" x14ac:dyDescent="0.3">
      <c r="C791" s="257"/>
    </row>
    <row r="792" spans="3:3" x14ac:dyDescent="0.3">
      <c r="C792" s="257"/>
    </row>
    <row r="793" spans="3:3" x14ac:dyDescent="0.3">
      <c r="C793" s="257"/>
    </row>
    <row r="794" spans="3:3" x14ac:dyDescent="0.3">
      <c r="C794" s="257"/>
    </row>
    <row r="795" spans="3:3" x14ac:dyDescent="0.3">
      <c r="C795" s="257"/>
    </row>
    <row r="796" spans="3:3" x14ac:dyDescent="0.3">
      <c r="C796" s="257"/>
    </row>
    <row r="797" spans="3:3" x14ac:dyDescent="0.3">
      <c r="C797" s="257"/>
    </row>
    <row r="798" spans="3:3" x14ac:dyDescent="0.3">
      <c r="C798" s="257"/>
    </row>
    <row r="799" spans="3:3" x14ac:dyDescent="0.3">
      <c r="C799" s="257"/>
    </row>
    <row r="800" spans="3:3" x14ac:dyDescent="0.3">
      <c r="C800" s="257"/>
    </row>
    <row r="801" spans="3:3" x14ac:dyDescent="0.3">
      <c r="C801" s="257"/>
    </row>
    <row r="802" spans="3:3" x14ac:dyDescent="0.3">
      <c r="C802" s="257"/>
    </row>
    <row r="803" spans="3:3" x14ac:dyDescent="0.3">
      <c r="C803" s="257"/>
    </row>
    <row r="804" spans="3:3" x14ac:dyDescent="0.3">
      <c r="C804" s="257"/>
    </row>
    <row r="805" spans="3:3" x14ac:dyDescent="0.3">
      <c r="C805" s="257"/>
    </row>
    <row r="806" spans="3:3" x14ac:dyDescent="0.3">
      <c r="C806" s="257"/>
    </row>
    <row r="807" spans="3:3" x14ac:dyDescent="0.3">
      <c r="C807" s="257"/>
    </row>
    <row r="808" spans="3:3" x14ac:dyDescent="0.3">
      <c r="C808" s="257"/>
    </row>
    <row r="809" spans="3:3" x14ac:dyDescent="0.3">
      <c r="C809" s="257"/>
    </row>
    <row r="810" spans="3:3" x14ac:dyDescent="0.3">
      <c r="C810" s="257"/>
    </row>
    <row r="811" spans="3:3" x14ac:dyDescent="0.3">
      <c r="C811" s="257"/>
    </row>
    <row r="812" spans="3:3" x14ac:dyDescent="0.3">
      <c r="C812" s="257"/>
    </row>
    <row r="813" spans="3:3" x14ac:dyDescent="0.3">
      <c r="C813" s="257"/>
    </row>
    <row r="814" spans="3:3" x14ac:dyDescent="0.3">
      <c r="C814" s="257"/>
    </row>
    <row r="815" spans="3:3" x14ac:dyDescent="0.3">
      <c r="C815" s="257"/>
    </row>
    <row r="816" spans="3:3" x14ac:dyDescent="0.3">
      <c r="C816" s="257"/>
    </row>
    <row r="817" spans="3:3" x14ac:dyDescent="0.3">
      <c r="C817" s="257"/>
    </row>
    <row r="818" spans="3:3" x14ac:dyDescent="0.3">
      <c r="C818" s="257"/>
    </row>
    <row r="819" spans="3:3" x14ac:dyDescent="0.3">
      <c r="C819" s="257"/>
    </row>
    <row r="820" spans="3:3" x14ac:dyDescent="0.3">
      <c r="C820" s="257"/>
    </row>
    <row r="821" spans="3:3" x14ac:dyDescent="0.3">
      <c r="C821" s="257"/>
    </row>
    <row r="822" spans="3:3" x14ac:dyDescent="0.3">
      <c r="C822" s="257"/>
    </row>
    <row r="823" spans="3:3" x14ac:dyDescent="0.3">
      <c r="C823" s="257"/>
    </row>
    <row r="824" spans="3:3" x14ac:dyDescent="0.3">
      <c r="C824" s="257"/>
    </row>
    <row r="825" spans="3:3" x14ac:dyDescent="0.3">
      <c r="C825" s="257"/>
    </row>
    <row r="826" spans="3:3" x14ac:dyDescent="0.3">
      <c r="C826" s="257"/>
    </row>
    <row r="827" spans="3:3" x14ac:dyDescent="0.3">
      <c r="C827" s="257"/>
    </row>
    <row r="828" spans="3:3" x14ac:dyDescent="0.3">
      <c r="C828" s="257"/>
    </row>
    <row r="829" spans="3:3" x14ac:dyDescent="0.3">
      <c r="C829" s="257"/>
    </row>
    <row r="830" spans="3:3" x14ac:dyDescent="0.3">
      <c r="C830" s="257"/>
    </row>
    <row r="831" spans="3:3" x14ac:dyDescent="0.3">
      <c r="C831" s="257"/>
    </row>
    <row r="832" spans="3:3" x14ac:dyDescent="0.3">
      <c r="C832" s="257"/>
    </row>
    <row r="833" spans="3:3" x14ac:dyDescent="0.3">
      <c r="C833" s="257"/>
    </row>
    <row r="834" spans="3:3" x14ac:dyDescent="0.3">
      <c r="C834" s="257"/>
    </row>
    <row r="835" spans="3:3" x14ac:dyDescent="0.3">
      <c r="C835" s="257"/>
    </row>
    <row r="836" spans="3:3" x14ac:dyDescent="0.3">
      <c r="C836" s="257"/>
    </row>
    <row r="837" spans="3:3" x14ac:dyDescent="0.3">
      <c r="C837" s="257"/>
    </row>
    <row r="838" spans="3:3" x14ac:dyDescent="0.3">
      <c r="C838" s="257"/>
    </row>
    <row r="839" spans="3:3" x14ac:dyDescent="0.3">
      <c r="C839" s="257"/>
    </row>
    <row r="840" spans="3:3" x14ac:dyDescent="0.3">
      <c r="C840" s="257"/>
    </row>
    <row r="841" spans="3:3" x14ac:dyDescent="0.3">
      <c r="C841" s="257"/>
    </row>
    <row r="842" spans="3:3" x14ac:dyDescent="0.3">
      <c r="C842" s="257"/>
    </row>
    <row r="843" spans="3:3" x14ac:dyDescent="0.3">
      <c r="C843" s="257"/>
    </row>
    <row r="844" spans="3:3" x14ac:dyDescent="0.3">
      <c r="C844" s="257"/>
    </row>
    <row r="845" spans="3:3" x14ac:dyDescent="0.3">
      <c r="C845" s="257"/>
    </row>
    <row r="846" spans="3:3" x14ac:dyDescent="0.3">
      <c r="C846" s="257"/>
    </row>
    <row r="847" spans="3:3" x14ac:dyDescent="0.3">
      <c r="C847" s="257"/>
    </row>
    <row r="848" spans="3:3" x14ac:dyDescent="0.3">
      <c r="C848" s="257"/>
    </row>
    <row r="849" spans="3:3" x14ac:dyDescent="0.3">
      <c r="C849" s="257"/>
    </row>
    <row r="850" spans="3:3" x14ac:dyDescent="0.3">
      <c r="C850" s="257"/>
    </row>
    <row r="851" spans="3:3" x14ac:dyDescent="0.3">
      <c r="C851" s="257"/>
    </row>
    <row r="852" spans="3:3" x14ac:dyDescent="0.3">
      <c r="C852" s="257"/>
    </row>
    <row r="853" spans="3:3" x14ac:dyDescent="0.3">
      <c r="C853" s="257"/>
    </row>
    <row r="854" spans="3:3" x14ac:dyDescent="0.3">
      <c r="C854" s="257"/>
    </row>
    <row r="855" spans="3:3" x14ac:dyDescent="0.3">
      <c r="C855" s="257"/>
    </row>
    <row r="856" spans="3:3" x14ac:dyDescent="0.3">
      <c r="C856" s="257"/>
    </row>
    <row r="857" spans="3:3" x14ac:dyDescent="0.3">
      <c r="C857" s="257"/>
    </row>
    <row r="858" spans="3:3" x14ac:dyDescent="0.3">
      <c r="C858" s="257"/>
    </row>
    <row r="859" spans="3:3" x14ac:dyDescent="0.3">
      <c r="C859" s="257"/>
    </row>
    <row r="860" spans="3:3" x14ac:dyDescent="0.3">
      <c r="C860" s="257"/>
    </row>
    <row r="861" spans="3:3" x14ac:dyDescent="0.3">
      <c r="C861" s="257"/>
    </row>
    <row r="862" spans="3:3" x14ac:dyDescent="0.3">
      <c r="C862" s="257"/>
    </row>
    <row r="863" spans="3:3" x14ac:dyDescent="0.3">
      <c r="C863" s="257"/>
    </row>
    <row r="864" spans="3:3" x14ac:dyDescent="0.3">
      <c r="C864" s="257"/>
    </row>
    <row r="865" spans="3:3" x14ac:dyDescent="0.3">
      <c r="C865" s="257"/>
    </row>
    <row r="866" spans="3:3" x14ac:dyDescent="0.3">
      <c r="C866" s="257"/>
    </row>
    <row r="867" spans="3:3" x14ac:dyDescent="0.3">
      <c r="C867" s="257"/>
    </row>
    <row r="868" spans="3:3" x14ac:dyDescent="0.3">
      <c r="C868" s="257"/>
    </row>
    <row r="869" spans="3:3" x14ac:dyDescent="0.3">
      <c r="C869" s="257"/>
    </row>
    <row r="870" spans="3:3" x14ac:dyDescent="0.3">
      <c r="C870" s="257"/>
    </row>
    <row r="871" spans="3:3" x14ac:dyDescent="0.3">
      <c r="C871" s="257"/>
    </row>
    <row r="872" spans="3:3" x14ac:dyDescent="0.3">
      <c r="C872" s="257"/>
    </row>
    <row r="873" spans="3:3" x14ac:dyDescent="0.3">
      <c r="C873" s="257"/>
    </row>
    <row r="874" spans="3:3" x14ac:dyDescent="0.3">
      <c r="C874" s="257"/>
    </row>
    <row r="875" spans="3:3" x14ac:dyDescent="0.3">
      <c r="C875" s="257"/>
    </row>
    <row r="876" spans="3:3" x14ac:dyDescent="0.3">
      <c r="C876" s="257"/>
    </row>
    <row r="877" spans="3:3" x14ac:dyDescent="0.3">
      <c r="C877" s="257"/>
    </row>
    <row r="878" spans="3:3" x14ac:dyDescent="0.3">
      <c r="C878" s="257"/>
    </row>
    <row r="879" spans="3:3" x14ac:dyDescent="0.3">
      <c r="C879" s="257"/>
    </row>
    <row r="880" spans="3:3" x14ac:dyDescent="0.3">
      <c r="C880" s="257"/>
    </row>
    <row r="881" spans="3:3" x14ac:dyDescent="0.3">
      <c r="C881" s="257"/>
    </row>
    <row r="882" spans="3:3" x14ac:dyDescent="0.3">
      <c r="C882" s="257"/>
    </row>
    <row r="883" spans="3:3" x14ac:dyDescent="0.3">
      <c r="C883" s="257"/>
    </row>
    <row r="884" spans="3:3" x14ac:dyDescent="0.3">
      <c r="C884" s="257"/>
    </row>
    <row r="885" spans="3:3" x14ac:dyDescent="0.3">
      <c r="C885" s="257"/>
    </row>
    <row r="886" spans="3:3" x14ac:dyDescent="0.3">
      <c r="C886" s="257"/>
    </row>
    <row r="887" spans="3:3" x14ac:dyDescent="0.3">
      <c r="C887" s="257"/>
    </row>
    <row r="888" spans="3:3" x14ac:dyDescent="0.3">
      <c r="C888" s="257"/>
    </row>
    <row r="889" spans="3:3" x14ac:dyDescent="0.3">
      <c r="C889" s="257"/>
    </row>
    <row r="890" spans="3:3" x14ac:dyDescent="0.3">
      <c r="C890" s="257"/>
    </row>
    <row r="891" spans="3:3" x14ac:dyDescent="0.3">
      <c r="C891" s="257"/>
    </row>
    <row r="892" spans="3:3" x14ac:dyDescent="0.3">
      <c r="C892" s="257"/>
    </row>
    <row r="893" spans="3:3" x14ac:dyDescent="0.3">
      <c r="C893" s="257"/>
    </row>
    <row r="894" spans="3:3" x14ac:dyDescent="0.3">
      <c r="C894" s="257"/>
    </row>
    <row r="895" spans="3:3" x14ac:dyDescent="0.3">
      <c r="C895" s="257"/>
    </row>
    <row r="896" spans="3:3" x14ac:dyDescent="0.3">
      <c r="C896" s="257"/>
    </row>
    <row r="897" spans="3:3" x14ac:dyDescent="0.3">
      <c r="C897" s="257"/>
    </row>
    <row r="898" spans="3:3" x14ac:dyDescent="0.3">
      <c r="C898" s="257"/>
    </row>
    <row r="899" spans="3:3" x14ac:dyDescent="0.3">
      <c r="C899" s="257"/>
    </row>
    <row r="900" spans="3:3" x14ac:dyDescent="0.3">
      <c r="C900" s="257"/>
    </row>
    <row r="901" spans="3:3" x14ac:dyDescent="0.3">
      <c r="C901" s="257"/>
    </row>
    <row r="902" spans="3:3" x14ac:dyDescent="0.3">
      <c r="C902" s="257"/>
    </row>
    <row r="903" spans="3:3" x14ac:dyDescent="0.3">
      <c r="C903" s="257"/>
    </row>
    <row r="904" spans="3:3" x14ac:dyDescent="0.3">
      <c r="C904" s="257"/>
    </row>
    <row r="905" spans="3:3" x14ac:dyDescent="0.3">
      <c r="C905" s="257"/>
    </row>
    <row r="906" spans="3:3" x14ac:dyDescent="0.3">
      <c r="C906" s="257"/>
    </row>
    <row r="907" spans="3:3" x14ac:dyDescent="0.3">
      <c r="C907" s="257"/>
    </row>
    <row r="908" spans="3:3" x14ac:dyDescent="0.3">
      <c r="C908" s="257"/>
    </row>
    <row r="909" spans="3:3" x14ac:dyDescent="0.3">
      <c r="C909" s="257"/>
    </row>
    <row r="910" spans="3:3" x14ac:dyDescent="0.3">
      <c r="C910" s="257"/>
    </row>
    <row r="911" spans="3:3" x14ac:dyDescent="0.3">
      <c r="C911" s="257"/>
    </row>
    <row r="912" spans="3:3" x14ac:dyDescent="0.3">
      <c r="C912" s="257"/>
    </row>
    <row r="913" spans="3:3" x14ac:dyDescent="0.3">
      <c r="C913" s="257"/>
    </row>
    <row r="914" spans="3:3" x14ac:dyDescent="0.3">
      <c r="C914" s="257"/>
    </row>
    <row r="915" spans="3:3" x14ac:dyDescent="0.3">
      <c r="C915" s="257"/>
    </row>
    <row r="916" spans="3:3" x14ac:dyDescent="0.3">
      <c r="C916" s="257"/>
    </row>
    <row r="917" spans="3:3" x14ac:dyDescent="0.3">
      <c r="C917" s="257"/>
    </row>
    <row r="918" spans="3:3" x14ac:dyDescent="0.3">
      <c r="C918" s="257"/>
    </row>
    <row r="919" spans="3:3" x14ac:dyDescent="0.3">
      <c r="C919" s="257"/>
    </row>
    <row r="920" spans="3:3" x14ac:dyDescent="0.3">
      <c r="C920" s="257"/>
    </row>
    <row r="921" spans="3:3" x14ac:dyDescent="0.3">
      <c r="C921" s="257"/>
    </row>
    <row r="922" spans="3:3" x14ac:dyDescent="0.3">
      <c r="C922" s="257"/>
    </row>
    <row r="923" spans="3:3" x14ac:dyDescent="0.3">
      <c r="C923" s="257"/>
    </row>
    <row r="924" spans="3:3" x14ac:dyDescent="0.3">
      <c r="C924" s="257"/>
    </row>
    <row r="925" spans="3:3" x14ac:dyDescent="0.3">
      <c r="C925" s="257"/>
    </row>
    <row r="926" spans="3:3" x14ac:dyDescent="0.3">
      <c r="C926" s="257"/>
    </row>
    <row r="927" spans="3:3" x14ac:dyDescent="0.3">
      <c r="C927" s="257"/>
    </row>
    <row r="928" spans="3:3" x14ac:dyDescent="0.3">
      <c r="C928" s="257"/>
    </row>
    <row r="929" spans="3:3" x14ac:dyDescent="0.3">
      <c r="C929" s="257"/>
    </row>
    <row r="930" spans="3:3" x14ac:dyDescent="0.3">
      <c r="C930" s="257"/>
    </row>
    <row r="931" spans="3:3" x14ac:dyDescent="0.3">
      <c r="C931" s="257"/>
    </row>
    <row r="932" spans="3:3" x14ac:dyDescent="0.3">
      <c r="C932" s="257"/>
    </row>
    <row r="933" spans="3:3" x14ac:dyDescent="0.3">
      <c r="C933" s="257"/>
    </row>
    <row r="934" spans="3:3" x14ac:dyDescent="0.3">
      <c r="C934" s="257"/>
    </row>
    <row r="935" spans="3:3" x14ac:dyDescent="0.3">
      <c r="C935" s="257"/>
    </row>
    <row r="936" spans="3:3" x14ac:dyDescent="0.3">
      <c r="C936" s="257"/>
    </row>
    <row r="937" spans="3:3" x14ac:dyDescent="0.3">
      <c r="C937" s="257"/>
    </row>
    <row r="938" spans="3:3" x14ac:dyDescent="0.3">
      <c r="C938" s="257"/>
    </row>
    <row r="939" spans="3:3" x14ac:dyDescent="0.3">
      <c r="C939" s="257"/>
    </row>
    <row r="940" spans="3:3" x14ac:dyDescent="0.3">
      <c r="C940" s="257"/>
    </row>
    <row r="941" spans="3:3" x14ac:dyDescent="0.3">
      <c r="C941" s="257"/>
    </row>
    <row r="942" spans="3:3" x14ac:dyDescent="0.3">
      <c r="C942" s="257"/>
    </row>
    <row r="943" spans="3:3" x14ac:dyDescent="0.3">
      <c r="C943" s="257"/>
    </row>
    <row r="944" spans="3:3" x14ac:dyDescent="0.3">
      <c r="C944" s="257"/>
    </row>
    <row r="945" spans="3:3" x14ac:dyDescent="0.3">
      <c r="C945" s="257"/>
    </row>
    <row r="946" spans="3:3" x14ac:dyDescent="0.3">
      <c r="C946" s="257"/>
    </row>
    <row r="947" spans="3:3" x14ac:dyDescent="0.3">
      <c r="C947" s="257"/>
    </row>
    <row r="948" spans="3:3" x14ac:dyDescent="0.3">
      <c r="C948" s="257"/>
    </row>
    <row r="949" spans="3:3" x14ac:dyDescent="0.3">
      <c r="C949" s="257"/>
    </row>
    <row r="950" spans="3:3" x14ac:dyDescent="0.3">
      <c r="C950" s="257"/>
    </row>
    <row r="951" spans="3:3" x14ac:dyDescent="0.3">
      <c r="C951" s="257"/>
    </row>
    <row r="952" spans="3:3" x14ac:dyDescent="0.3">
      <c r="C952" s="257"/>
    </row>
    <row r="953" spans="3:3" x14ac:dyDescent="0.3">
      <c r="C953" s="257"/>
    </row>
    <row r="954" spans="3:3" x14ac:dyDescent="0.3">
      <c r="C954" s="257"/>
    </row>
    <row r="955" spans="3:3" x14ac:dyDescent="0.3">
      <c r="C955" s="257"/>
    </row>
    <row r="956" spans="3:3" x14ac:dyDescent="0.3">
      <c r="C956" s="257"/>
    </row>
    <row r="957" spans="3:3" x14ac:dyDescent="0.3">
      <c r="C957" s="257"/>
    </row>
    <row r="958" spans="3:3" x14ac:dyDescent="0.3">
      <c r="C958" s="257"/>
    </row>
    <row r="959" spans="3:3" x14ac:dyDescent="0.3">
      <c r="C959" s="257"/>
    </row>
    <row r="960" spans="3:3" x14ac:dyDescent="0.3">
      <c r="C960" s="257"/>
    </row>
    <row r="961" spans="3:3" x14ac:dyDescent="0.3">
      <c r="C961" s="257"/>
    </row>
    <row r="962" spans="3:3" x14ac:dyDescent="0.3">
      <c r="C962" s="257"/>
    </row>
    <row r="963" spans="3:3" x14ac:dyDescent="0.3">
      <c r="C963" s="257"/>
    </row>
    <row r="964" spans="3:3" x14ac:dyDescent="0.3">
      <c r="C964" s="257"/>
    </row>
    <row r="965" spans="3:3" x14ac:dyDescent="0.3">
      <c r="C965" s="257"/>
    </row>
    <row r="966" spans="3:3" x14ac:dyDescent="0.3">
      <c r="C966" s="257"/>
    </row>
    <row r="967" spans="3:3" x14ac:dyDescent="0.3">
      <c r="C967" s="257"/>
    </row>
    <row r="968" spans="3:3" x14ac:dyDescent="0.3">
      <c r="C968" s="257"/>
    </row>
    <row r="969" spans="3:3" x14ac:dyDescent="0.3">
      <c r="C969" s="257"/>
    </row>
    <row r="970" spans="3:3" x14ac:dyDescent="0.3">
      <c r="C970" s="257"/>
    </row>
    <row r="971" spans="3:3" x14ac:dyDescent="0.3">
      <c r="C971" s="257"/>
    </row>
    <row r="972" spans="3:3" x14ac:dyDescent="0.3">
      <c r="C972" s="257"/>
    </row>
    <row r="973" spans="3:3" x14ac:dyDescent="0.3">
      <c r="C973" s="257"/>
    </row>
    <row r="974" spans="3:3" x14ac:dyDescent="0.3">
      <c r="C974" s="257"/>
    </row>
    <row r="975" spans="3:3" x14ac:dyDescent="0.3">
      <c r="C975" s="257"/>
    </row>
    <row r="976" spans="3:3" x14ac:dyDescent="0.3">
      <c r="C976" s="257"/>
    </row>
    <row r="977" spans="3:3" x14ac:dyDescent="0.3">
      <c r="C977" s="257"/>
    </row>
    <row r="978" spans="3:3" x14ac:dyDescent="0.3">
      <c r="C978" s="257"/>
    </row>
    <row r="979" spans="3:3" x14ac:dyDescent="0.3">
      <c r="C979" s="257"/>
    </row>
    <row r="980" spans="3:3" x14ac:dyDescent="0.3">
      <c r="C980" s="257"/>
    </row>
    <row r="981" spans="3:3" x14ac:dyDescent="0.3">
      <c r="C981" s="257"/>
    </row>
    <row r="982" spans="3:3" x14ac:dyDescent="0.3">
      <c r="C982" s="257"/>
    </row>
    <row r="983" spans="3:3" x14ac:dyDescent="0.3">
      <c r="C983" s="257"/>
    </row>
    <row r="984" spans="3:3" x14ac:dyDescent="0.3">
      <c r="C984" s="257"/>
    </row>
    <row r="985" spans="3:3" x14ac:dyDescent="0.3">
      <c r="C985" s="257"/>
    </row>
    <row r="986" spans="3:3" x14ac:dyDescent="0.3">
      <c r="C986" s="257"/>
    </row>
    <row r="987" spans="3:3" x14ac:dyDescent="0.3">
      <c r="C987" s="257"/>
    </row>
    <row r="988" spans="3:3" x14ac:dyDescent="0.3">
      <c r="C988" s="257"/>
    </row>
    <row r="989" spans="3:3" x14ac:dyDescent="0.3">
      <c r="C989" s="257"/>
    </row>
    <row r="990" spans="3:3" x14ac:dyDescent="0.3">
      <c r="C990" s="257"/>
    </row>
    <row r="991" spans="3:3" x14ac:dyDescent="0.3">
      <c r="C991" s="257"/>
    </row>
    <row r="992" spans="3:3" x14ac:dyDescent="0.3">
      <c r="C992" s="257"/>
    </row>
    <row r="993" spans="3:3" x14ac:dyDescent="0.3">
      <c r="C993" s="257"/>
    </row>
    <row r="994" spans="3:3" x14ac:dyDescent="0.3">
      <c r="C994" s="257"/>
    </row>
    <row r="995" spans="3:3" x14ac:dyDescent="0.3">
      <c r="C995" s="257"/>
    </row>
    <row r="996" spans="3:3" x14ac:dyDescent="0.3">
      <c r="C996" s="257"/>
    </row>
    <row r="997" spans="3:3" x14ac:dyDescent="0.3">
      <c r="C997" s="257"/>
    </row>
    <row r="998" spans="3:3" x14ac:dyDescent="0.3">
      <c r="C998" s="257"/>
    </row>
    <row r="999" spans="3:3" x14ac:dyDescent="0.3">
      <c r="C999" s="257"/>
    </row>
  </sheetData>
  <autoFilter ref="A1:H23" xr:uid="{6E043B89-60E6-4362-A6B7-D2324202873B}">
    <sortState xmlns:xlrd2="http://schemas.microsoft.com/office/spreadsheetml/2017/richdata2" ref="A2:H23">
      <sortCondition ref="A2:A23"/>
    </sortState>
  </autoFilter>
  <conditionalFormatting sqref="C2:C999">
    <cfRule type="expression" dxfId="16" priority="1">
      <formula>EXACT("Учебные пособия",C2)</formula>
    </cfRule>
    <cfRule type="expression" dxfId="15" priority="2">
      <formula>EXACT("Техника безопасности",C2)</formula>
    </cfRule>
    <cfRule type="expression" dxfId="14" priority="3">
      <formula>EXACT("Охрана труда",C2)</formula>
    </cfRule>
    <cfRule type="expression" dxfId="13" priority="4">
      <formula>EXACT("Программное обеспечение",C2)</formula>
    </cfRule>
    <cfRule type="expression" dxfId="12" priority="5">
      <formula>EXACT("Оборудование IT",C2)</formula>
    </cfRule>
    <cfRule type="expression" dxfId="11" priority="6">
      <formula>EXACT("Мебель",C2)</formula>
    </cfRule>
    <cfRule type="expression" dxfId="10" priority="7">
      <formula>EXACT("Оборудование",C2)</formula>
    </cfRule>
  </conditionalFormatting>
  <conditionalFormatting sqref="G2:G23">
    <cfRule type="colorScale" priority="337">
      <colorScale>
        <cfvo type="min"/>
        <cfvo type="percentile" val="50"/>
        <cfvo type="max"/>
        <color rgb="FFF8696B"/>
        <color rgb="FFFFEB84"/>
        <color rgb="FF63BE7B"/>
      </colorScale>
    </cfRule>
  </conditionalFormatting>
  <conditionalFormatting sqref="H2:H23">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2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23" xr:uid="{3E3DA3F5-0391-4FC6-BBDE-E90C92A19DDA}"/>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6BA0D5A-4FD5-45EB-BA9A-A9CD97104EE4}">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8"/>
  <sheetViews>
    <sheetView workbookViewId="0">
      <selection activeCell="A27" sqref="A27"/>
    </sheetView>
  </sheetViews>
  <sheetFormatPr defaultColWidth="9.109375" defaultRowHeight="15.6" x14ac:dyDescent="0.3"/>
  <cols>
    <col min="1" max="1" width="22" style="50" customWidth="1"/>
    <col min="2" max="2" width="19.88671875" style="50" customWidth="1"/>
    <col min="3" max="3" width="54.88671875" style="50" customWidth="1"/>
    <col min="4" max="4" width="8.109375" style="50" bestFit="1" customWidth="1"/>
    <col min="5" max="5" width="49.33203125" style="50" customWidth="1"/>
    <col min="6" max="6" width="68.5546875" style="50" customWidth="1"/>
    <col min="7" max="7" width="31.44140625" style="50" customWidth="1"/>
    <col min="8" max="8" width="101.5546875" style="50" customWidth="1"/>
    <col min="9" max="16384" width="9.109375" style="50"/>
  </cols>
  <sheetData>
    <row r="1" spans="1:8" x14ac:dyDescent="0.3">
      <c r="A1" s="70" t="s">
        <v>72</v>
      </c>
      <c r="B1" s="70" t="s">
        <v>65</v>
      </c>
      <c r="C1" s="70" t="s">
        <v>66</v>
      </c>
      <c r="D1" s="72" t="s">
        <v>76</v>
      </c>
      <c r="E1" s="70" t="s">
        <v>46</v>
      </c>
      <c r="F1" s="70" t="s">
        <v>67</v>
      </c>
      <c r="G1" s="70" t="s">
        <v>68</v>
      </c>
      <c r="H1" s="50" t="str">
        <f>_xlfn.TEXTJOIN("
",TRUE,F2:F99)</f>
        <v xml:space="preserve">31.02.01 Лечебное дело
34.02.01 Сестринское дело
31.02.02 Акушерское дело
31.02.01 Лечебное дело
31.02.01 Лечебное дело
31.02.01 Лечебное дело
31.02.01 Лечебное дело
31.02.02 Акушерское дело
34.02.01 Сестринское дело
34.02.01 Сестринское дело
34.02.01 Сестринское дело
</v>
      </c>
    </row>
    <row r="2" spans="1:8" ht="41.4" x14ac:dyDescent="0.3">
      <c r="A2" s="73" t="s">
        <v>77</v>
      </c>
      <c r="B2" s="74" t="s">
        <v>78</v>
      </c>
      <c r="C2" s="74" t="s">
        <v>79</v>
      </c>
      <c r="D2" s="75">
        <v>1</v>
      </c>
      <c r="E2" s="76" t="s">
        <v>80</v>
      </c>
      <c r="F2" s="77" t="s">
        <v>81</v>
      </c>
      <c r="G2" s="78" t="s">
        <v>80</v>
      </c>
    </row>
    <row r="3" spans="1:8" ht="27.6" x14ac:dyDescent="0.3">
      <c r="A3" s="73" t="s">
        <v>77</v>
      </c>
      <c r="B3" s="79" t="s">
        <v>82</v>
      </c>
      <c r="C3" s="79" t="s">
        <v>83</v>
      </c>
      <c r="D3" s="75">
        <v>8</v>
      </c>
      <c r="E3" s="76" t="s">
        <v>84</v>
      </c>
      <c r="F3" s="77" t="s">
        <v>85</v>
      </c>
      <c r="G3" s="78" t="s">
        <v>80</v>
      </c>
    </row>
    <row r="4" spans="1:8" ht="27.6" x14ac:dyDescent="0.3">
      <c r="A4" s="73" t="s">
        <v>77</v>
      </c>
      <c r="B4" s="80" t="s">
        <v>86</v>
      </c>
      <c r="C4" s="80" t="s">
        <v>87</v>
      </c>
      <c r="D4" s="75">
        <v>1</v>
      </c>
      <c r="E4" s="76" t="s">
        <v>88</v>
      </c>
      <c r="F4" s="77" t="s">
        <v>85</v>
      </c>
      <c r="G4" s="78" t="s">
        <v>80</v>
      </c>
    </row>
    <row r="5" spans="1:8" ht="41.4" x14ac:dyDescent="0.3">
      <c r="A5" s="73" t="s">
        <v>77</v>
      </c>
      <c r="B5" s="81" t="s">
        <v>89</v>
      </c>
      <c r="C5" s="81" t="s">
        <v>90</v>
      </c>
      <c r="D5" s="75">
        <v>2</v>
      </c>
      <c r="E5" s="82" t="s">
        <v>91</v>
      </c>
      <c r="F5" s="77" t="s">
        <v>85</v>
      </c>
      <c r="G5" s="78" t="s">
        <v>80</v>
      </c>
    </row>
    <row r="6" spans="1:8" ht="41.4" x14ac:dyDescent="0.3">
      <c r="A6" s="73" t="s">
        <v>77</v>
      </c>
      <c r="B6" s="83" t="s">
        <v>92</v>
      </c>
      <c r="C6" s="83" t="s">
        <v>93</v>
      </c>
      <c r="D6" s="75">
        <v>9</v>
      </c>
      <c r="E6" s="82" t="s">
        <v>94</v>
      </c>
      <c r="F6" s="77" t="s">
        <v>95</v>
      </c>
      <c r="G6" s="78" t="s">
        <v>80</v>
      </c>
    </row>
    <row r="7" spans="1:8" ht="27.6" x14ac:dyDescent="0.3">
      <c r="A7" s="73" t="s">
        <v>77</v>
      </c>
      <c r="B7" s="84" t="s">
        <v>96</v>
      </c>
      <c r="C7" s="84" t="s">
        <v>97</v>
      </c>
      <c r="D7" s="75">
        <v>8</v>
      </c>
      <c r="E7" s="82" t="s">
        <v>98</v>
      </c>
      <c r="F7" s="77" t="s">
        <v>99</v>
      </c>
      <c r="G7" s="78" t="s">
        <v>80</v>
      </c>
    </row>
    <row r="8" spans="1:8" ht="27.6" x14ac:dyDescent="0.3">
      <c r="A8" s="73" t="s">
        <v>77</v>
      </c>
      <c r="B8" s="84" t="s">
        <v>96</v>
      </c>
      <c r="C8" s="84" t="s">
        <v>97</v>
      </c>
      <c r="D8" s="75">
        <v>15</v>
      </c>
      <c r="E8" s="82" t="s">
        <v>100</v>
      </c>
      <c r="F8" s="77" t="s">
        <v>99</v>
      </c>
      <c r="G8" s="78"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423"/>
  <sheetViews>
    <sheetView topLeftCell="A255" workbookViewId="0">
      <selection activeCell="A27" sqref="A27"/>
    </sheetView>
  </sheetViews>
  <sheetFormatPr defaultRowHeight="14.4" x14ac:dyDescent="0.3"/>
  <cols>
    <col min="1" max="1" width="5.109375" customWidth="1"/>
    <col min="2" max="2" width="41.33203125" customWidth="1"/>
    <col min="3" max="3" width="46.44140625" customWidth="1"/>
    <col min="4" max="4" width="16.33203125" customWidth="1"/>
    <col min="5" max="5" width="15.5546875" customWidth="1"/>
    <col min="6" max="6" width="14.88671875" customWidth="1"/>
    <col min="7" max="7" width="14.44140625" customWidth="1"/>
    <col min="8" max="8" width="14.109375" bestFit="1" customWidth="1"/>
  </cols>
  <sheetData>
    <row r="1" spans="1:8" ht="16.2" thickBot="1" x14ac:dyDescent="0.35">
      <c r="A1" s="322" t="s">
        <v>101</v>
      </c>
      <c r="B1" s="322"/>
      <c r="C1" s="322"/>
      <c r="D1" s="322"/>
      <c r="E1" s="322"/>
      <c r="F1" s="322"/>
      <c r="G1" s="322"/>
      <c r="H1" s="322"/>
    </row>
    <row r="2" spans="1:8" x14ac:dyDescent="0.3">
      <c r="A2" s="323" t="s">
        <v>102</v>
      </c>
      <c r="B2" s="324"/>
      <c r="C2" s="324"/>
      <c r="D2" s="324"/>
      <c r="E2" s="324"/>
      <c r="F2" s="324"/>
      <c r="G2" s="324"/>
      <c r="H2" s="325"/>
    </row>
    <row r="3" spans="1:8" x14ac:dyDescent="0.3">
      <c r="A3" s="326" t="s">
        <v>103</v>
      </c>
      <c r="B3" s="327"/>
      <c r="C3" s="327"/>
      <c r="D3" s="327"/>
      <c r="E3" s="327"/>
      <c r="F3" s="327"/>
      <c r="G3" s="327"/>
      <c r="H3" s="328"/>
    </row>
    <row r="4" spans="1:8" x14ac:dyDescent="0.3">
      <c r="A4" s="326" t="s">
        <v>104</v>
      </c>
      <c r="B4" s="327"/>
      <c r="C4" s="327"/>
      <c r="D4" s="327"/>
      <c r="E4" s="327"/>
      <c r="F4" s="327"/>
      <c r="G4" s="327"/>
      <c r="H4" s="328"/>
    </row>
    <row r="5" spans="1:8" x14ac:dyDescent="0.3">
      <c r="A5" s="326" t="s">
        <v>105</v>
      </c>
      <c r="B5" s="327"/>
      <c r="C5" s="327"/>
      <c r="D5" s="327"/>
      <c r="E5" s="327"/>
      <c r="F5" s="327"/>
      <c r="G5" s="327"/>
      <c r="H5" s="328"/>
    </row>
    <row r="6" spans="1:8" ht="16.2" x14ac:dyDescent="0.3">
      <c r="A6" s="329" t="s">
        <v>106</v>
      </c>
      <c r="B6" s="329"/>
      <c r="C6" s="329"/>
      <c r="D6" s="329"/>
      <c r="E6" s="329"/>
      <c r="F6" s="329"/>
      <c r="G6" s="329"/>
      <c r="H6" s="329"/>
    </row>
    <row r="7" spans="1:8" x14ac:dyDescent="0.3">
      <c r="A7" s="310" t="s">
        <v>107</v>
      </c>
      <c r="B7" s="311"/>
      <c r="C7" s="312" t="s">
        <v>108</v>
      </c>
      <c r="D7" s="313"/>
      <c r="E7" s="313"/>
      <c r="F7" s="313"/>
      <c r="G7" s="313"/>
      <c r="H7" s="313"/>
    </row>
    <row r="8" spans="1:8" ht="15" thickBot="1" x14ac:dyDescent="0.35">
      <c r="A8" s="314" t="s">
        <v>12</v>
      </c>
      <c r="B8" s="315"/>
      <c r="C8" s="315"/>
      <c r="D8" s="315"/>
      <c r="E8" s="315"/>
      <c r="F8" s="315"/>
      <c r="G8" s="315"/>
      <c r="H8" s="315"/>
    </row>
    <row r="9" spans="1:8" x14ac:dyDescent="0.3">
      <c r="A9" s="316" t="s">
        <v>109</v>
      </c>
      <c r="B9" s="317"/>
      <c r="C9" s="317"/>
      <c r="D9" s="317"/>
      <c r="E9" s="317"/>
      <c r="F9" s="317"/>
      <c r="G9" s="317"/>
      <c r="H9" s="318"/>
    </row>
    <row r="10" spans="1:8" x14ac:dyDescent="0.3">
      <c r="A10" s="319" t="s">
        <v>110</v>
      </c>
      <c r="B10" s="320"/>
      <c r="C10" s="320"/>
      <c r="D10" s="320"/>
      <c r="E10" s="320"/>
      <c r="F10" s="320"/>
      <c r="G10" s="320"/>
      <c r="H10" s="321"/>
    </row>
    <row r="11" spans="1:8" x14ac:dyDescent="0.3">
      <c r="A11" s="319" t="s">
        <v>111</v>
      </c>
      <c r="B11" s="320"/>
      <c r="C11" s="320"/>
      <c r="D11" s="320"/>
      <c r="E11" s="320"/>
      <c r="F11" s="320"/>
      <c r="G11" s="320"/>
      <c r="H11" s="321"/>
    </row>
    <row r="12" spans="1:8" x14ac:dyDescent="0.3">
      <c r="A12" s="319" t="s">
        <v>112</v>
      </c>
      <c r="B12" s="320"/>
      <c r="C12" s="320"/>
      <c r="D12" s="320"/>
      <c r="E12" s="320"/>
      <c r="F12" s="320"/>
      <c r="G12" s="320"/>
      <c r="H12" s="321"/>
    </row>
    <row r="13" spans="1:8" x14ac:dyDescent="0.3">
      <c r="A13" s="319" t="s">
        <v>113</v>
      </c>
      <c r="B13" s="320"/>
      <c r="C13" s="320"/>
      <c r="D13" s="320"/>
      <c r="E13" s="320"/>
      <c r="F13" s="320"/>
      <c r="G13" s="320"/>
      <c r="H13" s="321"/>
    </row>
    <row r="14" spans="1:8" x14ac:dyDescent="0.3">
      <c r="A14" s="319" t="s">
        <v>114</v>
      </c>
      <c r="B14" s="320"/>
      <c r="C14" s="320"/>
      <c r="D14" s="320"/>
      <c r="E14" s="320"/>
      <c r="F14" s="320"/>
      <c r="G14" s="320"/>
      <c r="H14" s="321"/>
    </row>
    <row r="15" spans="1:8" x14ac:dyDescent="0.3">
      <c r="A15" s="319" t="s">
        <v>115</v>
      </c>
      <c r="B15" s="320"/>
      <c r="C15" s="320"/>
      <c r="D15" s="320"/>
      <c r="E15" s="320"/>
      <c r="F15" s="320"/>
      <c r="G15" s="320"/>
      <c r="H15" s="321"/>
    </row>
    <row r="16" spans="1:8" x14ac:dyDescent="0.3">
      <c r="A16" s="331" t="s">
        <v>116</v>
      </c>
      <c r="B16" s="332"/>
      <c r="C16" s="332"/>
      <c r="D16" s="332"/>
      <c r="E16" s="332"/>
      <c r="F16" s="332"/>
      <c r="G16" s="332"/>
      <c r="H16" s="333"/>
    </row>
    <row r="17" spans="1:8" x14ac:dyDescent="0.3">
      <c r="A17" s="331" t="s">
        <v>117</v>
      </c>
      <c r="B17" s="332"/>
      <c r="C17" s="332"/>
      <c r="D17" s="332"/>
      <c r="E17" s="332"/>
      <c r="F17" s="332"/>
      <c r="G17" s="332"/>
      <c r="H17" s="333"/>
    </row>
    <row r="18" spans="1:8" ht="41.4" x14ac:dyDescent="0.3">
      <c r="A18" s="85" t="s">
        <v>0</v>
      </c>
      <c r="B18" s="86" t="s">
        <v>1</v>
      </c>
      <c r="C18" s="195" t="s">
        <v>10</v>
      </c>
      <c r="D18" s="86" t="s">
        <v>2</v>
      </c>
      <c r="E18" s="86" t="s">
        <v>4</v>
      </c>
      <c r="F18" s="86" t="s">
        <v>3</v>
      </c>
      <c r="G18" s="86" t="s">
        <v>8</v>
      </c>
      <c r="H18" s="86" t="s">
        <v>118</v>
      </c>
    </row>
    <row r="19" spans="1:8" x14ac:dyDescent="0.3">
      <c r="A19" s="7">
        <v>1</v>
      </c>
      <c r="B19" s="87" t="s">
        <v>119</v>
      </c>
      <c r="C19" s="165" t="s">
        <v>120</v>
      </c>
      <c r="D19" s="7" t="s">
        <v>7</v>
      </c>
      <c r="E19" s="7">
        <v>1</v>
      </c>
      <c r="F19" s="7" t="s">
        <v>6</v>
      </c>
      <c r="G19" s="7">
        <v>1</v>
      </c>
      <c r="H19" s="88" t="s">
        <v>121</v>
      </c>
    </row>
    <row r="20" spans="1:8" x14ac:dyDescent="0.3">
      <c r="A20" s="7">
        <f>A19+1</f>
        <v>2</v>
      </c>
      <c r="B20" s="89" t="s">
        <v>122</v>
      </c>
      <c r="C20" s="165" t="s">
        <v>123</v>
      </c>
      <c r="D20" s="5" t="s">
        <v>5</v>
      </c>
      <c r="E20" s="5">
        <v>2</v>
      </c>
      <c r="F20" s="5" t="s">
        <v>6</v>
      </c>
      <c r="G20" s="5">
        <v>2</v>
      </c>
      <c r="H20" s="88" t="s">
        <v>124</v>
      </c>
    </row>
    <row r="21" spans="1:8" x14ac:dyDescent="0.3">
      <c r="A21" s="7">
        <f t="shared" ref="A21:A23" si="0">A20+1</f>
        <v>3</v>
      </c>
      <c r="B21" s="90" t="s">
        <v>125</v>
      </c>
      <c r="C21" s="5" t="s">
        <v>126</v>
      </c>
      <c r="D21" s="5" t="s">
        <v>7</v>
      </c>
      <c r="E21" s="5">
        <v>1</v>
      </c>
      <c r="F21" s="5" t="s">
        <v>6</v>
      </c>
      <c r="G21" s="5">
        <v>1</v>
      </c>
      <c r="H21" s="88" t="s">
        <v>121</v>
      </c>
    </row>
    <row r="22" spans="1:8" x14ac:dyDescent="0.3">
      <c r="A22" s="7">
        <f t="shared" si="0"/>
        <v>4</v>
      </c>
      <c r="B22" s="91" t="s">
        <v>127</v>
      </c>
      <c r="C22" s="196" t="s">
        <v>128</v>
      </c>
      <c r="D22" s="7" t="s">
        <v>5</v>
      </c>
      <c r="E22" s="7">
        <v>1</v>
      </c>
      <c r="F22" s="5" t="s">
        <v>6</v>
      </c>
      <c r="G22" s="88">
        <v>1</v>
      </c>
      <c r="H22" s="88" t="s">
        <v>121</v>
      </c>
    </row>
    <row r="23" spans="1:8" x14ac:dyDescent="0.3">
      <c r="A23" s="7">
        <f t="shared" si="0"/>
        <v>5</v>
      </c>
      <c r="B23" s="89" t="s">
        <v>129</v>
      </c>
      <c r="C23" s="197" t="s">
        <v>130</v>
      </c>
      <c r="D23" s="5" t="s">
        <v>5</v>
      </c>
      <c r="E23" s="5">
        <v>1</v>
      </c>
      <c r="F23" s="5" t="s">
        <v>6</v>
      </c>
      <c r="G23" s="5">
        <v>1</v>
      </c>
      <c r="H23" s="88" t="s">
        <v>121</v>
      </c>
    </row>
    <row r="24" spans="1:8" ht="15" thickBot="1" x14ac:dyDescent="0.35">
      <c r="A24" s="330" t="s">
        <v>131</v>
      </c>
      <c r="B24" s="327"/>
      <c r="C24" s="327"/>
      <c r="D24" s="327"/>
      <c r="E24" s="327"/>
      <c r="F24" s="327"/>
      <c r="G24" s="327"/>
      <c r="H24" s="327"/>
    </row>
    <row r="25" spans="1:8" x14ac:dyDescent="0.3">
      <c r="A25" s="316" t="s">
        <v>109</v>
      </c>
      <c r="B25" s="317"/>
      <c r="C25" s="317"/>
      <c r="D25" s="317"/>
      <c r="E25" s="317"/>
      <c r="F25" s="317"/>
      <c r="G25" s="317"/>
      <c r="H25" s="318"/>
    </row>
    <row r="26" spans="1:8" x14ac:dyDescent="0.3">
      <c r="A26" s="319" t="s">
        <v>132</v>
      </c>
      <c r="B26" s="320"/>
      <c r="C26" s="320"/>
      <c r="D26" s="320"/>
      <c r="E26" s="320"/>
      <c r="F26" s="320"/>
      <c r="G26" s="320"/>
      <c r="H26" s="321"/>
    </row>
    <row r="27" spans="1:8" x14ac:dyDescent="0.3">
      <c r="A27" s="319" t="s">
        <v>133</v>
      </c>
      <c r="B27" s="320"/>
      <c r="C27" s="320"/>
      <c r="D27" s="320"/>
      <c r="E27" s="320"/>
      <c r="F27" s="320"/>
      <c r="G27" s="320"/>
      <c r="H27" s="321"/>
    </row>
    <row r="28" spans="1:8" x14ac:dyDescent="0.3">
      <c r="A28" s="319" t="s">
        <v>134</v>
      </c>
      <c r="B28" s="320"/>
      <c r="C28" s="320"/>
      <c r="D28" s="320"/>
      <c r="E28" s="320"/>
      <c r="F28" s="320"/>
      <c r="G28" s="320"/>
      <c r="H28" s="321"/>
    </row>
    <row r="29" spans="1:8" x14ac:dyDescent="0.3">
      <c r="A29" s="319" t="s">
        <v>135</v>
      </c>
      <c r="B29" s="320"/>
      <c r="C29" s="320"/>
      <c r="D29" s="320"/>
      <c r="E29" s="320"/>
      <c r="F29" s="320"/>
      <c r="G29" s="320"/>
      <c r="H29" s="321"/>
    </row>
    <row r="30" spans="1:8" x14ac:dyDescent="0.3">
      <c r="A30" s="319" t="s">
        <v>136</v>
      </c>
      <c r="B30" s="320"/>
      <c r="C30" s="320"/>
      <c r="D30" s="320"/>
      <c r="E30" s="320"/>
      <c r="F30" s="320"/>
      <c r="G30" s="320"/>
      <c r="H30" s="321"/>
    </row>
    <row r="31" spans="1:8" x14ac:dyDescent="0.3">
      <c r="A31" s="319" t="s">
        <v>137</v>
      </c>
      <c r="B31" s="320"/>
      <c r="C31" s="320"/>
      <c r="D31" s="320"/>
      <c r="E31" s="320"/>
      <c r="F31" s="320"/>
      <c r="G31" s="320"/>
      <c r="H31" s="321"/>
    </row>
    <row r="32" spans="1:8" x14ac:dyDescent="0.3">
      <c r="A32" s="331" t="s">
        <v>116</v>
      </c>
      <c r="B32" s="332"/>
      <c r="C32" s="332"/>
      <c r="D32" s="332"/>
      <c r="E32" s="332"/>
      <c r="F32" s="332"/>
      <c r="G32" s="332"/>
      <c r="H32" s="333"/>
    </row>
    <row r="33" spans="1:8" x14ac:dyDescent="0.3">
      <c r="A33" s="331" t="s">
        <v>117</v>
      </c>
      <c r="B33" s="332"/>
      <c r="C33" s="332"/>
      <c r="D33" s="332"/>
      <c r="E33" s="332"/>
      <c r="F33" s="332"/>
      <c r="G33" s="332"/>
      <c r="H33" s="333"/>
    </row>
    <row r="34" spans="1:8" ht="41.4" x14ac:dyDescent="0.3">
      <c r="A34" s="86" t="s">
        <v>0</v>
      </c>
      <c r="B34" s="86" t="s">
        <v>1</v>
      </c>
      <c r="C34" s="198" t="s">
        <v>10</v>
      </c>
      <c r="D34" s="86" t="s">
        <v>2</v>
      </c>
      <c r="E34" s="86" t="s">
        <v>4</v>
      </c>
      <c r="F34" s="86" t="s">
        <v>3</v>
      </c>
      <c r="G34" s="86" t="s">
        <v>8</v>
      </c>
      <c r="H34" s="86" t="s">
        <v>118</v>
      </c>
    </row>
    <row r="35" spans="1:8" ht="27.6" x14ac:dyDescent="0.3">
      <c r="A35" s="7">
        <v>1</v>
      </c>
      <c r="B35" s="91" t="s">
        <v>41</v>
      </c>
      <c r="C35" s="165" t="s">
        <v>138</v>
      </c>
      <c r="D35" s="7" t="s">
        <v>7</v>
      </c>
      <c r="E35" s="7">
        <v>1</v>
      </c>
      <c r="F35" s="88" t="s">
        <v>139</v>
      </c>
      <c r="G35" s="88">
        <v>16</v>
      </c>
      <c r="H35" s="88" t="s">
        <v>121</v>
      </c>
    </row>
    <row r="36" spans="1:8" ht="27.6" x14ac:dyDescent="0.3">
      <c r="A36" s="7">
        <f>A35+1</f>
        <v>2</v>
      </c>
      <c r="B36" s="91" t="s">
        <v>24</v>
      </c>
      <c r="C36" s="188" t="s">
        <v>140</v>
      </c>
      <c r="D36" s="7" t="s">
        <v>7</v>
      </c>
      <c r="E36" s="7">
        <v>1</v>
      </c>
      <c r="F36" s="88" t="s">
        <v>139</v>
      </c>
      <c r="G36" s="88">
        <v>16</v>
      </c>
      <c r="H36" s="88" t="s">
        <v>121</v>
      </c>
    </row>
    <row r="37" spans="1:8" ht="27.6" x14ac:dyDescent="0.3">
      <c r="A37" s="7">
        <f>A36+1</f>
        <v>3</v>
      </c>
      <c r="B37" s="91" t="s">
        <v>141</v>
      </c>
      <c r="C37" s="199" t="s">
        <v>142</v>
      </c>
      <c r="D37" s="7" t="s">
        <v>5</v>
      </c>
      <c r="E37" s="7">
        <v>1</v>
      </c>
      <c r="F37" s="88" t="s">
        <v>139</v>
      </c>
      <c r="G37" s="7">
        <v>16</v>
      </c>
      <c r="H37" s="88" t="s">
        <v>121</v>
      </c>
    </row>
    <row r="38" spans="1:8" ht="27.6" x14ac:dyDescent="0.3">
      <c r="A38" s="7">
        <v>4</v>
      </c>
      <c r="B38" s="91" t="s">
        <v>143</v>
      </c>
      <c r="C38" s="188" t="s">
        <v>144</v>
      </c>
      <c r="D38" s="7" t="s">
        <v>18</v>
      </c>
      <c r="E38" s="7">
        <v>1</v>
      </c>
      <c r="F38" s="88" t="s">
        <v>139</v>
      </c>
      <c r="G38" s="88">
        <v>16</v>
      </c>
      <c r="H38" s="88" t="s">
        <v>145</v>
      </c>
    </row>
    <row r="39" spans="1:8" ht="15" thickBot="1" x14ac:dyDescent="0.35">
      <c r="A39" s="334" t="s">
        <v>15</v>
      </c>
      <c r="B39" s="335"/>
      <c r="C39" s="335"/>
      <c r="D39" s="335"/>
      <c r="E39" s="335"/>
      <c r="F39" s="335"/>
      <c r="G39" s="335"/>
      <c r="H39" s="335"/>
    </row>
    <row r="40" spans="1:8" x14ac:dyDescent="0.3">
      <c r="A40" s="316" t="s">
        <v>146</v>
      </c>
      <c r="B40" s="317"/>
      <c r="C40" s="317"/>
      <c r="D40" s="317"/>
      <c r="E40" s="317"/>
      <c r="F40" s="317"/>
      <c r="G40" s="317"/>
      <c r="H40" s="318"/>
    </row>
    <row r="41" spans="1:8" x14ac:dyDescent="0.3">
      <c r="A41" s="331" t="s">
        <v>147</v>
      </c>
      <c r="B41" s="332"/>
      <c r="C41" s="332"/>
      <c r="D41" s="332"/>
      <c r="E41" s="332"/>
      <c r="F41" s="332"/>
      <c r="G41" s="332"/>
      <c r="H41" s="333"/>
    </row>
    <row r="42" spans="1:8" x14ac:dyDescent="0.3">
      <c r="A42" s="319" t="s">
        <v>148</v>
      </c>
      <c r="B42" s="320"/>
      <c r="C42" s="320"/>
      <c r="D42" s="320"/>
      <c r="E42" s="320"/>
      <c r="F42" s="320"/>
      <c r="G42" s="320"/>
      <c r="H42" s="321"/>
    </row>
    <row r="43" spans="1:8" x14ac:dyDescent="0.3">
      <c r="A43" s="319" t="s">
        <v>134</v>
      </c>
      <c r="B43" s="320"/>
      <c r="C43" s="320"/>
      <c r="D43" s="320"/>
      <c r="E43" s="320"/>
      <c r="F43" s="320"/>
      <c r="G43" s="320"/>
      <c r="H43" s="321"/>
    </row>
    <row r="44" spans="1:8" x14ac:dyDescent="0.3">
      <c r="A44" s="319" t="s">
        <v>135</v>
      </c>
      <c r="B44" s="320"/>
      <c r="C44" s="320"/>
      <c r="D44" s="320"/>
      <c r="E44" s="320"/>
      <c r="F44" s="320"/>
      <c r="G44" s="320"/>
      <c r="H44" s="321"/>
    </row>
    <row r="45" spans="1:8" x14ac:dyDescent="0.3">
      <c r="A45" s="319" t="s">
        <v>136</v>
      </c>
      <c r="B45" s="320"/>
      <c r="C45" s="320"/>
      <c r="D45" s="320"/>
      <c r="E45" s="320"/>
      <c r="F45" s="320"/>
      <c r="G45" s="320"/>
      <c r="H45" s="321"/>
    </row>
    <row r="46" spans="1:8" x14ac:dyDescent="0.3">
      <c r="A46" s="319" t="s">
        <v>149</v>
      </c>
      <c r="B46" s="320"/>
      <c r="C46" s="320"/>
      <c r="D46" s="320"/>
      <c r="E46" s="320"/>
      <c r="F46" s="320"/>
      <c r="G46" s="320"/>
      <c r="H46" s="321"/>
    </row>
    <row r="47" spans="1:8" x14ac:dyDescent="0.3">
      <c r="A47" s="331" t="s">
        <v>116</v>
      </c>
      <c r="B47" s="332"/>
      <c r="C47" s="332"/>
      <c r="D47" s="332"/>
      <c r="E47" s="332"/>
      <c r="F47" s="332"/>
      <c r="G47" s="332"/>
      <c r="H47" s="333"/>
    </row>
    <row r="48" spans="1:8" x14ac:dyDescent="0.3">
      <c r="A48" s="331" t="s">
        <v>117</v>
      </c>
      <c r="B48" s="332"/>
      <c r="C48" s="332"/>
      <c r="D48" s="332"/>
      <c r="E48" s="332"/>
      <c r="F48" s="332"/>
      <c r="G48" s="332"/>
      <c r="H48" s="333"/>
    </row>
    <row r="49" spans="1:8" ht="41.4" x14ac:dyDescent="0.3">
      <c r="A49" s="85" t="s">
        <v>0</v>
      </c>
      <c r="B49" s="86" t="s">
        <v>1</v>
      </c>
      <c r="C49" s="198" t="s">
        <v>10</v>
      </c>
      <c r="D49" s="86" t="s">
        <v>2</v>
      </c>
      <c r="E49" s="86" t="s">
        <v>4</v>
      </c>
      <c r="F49" s="86" t="s">
        <v>3</v>
      </c>
      <c r="G49" s="86" t="s">
        <v>8</v>
      </c>
      <c r="H49" s="86" t="s">
        <v>118</v>
      </c>
    </row>
    <row r="50" spans="1:8" x14ac:dyDescent="0.3">
      <c r="A50" s="7">
        <v>1</v>
      </c>
      <c r="B50" s="53" t="s">
        <v>150</v>
      </c>
      <c r="C50" s="199" t="s">
        <v>151</v>
      </c>
      <c r="D50" s="7" t="s">
        <v>5</v>
      </c>
      <c r="E50" s="7">
        <v>1</v>
      </c>
      <c r="F50" s="7" t="s">
        <v>6</v>
      </c>
      <c r="G50" s="7">
        <v>1</v>
      </c>
      <c r="H50" s="88" t="s">
        <v>121</v>
      </c>
    </row>
    <row r="51" spans="1:8" x14ac:dyDescent="0.3">
      <c r="A51" s="7">
        <f>A50+1</f>
        <v>2</v>
      </c>
      <c r="B51" s="92" t="s">
        <v>152</v>
      </c>
      <c r="C51" s="199" t="s">
        <v>142</v>
      </c>
      <c r="D51" s="7" t="s">
        <v>5</v>
      </c>
      <c r="E51" s="7">
        <v>1</v>
      </c>
      <c r="F51" s="7" t="s">
        <v>6</v>
      </c>
      <c r="G51" s="7">
        <v>1</v>
      </c>
      <c r="H51" s="88" t="s">
        <v>121</v>
      </c>
    </row>
    <row r="52" spans="1:8" x14ac:dyDescent="0.3">
      <c r="A52" s="7">
        <f>A51+1</f>
        <v>3</v>
      </c>
      <c r="B52" s="53" t="s">
        <v>153</v>
      </c>
      <c r="C52" s="165" t="s">
        <v>154</v>
      </c>
      <c r="D52" s="7" t="s">
        <v>7</v>
      </c>
      <c r="E52" s="7">
        <v>1</v>
      </c>
      <c r="F52" s="7" t="s">
        <v>6</v>
      </c>
      <c r="G52" s="7">
        <v>1</v>
      </c>
      <c r="H52" s="88" t="s">
        <v>121</v>
      </c>
    </row>
    <row r="53" spans="1:8" x14ac:dyDescent="0.3">
      <c r="A53" s="7">
        <f t="shared" ref="A53" si="1">A52+1</f>
        <v>4</v>
      </c>
      <c r="B53" s="53" t="s">
        <v>24</v>
      </c>
      <c r="C53" s="200" t="s">
        <v>155</v>
      </c>
      <c r="D53" s="7" t="s">
        <v>7</v>
      </c>
      <c r="E53" s="7">
        <v>1</v>
      </c>
      <c r="F53" s="7" t="s">
        <v>6</v>
      </c>
      <c r="G53" s="7">
        <v>1</v>
      </c>
      <c r="H53" s="88" t="s">
        <v>121</v>
      </c>
    </row>
    <row r="54" spans="1:8" x14ac:dyDescent="0.3">
      <c r="A54" s="334" t="s">
        <v>14</v>
      </c>
      <c r="B54" s="335"/>
      <c r="C54" s="335"/>
      <c r="D54" s="335"/>
      <c r="E54" s="335"/>
      <c r="F54" s="335"/>
      <c r="G54" s="335"/>
      <c r="H54" s="335"/>
    </row>
    <row r="55" spans="1:8" ht="41.4" x14ac:dyDescent="0.3">
      <c r="A55" s="85" t="s">
        <v>0</v>
      </c>
      <c r="B55" s="86" t="s">
        <v>1</v>
      </c>
      <c r="C55" s="198" t="s">
        <v>10</v>
      </c>
      <c r="D55" s="86" t="s">
        <v>2</v>
      </c>
      <c r="E55" s="86" t="s">
        <v>4</v>
      </c>
      <c r="F55" s="86" t="s">
        <v>3</v>
      </c>
      <c r="G55" s="86" t="s">
        <v>8</v>
      </c>
      <c r="H55" s="86" t="s">
        <v>118</v>
      </c>
    </row>
    <row r="56" spans="1:8" x14ac:dyDescent="0.3">
      <c r="A56" s="7">
        <v>1</v>
      </c>
      <c r="B56" s="87" t="s">
        <v>20</v>
      </c>
      <c r="C56" s="165" t="s">
        <v>156</v>
      </c>
      <c r="D56" s="7" t="s">
        <v>9</v>
      </c>
      <c r="E56" s="7">
        <v>1</v>
      </c>
      <c r="F56" s="7" t="s">
        <v>6</v>
      </c>
      <c r="G56" s="7">
        <v>1</v>
      </c>
      <c r="H56" s="88" t="s">
        <v>145</v>
      </c>
    </row>
    <row r="57" spans="1:8" x14ac:dyDescent="0.3">
      <c r="A57" s="7">
        <v>2</v>
      </c>
      <c r="B57" s="90" t="s">
        <v>157</v>
      </c>
      <c r="C57" s="165" t="s">
        <v>158</v>
      </c>
      <c r="D57" s="88" t="s">
        <v>9</v>
      </c>
      <c r="E57" s="88">
        <v>1</v>
      </c>
      <c r="F57" s="88" t="s">
        <v>6</v>
      </c>
      <c r="G57" s="88">
        <v>1</v>
      </c>
      <c r="H57" s="88" t="s">
        <v>145</v>
      </c>
    </row>
    <row r="58" spans="1:8" x14ac:dyDescent="0.3">
      <c r="A58" s="7">
        <v>3</v>
      </c>
      <c r="B58" s="87" t="s">
        <v>21</v>
      </c>
      <c r="C58" s="165" t="s">
        <v>159</v>
      </c>
      <c r="D58" s="7" t="s">
        <v>9</v>
      </c>
      <c r="E58" s="7">
        <v>1</v>
      </c>
      <c r="F58" s="7" t="s">
        <v>6</v>
      </c>
      <c r="G58" s="7">
        <v>1</v>
      </c>
      <c r="H58" s="88" t="s">
        <v>145</v>
      </c>
    </row>
    <row r="59" spans="1:8" ht="21.6" thickBot="1" x14ac:dyDescent="0.35">
      <c r="A59" s="344" t="s">
        <v>160</v>
      </c>
      <c r="B59" s="344"/>
      <c r="C59" s="344"/>
      <c r="D59" s="344"/>
      <c r="E59" s="344"/>
      <c r="F59" s="344"/>
      <c r="G59" s="344"/>
      <c r="H59" s="344"/>
    </row>
    <row r="60" spans="1:8" x14ac:dyDescent="0.3">
      <c r="A60" s="345" t="s">
        <v>161</v>
      </c>
      <c r="B60" s="324"/>
      <c r="C60" s="324"/>
      <c r="D60" s="324"/>
      <c r="E60" s="324"/>
      <c r="F60" s="324"/>
      <c r="G60" s="324"/>
      <c r="H60" s="325"/>
    </row>
    <row r="61" spans="1:8" x14ac:dyDescent="0.3">
      <c r="A61" s="346" t="s">
        <v>162</v>
      </c>
      <c r="B61" s="327"/>
      <c r="C61" s="327"/>
      <c r="D61" s="327"/>
      <c r="E61" s="327"/>
      <c r="F61" s="327"/>
      <c r="G61" s="327"/>
      <c r="H61" s="328"/>
    </row>
    <row r="62" spans="1:8" x14ac:dyDescent="0.3">
      <c r="A62" s="336" t="s">
        <v>163</v>
      </c>
      <c r="B62" s="327"/>
      <c r="C62" s="327"/>
      <c r="D62" s="327"/>
      <c r="E62" s="327"/>
      <c r="F62" s="327"/>
      <c r="G62" s="327"/>
      <c r="H62" s="328"/>
    </row>
    <row r="63" spans="1:8" x14ac:dyDescent="0.3">
      <c r="A63" s="336" t="s">
        <v>164</v>
      </c>
      <c r="B63" s="327"/>
      <c r="C63" s="327"/>
      <c r="D63" s="327"/>
      <c r="E63" s="327"/>
      <c r="F63" s="327"/>
      <c r="G63" s="327"/>
      <c r="H63" s="328"/>
    </row>
    <row r="64" spans="1:8" ht="21" x14ac:dyDescent="0.3">
      <c r="A64" s="337" t="s">
        <v>165</v>
      </c>
      <c r="B64" s="337"/>
      <c r="C64" s="337"/>
      <c r="D64" s="337"/>
      <c r="E64" s="337"/>
      <c r="F64" s="337"/>
      <c r="G64" s="337"/>
      <c r="H64" s="337"/>
    </row>
    <row r="65" spans="1:8" ht="21" x14ac:dyDescent="0.3">
      <c r="A65" s="338" t="s">
        <v>107</v>
      </c>
      <c r="B65" s="339"/>
      <c r="C65" s="340" t="s">
        <v>166</v>
      </c>
      <c r="D65" s="341"/>
      <c r="E65" s="341"/>
      <c r="F65" s="341"/>
      <c r="G65" s="341"/>
      <c r="H65" s="341"/>
    </row>
    <row r="66" spans="1:8" ht="21.6" thickBot="1" x14ac:dyDescent="0.35">
      <c r="A66" s="342" t="s">
        <v>12</v>
      </c>
      <c r="B66" s="343"/>
      <c r="C66" s="343"/>
      <c r="D66" s="343"/>
      <c r="E66" s="343"/>
      <c r="F66" s="343"/>
      <c r="G66" s="343"/>
      <c r="H66" s="343"/>
    </row>
    <row r="67" spans="1:8" x14ac:dyDescent="0.3">
      <c r="A67" s="316" t="s">
        <v>109</v>
      </c>
      <c r="B67" s="317"/>
      <c r="C67" s="317"/>
      <c r="D67" s="317"/>
      <c r="E67" s="317"/>
      <c r="F67" s="317"/>
      <c r="G67" s="317"/>
      <c r="H67" s="318"/>
    </row>
    <row r="68" spans="1:8" x14ac:dyDescent="0.3">
      <c r="A68" s="319" t="s">
        <v>167</v>
      </c>
      <c r="B68" s="320"/>
      <c r="C68" s="320"/>
      <c r="D68" s="320"/>
      <c r="E68" s="320"/>
      <c r="F68" s="320"/>
      <c r="G68" s="320"/>
      <c r="H68" s="321"/>
    </row>
    <row r="69" spans="1:8" x14ac:dyDescent="0.3">
      <c r="A69" s="319" t="s">
        <v>168</v>
      </c>
      <c r="B69" s="320"/>
      <c r="C69" s="320"/>
      <c r="D69" s="320"/>
      <c r="E69" s="320"/>
      <c r="F69" s="320"/>
      <c r="G69" s="320"/>
      <c r="H69" s="321"/>
    </row>
    <row r="70" spans="1:8" x14ac:dyDescent="0.3">
      <c r="A70" s="319" t="s">
        <v>169</v>
      </c>
      <c r="B70" s="320"/>
      <c r="C70" s="320"/>
      <c r="D70" s="320"/>
      <c r="E70" s="320"/>
      <c r="F70" s="320"/>
      <c r="G70" s="320"/>
      <c r="H70" s="321"/>
    </row>
    <row r="71" spans="1:8" x14ac:dyDescent="0.3">
      <c r="A71" s="319" t="s">
        <v>170</v>
      </c>
      <c r="B71" s="320"/>
      <c r="C71" s="320"/>
      <c r="D71" s="320"/>
      <c r="E71" s="320"/>
      <c r="F71" s="320"/>
      <c r="G71" s="320"/>
      <c r="H71" s="321"/>
    </row>
    <row r="72" spans="1:8" x14ac:dyDescent="0.3">
      <c r="A72" s="319" t="s">
        <v>171</v>
      </c>
      <c r="B72" s="320"/>
      <c r="C72" s="320"/>
      <c r="D72" s="320"/>
      <c r="E72" s="320"/>
      <c r="F72" s="320"/>
      <c r="G72" s="320"/>
      <c r="H72" s="321"/>
    </row>
    <row r="73" spans="1:8" x14ac:dyDescent="0.3">
      <c r="A73" s="319" t="s">
        <v>172</v>
      </c>
      <c r="B73" s="320"/>
      <c r="C73" s="320"/>
      <c r="D73" s="320"/>
      <c r="E73" s="320"/>
      <c r="F73" s="320"/>
      <c r="G73" s="320"/>
      <c r="H73" s="321"/>
    </row>
    <row r="74" spans="1:8" x14ac:dyDescent="0.3">
      <c r="A74" s="319" t="s">
        <v>173</v>
      </c>
      <c r="B74" s="320"/>
      <c r="C74" s="320"/>
      <c r="D74" s="320"/>
      <c r="E74" s="320"/>
      <c r="F74" s="320"/>
      <c r="G74" s="320"/>
      <c r="H74" s="321"/>
    </row>
    <row r="75" spans="1:8" ht="15" thickBot="1" x14ac:dyDescent="0.35">
      <c r="A75" s="347" t="s">
        <v>174</v>
      </c>
      <c r="B75" s="348"/>
      <c r="C75" s="348"/>
      <c r="D75" s="348"/>
      <c r="E75" s="348"/>
      <c r="F75" s="348"/>
      <c r="G75" s="348"/>
      <c r="H75" s="349"/>
    </row>
    <row r="76" spans="1:8" ht="41.4" x14ac:dyDescent="0.3">
      <c r="A76" s="93" t="s">
        <v>0</v>
      </c>
      <c r="B76" s="94" t="s">
        <v>1</v>
      </c>
      <c r="C76" s="201" t="s">
        <v>10</v>
      </c>
      <c r="D76" s="95" t="s">
        <v>2</v>
      </c>
      <c r="E76" s="95" t="s">
        <v>4</v>
      </c>
      <c r="F76" s="95" t="s">
        <v>3</v>
      </c>
      <c r="G76" s="95" t="s">
        <v>8</v>
      </c>
      <c r="H76" s="95" t="s">
        <v>118</v>
      </c>
    </row>
    <row r="77" spans="1:8" x14ac:dyDescent="0.3">
      <c r="A77" s="96">
        <v>1</v>
      </c>
      <c r="B77" s="52" t="s">
        <v>175</v>
      </c>
      <c r="C77" s="19" t="s">
        <v>176</v>
      </c>
      <c r="D77" s="6" t="s">
        <v>5</v>
      </c>
      <c r="E77" s="97">
        <v>1</v>
      </c>
      <c r="F77" s="10" t="s">
        <v>6</v>
      </c>
      <c r="G77" s="98">
        <v>1</v>
      </c>
      <c r="H77" s="7" t="s">
        <v>121</v>
      </c>
    </row>
    <row r="78" spans="1:8" x14ac:dyDescent="0.3">
      <c r="A78" s="96">
        <v>2</v>
      </c>
      <c r="B78" s="99" t="s">
        <v>64</v>
      </c>
      <c r="C78" s="202" t="s">
        <v>177</v>
      </c>
      <c r="D78" s="51" t="s">
        <v>7</v>
      </c>
      <c r="E78" s="51">
        <v>1</v>
      </c>
      <c r="F78" s="10" t="s">
        <v>178</v>
      </c>
      <c r="G78" s="51">
        <v>1</v>
      </c>
      <c r="H78" s="52" t="s">
        <v>179</v>
      </c>
    </row>
    <row r="79" spans="1:8" ht="21.6" thickBot="1" x14ac:dyDescent="0.35">
      <c r="A79" s="342" t="s">
        <v>131</v>
      </c>
      <c r="B79" s="343"/>
      <c r="C79" s="343"/>
      <c r="D79" s="343"/>
      <c r="E79" s="343"/>
      <c r="F79" s="343"/>
      <c r="G79" s="343"/>
      <c r="H79" s="343"/>
    </row>
    <row r="80" spans="1:8" x14ac:dyDescent="0.3">
      <c r="A80" s="316" t="s">
        <v>109</v>
      </c>
      <c r="B80" s="317"/>
      <c r="C80" s="317"/>
      <c r="D80" s="317"/>
      <c r="E80" s="317"/>
      <c r="F80" s="317"/>
      <c r="G80" s="317"/>
      <c r="H80" s="318"/>
    </row>
    <row r="81" spans="1:8" x14ac:dyDescent="0.3">
      <c r="A81" s="319" t="s">
        <v>180</v>
      </c>
      <c r="B81" s="320"/>
      <c r="C81" s="320"/>
      <c r="D81" s="320"/>
      <c r="E81" s="320"/>
      <c r="F81" s="320"/>
      <c r="G81" s="320"/>
      <c r="H81" s="321"/>
    </row>
    <row r="82" spans="1:8" x14ac:dyDescent="0.3">
      <c r="A82" s="319" t="s">
        <v>181</v>
      </c>
      <c r="B82" s="320"/>
      <c r="C82" s="320"/>
      <c r="D82" s="320"/>
      <c r="E82" s="320"/>
      <c r="F82" s="320"/>
      <c r="G82" s="320"/>
      <c r="H82" s="321"/>
    </row>
    <row r="83" spans="1:8" x14ac:dyDescent="0.3">
      <c r="A83" s="319" t="s">
        <v>182</v>
      </c>
      <c r="B83" s="320"/>
      <c r="C83" s="320"/>
      <c r="D83" s="320"/>
      <c r="E83" s="320"/>
      <c r="F83" s="320"/>
      <c r="G83" s="320"/>
      <c r="H83" s="321"/>
    </row>
    <row r="84" spans="1:8" x14ac:dyDescent="0.3">
      <c r="A84" s="319" t="s">
        <v>183</v>
      </c>
      <c r="B84" s="320"/>
      <c r="C84" s="320"/>
      <c r="D84" s="320"/>
      <c r="E84" s="320"/>
      <c r="F84" s="320"/>
      <c r="G84" s="320"/>
      <c r="H84" s="321"/>
    </row>
    <row r="85" spans="1:8" x14ac:dyDescent="0.3">
      <c r="A85" s="319" t="s">
        <v>184</v>
      </c>
      <c r="B85" s="320"/>
      <c r="C85" s="320"/>
      <c r="D85" s="320"/>
      <c r="E85" s="320"/>
      <c r="F85" s="320"/>
      <c r="G85" s="320"/>
      <c r="H85" s="321"/>
    </row>
    <row r="86" spans="1:8" x14ac:dyDescent="0.3">
      <c r="A86" s="319" t="s">
        <v>185</v>
      </c>
      <c r="B86" s="320"/>
      <c r="C86" s="320"/>
      <c r="D86" s="320"/>
      <c r="E86" s="320"/>
      <c r="F86" s="320"/>
      <c r="G86" s="320"/>
      <c r="H86" s="321"/>
    </row>
    <row r="87" spans="1:8" x14ac:dyDescent="0.3">
      <c r="A87" s="319" t="s">
        <v>186</v>
      </c>
      <c r="B87" s="320"/>
      <c r="C87" s="320"/>
      <c r="D87" s="320"/>
      <c r="E87" s="320"/>
      <c r="F87" s="320"/>
      <c r="G87" s="320"/>
      <c r="H87" s="321"/>
    </row>
    <row r="88" spans="1:8" ht="15" thickBot="1" x14ac:dyDescent="0.35">
      <c r="A88" s="347" t="s">
        <v>187</v>
      </c>
      <c r="B88" s="348"/>
      <c r="C88" s="348"/>
      <c r="D88" s="348"/>
      <c r="E88" s="348"/>
      <c r="F88" s="348"/>
      <c r="G88" s="348"/>
      <c r="H88" s="349"/>
    </row>
    <row r="89" spans="1:8" ht="41.4" x14ac:dyDescent="0.3">
      <c r="A89" s="78" t="s">
        <v>0</v>
      </c>
      <c r="B89" s="78" t="s">
        <v>1</v>
      </c>
      <c r="C89" s="201" t="s">
        <v>10</v>
      </c>
      <c r="D89" s="78" t="s">
        <v>2</v>
      </c>
      <c r="E89" s="78" t="s">
        <v>4</v>
      </c>
      <c r="F89" s="78" t="s">
        <v>3</v>
      </c>
      <c r="G89" s="78" t="s">
        <v>8</v>
      </c>
      <c r="H89" s="78" t="s">
        <v>118</v>
      </c>
    </row>
    <row r="90" spans="1:8" ht="27.6" x14ac:dyDescent="0.3">
      <c r="A90" s="95">
        <v>1</v>
      </c>
      <c r="B90" s="100" t="s">
        <v>188</v>
      </c>
      <c r="C90" s="203" t="s">
        <v>189</v>
      </c>
      <c r="D90" s="6" t="s">
        <v>5</v>
      </c>
      <c r="E90" s="101">
        <v>1</v>
      </c>
      <c r="F90" s="10" t="s">
        <v>190</v>
      </c>
      <c r="G90" s="88">
        <v>12</v>
      </c>
      <c r="H90" s="7" t="s">
        <v>121</v>
      </c>
    </row>
    <row r="91" spans="1:8" ht="27.6" x14ac:dyDescent="0.3">
      <c r="A91" s="95">
        <v>2</v>
      </c>
      <c r="B91" s="102" t="s">
        <v>191</v>
      </c>
      <c r="C91" s="202" t="s">
        <v>192</v>
      </c>
      <c r="D91" s="6" t="s">
        <v>193</v>
      </c>
      <c r="E91" s="101">
        <v>1</v>
      </c>
      <c r="F91" s="10" t="s">
        <v>190</v>
      </c>
      <c r="G91" s="88">
        <v>12</v>
      </c>
      <c r="H91" s="7" t="s">
        <v>121</v>
      </c>
    </row>
    <row r="92" spans="1:8" ht="27.6" x14ac:dyDescent="0.3">
      <c r="A92" s="95">
        <v>3</v>
      </c>
      <c r="B92" s="103" t="s">
        <v>194</v>
      </c>
      <c r="C92" s="202" t="s">
        <v>195</v>
      </c>
      <c r="D92" s="88" t="s">
        <v>196</v>
      </c>
      <c r="E92" s="97">
        <v>6</v>
      </c>
      <c r="F92" s="10" t="s">
        <v>197</v>
      </c>
      <c r="G92" s="98">
        <v>6</v>
      </c>
      <c r="H92" s="104" t="s">
        <v>145</v>
      </c>
    </row>
    <row r="93" spans="1:8" ht="27.6" x14ac:dyDescent="0.3">
      <c r="A93" s="95">
        <v>4</v>
      </c>
      <c r="B93" s="105" t="s">
        <v>198</v>
      </c>
      <c r="C93" s="204" t="s">
        <v>199</v>
      </c>
      <c r="D93" s="88" t="s">
        <v>196</v>
      </c>
      <c r="E93" s="78">
        <v>12</v>
      </c>
      <c r="F93" s="10" t="s">
        <v>190</v>
      </c>
      <c r="G93" s="106">
        <v>12</v>
      </c>
      <c r="H93" s="104" t="s">
        <v>145</v>
      </c>
    </row>
    <row r="94" spans="1:8" ht="21" x14ac:dyDescent="0.3">
      <c r="A94" s="342" t="s">
        <v>15</v>
      </c>
      <c r="B94" s="343"/>
      <c r="C94" s="343"/>
      <c r="D94" s="343"/>
      <c r="E94" s="343"/>
      <c r="F94" s="343"/>
      <c r="G94" s="343"/>
      <c r="H94" s="343"/>
    </row>
    <row r="95" spans="1:8" x14ac:dyDescent="0.3">
      <c r="A95" s="319" t="s">
        <v>200</v>
      </c>
      <c r="B95" s="320"/>
      <c r="C95" s="320"/>
      <c r="D95" s="320"/>
      <c r="E95" s="320"/>
      <c r="F95" s="320"/>
      <c r="G95" s="320"/>
      <c r="H95" s="321"/>
    </row>
    <row r="96" spans="1:8" x14ac:dyDescent="0.3">
      <c r="A96" s="319" t="s">
        <v>181</v>
      </c>
      <c r="B96" s="320"/>
      <c r="C96" s="320"/>
      <c r="D96" s="320"/>
      <c r="E96" s="320"/>
      <c r="F96" s="320"/>
      <c r="G96" s="320"/>
      <c r="H96" s="321"/>
    </row>
    <row r="97" spans="1:8" x14ac:dyDescent="0.3">
      <c r="A97" s="319" t="s">
        <v>182</v>
      </c>
      <c r="B97" s="320"/>
      <c r="C97" s="320"/>
      <c r="D97" s="320"/>
      <c r="E97" s="320"/>
      <c r="F97" s="320"/>
      <c r="G97" s="320"/>
      <c r="H97" s="321"/>
    </row>
    <row r="98" spans="1:8" x14ac:dyDescent="0.3">
      <c r="A98" s="319" t="s">
        <v>183</v>
      </c>
      <c r="B98" s="320"/>
      <c r="C98" s="320"/>
      <c r="D98" s="320"/>
      <c r="E98" s="320"/>
      <c r="F98" s="320"/>
      <c r="G98" s="320"/>
      <c r="H98" s="321"/>
    </row>
    <row r="99" spans="1:8" x14ac:dyDescent="0.3">
      <c r="A99" s="319" t="s">
        <v>184</v>
      </c>
      <c r="B99" s="320"/>
      <c r="C99" s="320"/>
      <c r="D99" s="320"/>
      <c r="E99" s="320"/>
      <c r="F99" s="320"/>
      <c r="G99" s="320"/>
      <c r="H99" s="321"/>
    </row>
    <row r="100" spans="1:8" x14ac:dyDescent="0.3">
      <c r="A100" s="319" t="s">
        <v>185</v>
      </c>
      <c r="B100" s="320"/>
      <c r="C100" s="320"/>
      <c r="D100" s="320"/>
      <c r="E100" s="320"/>
      <c r="F100" s="320"/>
      <c r="G100" s="320"/>
      <c r="H100" s="321"/>
    </row>
    <row r="101" spans="1:8" x14ac:dyDescent="0.3">
      <c r="A101" s="319" t="s">
        <v>186</v>
      </c>
      <c r="B101" s="320"/>
      <c r="C101" s="320"/>
      <c r="D101" s="320"/>
      <c r="E101" s="320"/>
      <c r="F101" s="320"/>
      <c r="G101" s="320"/>
      <c r="H101" s="321"/>
    </row>
    <row r="102" spans="1:8" ht="15" thickBot="1" x14ac:dyDescent="0.35">
      <c r="A102" s="347" t="s">
        <v>187</v>
      </c>
      <c r="B102" s="348"/>
      <c r="C102" s="348"/>
      <c r="D102" s="348"/>
      <c r="E102" s="348"/>
      <c r="F102" s="348"/>
      <c r="G102" s="348"/>
      <c r="H102" s="349"/>
    </row>
    <row r="103" spans="1:8" ht="41.4" x14ac:dyDescent="0.3">
      <c r="A103" s="107" t="s">
        <v>0</v>
      </c>
      <c r="B103" s="78" t="s">
        <v>1</v>
      </c>
      <c r="C103" s="201" t="s">
        <v>10</v>
      </c>
      <c r="D103" s="78" t="s">
        <v>2</v>
      </c>
      <c r="E103" s="78" t="s">
        <v>4</v>
      </c>
      <c r="F103" s="78" t="s">
        <v>3</v>
      </c>
      <c r="G103" s="78" t="s">
        <v>8</v>
      </c>
      <c r="H103" s="78" t="s">
        <v>118</v>
      </c>
    </row>
    <row r="104" spans="1:8" x14ac:dyDescent="0.3">
      <c r="A104" s="108">
        <v>1</v>
      </c>
      <c r="B104" s="99" t="s">
        <v>201</v>
      </c>
      <c r="C104" s="205" t="s">
        <v>202</v>
      </c>
      <c r="D104" s="6" t="s">
        <v>196</v>
      </c>
      <c r="E104" s="6">
        <v>1</v>
      </c>
      <c r="F104" s="51" t="s">
        <v>6</v>
      </c>
      <c r="G104" s="7">
        <v>1</v>
      </c>
      <c r="H104" s="105" t="s">
        <v>145</v>
      </c>
    </row>
    <row r="105" spans="1:8" x14ac:dyDescent="0.3">
      <c r="A105" s="109">
        <v>2</v>
      </c>
      <c r="B105" s="110" t="s">
        <v>203</v>
      </c>
      <c r="C105" s="206" t="s">
        <v>204</v>
      </c>
      <c r="D105" s="7" t="s">
        <v>196</v>
      </c>
      <c r="E105" s="7">
        <v>1</v>
      </c>
      <c r="F105" s="51" t="s">
        <v>6</v>
      </c>
      <c r="G105" s="7">
        <v>1</v>
      </c>
      <c r="H105" s="105" t="s">
        <v>145</v>
      </c>
    </row>
    <row r="106" spans="1:8" x14ac:dyDescent="0.3">
      <c r="A106" s="108">
        <v>3</v>
      </c>
      <c r="B106" s="105" t="s">
        <v>205</v>
      </c>
      <c r="C106" s="19" t="s">
        <v>206</v>
      </c>
      <c r="D106" s="6" t="s">
        <v>5</v>
      </c>
      <c r="E106" s="5">
        <v>1</v>
      </c>
      <c r="F106" s="5" t="s">
        <v>6</v>
      </c>
      <c r="G106" s="5">
        <v>1</v>
      </c>
      <c r="H106" s="105" t="s">
        <v>145</v>
      </c>
    </row>
    <row r="107" spans="1:8" ht="21" x14ac:dyDescent="0.3">
      <c r="A107" s="342" t="s">
        <v>14</v>
      </c>
      <c r="B107" s="343"/>
      <c r="C107" s="343"/>
      <c r="D107" s="343"/>
      <c r="E107" s="343"/>
      <c r="F107" s="343"/>
      <c r="G107" s="343"/>
      <c r="H107" s="343"/>
    </row>
    <row r="108" spans="1:8" ht="41.4" x14ac:dyDescent="0.3">
      <c r="A108" s="107" t="s">
        <v>0</v>
      </c>
      <c r="B108" s="78" t="s">
        <v>1</v>
      </c>
      <c r="C108" s="5" t="s">
        <v>10</v>
      </c>
      <c r="D108" s="78" t="s">
        <v>2</v>
      </c>
      <c r="E108" s="78" t="s">
        <v>4</v>
      </c>
      <c r="F108" s="78" t="s">
        <v>3</v>
      </c>
      <c r="G108" s="78" t="s">
        <v>8</v>
      </c>
      <c r="H108" s="78" t="s">
        <v>118</v>
      </c>
    </row>
    <row r="109" spans="1:8" x14ac:dyDescent="0.3">
      <c r="A109" s="108">
        <v>1</v>
      </c>
      <c r="B109" s="111" t="s">
        <v>207</v>
      </c>
      <c r="C109" s="207" t="s">
        <v>208</v>
      </c>
      <c r="D109" s="5" t="s">
        <v>9</v>
      </c>
      <c r="E109" s="6">
        <v>1</v>
      </c>
      <c r="F109" s="112" t="s">
        <v>209</v>
      </c>
      <c r="G109" s="7">
        <f>E109</f>
        <v>1</v>
      </c>
      <c r="H109" s="105" t="s">
        <v>124</v>
      </c>
    </row>
    <row r="110" spans="1:8" x14ac:dyDescent="0.3">
      <c r="A110" s="109">
        <v>2</v>
      </c>
      <c r="B110" s="105" t="s">
        <v>21</v>
      </c>
      <c r="C110" s="207" t="s">
        <v>210</v>
      </c>
      <c r="D110" s="5" t="s">
        <v>9</v>
      </c>
      <c r="E110" s="7">
        <v>1</v>
      </c>
      <c r="F110" s="112" t="s">
        <v>209</v>
      </c>
      <c r="G110" s="7">
        <f>E110</f>
        <v>1</v>
      </c>
      <c r="H110" s="105" t="s">
        <v>124</v>
      </c>
    </row>
    <row r="111" spans="1:8" ht="21" x14ac:dyDescent="0.3">
      <c r="A111" s="354" t="s">
        <v>211</v>
      </c>
      <c r="B111" s="355"/>
      <c r="C111" s="355"/>
      <c r="D111" s="355"/>
      <c r="E111" s="355"/>
      <c r="F111" s="355"/>
      <c r="G111" s="355"/>
      <c r="H111" s="356"/>
    </row>
    <row r="112" spans="1:8" ht="21" x14ac:dyDescent="0.3">
      <c r="A112" s="338" t="s">
        <v>107</v>
      </c>
      <c r="B112" s="339"/>
      <c r="C112" s="350" t="s">
        <v>85</v>
      </c>
      <c r="D112" s="351"/>
      <c r="E112" s="351"/>
      <c r="F112" s="351"/>
      <c r="G112" s="351"/>
      <c r="H112" s="351"/>
    </row>
    <row r="113" spans="1:8" ht="18.600000000000001" thickBot="1" x14ac:dyDescent="0.35">
      <c r="A113" s="352" t="s">
        <v>12</v>
      </c>
      <c r="B113" s="353"/>
      <c r="C113" s="353"/>
      <c r="D113" s="353"/>
      <c r="E113" s="353"/>
      <c r="F113" s="353"/>
      <c r="G113" s="353"/>
      <c r="H113" s="353"/>
    </row>
    <row r="114" spans="1:8" x14ac:dyDescent="0.3">
      <c r="A114" s="316" t="s">
        <v>109</v>
      </c>
      <c r="B114" s="317"/>
      <c r="C114" s="317"/>
      <c r="D114" s="317"/>
      <c r="E114" s="317"/>
      <c r="F114" s="317"/>
      <c r="G114" s="317"/>
      <c r="H114" s="318"/>
    </row>
    <row r="115" spans="1:8" x14ac:dyDescent="0.3">
      <c r="A115" s="319" t="s">
        <v>212</v>
      </c>
      <c r="B115" s="320"/>
      <c r="C115" s="320"/>
      <c r="D115" s="320"/>
      <c r="E115" s="320"/>
      <c r="F115" s="320"/>
      <c r="G115" s="320"/>
      <c r="H115" s="321"/>
    </row>
    <row r="116" spans="1:8" x14ac:dyDescent="0.3">
      <c r="A116" s="319" t="s">
        <v>213</v>
      </c>
      <c r="B116" s="320"/>
      <c r="C116" s="320"/>
      <c r="D116" s="320"/>
      <c r="E116" s="320"/>
      <c r="F116" s="320"/>
      <c r="G116" s="320"/>
      <c r="H116" s="321"/>
    </row>
    <row r="117" spans="1:8" x14ac:dyDescent="0.3">
      <c r="A117" s="319" t="s">
        <v>214</v>
      </c>
      <c r="B117" s="320"/>
      <c r="C117" s="320"/>
      <c r="D117" s="320"/>
      <c r="E117" s="320"/>
      <c r="F117" s="320"/>
      <c r="G117" s="320"/>
      <c r="H117" s="321"/>
    </row>
    <row r="118" spans="1:8" x14ac:dyDescent="0.3">
      <c r="A118" s="319" t="s">
        <v>215</v>
      </c>
      <c r="B118" s="320"/>
      <c r="C118" s="320"/>
      <c r="D118" s="320"/>
      <c r="E118" s="320"/>
      <c r="F118" s="320"/>
      <c r="G118" s="320"/>
      <c r="H118" s="321"/>
    </row>
    <row r="119" spans="1:8" x14ac:dyDescent="0.3">
      <c r="A119" s="319" t="s">
        <v>216</v>
      </c>
      <c r="B119" s="320"/>
      <c r="C119" s="320"/>
      <c r="D119" s="320"/>
      <c r="E119" s="320"/>
      <c r="F119" s="320"/>
      <c r="G119" s="320"/>
      <c r="H119" s="321"/>
    </row>
    <row r="120" spans="1:8" x14ac:dyDescent="0.3">
      <c r="A120" s="319" t="s">
        <v>217</v>
      </c>
      <c r="B120" s="320"/>
      <c r="C120" s="320"/>
      <c r="D120" s="320"/>
      <c r="E120" s="320"/>
      <c r="F120" s="320"/>
      <c r="G120" s="320"/>
      <c r="H120" s="321"/>
    </row>
    <row r="121" spans="1:8" x14ac:dyDescent="0.3">
      <c r="A121" s="331" t="s">
        <v>218</v>
      </c>
      <c r="B121" s="332"/>
      <c r="C121" s="332"/>
      <c r="D121" s="332"/>
      <c r="E121" s="332"/>
      <c r="F121" s="332"/>
      <c r="G121" s="332"/>
      <c r="H121" s="333"/>
    </row>
    <row r="122" spans="1:8" ht="15" thickBot="1" x14ac:dyDescent="0.35">
      <c r="A122" s="359" t="s">
        <v>219</v>
      </c>
      <c r="B122" s="360"/>
      <c r="C122" s="360"/>
      <c r="D122" s="360"/>
      <c r="E122" s="360"/>
      <c r="F122" s="360"/>
      <c r="G122" s="360"/>
      <c r="H122" s="361"/>
    </row>
    <row r="123" spans="1:8" ht="41.4" x14ac:dyDescent="0.3">
      <c r="A123" s="93" t="s">
        <v>0</v>
      </c>
      <c r="B123" s="94" t="s">
        <v>1</v>
      </c>
      <c r="C123" s="201" t="s">
        <v>10</v>
      </c>
      <c r="D123" s="95" t="s">
        <v>2</v>
      </c>
      <c r="E123" s="95" t="s">
        <v>4</v>
      </c>
      <c r="F123" s="95" t="s">
        <v>3</v>
      </c>
      <c r="G123" s="95" t="s">
        <v>8</v>
      </c>
      <c r="H123" s="95" t="s">
        <v>118</v>
      </c>
    </row>
    <row r="124" spans="1:8" x14ac:dyDescent="0.3">
      <c r="A124" s="51">
        <v>1</v>
      </c>
      <c r="B124" s="88" t="s">
        <v>220</v>
      </c>
      <c r="C124" s="208" t="s">
        <v>221</v>
      </c>
      <c r="D124" s="51" t="s">
        <v>7</v>
      </c>
      <c r="E124" s="51">
        <v>3</v>
      </c>
      <c r="F124" s="51" t="s">
        <v>209</v>
      </c>
      <c r="G124" s="51">
        <v>3</v>
      </c>
      <c r="H124" s="7" t="s">
        <v>222</v>
      </c>
    </row>
    <row r="125" spans="1:8" ht="27.6" x14ac:dyDescent="0.3">
      <c r="A125" s="113">
        <v>2</v>
      </c>
      <c r="B125" s="113" t="s">
        <v>223</v>
      </c>
      <c r="C125" s="209" t="s">
        <v>224</v>
      </c>
      <c r="D125" s="113" t="s">
        <v>225</v>
      </c>
      <c r="E125" s="114">
        <v>1</v>
      </c>
      <c r="F125" s="51" t="s">
        <v>209</v>
      </c>
      <c r="G125" s="113">
        <v>1</v>
      </c>
      <c r="H125" s="113" t="s">
        <v>121</v>
      </c>
    </row>
    <row r="126" spans="1:8" x14ac:dyDescent="0.3">
      <c r="A126" s="113">
        <v>3</v>
      </c>
      <c r="B126" s="78" t="s">
        <v>226</v>
      </c>
      <c r="C126" s="209" t="s">
        <v>227</v>
      </c>
      <c r="D126" s="113" t="s">
        <v>225</v>
      </c>
      <c r="E126" s="114">
        <v>2</v>
      </c>
      <c r="F126" s="51" t="s">
        <v>209</v>
      </c>
      <c r="G126" s="113">
        <v>2</v>
      </c>
      <c r="H126" s="113" t="s">
        <v>121</v>
      </c>
    </row>
    <row r="127" spans="1:8" ht="27.6" x14ac:dyDescent="0.3">
      <c r="A127" s="113">
        <v>4</v>
      </c>
      <c r="B127" s="113" t="s">
        <v>228</v>
      </c>
      <c r="C127" s="209" t="s">
        <v>229</v>
      </c>
      <c r="D127" s="113" t="s">
        <v>225</v>
      </c>
      <c r="E127" s="114">
        <v>1</v>
      </c>
      <c r="F127" s="51" t="s">
        <v>209</v>
      </c>
      <c r="G127" s="113">
        <v>1</v>
      </c>
      <c r="H127" s="113" t="s">
        <v>121</v>
      </c>
    </row>
    <row r="128" spans="1:8" x14ac:dyDescent="0.3">
      <c r="A128" s="113">
        <v>5</v>
      </c>
      <c r="B128" s="78" t="s">
        <v>230</v>
      </c>
      <c r="C128" s="209" t="s">
        <v>231</v>
      </c>
      <c r="D128" s="113" t="s">
        <v>225</v>
      </c>
      <c r="E128" s="114">
        <v>1</v>
      </c>
      <c r="F128" s="51" t="s">
        <v>209</v>
      </c>
      <c r="G128" s="113">
        <v>1</v>
      </c>
      <c r="H128" s="113" t="s">
        <v>121</v>
      </c>
    </row>
    <row r="129" spans="1:8" x14ac:dyDescent="0.3">
      <c r="A129" s="113">
        <v>6</v>
      </c>
      <c r="B129" s="78" t="s">
        <v>232</v>
      </c>
      <c r="C129" s="209" t="s">
        <v>233</v>
      </c>
      <c r="D129" s="113" t="s">
        <v>225</v>
      </c>
      <c r="E129" s="114">
        <v>1</v>
      </c>
      <c r="F129" s="51" t="s">
        <v>209</v>
      </c>
      <c r="G129" s="113">
        <v>1</v>
      </c>
      <c r="H129" s="113" t="s">
        <v>121</v>
      </c>
    </row>
    <row r="130" spans="1:8" x14ac:dyDescent="0.3">
      <c r="A130" s="115">
        <v>7</v>
      </c>
      <c r="B130" s="116" t="s">
        <v>234</v>
      </c>
      <c r="C130" s="209" t="s">
        <v>235</v>
      </c>
      <c r="D130" s="113" t="s">
        <v>225</v>
      </c>
      <c r="E130" s="117">
        <v>1</v>
      </c>
      <c r="F130" s="51" t="s">
        <v>209</v>
      </c>
      <c r="G130" s="117">
        <v>1</v>
      </c>
      <c r="H130" s="113" t="s">
        <v>121</v>
      </c>
    </row>
    <row r="131" spans="1:8" x14ac:dyDescent="0.3">
      <c r="A131" s="115">
        <v>7</v>
      </c>
      <c r="B131" s="118" t="s">
        <v>236</v>
      </c>
      <c r="C131" s="210" t="s">
        <v>237</v>
      </c>
      <c r="D131" s="113" t="s">
        <v>225</v>
      </c>
      <c r="E131" s="114">
        <v>1</v>
      </c>
      <c r="F131" s="51" t="s">
        <v>209</v>
      </c>
      <c r="G131" s="117">
        <v>1</v>
      </c>
      <c r="H131" s="113" t="s">
        <v>121</v>
      </c>
    </row>
    <row r="132" spans="1:8" ht="27.6" x14ac:dyDescent="0.3">
      <c r="A132" s="117">
        <v>8</v>
      </c>
      <c r="B132" s="119" t="s">
        <v>238</v>
      </c>
      <c r="C132" s="208" t="s">
        <v>239</v>
      </c>
      <c r="D132" s="114" t="s">
        <v>196</v>
      </c>
      <c r="E132" s="114">
        <v>1</v>
      </c>
      <c r="F132" s="51" t="s">
        <v>209</v>
      </c>
      <c r="G132" s="114">
        <v>1</v>
      </c>
      <c r="H132" s="8" t="s">
        <v>121</v>
      </c>
    </row>
    <row r="133" spans="1:8" ht="41.4" x14ac:dyDescent="0.3">
      <c r="A133" s="120">
        <v>9</v>
      </c>
      <c r="B133" s="121" t="s">
        <v>240</v>
      </c>
      <c r="C133" s="211" t="s">
        <v>241</v>
      </c>
      <c r="D133" s="114" t="s">
        <v>196</v>
      </c>
      <c r="E133" s="120">
        <v>1</v>
      </c>
      <c r="F133" s="51" t="s">
        <v>209</v>
      </c>
      <c r="G133" s="122">
        <v>1</v>
      </c>
      <c r="H133" s="123" t="s">
        <v>121</v>
      </c>
    </row>
    <row r="134" spans="1:8" ht="27.6" x14ac:dyDescent="0.3">
      <c r="A134" s="114">
        <v>10</v>
      </c>
      <c r="B134" s="114" t="s">
        <v>242</v>
      </c>
      <c r="C134" s="208" t="s">
        <v>243</v>
      </c>
      <c r="D134" s="114" t="s">
        <v>196</v>
      </c>
      <c r="E134" s="114">
        <v>1</v>
      </c>
      <c r="F134" s="51" t="s">
        <v>209</v>
      </c>
      <c r="G134" s="114">
        <v>1</v>
      </c>
      <c r="H134" s="8" t="s">
        <v>121</v>
      </c>
    </row>
    <row r="135" spans="1:8" x14ac:dyDescent="0.3">
      <c r="A135" s="117">
        <v>11</v>
      </c>
      <c r="B135" s="124" t="s">
        <v>244</v>
      </c>
      <c r="C135" s="208" t="s">
        <v>245</v>
      </c>
      <c r="D135" s="117" t="s">
        <v>196</v>
      </c>
      <c r="E135" s="114">
        <v>1</v>
      </c>
      <c r="F135" s="51" t="s">
        <v>209</v>
      </c>
      <c r="G135" s="122">
        <v>1</v>
      </c>
      <c r="H135" s="8" t="s">
        <v>121</v>
      </c>
    </row>
    <row r="136" spans="1:8" x14ac:dyDescent="0.3">
      <c r="A136" s="115">
        <v>12</v>
      </c>
      <c r="B136" s="124" t="s">
        <v>246</v>
      </c>
      <c r="C136" s="208" t="s">
        <v>247</v>
      </c>
      <c r="D136" s="114" t="s">
        <v>248</v>
      </c>
      <c r="E136" s="114">
        <v>1</v>
      </c>
      <c r="F136" s="51" t="s">
        <v>209</v>
      </c>
      <c r="G136" s="122">
        <v>1</v>
      </c>
      <c r="H136" s="8" t="s">
        <v>121</v>
      </c>
    </row>
    <row r="137" spans="1:8" x14ac:dyDescent="0.3">
      <c r="A137" s="115">
        <v>13</v>
      </c>
      <c r="B137" s="124" t="s">
        <v>249</v>
      </c>
      <c r="C137" s="208" t="s">
        <v>250</v>
      </c>
      <c r="D137" s="8" t="s">
        <v>196</v>
      </c>
      <c r="E137" s="114">
        <v>1</v>
      </c>
      <c r="F137" s="51" t="s">
        <v>209</v>
      </c>
      <c r="G137" s="122">
        <v>1</v>
      </c>
      <c r="H137" s="8" t="s">
        <v>121</v>
      </c>
    </row>
    <row r="138" spans="1:8" x14ac:dyDescent="0.3">
      <c r="A138" s="115">
        <v>14</v>
      </c>
      <c r="B138" s="114" t="s">
        <v>251</v>
      </c>
      <c r="C138" s="208" t="s">
        <v>252</v>
      </c>
      <c r="D138" s="114" t="s">
        <v>248</v>
      </c>
      <c r="E138" s="114">
        <v>1</v>
      </c>
      <c r="F138" s="51" t="s">
        <v>209</v>
      </c>
      <c r="G138" s="114">
        <v>1</v>
      </c>
      <c r="H138" s="8" t="s">
        <v>121</v>
      </c>
    </row>
    <row r="139" spans="1:8" ht="27.6" x14ac:dyDescent="0.3">
      <c r="A139" s="115">
        <v>15</v>
      </c>
      <c r="B139" s="116" t="s">
        <v>253</v>
      </c>
      <c r="C139" s="212" t="s">
        <v>254</v>
      </c>
      <c r="D139" s="114" t="s">
        <v>248</v>
      </c>
      <c r="E139" s="117">
        <v>1</v>
      </c>
      <c r="F139" s="51" t="s">
        <v>209</v>
      </c>
      <c r="G139" s="117">
        <v>1</v>
      </c>
      <c r="H139" s="113" t="s">
        <v>121</v>
      </c>
    </row>
    <row r="140" spans="1:8" ht="27.6" x14ac:dyDescent="0.3">
      <c r="A140" s="115">
        <v>16</v>
      </c>
      <c r="B140" s="125" t="s">
        <v>255</v>
      </c>
      <c r="C140" s="209" t="s">
        <v>256</v>
      </c>
      <c r="D140" s="114" t="s">
        <v>248</v>
      </c>
      <c r="E140" s="117">
        <v>1</v>
      </c>
      <c r="F140" s="51" t="s">
        <v>209</v>
      </c>
      <c r="G140" s="114">
        <v>1</v>
      </c>
      <c r="H140" s="113" t="s">
        <v>121</v>
      </c>
    </row>
    <row r="141" spans="1:8" x14ac:dyDescent="0.3">
      <c r="A141" s="115">
        <v>17</v>
      </c>
      <c r="B141" s="126" t="s">
        <v>257</v>
      </c>
      <c r="C141" s="208" t="s">
        <v>258</v>
      </c>
      <c r="D141" s="126" t="s">
        <v>259</v>
      </c>
      <c r="E141" s="114">
        <v>1</v>
      </c>
      <c r="F141" s="51" t="s">
        <v>209</v>
      </c>
      <c r="G141" s="126">
        <v>1</v>
      </c>
      <c r="H141" s="8" t="s">
        <v>222</v>
      </c>
    </row>
    <row r="142" spans="1:8" ht="18.600000000000001" thickBot="1" x14ac:dyDescent="0.4">
      <c r="A142" s="357" t="s">
        <v>131</v>
      </c>
      <c r="B142" s="358"/>
      <c r="C142" s="358"/>
      <c r="D142" s="358"/>
      <c r="E142" s="358"/>
      <c r="F142" s="358"/>
      <c r="G142" s="358"/>
      <c r="H142" s="358"/>
    </row>
    <row r="143" spans="1:8" x14ac:dyDescent="0.3">
      <c r="A143" s="316" t="s">
        <v>109</v>
      </c>
      <c r="B143" s="317"/>
      <c r="C143" s="317"/>
      <c r="D143" s="317"/>
      <c r="E143" s="317"/>
      <c r="F143" s="317"/>
      <c r="G143" s="317"/>
      <c r="H143" s="318"/>
    </row>
    <row r="144" spans="1:8" x14ac:dyDescent="0.3">
      <c r="A144" s="319" t="s">
        <v>260</v>
      </c>
      <c r="B144" s="320"/>
      <c r="C144" s="320"/>
      <c r="D144" s="320"/>
      <c r="E144" s="320"/>
      <c r="F144" s="320"/>
      <c r="G144" s="320"/>
      <c r="H144" s="321"/>
    </row>
    <row r="145" spans="1:8" x14ac:dyDescent="0.3">
      <c r="A145" s="319" t="s">
        <v>213</v>
      </c>
      <c r="B145" s="320"/>
      <c r="C145" s="320"/>
      <c r="D145" s="320"/>
      <c r="E145" s="320"/>
      <c r="F145" s="320"/>
      <c r="G145" s="320"/>
      <c r="H145" s="321"/>
    </row>
    <row r="146" spans="1:8" x14ac:dyDescent="0.3">
      <c r="A146" s="319" t="s">
        <v>214</v>
      </c>
      <c r="B146" s="320"/>
      <c r="C146" s="320"/>
      <c r="D146" s="320"/>
      <c r="E146" s="320"/>
      <c r="F146" s="320"/>
      <c r="G146" s="320"/>
      <c r="H146" s="321"/>
    </row>
    <row r="147" spans="1:8" x14ac:dyDescent="0.3">
      <c r="A147" s="319" t="s">
        <v>215</v>
      </c>
      <c r="B147" s="320"/>
      <c r="C147" s="320"/>
      <c r="D147" s="320"/>
      <c r="E147" s="320"/>
      <c r="F147" s="320"/>
      <c r="G147" s="320"/>
      <c r="H147" s="321"/>
    </row>
    <row r="148" spans="1:8" x14ac:dyDescent="0.3">
      <c r="A148" s="319" t="s">
        <v>216</v>
      </c>
      <c r="B148" s="320"/>
      <c r="C148" s="320"/>
      <c r="D148" s="320"/>
      <c r="E148" s="320"/>
      <c r="F148" s="320"/>
      <c r="G148" s="320"/>
      <c r="H148" s="321"/>
    </row>
    <row r="149" spans="1:8" x14ac:dyDescent="0.3">
      <c r="A149" s="319" t="s">
        <v>261</v>
      </c>
      <c r="B149" s="320"/>
      <c r="C149" s="320"/>
      <c r="D149" s="320"/>
      <c r="E149" s="320"/>
      <c r="F149" s="320"/>
      <c r="G149" s="320"/>
      <c r="H149" s="321"/>
    </row>
    <row r="150" spans="1:8" x14ac:dyDescent="0.3">
      <c r="A150" s="331" t="s">
        <v>218</v>
      </c>
      <c r="B150" s="332"/>
      <c r="C150" s="332"/>
      <c r="D150" s="332"/>
      <c r="E150" s="332"/>
      <c r="F150" s="332"/>
      <c r="G150" s="332"/>
      <c r="H150" s="333"/>
    </row>
    <row r="151" spans="1:8" ht="15" thickBot="1" x14ac:dyDescent="0.35">
      <c r="A151" s="331" t="s">
        <v>219</v>
      </c>
      <c r="B151" s="360"/>
      <c r="C151" s="360"/>
      <c r="D151" s="332"/>
      <c r="E151" s="332"/>
      <c r="F151" s="332"/>
      <c r="G151" s="360"/>
      <c r="H151" s="361"/>
    </row>
    <row r="152" spans="1:8" ht="41.4" x14ac:dyDescent="0.3">
      <c r="A152" s="78" t="s">
        <v>0</v>
      </c>
      <c r="B152" s="127" t="s">
        <v>1</v>
      </c>
      <c r="C152" s="201" t="s">
        <v>10</v>
      </c>
      <c r="D152" s="78" t="s">
        <v>2</v>
      </c>
      <c r="E152" s="78" t="s">
        <v>4</v>
      </c>
      <c r="F152" s="78" t="s">
        <v>3</v>
      </c>
      <c r="G152" s="127" t="s">
        <v>8</v>
      </c>
      <c r="H152" s="127" t="s">
        <v>118</v>
      </c>
    </row>
    <row r="153" spans="1:8" ht="27.6" x14ac:dyDescent="0.3">
      <c r="A153" s="115">
        <v>1</v>
      </c>
      <c r="B153" s="119" t="s">
        <v>60</v>
      </c>
      <c r="C153" s="208" t="s">
        <v>262</v>
      </c>
      <c r="D153" s="117" t="s">
        <v>7</v>
      </c>
      <c r="E153" s="117">
        <v>1</v>
      </c>
      <c r="F153" s="117" t="s">
        <v>263</v>
      </c>
      <c r="G153" s="114">
        <v>12</v>
      </c>
      <c r="H153" s="8" t="s">
        <v>222</v>
      </c>
    </row>
    <row r="154" spans="1:8" ht="27.6" x14ac:dyDescent="0.3">
      <c r="A154" s="115">
        <v>2</v>
      </c>
      <c r="B154" s="119" t="s">
        <v>24</v>
      </c>
      <c r="C154" s="208" t="s">
        <v>264</v>
      </c>
      <c r="D154" s="117" t="s">
        <v>7</v>
      </c>
      <c r="E154" s="117">
        <v>1</v>
      </c>
      <c r="F154" s="117" t="s">
        <v>263</v>
      </c>
      <c r="G154" s="114">
        <v>12</v>
      </c>
      <c r="H154" s="8" t="s">
        <v>222</v>
      </c>
    </row>
    <row r="155" spans="1:8" ht="27.6" x14ac:dyDescent="0.3">
      <c r="A155" s="115">
        <v>3</v>
      </c>
      <c r="B155" s="119" t="s">
        <v>265</v>
      </c>
      <c r="C155" s="208" t="s">
        <v>266</v>
      </c>
      <c r="D155" s="9" t="s">
        <v>5</v>
      </c>
      <c r="E155" s="117">
        <v>1</v>
      </c>
      <c r="F155" s="117" t="s">
        <v>263</v>
      </c>
      <c r="G155" s="114">
        <v>12</v>
      </c>
      <c r="H155" s="126" t="s">
        <v>121</v>
      </c>
    </row>
    <row r="156" spans="1:8" ht="27.6" x14ac:dyDescent="0.3">
      <c r="A156" s="115">
        <v>4</v>
      </c>
      <c r="B156" s="124" t="s">
        <v>267</v>
      </c>
      <c r="C156" s="208" t="s">
        <v>268</v>
      </c>
      <c r="D156" s="114" t="s">
        <v>18</v>
      </c>
      <c r="E156" s="120">
        <v>1</v>
      </c>
      <c r="F156" s="117" t="s">
        <v>263</v>
      </c>
      <c r="G156" s="122">
        <v>12</v>
      </c>
      <c r="H156" s="128" t="s">
        <v>121</v>
      </c>
    </row>
    <row r="157" spans="1:8" ht="27.6" x14ac:dyDescent="0.3">
      <c r="A157" s="115">
        <v>5</v>
      </c>
      <c r="B157" s="126" t="s">
        <v>269</v>
      </c>
      <c r="C157" s="208" t="s">
        <v>270</v>
      </c>
      <c r="D157" s="9" t="s">
        <v>5</v>
      </c>
      <c r="E157" s="113">
        <v>1</v>
      </c>
      <c r="F157" s="117" t="s">
        <v>271</v>
      </c>
      <c r="G157" s="126">
        <v>1</v>
      </c>
      <c r="H157" s="126" t="s">
        <v>121</v>
      </c>
    </row>
    <row r="158" spans="1:8" ht="18.600000000000001" thickBot="1" x14ac:dyDescent="0.35">
      <c r="A158" s="362" t="s">
        <v>15</v>
      </c>
      <c r="B158" s="363"/>
      <c r="C158" s="363"/>
      <c r="D158" s="363"/>
      <c r="E158" s="363"/>
      <c r="F158" s="363"/>
      <c r="G158" s="363"/>
      <c r="H158" s="363"/>
    </row>
    <row r="159" spans="1:8" x14ac:dyDescent="0.3">
      <c r="A159" s="316" t="s">
        <v>109</v>
      </c>
      <c r="B159" s="317"/>
      <c r="C159" s="317"/>
      <c r="D159" s="317"/>
      <c r="E159" s="317"/>
      <c r="F159" s="317"/>
      <c r="G159" s="317"/>
      <c r="H159" s="318"/>
    </row>
    <row r="160" spans="1:8" x14ac:dyDescent="0.3">
      <c r="A160" s="319" t="s">
        <v>272</v>
      </c>
      <c r="B160" s="320"/>
      <c r="C160" s="320"/>
      <c r="D160" s="320"/>
      <c r="E160" s="320"/>
      <c r="F160" s="320"/>
      <c r="G160" s="320"/>
      <c r="H160" s="321"/>
    </row>
    <row r="161" spans="1:8" x14ac:dyDescent="0.3">
      <c r="A161" s="319" t="s">
        <v>213</v>
      </c>
      <c r="B161" s="320"/>
      <c r="C161" s="320"/>
      <c r="D161" s="320"/>
      <c r="E161" s="320"/>
      <c r="F161" s="320"/>
      <c r="G161" s="320"/>
      <c r="H161" s="321"/>
    </row>
    <row r="162" spans="1:8" x14ac:dyDescent="0.3">
      <c r="A162" s="319" t="s">
        <v>214</v>
      </c>
      <c r="B162" s="320"/>
      <c r="C162" s="320"/>
      <c r="D162" s="320"/>
      <c r="E162" s="320"/>
      <c r="F162" s="320"/>
      <c r="G162" s="320"/>
      <c r="H162" s="321"/>
    </row>
    <row r="163" spans="1:8" x14ac:dyDescent="0.3">
      <c r="A163" s="319" t="s">
        <v>215</v>
      </c>
      <c r="B163" s="320"/>
      <c r="C163" s="320"/>
      <c r="D163" s="320"/>
      <c r="E163" s="320"/>
      <c r="F163" s="320"/>
      <c r="G163" s="320"/>
      <c r="H163" s="321"/>
    </row>
    <row r="164" spans="1:8" x14ac:dyDescent="0.3">
      <c r="A164" s="319" t="s">
        <v>216</v>
      </c>
      <c r="B164" s="320"/>
      <c r="C164" s="320"/>
      <c r="D164" s="320"/>
      <c r="E164" s="320"/>
      <c r="F164" s="320"/>
      <c r="G164" s="320"/>
      <c r="H164" s="321"/>
    </row>
    <row r="165" spans="1:8" x14ac:dyDescent="0.3">
      <c r="A165" s="319" t="s">
        <v>273</v>
      </c>
      <c r="B165" s="320"/>
      <c r="C165" s="320"/>
      <c r="D165" s="320"/>
      <c r="E165" s="320"/>
      <c r="F165" s="320"/>
      <c r="G165" s="320"/>
      <c r="H165" s="321"/>
    </row>
    <row r="166" spans="1:8" x14ac:dyDescent="0.3">
      <c r="A166" s="331" t="s">
        <v>218</v>
      </c>
      <c r="B166" s="332"/>
      <c r="C166" s="332"/>
      <c r="D166" s="332"/>
      <c r="E166" s="332"/>
      <c r="F166" s="332"/>
      <c r="G166" s="332"/>
      <c r="H166" s="333"/>
    </row>
    <row r="167" spans="1:8" ht="15" thickBot="1" x14ac:dyDescent="0.35">
      <c r="A167" s="359" t="s">
        <v>219</v>
      </c>
      <c r="B167" s="360"/>
      <c r="C167" s="360"/>
      <c r="D167" s="360"/>
      <c r="E167" s="360"/>
      <c r="F167" s="360"/>
      <c r="G167" s="360"/>
      <c r="H167" s="361"/>
    </row>
    <row r="168" spans="1:8" ht="41.4" x14ac:dyDescent="0.3">
      <c r="A168" s="107" t="s">
        <v>0</v>
      </c>
      <c r="B168" s="78" t="s">
        <v>1</v>
      </c>
      <c r="C168" s="201" t="s">
        <v>10</v>
      </c>
      <c r="D168" s="78" t="s">
        <v>2</v>
      </c>
      <c r="E168" s="78" t="s">
        <v>4</v>
      </c>
      <c r="F168" s="78" t="s">
        <v>3</v>
      </c>
      <c r="G168" s="78" t="s">
        <v>8</v>
      </c>
      <c r="H168" s="78" t="s">
        <v>118</v>
      </c>
    </row>
    <row r="169" spans="1:8" x14ac:dyDescent="0.3">
      <c r="A169" s="6">
        <v>1</v>
      </c>
      <c r="B169" s="7" t="s">
        <v>274</v>
      </c>
      <c r="C169" s="208" t="s">
        <v>275</v>
      </c>
      <c r="D169" s="7" t="s">
        <v>7</v>
      </c>
      <c r="E169" s="7">
        <v>1</v>
      </c>
      <c r="F169" s="51" t="s">
        <v>209</v>
      </c>
      <c r="G169" s="7">
        <f>E169</f>
        <v>1</v>
      </c>
      <c r="H169" s="7" t="s">
        <v>222</v>
      </c>
    </row>
    <row r="170" spans="1:8" x14ac:dyDescent="0.3">
      <c r="A170" s="95">
        <v>2</v>
      </c>
      <c r="B170" s="125" t="s">
        <v>24</v>
      </c>
      <c r="C170" s="208" t="s">
        <v>264</v>
      </c>
      <c r="D170" s="101" t="s">
        <v>7</v>
      </c>
      <c r="E170" s="101">
        <v>1</v>
      </c>
      <c r="F170" s="101" t="s">
        <v>209</v>
      </c>
      <c r="G170" s="88">
        <v>1</v>
      </c>
      <c r="H170" s="7" t="s">
        <v>222</v>
      </c>
    </row>
    <row r="171" spans="1:8" x14ac:dyDescent="0.3">
      <c r="A171" s="5">
        <v>3</v>
      </c>
      <c r="B171" s="6" t="s">
        <v>265</v>
      </c>
      <c r="C171" s="213" t="s">
        <v>266</v>
      </c>
      <c r="D171" s="6" t="s">
        <v>5</v>
      </c>
      <c r="E171" s="6">
        <v>1</v>
      </c>
      <c r="F171" s="7" t="s">
        <v>209</v>
      </c>
      <c r="G171" s="7">
        <v>1</v>
      </c>
      <c r="H171" s="7" t="s">
        <v>121</v>
      </c>
    </row>
    <row r="172" spans="1:8" x14ac:dyDescent="0.3">
      <c r="A172" s="5">
        <v>4</v>
      </c>
      <c r="B172" s="7" t="s">
        <v>269</v>
      </c>
      <c r="C172" s="213" t="s">
        <v>270</v>
      </c>
      <c r="D172" s="7" t="s">
        <v>5</v>
      </c>
      <c r="E172" s="7">
        <v>1</v>
      </c>
      <c r="F172" s="51" t="s">
        <v>209</v>
      </c>
      <c r="G172" s="7">
        <f>E171</f>
        <v>1</v>
      </c>
      <c r="H172" s="7" t="s">
        <v>121</v>
      </c>
    </row>
    <row r="173" spans="1:8" x14ac:dyDescent="0.3">
      <c r="A173" s="5">
        <v>5</v>
      </c>
      <c r="B173" s="7" t="s">
        <v>276</v>
      </c>
      <c r="C173" s="213" t="s">
        <v>277</v>
      </c>
      <c r="D173" s="6" t="s">
        <v>5</v>
      </c>
      <c r="E173" s="7">
        <v>1</v>
      </c>
      <c r="F173" s="7" t="s">
        <v>209</v>
      </c>
      <c r="G173" s="7">
        <v>1</v>
      </c>
      <c r="H173" s="7" t="s">
        <v>121</v>
      </c>
    </row>
    <row r="174" spans="1:8" x14ac:dyDescent="0.3">
      <c r="A174" s="5">
        <v>6</v>
      </c>
      <c r="B174" s="7" t="s">
        <v>278</v>
      </c>
      <c r="C174" s="208" t="s">
        <v>279</v>
      </c>
      <c r="D174" s="6" t="s">
        <v>5</v>
      </c>
      <c r="E174" s="7">
        <v>1</v>
      </c>
      <c r="F174" s="7" t="s">
        <v>209</v>
      </c>
      <c r="G174" s="7">
        <v>1</v>
      </c>
      <c r="H174" s="7" t="s">
        <v>121</v>
      </c>
    </row>
    <row r="175" spans="1:8" ht="21" x14ac:dyDescent="0.3">
      <c r="A175" s="342" t="s">
        <v>14</v>
      </c>
      <c r="B175" s="343"/>
      <c r="C175" s="343"/>
      <c r="D175" s="343"/>
      <c r="E175" s="343"/>
      <c r="F175" s="343"/>
      <c r="G175" s="343"/>
      <c r="H175" s="343"/>
    </row>
    <row r="176" spans="1:8" ht="41.4" x14ac:dyDescent="0.3">
      <c r="A176" s="107" t="s">
        <v>0</v>
      </c>
      <c r="B176" s="78" t="s">
        <v>1</v>
      </c>
      <c r="C176" s="5" t="s">
        <v>10</v>
      </c>
      <c r="D176" s="78" t="s">
        <v>2</v>
      </c>
      <c r="E176" s="78" t="s">
        <v>4</v>
      </c>
      <c r="F176" s="78" t="s">
        <v>3</v>
      </c>
      <c r="G176" s="78" t="s">
        <v>8</v>
      </c>
      <c r="H176" s="78" t="s">
        <v>118</v>
      </c>
    </row>
    <row r="177" spans="1:8" x14ac:dyDescent="0.3">
      <c r="A177" s="78">
        <v>1</v>
      </c>
      <c r="B177" s="5" t="s">
        <v>280</v>
      </c>
      <c r="C177" s="214" t="s">
        <v>281</v>
      </c>
      <c r="D177" s="78" t="s">
        <v>282</v>
      </c>
      <c r="E177" s="95">
        <v>12</v>
      </c>
      <c r="F177" s="95" t="s">
        <v>209</v>
      </c>
      <c r="G177" s="78">
        <v>12</v>
      </c>
      <c r="H177" s="78" t="s">
        <v>283</v>
      </c>
    </row>
    <row r="178" spans="1:8" x14ac:dyDescent="0.3">
      <c r="A178" s="95">
        <v>2</v>
      </c>
      <c r="B178" s="5" t="s">
        <v>280</v>
      </c>
      <c r="C178" s="213" t="s">
        <v>284</v>
      </c>
      <c r="D178" s="78" t="s">
        <v>282</v>
      </c>
      <c r="E178" s="95">
        <v>24</v>
      </c>
      <c r="F178" s="95" t="s">
        <v>209</v>
      </c>
      <c r="G178" s="78">
        <v>24</v>
      </c>
      <c r="H178" s="78" t="s">
        <v>283</v>
      </c>
    </row>
    <row r="179" spans="1:8" x14ac:dyDescent="0.3">
      <c r="A179" s="95">
        <v>3</v>
      </c>
      <c r="B179" s="112" t="s">
        <v>285</v>
      </c>
      <c r="C179" s="213" t="s">
        <v>286</v>
      </c>
      <c r="D179" s="78" t="s">
        <v>282</v>
      </c>
      <c r="E179" s="95">
        <v>1</v>
      </c>
      <c r="F179" s="95" t="s">
        <v>209</v>
      </c>
      <c r="G179" s="78">
        <v>1</v>
      </c>
      <c r="H179" s="78" t="s">
        <v>283</v>
      </c>
    </row>
    <row r="180" spans="1:8" x14ac:dyDescent="0.3">
      <c r="A180" s="95">
        <v>4</v>
      </c>
      <c r="B180" s="112" t="s">
        <v>285</v>
      </c>
      <c r="C180" s="213" t="s">
        <v>287</v>
      </c>
      <c r="D180" s="78" t="s">
        <v>282</v>
      </c>
      <c r="E180" s="95">
        <v>1</v>
      </c>
      <c r="F180" s="95" t="s">
        <v>209</v>
      </c>
      <c r="G180" s="78">
        <v>1</v>
      </c>
      <c r="H180" s="78" t="s">
        <v>283</v>
      </c>
    </row>
    <row r="181" spans="1:8" x14ac:dyDescent="0.3">
      <c r="A181" s="95">
        <v>5</v>
      </c>
      <c r="B181" s="112" t="s">
        <v>288</v>
      </c>
      <c r="C181" s="215" t="s">
        <v>289</v>
      </c>
      <c r="D181" s="78" t="s">
        <v>282</v>
      </c>
      <c r="E181" s="95">
        <v>1</v>
      </c>
      <c r="F181" s="95" t="s">
        <v>209</v>
      </c>
      <c r="G181" s="78">
        <v>1</v>
      </c>
      <c r="H181" s="78" t="s">
        <v>283</v>
      </c>
    </row>
    <row r="182" spans="1:8" ht="21.6" thickBot="1" x14ac:dyDescent="0.35">
      <c r="A182" s="376" t="s">
        <v>290</v>
      </c>
      <c r="B182" s="377"/>
      <c r="C182" s="377"/>
      <c r="D182" s="378"/>
      <c r="E182" s="377"/>
      <c r="F182" s="377"/>
      <c r="G182" s="377"/>
      <c r="H182" s="379"/>
    </row>
    <row r="183" spans="1:8" x14ac:dyDescent="0.3">
      <c r="A183" s="380" t="s">
        <v>291</v>
      </c>
      <c r="B183" s="381"/>
      <c r="C183" s="381"/>
      <c r="D183" s="382"/>
      <c r="E183" s="381"/>
      <c r="F183" s="381"/>
      <c r="G183" s="381"/>
      <c r="H183" s="383"/>
    </row>
    <row r="184" spans="1:8" x14ac:dyDescent="0.3">
      <c r="A184" s="384" t="s">
        <v>292</v>
      </c>
      <c r="B184" s="365"/>
      <c r="C184" s="365"/>
      <c r="D184" s="366"/>
      <c r="E184" s="365"/>
      <c r="F184" s="365"/>
      <c r="G184" s="365"/>
      <c r="H184" s="367"/>
    </row>
    <row r="185" spans="1:8" x14ac:dyDescent="0.3">
      <c r="A185" s="364" t="s">
        <v>293</v>
      </c>
      <c r="B185" s="365"/>
      <c r="C185" s="365"/>
      <c r="D185" s="366"/>
      <c r="E185" s="365"/>
      <c r="F185" s="365"/>
      <c r="G185" s="365"/>
      <c r="H185" s="367"/>
    </row>
    <row r="186" spans="1:8" x14ac:dyDescent="0.3">
      <c r="A186" s="364" t="s">
        <v>294</v>
      </c>
      <c r="B186" s="365"/>
      <c r="C186" s="365"/>
      <c r="D186" s="366"/>
      <c r="E186" s="365"/>
      <c r="F186" s="365"/>
      <c r="G186" s="365"/>
      <c r="H186" s="367"/>
    </row>
    <row r="187" spans="1:8" ht="20.399999999999999" x14ac:dyDescent="0.3">
      <c r="A187" s="368" t="s">
        <v>295</v>
      </c>
      <c r="B187" s="368"/>
      <c r="C187" s="368"/>
      <c r="D187" s="368"/>
      <c r="E187" s="368"/>
      <c r="F187" s="368"/>
      <c r="G187" s="368"/>
      <c r="H187" s="368"/>
    </row>
    <row r="188" spans="1:8" ht="21" x14ac:dyDescent="0.3">
      <c r="A188" s="369" t="s">
        <v>107</v>
      </c>
      <c r="B188" s="370"/>
      <c r="C188" s="371" t="s">
        <v>85</v>
      </c>
      <c r="D188" s="372"/>
      <c r="E188" s="372"/>
      <c r="F188" s="372"/>
      <c r="G188" s="372"/>
      <c r="H188" s="372"/>
    </row>
    <row r="189" spans="1:8" ht="21" x14ac:dyDescent="0.3">
      <c r="A189" s="373" t="s">
        <v>12</v>
      </c>
      <c r="B189" s="374"/>
      <c r="C189" s="374"/>
      <c r="D189" s="374"/>
      <c r="E189" s="374"/>
      <c r="F189" s="374"/>
      <c r="G189" s="374"/>
      <c r="H189" s="375"/>
    </row>
    <row r="190" spans="1:8" x14ac:dyDescent="0.3">
      <c r="A190" s="394" t="s">
        <v>13</v>
      </c>
      <c r="B190" s="395"/>
      <c r="C190" s="395"/>
      <c r="D190" s="395"/>
      <c r="E190" s="395"/>
      <c r="F190" s="395"/>
      <c r="G190" s="395"/>
      <c r="H190" s="395"/>
    </row>
    <row r="191" spans="1:8" x14ac:dyDescent="0.3">
      <c r="A191" s="385" t="s">
        <v>296</v>
      </c>
      <c r="B191" s="320"/>
      <c r="C191" s="320"/>
      <c r="D191" s="320"/>
      <c r="E191" s="320"/>
      <c r="F191" s="320"/>
      <c r="G191" s="320"/>
      <c r="H191" s="386"/>
    </row>
    <row r="192" spans="1:8" x14ac:dyDescent="0.3">
      <c r="A192" s="385" t="s">
        <v>297</v>
      </c>
      <c r="B192" s="320"/>
      <c r="C192" s="320"/>
      <c r="D192" s="320"/>
      <c r="E192" s="320"/>
      <c r="F192" s="320"/>
      <c r="G192" s="320"/>
      <c r="H192" s="386"/>
    </row>
    <row r="193" spans="1:8" x14ac:dyDescent="0.3">
      <c r="A193" s="385" t="s">
        <v>298</v>
      </c>
      <c r="B193" s="320"/>
      <c r="C193" s="320"/>
      <c r="D193" s="320"/>
      <c r="E193" s="320"/>
      <c r="F193" s="320"/>
      <c r="G193" s="320"/>
      <c r="H193" s="386"/>
    </row>
    <row r="194" spans="1:8" x14ac:dyDescent="0.3">
      <c r="A194" s="385" t="s">
        <v>299</v>
      </c>
      <c r="B194" s="320"/>
      <c r="C194" s="320"/>
      <c r="D194" s="320"/>
      <c r="E194" s="320"/>
      <c r="F194" s="320"/>
      <c r="G194" s="320"/>
      <c r="H194" s="386"/>
    </row>
    <row r="195" spans="1:8" x14ac:dyDescent="0.3">
      <c r="A195" s="385" t="s">
        <v>300</v>
      </c>
      <c r="B195" s="320"/>
      <c r="C195" s="320"/>
      <c r="D195" s="320"/>
      <c r="E195" s="320"/>
      <c r="F195" s="320"/>
      <c r="G195" s="320"/>
      <c r="H195" s="386"/>
    </row>
    <row r="196" spans="1:8" x14ac:dyDescent="0.3">
      <c r="A196" s="385" t="s">
        <v>301</v>
      </c>
      <c r="B196" s="320"/>
      <c r="C196" s="320"/>
      <c r="D196" s="320"/>
      <c r="E196" s="320"/>
      <c r="F196" s="320"/>
      <c r="G196" s="320"/>
      <c r="H196" s="386"/>
    </row>
    <row r="197" spans="1:8" x14ac:dyDescent="0.3">
      <c r="A197" s="385" t="s">
        <v>302</v>
      </c>
      <c r="B197" s="320"/>
      <c r="C197" s="320"/>
      <c r="D197" s="320"/>
      <c r="E197" s="320"/>
      <c r="F197" s="320"/>
      <c r="G197" s="320"/>
      <c r="H197" s="386"/>
    </row>
    <row r="198" spans="1:8" x14ac:dyDescent="0.3">
      <c r="A198" s="387" t="s">
        <v>303</v>
      </c>
      <c r="B198" s="388"/>
      <c r="C198" s="388"/>
      <c r="D198" s="388"/>
      <c r="E198" s="388"/>
      <c r="F198" s="388"/>
      <c r="G198" s="388"/>
      <c r="H198" s="389"/>
    </row>
    <row r="199" spans="1:8" ht="41.4" x14ac:dyDescent="0.3">
      <c r="A199" s="101" t="s">
        <v>0</v>
      </c>
      <c r="B199" s="97" t="s">
        <v>1</v>
      </c>
      <c r="C199" s="216" t="s">
        <v>10</v>
      </c>
      <c r="D199" s="101" t="s">
        <v>2</v>
      </c>
      <c r="E199" s="101" t="s">
        <v>4</v>
      </c>
      <c r="F199" s="101" t="s">
        <v>3</v>
      </c>
      <c r="G199" s="101" t="s">
        <v>8</v>
      </c>
      <c r="H199" s="101" t="s">
        <v>118</v>
      </c>
    </row>
    <row r="200" spans="1:8" x14ac:dyDescent="0.3">
      <c r="A200" s="129">
        <v>1</v>
      </c>
      <c r="B200" s="130" t="s">
        <v>304</v>
      </c>
      <c r="C200" s="217" t="s">
        <v>305</v>
      </c>
      <c r="D200" s="131" t="s">
        <v>7</v>
      </c>
      <c r="E200" s="131">
        <v>1</v>
      </c>
      <c r="F200" s="131" t="s">
        <v>6</v>
      </c>
      <c r="G200" s="131">
        <v>1</v>
      </c>
      <c r="H200" s="132" t="s">
        <v>283</v>
      </c>
    </row>
    <row r="201" spans="1:8" x14ac:dyDescent="0.3">
      <c r="A201" s="129">
        <v>2</v>
      </c>
      <c r="B201" s="130" t="s">
        <v>122</v>
      </c>
      <c r="C201" s="218" t="s">
        <v>306</v>
      </c>
      <c r="D201" s="131" t="s">
        <v>11</v>
      </c>
      <c r="E201" s="131">
        <v>1</v>
      </c>
      <c r="F201" s="131" t="s">
        <v>6</v>
      </c>
      <c r="G201" s="131">
        <v>2</v>
      </c>
      <c r="H201" s="132" t="s">
        <v>124</v>
      </c>
    </row>
    <row r="202" spans="1:8" x14ac:dyDescent="0.3">
      <c r="A202" s="129">
        <v>3</v>
      </c>
      <c r="B202" s="133" t="s">
        <v>220</v>
      </c>
      <c r="C202" s="219" t="s">
        <v>307</v>
      </c>
      <c r="D202" s="134" t="s">
        <v>7</v>
      </c>
      <c r="E202" s="131">
        <v>1</v>
      </c>
      <c r="F202" s="134" t="s">
        <v>6</v>
      </c>
      <c r="G202" s="134">
        <v>2</v>
      </c>
      <c r="H202" s="135" t="s">
        <v>124</v>
      </c>
    </row>
    <row r="203" spans="1:8" x14ac:dyDescent="0.3">
      <c r="A203" s="129">
        <v>4</v>
      </c>
      <c r="B203" s="136"/>
      <c r="C203" s="136"/>
      <c r="D203" s="136"/>
      <c r="E203" s="136"/>
      <c r="F203" s="137"/>
      <c r="G203" s="136"/>
      <c r="H203" s="136"/>
    </row>
    <row r="204" spans="1:8" ht="21" x14ac:dyDescent="0.3">
      <c r="A204" s="373" t="s">
        <v>131</v>
      </c>
      <c r="B204" s="374"/>
      <c r="C204" s="374"/>
      <c r="D204" s="374"/>
      <c r="E204" s="374"/>
      <c r="F204" s="374"/>
      <c r="G204" s="374"/>
      <c r="H204" s="375"/>
    </row>
    <row r="205" spans="1:8" x14ac:dyDescent="0.3">
      <c r="A205" s="390" t="s">
        <v>13</v>
      </c>
      <c r="B205" s="391"/>
      <c r="C205" s="391"/>
      <c r="D205" s="391"/>
      <c r="E205" s="391"/>
      <c r="F205" s="391"/>
      <c r="G205" s="391"/>
      <c r="H205" s="391"/>
    </row>
    <row r="206" spans="1:8" x14ac:dyDescent="0.3">
      <c r="A206" s="392" t="s">
        <v>308</v>
      </c>
      <c r="B206" s="332"/>
      <c r="C206" s="332"/>
      <c r="D206" s="332"/>
      <c r="E206" s="332"/>
      <c r="F206" s="332"/>
      <c r="G206" s="332"/>
      <c r="H206" s="393"/>
    </row>
    <row r="207" spans="1:8" x14ac:dyDescent="0.3">
      <c r="A207" s="392" t="s">
        <v>309</v>
      </c>
      <c r="B207" s="332"/>
      <c r="C207" s="332"/>
      <c r="D207" s="332"/>
      <c r="E207" s="332"/>
      <c r="F207" s="332"/>
      <c r="G207" s="332"/>
      <c r="H207" s="393"/>
    </row>
    <row r="208" spans="1:8" x14ac:dyDescent="0.3">
      <c r="A208" s="392" t="s">
        <v>298</v>
      </c>
      <c r="B208" s="332"/>
      <c r="C208" s="332"/>
      <c r="D208" s="332"/>
      <c r="E208" s="332"/>
      <c r="F208" s="332"/>
      <c r="G208" s="332"/>
      <c r="H208" s="393"/>
    </row>
    <row r="209" spans="1:8" x14ac:dyDescent="0.3">
      <c r="A209" s="392" t="s">
        <v>310</v>
      </c>
      <c r="B209" s="332"/>
      <c r="C209" s="332"/>
      <c r="D209" s="332"/>
      <c r="E209" s="332"/>
      <c r="F209" s="332"/>
      <c r="G209" s="332"/>
      <c r="H209" s="393"/>
    </row>
    <row r="210" spans="1:8" x14ac:dyDescent="0.3">
      <c r="A210" s="392" t="s">
        <v>311</v>
      </c>
      <c r="B210" s="332"/>
      <c r="C210" s="332"/>
      <c r="D210" s="332"/>
      <c r="E210" s="332"/>
      <c r="F210" s="332"/>
      <c r="G210" s="332"/>
      <c r="H210" s="393"/>
    </row>
    <row r="211" spans="1:8" x14ac:dyDescent="0.3">
      <c r="A211" s="392" t="s">
        <v>312</v>
      </c>
      <c r="B211" s="332"/>
      <c r="C211" s="332"/>
      <c r="D211" s="332"/>
      <c r="E211" s="332"/>
      <c r="F211" s="332"/>
      <c r="G211" s="332"/>
      <c r="H211" s="393"/>
    </row>
    <row r="212" spans="1:8" x14ac:dyDescent="0.3">
      <c r="A212" s="392" t="s">
        <v>302</v>
      </c>
      <c r="B212" s="332"/>
      <c r="C212" s="332"/>
      <c r="D212" s="332"/>
      <c r="E212" s="332"/>
      <c r="F212" s="332"/>
      <c r="G212" s="332"/>
      <c r="H212" s="393"/>
    </row>
    <row r="213" spans="1:8" x14ac:dyDescent="0.3">
      <c r="A213" s="396" t="s">
        <v>303</v>
      </c>
      <c r="B213" s="397"/>
      <c r="C213" s="397"/>
      <c r="D213" s="397"/>
      <c r="E213" s="397"/>
      <c r="F213" s="397"/>
      <c r="G213" s="397"/>
      <c r="H213" s="398"/>
    </row>
    <row r="214" spans="1:8" ht="41.4" x14ac:dyDescent="0.3">
      <c r="A214" s="101" t="s">
        <v>0</v>
      </c>
      <c r="B214" s="101" t="s">
        <v>1</v>
      </c>
      <c r="C214" s="216" t="s">
        <v>10</v>
      </c>
      <c r="D214" s="101" t="s">
        <v>2</v>
      </c>
      <c r="E214" s="101" t="s">
        <v>4</v>
      </c>
      <c r="F214" s="101" t="s">
        <v>3</v>
      </c>
      <c r="G214" s="101" t="s">
        <v>8</v>
      </c>
      <c r="H214" s="101" t="s">
        <v>118</v>
      </c>
    </row>
    <row r="215" spans="1:8" ht="41.4" x14ac:dyDescent="0.3">
      <c r="A215" s="138">
        <v>1</v>
      </c>
      <c r="B215" s="139" t="s">
        <v>313</v>
      </c>
      <c r="C215" s="140" t="s">
        <v>314</v>
      </c>
      <c r="D215" s="141" t="s">
        <v>315</v>
      </c>
      <c r="E215" s="134">
        <v>1</v>
      </c>
      <c r="F215" s="142" t="s">
        <v>316</v>
      </c>
      <c r="G215" s="138">
        <v>1</v>
      </c>
      <c r="H215" s="138" t="s">
        <v>121</v>
      </c>
    </row>
    <row r="216" spans="1:8" ht="41.4" x14ac:dyDescent="0.3">
      <c r="A216" s="138">
        <v>2</v>
      </c>
      <c r="B216" s="139" t="s">
        <v>317</v>
      </c>
      <c r="C216" s="140" t="s">
        <v>318</v>
      </c>
      <c r="D216" s="134" t="s">
        <v>11</v>
      </c>
      <c r="E216" s="134">
        <v>1</v>
      </c>
      <c r="F216" s="134" t="s">
        <v>319</v>
      </c>
      <c r="G216" s="138">
        <v>15</v>
      </c>
      <c r="H216" s="138" t="s">
        <v>121</v>
      </c>
    </row>
    <row r="217" spans="1:8" ht="41.4" x14ac:dyDescent="0.3">
      <c r="A217" s="138">
        <v>3</v>
      </c>
      <c r="B217" s="139" t="s">
        <v>320</v>
      </c>
      <c r="C217" s="140" t="s">
        <v>321</v>
      </c>
      <c r="D217" s="134" t="s">
        <v>11</v>
      </c>
      <c r="E217" s="134">
        <v>1</v>
      </c>
      <c r="F217" s="142" t="s">
        <v>316</v>
      </c>
      <c r="G217" s="138">
        <v>1</v>
      </c>
      <c r="H217" s="138" t="s">
        <v>124</v>
      </c>
    </row>
    <row r="218" spans="1:8" ht="41.4" x14ac:dyDescent="0.3">
      <c r="A218" s="138">
        <v>4</v>
      </c>
      <c r="B218" s="139" t="s">
        <v>322</v>
      </c>
      <c r="C218" s="140" t="s">
        <v>323</v>
      </c>
      <c r="D218" s="141" t="s">
        <v>315</v>
      </c>
      <c r="E218" s="134">
        <v>1</v>
      </c>
      <c r="F218" s="142" t="s">
        <v>316</v>
      </c>
      <c r="G218" s="138">
        <v>1</v>
      </c>
      <c r="H218" s="138" t="s">
        <v>124</v>
      </c>
    </row>
    <row r="219" spans="1:8" ht="41.4" x14ac:dyDescent="0.3">
      <c r="A219" s="138">
        <v>5</v>
      </c>
      <c r="B219" s="139" t="s">
        <v>324</v>
      </c>
      <c r="C219" s="140" t="s">
        <v>325</v>
      </c>
      <c r="D219" s="141" t="s">
        <v>315</v>
      </c>
      <c r="E219" s="134">
        <v>1</v>
      </c>
      <c r="F219" s="142" t="s">
        <v>316</v>
      </c>
      <c r="G219" s="138">
        <v>1</v>
      </c>
      <c r="H219" s="138" t="s">
        <v>124</v>
      </c>
    </row>
    <row r="220" spans="1:8" ht="41.4" x14ac:dyDescent="0.3">
      <c r="A220" s="138">
        <v>6</v>
      </c>
      <c r="B220" s="139" t="s">
        <v>326</v>
      </c>
      <c r="C220" s="140" t="s">
        <v>327</v>
      </c>
      <c r="D220" s="134" t="s">
        <v>11</v>
      </c>
      <c r="E220" s="134">
        <v>1</v>
      </c>
      <c r="F220" s="142" t="s">
        <v>316</v>
      </c>
      <c r="G220" s="138">
        <v>1</v>
      </c>
      <c r="H220" s="138" t="s">
        <v>124</v>
      </c>
    </row>
    <row r="221" spans="1:8" ht="41.4" x14ac:dyDescent="0.3">
      <c r="A221" s="138">
        <v>7</v>
      </c>
      <c r="B221" s="139" t="s">
        <v>328</v>
      </c>
      <c r="C221" s="140" t="s">
        <v>329</v>
      </c>
      <c r="D221" s="142" t="s">
        <v>330</v>
      </c>
      <c r="E221" s="134">
        <v>1</v>
      </c>
      <c r="F221" s="142" t="s">
        <v>331</v>
      </c>
      <c r="G221" s="138">
        <v>3</v>
      </c>
      <c r="H221" s="138" t="s">
        <v>121</v>
      </c>
    </row>
    <row r="222" spans="1:8" ht="41.4" x14ac:dyDescent="0.3">
      <c r="A222" s="138">
        <v>8</v>
      </c>
      <c r="B222" s="139" t="s">
        <v>332</v>
      </c>
      <c r="C222" s="140" t="s">
        <v>333</v>
      </c>
      <c r="D222" s="142" t="s">
        <v>330</v>
      </c>
      <c r="E222" s="134">
        <v>1</v>
      </c>
      <c r="F222" s="142" t="s">
        <v>331</v>
      </c>
      <c r="G222" s="138">
        <v>3</v>
      </c>
      <c r="H222" s="138" t="s">
        <v>121</v>
      </c>
    </row>
    <row r="223" spans="1:8" ht="55.2" x14ac:dyDescent="0.3">
      <c r="A223" s="138">
        <v>9</v>
      </c>
      <c r="B223" s="143" t="s">
        <v>334</v>
      </c>
      <c r="C223" s="140" t="s">
        <v>335</v>
      </c>
      <c r="D223" s="142" t="s">
        <v>330</v>
      </c>
      <c r="E223" s="134">
        <v>1</v>
      </c>
      <c r="F223" s="142" t="s">
        <v>331</v>
      </c>
      <c r="G223" s="138">
        <v>3</v>
      </c>
      <c r="H223" s="138" t="s">
        <v>121</v>
      </c>
    </row>
    <row r="224" spans="1:8" ht="41.4" x14ac:dyDescent="0.3">
      <c r="A224" s="138">
        <v>10</v>
      </c>
      <c r="B224" s="139" t="s">
        <v>336</v>
      </c>
      <c r="C224" s="140" t="s">
        <v>337</v>
      </c>
      <c r="D224" s="134" t="s">
        <v>11</v>
      </c>
      <c r="E224" s="134">
        <v>1</v>
      </c>
      <c r="F224" s="142" t="s">
        <v>331</v>
      </c>
      <c r="G224" s="138">
        <v>3</v>
      </c>
      <c r="H224" s="138" t="s">
        <v>121</v>
      </c>
    </row>
    <row r="225" spans="1:8" ht="41.4" x14ac:dyDescent="0.3">
      <c r="A225" s="138">
        <v>11</v>
      </c>
      <c r="B225" s="133" t="s">
        <v>338</v>
      </c>
      <c r="C225" s="220" t="s">
        <v>339</v>
      </c>
      <c r="D225" s="134" t="s">
        <v>11</v>
      </c>
      <c r="E225" s="134">
        <v>1</v>
      </c>
      <c r="F225" s="142" t="s">
        <v>340</v>
      </c>
      <c r="G225" s="134">
        <v>2</v>
      </c>
      <c r="H225" s="135" t="s">
        <v>124</v>
      </c>
    </row>
    <row r="226" spans="1:8" ht="41.4" x14ac:dyDescent="0.3">
      <c r="A226" s="138">
        <v>12</v>
      </c>
      <c r="B226" s="139" t="s">
        <v>341</v>
      </c>
      <c r="C226" s="219" t="s">
        <v>342</v>
      </c>
      <c r="D226" s="142" t="s">
        <v>330</v>
      </c>
      <c r="E226" s="134">
        <v>1</v>
      </c>
      <c r="F226" s="142" t="s">
        <v>340</v>
      </c>
      <c r="G226" s="134">
        <v>2</v>
      </c>
      <c r="H226" s="135" t="s">
        <v>124</v>
      </c>
    </row>
    <row r="227" spans="1:8" ht="41.4" x14ac:dyDescent="0.3">
      <c r="A227" s="138">
        <v>13</v>
      </c>
      <c r="B227" s="139" t="s">
        <v>343</v>
      </c>
      <c r="C227" s="221" t="s">
        <v>344</v>
      </c>
      <c r="D227" s="142" t="s">
        <v>330</v>
      </c>
      <c r="E227" s="134">
        <v>1</v>
      </c>
      <c r="F227" s="141" t="s">
        <v>340</v>
      </c>
      <c r="G227" s="135">
        <v>2</v>
      </c>
      <c r="H227" s="135" t="s">
        <v>124</v>
      </c>
    </row>
    <row r="228" spans="1:8" ht="27.6" x14ac:dyDescent="0.3">
      <c r="A228" s="138">
        <v>14</v>
      </c>
      <c r="B228" s="139" t="s">
        <v>345</v>
      </c>
      <c r="C228" s="219" t="s">
        <v>346</v>
      </c>
      <c r="D228" s="142" t="s">
        <v>330</v>
      </c>
      <c r="E228" s="134">
        <v>1</v>
      </c>
      <c r="F228" s="142" t="s">
        <v>347</v>
      </c>
      <c r="G228" s="135">
        <v>7</v>
      </c>
      <c r="H228" s="135" t="s">
        <v>124</v>
      </c>
    </row>
    <row r="229" spans="1:8" ht="41.4" x14ac:dyDescent="0.3">
      <c r="A229" s="135">
        <v>15</v>
      </c>
      <c r="B229" s="139" t="s">
        <v>194</v>
      </c>
      <c r="C229" s="220" t="s">
        <v>348</v>
      </c>
      <c r="D229" s="144" t="s">
        <v>7</v>
      </c>
      <c r="E229" s="134">
        <v>1</v>
      </c>
      <c r="F229" s="134" t="s">
        <v>319</v>
      </c>
      <c r="G229" s="138">
        <v>15</v>
      </c>
      <c r="H229" s="135" t="s">
        <v>124</v>
      </c>
    </row>
    <row r="230" spans="1:8" ht="21.6" thickBot="1" x14ac:dyDescent="0.35">
      <c r="A230" s="373" t="s">
        <v>15</v>
      </c>
      <c r="B230" s="374"/>
      <c r="C230" s="374"/>
      <c r="D230" s="374"/>
      <c r="E230" s="374"/>
      <c r="F230" s="374"/>
      <c r="G230" s="374"/>
      <c r="H230" s="375"/>
    </row>
    <row r="231" spans="1:8" x14ac:dyDescent="0.3">
      <c r="A231" s="399" t="s">
        <v>13</v>
      </c>
      <c r="B231" s="400"/>
      <c r="C231" s="400"/>
      <c r="D231" s="400"/>
      <c r="E231" s="400"/>
      <c r="F231" s="400"/>
      <c r="G231" s="400"/>
      <c r="H231" s="400"/>
    </row>
    <row r="232" spans="1:8" x14ac:dyDescent="0.3">
      <c r="A232" s="385" t="s">
        <v>147</v>
      </c>
      <c r="B232" s="320"/>
      <c r="C232" s="320"/>
      <c r="D232" s="320"/>
      <c r="E232" s="320"/>
      <c r="F232" s="320"/>
      <c r="G232" s="320"/>
      <c r="H232" s="386"/>
    </row>
    <row r="233" spans="1:8" x14ac:dyDescent="0.3">
      <c r="A233" s="385" t="s">
        <v>349</v>
      </c>
      <c r="B233" s="401"/>
      <c r="C233" s="401"/>
      <c r="D233" s="401"/>
      <c r="E233" s="401"/>
      <c r="F233" s="401"/>
      <c r="G233" s="401"/>
      <c r="H233" s="402"/>
    </row>
    <row r="234" spans="1:8" x14ac:dyDescent="0.3">
      <c r="A234" s="385" t="s">
        <v>298</v>
      </c>
      <c r="B234" s="320"/>
      <c r="C234" s="320"/>
      <c r="D234" s="320"/>
      <c r="E234" s="320"/>
      <c r="F234" s="320"/>
      <c r="G234" s="320"/>
      <c r="H234" s="386"/>
    </row>
    <row r="235" spans="1:8" x14ac:dyDescent="0.3">
      <c r="A235" s="385" t="s">
        <v>350</v>
      </c>
      <c r="B235" s="320"/>
      <c r="C235" s="320"/>
      <c r="D235" s="320"/>
      <c r="E235" s="320"/>
      <c r="F235" s="320"/>
      <c r="G235" s="320"/>
      <c r="H235" s="386"/>
    </row>
    <row r="236" spans="1:8" x14ac:dyDescent="0.3">
      <c r="A236" s="385" t="s">
        <v>300</v>
      </c>
      <c r="B236" s="320"/>
      <c r="C236" s="320"/>
      <c r="D236" s="320"/>
      <c r="E236" s="320"/>
      <c r="F236" s="320"/>
      <c r="G236" s="320"/>
      <c r="H236" s="386"/>
    </row>
    <row r="237" spans="1:8" x14ac:dyDescent="0.3">
      <c r="A237" s="385" t="s">
        <v>351</v>
      </c>
      <c r="B237" s="320"/>
      <c r="C237" s="320"/>
      <c r="D237" s="320"/>
      <c r="E237" s="320"/>
      <c r="F237" s="320"/>
      <c r="G237" s="320"/>
      <c r="H237" s="386"/>
    </row>
    <row r="238" spans="1:8" x14ac:dyDescent="0.3">
      <c r="A238" s="385" t="s">
        <v>302</v>
      </c>
      <c r="B238" s="320"/>
      <c r="C238" s="320"/>
      <c r="D238" s="320"/>
      <c r="E238" s="320"/>
      <c r="F238" s="320"/>
      <c r="G238" s="320"/>
      <c r="H238" s="386"/>
    </row>
    <row r="239" spans="1:8" ht="15" thickBot="1" x14ac:dyDescent="0.35">
      <c r="A239" s="410" t="s">
        <v>352</v>
      </c>
      <c r="B239" s="348"/>
      <c r="C239" s="348"/>
      <c r="D239" s="348"/>
      <c r="E239" s="348"/>
      <c r="F239" s="348"/>
      <c r="G239" s="348"/>
      <c r="H239" s="411"/>
    </row>
    <row r="240" spans="1:8" ht="41.4" x14ac:dyDescent="0.3">
      <c r="A240" s="78" t="s">
        <v>0</v>
      </c>
      <c r="B240" s="78" t="s">
        <v>1</v>
      </c>
      <c r="C240" s="201" t="s">
        <v>10</v>
      </c>
      <c r="D240" s="78" t="s">
        <v>2</v>
      </c>
      <c r="E240" s="78" t="s">
        <v>4</v>
      </c>
      <c r="F240" s="78" t="s">
        <v>3</v>
      </c>
      <c r="G240" s="78" t="s">
        <v>8</v>
      </c>
      <c r="H240" s="78" t="s">
        <v>118</v>
      </c>
    </row>
    <row r="241" spans="1:8" x14ac:dyDescent="0.3">
      <c r="A241" s="145">
        <v>1</v>
      </c>
      <c r="B241" s="130" t="s">
        <v>353</v>
      </c>
      <c r="C241" s="222" t="s">
        <v>354</v>
      </c>
      <c r="D241" s="132" t="s">
        <v>7</v>
      </c>
      <c r="E241" s="132">
        <v>1</v>
      </c>
      <c r="F241" s="132" t="s">
        <v>6</v>
      </c>
      <c r="G241" s="132">
        <f>E241</f>
        <v>1</v>
      </c>
      <c r="H241" s="132" t="s">
        <v>124</v>
      </c>
    </row>
    <row r="242" spans="1:8" x14ac:dyDescent="0.3">
      <c r="A242" s="147">
        <v>2</v>
      </c>
      <c r="B242" s="130" t="s">
        <v>355</v>
      </c>
      <c r="C242" s="222" t="s">
        <v>356</v>
      </c>
      <c r="D242" s="132" t="s">
        <v>7</v>
      </c>
      <c r="E242" s="132">
        <v>1</v>
      </c>
      <c r="F242" s="132" t="s">
        <v>6</v>
      </c>
      <c r="G242" s="132">
        <v>1</v>
      </c>
      <c r="H242" s="132" t="s">
        <v>124</v>
      </c>
    </row>
    <row r="243" spans="1:8" x14ac:dyDescent="0.3">
      <c r="A243" s="145">
        <v>3</v>
      </c>
      <c r="B243" s="130" t="s">
        <v>357</v>
      </c>
      <c r="C243" s="222" t="s">
        <v>358</v>
      </c>
      <c r="D243" s="132" t="s">
        <v>7</v>
      </c>
      <c r="E243" s="148">
        <v>1</v>
      </c>
      <c r="F243" s="148" t="s">
        <v>6</v>
      </c>
      <c r="G243" s="132">
        <f>E243</f>
        <v>1</v>
      </c>
      <c r="H243" s="132" t="s">
        <v>124</v>
      </c>
    </row>
    <row r="244" spans="1:8" ht="39.6" x14ac:dyDescent="0.3">
      <c r="A244" s="147">
        <v>4</v>
      </c>
      <c r="B244" s="130" t="s">
        <v>359</v>
      </c>
      <c r="C244" s="222" t="s">
        <v>360</v>
      </c>
      <c r="D244" s="149" t="s">
        <v>361</v>
      </c>
      <c r="E244" s="148">
        <v>1</v>
      </c>
      <c r="F244" s="148" t="s">
        <v>6</v>
      </c>
      <c r="G244" s="132">
        <f>E244</f>
        <v>1</v>
      </c>
      <c r="H244" s="132" t="s">
        <v>121</v>
      </c>
    </row>
    <row r="245" spans="1:8" ht="39.6" x14ac:dyDescent="0.3">
      <c r="A245" s="145">
        <v>5</v>
      </c>
      <c r="B245" s="150" t="s">
        <v>362</v>
      </c>
      <c r="C245" s="222" t="s">
        <v>363</v>
      </c>
      <c r="D245" s="149" t="s">
        <v>361</v>
      </c>
      <c r="E245" s="151">
        <v>1</v>
      </c>
      <c r="F245" s="151" t="s">
        <v>6</v>
      </c>
      <c r="G245" s="132">
        <f>E245</f>
        <v>1</v>
      </c>
      <c r="H245" s="132" t="s">
        <v>121</v>
      </c>
    </row>
    <row r="246" spans="1:8" ht="39.6" x14ac:dyDescent="0.3">
      <c r="A246" s="147">
        <v>6</v>
      </c>
      <c r="B246" s="130" t="s">
        <v>28</v>
      </c>
      <c r="C246" s="222" t="s">
        <v>364</v>
      </c>
      <c r="D246" s="149" t="s">
        <v>361</v>
      </c>
      <c r="E246" s="132">
        <f>E242</f>
        <v>1</v>
      </c>
      <c r="F246" s="132" t="str">
        <f>F242</f>
        <v>шт</v>
      </c>
      <c r="G246" s="132">
        <f>G242</f>
        <v>1</v>
      </c>
      <c r="H246" s="132" t="s">
        <v>121</v>
      </c>
    </row>
    <row r="247" spans="1:8" ht="21" x14ac:dyDescent="0.3">
      <c r="A247" s="373" t="s">
        <v>14</v>
      </c>
      <c r="B247" s="374"/>
      <c r="C247" s="374"/>
      <c r="D247" s="374"/>
      <c r="E247" s="374"/>
      <c r="F247" s="374"/>
      <c r="G247" s="374"/>
      <c r="H247" s="375"/>
    </row>
    <row r="248" spans="1:8" ht="41.4" x14ac:dyDescent="0.3">
      <c r="A248" s="78" t="s">
        <v>0</v>
      </c>
      <c r="B248" s="78" t="s">
        <v>1</v>
      </c>
      <c r="C248" s="5" t="s">
        <v>10</v>
      </c>
      <c r="D248" s="78" t="s">
        <v>2</v>
      </c>
      <c r="E248" s="78" t="s">
        <v>4</v>
      </c>
      <c r="F248" s="78" t="s">
        <v>3</v>
      </c>
      <c r="G248" s="78" t="s">
        <v>8</v>
      </c>
      <c r="H248" s="78" t="s">
        <v>118</v>
      </c>
    </row>
    <row r="249" spans="1:8" x14ac:dyDescent="0.3">
      <c r="A249" s="152">
        <v>1</v>
      </c>
      <c r="B249" s="152" t="s">
        <v>20</v>
      </c>
      <c r="C249" s="223" t="s">
        <v>365</v>
      </c>
      <c r="D249" s="153" t="s">
        <v>9</v>
      </c>
      <c r="E249" s="153">
        <v>1</v>
      </c>
      <c r="F249" s="153" t="s">
        <v>6</v>
      </c>
      <c r="G249" s="153">
        <f>E249</f>
        <v>1</v>
      </c>
      <c r="H249" s="153" t="s">
        <v>124</v>
      </c>
    </row>
    <row r="250" spans="1:8" x14ac:dyDescent="0.3">
      <c r="A250" s="146">
        <v>2</v>
      </c>
      <c r="B250" s="146" t="s">
        <v>21</v>
      </c>
      <c r="C250" s="223" t="s">
        <v>366</v>
      </c>
      <c r="D250" s="132" t="s">
        <v>9</v>
      </c>
      <c r="E250" s="132">
        <v>1</v>
      </c>
      <c r="F250" s="153" t="s">
        <v>6</v>
      </c>
      <c r="G250" s="132">
        <f>E250</f>
        <v>1</v>
      </c>
      <c r="H250" s="132" t="s">
        <v>124</v>
      </c>
    </row>
    <row r="251" spans="1:8" x14ac:dyDescent="0.3">
      <c r="A251" s="129" t="s">
        <v>367</v>
      </c>
      <c r="B251" s="146" t="s">
        <v>368</v>
      </c>
      <c r="C251" s="223" t="s">
        <v>369</v>
      </c>
      <c r="D251" s="132" t="s">
        <v>9</v>
      </c>
      <c r="E251" s="132">
        <v>1</v>
      </c>
      <c r="F251" s="153" t="s">
        <v>6</v>
      </c>
      <c r="G251" s="132">
        <v>1</v>
      </c>
      <c r="H251" s="132" t="s">
        <v>124</v>
      </c>
    </row>
    <row r="252" spans="1:8" x14ac:dyDescent="0.3">
      <c r="A252" s="129">
        <v>4</v>
      </c>
      <c r="B252" s="146" t="s">
        <v>370</v>
      </c>
      <c r="C252" s="223" t="s">
        <v>371</v>
      </c>
      <c r="D252" s="132" t="s">
        <v>9</v>
      </c>
      <c r="E252" s="132">
        <v>1</v>
      </c>
      <c r="F252" s="153" t="s">
        <v>6</v>
      </c>
      <c r="G252" s="132">
        <v>1</v>
      </c>
      <c r="H252" s="132" t="s">
        <v>124</v>
      </c>
    </row>
    <row r="253" spans="1:8" x14ac:dyDescent="0.3">
      <c r="A253" s="129">
        <v>5</v>
      </c>
      <c r="B253" s="146" t="s">
        <v>372</v>
      </c>
      <c r="C253" s="223" t="s">
        <v>373</v>
      </c>
      <c r="D253" s="132" t="s">
        <v>9</v>
      </c>
      <c r="E253" s="132">
        <v>1</v>
      </c>
      <c r="F253" s="153" t="s">
        <v>6</v>
      </c>
      <c r="G253" s="132">
        <v>1</v>
      </c>
      <c r="H253" s="132" t="s">
        <v>124</v>
      </c>
    </row>
    <row r="254" spans="1:8" ht="39.6" x14ac:dyDescent="0.3">
      <c r="A254" s="129">
        <v>6</v>
      </c>
      <c r="B254" s="146" t="s">
        <v>374</v>
      </c>
      <c r="C254" s="223" t="s">
        <v>375</v>
      </c>
      <c r="D254" s="132" t="s">
        <v>9</v>
      </c>
      <c r="E254" s="132">
        <v>1</v>
      </c>
      <c r="F254" s="132" t="s">
        <v>6</v>
      </c>
      <c r="G254" s="132">
        <v>1</v>
      </c>
      <c r="H254" s="132" t="s">
        <v>124</v>
      </c>
    </row>
    <row r="255" spans="1:8" ht="21" x14ac:dyDescent="0.3">
      <c r="A255" s="403" t="s">
        <v>376</v>
      </c>
      <c r="B255" s="403"/>
      <c r="C255" s="403"/>
      <c r="D255" s="403"/>
      <c r="E255" s="403"/>
      <c r="F255" s="403"/>
      <c r="G255" s="403"/>
      <c r="H255" s="403"/>
    </row>
    <row r="256" spans="1:8" x14ac:dyDescent="0.3">
      <c r="A256" s="404" t="s">
        <v>161</v>
      </c>
      <c r="B256" s="405"/>
      <c r="C256" s="405"/>
      <c r="D256" s="405"/>
      <c r="E256" s="405"/>
      <c r="F256" s="405"/>
      <c r="G256" s="405"/>
      <c r="H256" s="405"/>
    </row>
    <row r="257" spans="1:8" x14ac:dyDescent="0.3">
      <c r="A257" s="406" t="s">
        <v>377</v>
      </c>
      <c r="B257" s="405"/>
      <c r="C257" s="405"/>
      <c r="D257" s="405"/>
      <c r="E257" s="405"/>
      <c r="F257" s="405"/>
      <c r="G257" s="405"/>
      <c r="H257" s="405"/>
    </row>
    <row r="258" spans="1:8" x14ac:dyDescent="0.3">
      <c r="A258" s="407" t="s">
        <v>378</v>
      </c>
      <c r="B258" s="405"/>
      <c r="C258" s="405"/>
      <c r="D258" s="405"/>
      <c r="E258" s="405"/>
      <c r="F258" s="405"/>
      <c r="G258" s="405"/>
      <c r="H258" s="405"/>
    </row>
    <row r="259" spans="1:8" x14ac:dyDescent="0.3">
      <c r="A259" s="408" t="s">
        <v>379</v>
      </c>
      <c r="B259" s="405"/>
      <c r="C259" s="405"/>
      <c r="D259" s="405"/>
      <c r="E259" s="405"/>
      <c r="F259" s="405"/>
      <c r="G259" s="405"/>
      <c r="H259" s="405"/>
    </row>
    <row r="260" spans="1:8" ht="21" x14ac:dyDescent="0.3">
      <c r="A260" s="409" t="s">
        <v>380</v>
      </c>
      <c r="B260" s="409"/>
      <c r="C260" s="409"/>
      <c r="D260" s="409"/>
      <c r="E260" s="409"/>
      <c r="F260" s="409"/>
      <c r="G260" s="409"/>
      <c r="H260" s="409"/>
    </row>
    <row r="261" spans="1:8" ht="21" x14ac:dyDescent="0.3">
      <c r="A261" s="413" t="s">
        <v>107</v>
      </c>
      <c r="B261" s="413"/>
      <c r="C261" s="340" t="s">
        <v>381</v>
      </c>
      <c r="D261" s="414"/>
      <c r="E261" s="414"/>
      <c r="F261" s="414"/>
      <c r="G261" s="414"/>
      <c r="H261" s="414"/>
    </row>
    <row r="262" spans="1:8" ht="21" x14ac:dyDescent="0.3">
      <c r="A262" s="415" t="s">
        <v>12</v>
      </c>
      <c r="B262" s="415"/>
      <c r="C262" s="415"/>
      <c r="D262" s="415"/>
      <c r="E262" s="415"/>
      <c r="F262" s="415"/>
      <c r="G262" s="415"/>
      <c r="H262" s="415"/>
    </row>
    <row r="263" spans="1:8" x14ac:dyDescent="0.3">
      <c r="A263" s="416" t="s">
        <v>109</v>
      </c>
      <c r="B263" s="416"/>
      <c r="C263" s="416"/>
      <c r="D263" s="416"/>
      <c r="E263" s="416"/>
      <c r="F263" s="416"/>
      <c r="G263" s="416"/>
      <c r="H263" s="416"/>
    </row>
    <row r="264" spans="1:8" x14ac:dyDescent="0.3">
      <c r="A264" s="417" t="s">
        <v>382</v>
      </c>
      <c r="B264" s="417"/>
      <c r="C264" s="417"/>
      <c r="D264" s="417"/>
      <c r="E264" s="417"/>
      <c r="F264" s="417"/>
      <c r="G264" s="417"/>
      <c r="H264" s="417"/>
    </row>
    <row r="265" spans="1:8" x14ac:dyDescent="0.3">
      <c r="A265" s="417" t="s">
        <v>383</v>
      </c>
      <c r="B265" s="417"/>
      <c r="C265" s="417"/>
      <c r="D265" s="417"/>
      <c r="E265" s="417"/>
      <c r="F265" s="417"/>
      <c r="G265" s="417"/>
      <c r="H265" s="417"/>
    </row>
    <row r="266" spans="1:8" x14ac:dyDescent="0.3">
      <c r="A266" s="412" t="s">
        <v>384</v>
      </c>
      <c r="B266" s="412"/>
      <c r="C266" s="412"/>
      <c r="D266" s="412"/>
      <c r="E266" s="412"/>
      <c r="F266" s="412"/>
      <c r="G266" s="412"/>
      <c r="H266" s="412"/>
    </row>
    <row r="267" spans="1:8" x14ac:dyDescent="0.3">
      <c r="A267" s="412" t="s">
        <v>385</v>
      </c>
      <c r="B267" s="412"/>
      <c r="C267" s="412"/>
      <c r="D267" s="412"/>
      <c r="E267" s="412"/>
      <c r="F267" s="412"/>
      <c r="G267" s="412"/>
      <c r="H267" s="412"/>
    </row>
    <row r="268" spans="1:8" x14ac:dyDescent="0.3">
      <c r="A268" s="412" t="s">
        <v>386</v>
      </c>
      <c r="B268" s="412"/>
      <c r="C268" s="412"/>
      <c r="D268" s="412"/>
      <c r="E268" s="412"/>
      <c r="F268" s="412"/>
      <c r="G268" s="412"/>
      <c r="H268" s="412"/>
    </row>
    <row r="269" spans="1:8" x14ac:dyDescent="0.3">
      <c r="A269" s="412" t="s">
        <v>387</v>
      </c>
      <c r="B269" s="412"/>
      <c r="C269" s="412"/>
      <c r="D269" s="412"/>
      <c r="E269" s="412"/>
      <c r="F269" s="412"/>
      <c r="G269" s="412"/>
      <c r="H269" s="412"/>
    </row>
    <row r="270" spans="1:8" x14ac:dyDescent="0.3">
      <c r="A270" s="412" t="s">
        <v>388</v>
      </c>
      <c r="B270" s="412"/>
      <c r="C270" s="412"/>
      <c r="D270" s="412"/>
      <c r="E270" s="412"/>
      <c r="F270" s="412"/>
      <c r="G270" s="412"/>
      <c r="H270" s="412"/>
    </row>
    <row r="271" spans="1:8" x14ac:dyDescent="0.3">
      <c r="A271" s="412" t="s">
        <v>389</v>
      </c>
      <c r="B271" s="412"/>
      <c r="C271" s="412"/>
      <c r="D271" s="412"/>
      <c r="E271" s="412"/>
      <c r="F271" s="412"/>
      <c r="G271" s="412"/>
      <c r="H271" s="412"/>
    </row>
    <row r="272" spans="1:8" ht="41.4" x14ac:dyDescent="0.3">
      <c r="A272" s="78" t="s">
        <v>0</v>
      </c>
      <c r="B272" s="78" t="s">
        <v>1</v>
      </c>
      <c r="C272" s="224" t="s">
        <v>10</v>
      </c>
      <c r="D272" s="78" t="s">
        <v>2</v>
      </c>
      <c r="E272" s="78" t="s">
        <v>4</v>
      </c>
      <c r="F272" s="78" t="s">
        <v>3</v>
      </c>
      <c r="G272" s="78" t="s">
        <v>8</v>
      </c>
      <c r="H272" s="154" t="s">
        <v>118</v>
      </c>
    </row>
    <row r="273" spans="1:8" x14ac:dyDescent="0.3">
      <c r="A273" s="155">
        <v>1</v>
      </c>
      <c r="B273" s="156" t="s">
        <v>390</v>
      </c>
      <c r="C273" s="225" t="s">
        <v>391</v>
      </c>
      <c r="D273" s="51" t="s">
        <v>5</v>
      </c>
      <c r="E273" s="51">
        <v>1</v>
      </c>
      <c r="F273" s="51" t="s">
        <v>209</v>
      </c>
      <c r="G273" s="10">
        <v>1</v>
      </c>
      <c r="H273" s="157" t="s">
        <v>222</v>
      </c>
    </row>
    <row r="274" spans="1:8" ht="55.2" x14ac:dyDescent="0.3">
      <c r="A274" s="158">
        <v>2</v>
      </c>
      <c r="B274" s="156" t="s">
        <v>392</v>
      </c>
      <c r="C274" s="203" t="s">
        <v>393</v>
      </c>
      <c r="D274" s="159" t="s">
        <v>18</v>
      </c>
      <c r="E274" s="160">
        <v>22</v>
      </c>
      <c r="F274" s="159" t="s">
        <v>209</v>
      </c>
      <c r="G274" s="159">
        <v>22</v>
      </c>
      <c r="H274" s="161" t="s">
        <v>121</v>
      </c>
    </row>
    <row r="275" spans="1:8" ht="27.6" x14ac:dyDescent="0.3">
      <c r="A275" s="155">
        <v>3</v>
      </c>
      <c r="B275" s="19" t="s">
        <v>394</v>
      </c>
      <c r="C275" s="224" t="s">
        <v>395</v>
      </c>
      <c r="D275" s="159" t="s">
        <v>18</v>
      </c>
      <c r="E275" s="51">
        <v>22</v>
      </c>
      <c r="F275" s="10" t="s">
        <v>6</v>
      </c>
      <c r="G275" s="10">
        <v>22</v>
      </c>
      <c r="H275" s="161" t="s">
        <v>121</v>
      </c>
    </row>
    <row r="276" spans="1:8" x14ac:dyDescent="0.3">
      <c r="A276" s="155">
        <v>4</v>
      </c>
      <c r="B276" s="162" t="s">
        <v>396</v>
      </c>
      <c r="C276" s="226" t="s">
        <v>397</v>
      </c>
      <c r="D276" s="51" t="s">
        <v>11</v>
      </c>
      <c r="E276" s="51">
        <v>1</v>
      </c>
      <c r="F276" s="51" t="s">
        <v>209</v>
      </c>
      <c r="G276" s="10">
        <v>1</v>
      </c>
      <c r="H276" s="157" t="s">
        <v>121</v>
      </c>
    </row>
    <row r="277" spans="1:8" x14ac:dyDescent="0.3">
      <c r="A277" s="155">
        <v>5</v>
      </c>
      <c r="B277" s="163" t="s">
        <v>398</v>
      </c>
      <c r="C277" s="227" t="s">
        <v>399</v>
      </c>
      <c r="D277" s="51" t="s">
        <v>7</v>
      </c>
      <c r="E277" s="51">
        <v>1</v>
      </c>
      <c r="F277" s="164" t="s">
        <v>400</v>
      </c>
      <c r="G277" s="164">
        <v>1</v>
      </c>
      <c r="H277" s="157" t="s">
        <v>121</v>
      </c>
    </row>
    <row r="278" spans="1:8" x14ac:dyDescent="0.3">
      <c r="A278" s="155">
        <v>6</v>
      </c>
      <c r="B278" s="156" t="s">
        <v>401</v>
      </c>
      <c r="C278" s="227" t="s">
        <v>402</v>
      </c>
      <c r="D278" s="51" t="s">
        <v>7</v>
      </c>
      <c r="E278" s="51">
        <v>1</v>
      </c>
      <c r="F278" s="164" t="s">
        <v>400</v>
      </c>
      <c r="G278" s="164">
        <v>1</v>
      </c>
      <c r="H278" s="157" t="s">
        <v>121</v>
      </c>
    </row>
    <row r="279" spans="1:8" ht="21" x14ac:dyDescent="0.3">
      <c r="A279" s="415" t="s">
        <v>131</v>
      </c>
      <c r="B279" s="415"/>
      <c r="C279" s="415"/>
      <c r="D279" s="415"/>
      <c r="E279" s="415"/>
      <c r="F279" s="415"/>
      <c r="G279" s="415"/>
      <c r="H279" s="415"/>
    </row>
    <row r="280" spans="1:8" x14ac:dyDescent="0.3">
      <c r="A280" s="416" t="s">
        <v>109</v>
      </c>
      <c r="B280" s="416"/>
      <c r="C280" s="416"/>
      <c r="D280" s="416"/>
      <c r="E280" s="416"/>
      <c r="F280" s="416"/>
      <c r="G280" s="416"/>
      <c r="H280" s="416"/>
    </row>
    <row r="281" spans="1:8" x14ac:dyDescent="0.3">
      <c r="A281" s="417" t="s">
        <v>382</v>
      </c>
      <c r="B281" s="417"/>
      <c r="C281" s="417"/>
      <c r="D281" s="417"/>
      <c r="E281" s="417"/>
      <c r="F281" s="417"/>
      <c r="G281" s="417"/>
      <c r="H281" s="417"/>
    </row>
    <row r="282" spans="1:8" x14ac:dyDescent="0.3">
      <c r="A282" s="417" t="s">
        <v>383</v>
      </c>
      <c r="B282" s="417"/>
      <c r="C282" s="417"/>
      <c r="D282" s="417"/>
      <c r="E282" s="417"/>
      <c r="F282" s="417"/>
      <c r="G282" s="417"/>
      <c r="H282" s="417"/>
    </row>
    <row r="283" spans="1:8" x14ac:dyDescent="0.3">
      <c r="A283" s="412" t="s">
        <v>384</v>
      </c>
      <c r="B283" s="412"/>
      <c r="C283" s="412"/>
      <c r="D283" s="412"/>
      <c r="E283" s="412"/>
      <c r="F283" s="412"/>
      <c r="G283" s="412"/>
      <c r="H283" s="412"/>
    </row>
    <row r="284" spans="1:8" x14ac:dyDescent="0.3">
      <c r="A284" s="412" t="s">
        <v>385</v>
      </c>
      <c r="B284" s="412"/>
      <c r="C284" s="412"/>
      <c r="D284" s="412"/>
      <c r="E284" s="412"/>
      <c r="F284" s="412"/>
      <c r="G284" s="412"/>
      <c r="H284" s="412"/>
    </row>
    <row r="285" spans="1:8" x14ac:dyDescent="0.3">
      <c r="A285" s="412" t="s">
        <v>386</v>
      </c>
      <c r="B285" s="412"/>
      <c r="C285" s="412"/>
      <c r="D285" s="412"/>
      <c r="E285" s="412"/>
      <c r="F285" s="412"/>
      <c r="G285" s="412"/>
      <c r="H285" s="412"/>
    </row>
    <row r="286" spans="1:8" x14ac:dyDescent="0.3">
      <c r="A286" s="412" t="s">
        <v>387</v>
      </c>
      <c r="B286" s="412"/>
      <c r="C286" s="412"/>
      <c r="D286" s="412"/>
      <c r="E286" s="412"/>
      <c r="F286" s="412"/>
      <c r="G286" s="412"/>
      <c r="H286" s="412"/>
    </row>
    <row r="287" spans="1:8" x14ac:dyDescent="0.3">
      <c r="A287" s="412" t="s">
        <v>388</v>
      </c>
      <c r="B287" s="412"/>
      <c r="C287" s="412"/>
      <c r="D287" s="412"/>
      <c r="E287" s="412"/>
      <c r="F287" s="412"/>
      <c r="G287" s="412"/>
      <c r="H287" s="412"/>
    </row>
    <row r="288" spans="1:8" x14ac:dyDescent="0.3">
      <c r="A288" s="412" t="s">
        <v>389</v>
      </c>
      <c r="B288" s="412"/>
      <c r="C288" s="412"/>
      <c r="D288" s="412"/>
      <c r="E288" s="412"/>
      <c r="F288" s="412"/>
      <c r="G288" s="412"/>
      <c r="H288" s="412"/>
    </row>
    <row r="289" spans="1:8" ht="41.4" x14ac:dyDescent="0.3">
      <c r="A289" s="78" t="s">
        <v>0</v>
      </c>
      <c r="B289" s="78" t="s">
        <v>1</v>
      </c>
      <c r="C289" s="224" t="s">
        <v>10</v>
      </c>
      <c r="D289" s="78" t="s">
        <v>2</v>
      </c>
      <c r="E289" s="78" t="s">
        <v>4</v>
      </c>
      <c r="F289" s="78" t="s">
        <v>3</v>
      </c>
      <c r="G289" s="78" t="s">
        <v>8</v>
      </c>
      <c r="H289" s="154" t="s">
        <v>118</v>
      </c>
    </row>
    <row r="290" spans="1:8" ht="27.6" x14ac:dyDescent="0.3">
      <c r="A290" s="78">
        <v>1</v>
      </c>
      <c r="B290" s="107" t="s">
        <v>24</v>
      </c>
      <c r="C290" s="224" t="s">
        <v>403</v>
      </c>
      <c r="D290" s="78" t="s">
        <v>404</v>
      </c>
      <c r="E290" s="88">
        <v>1</v>
      </c>
      <c r="F290" s="88" t="s">
        <v>405</v>
      </c>
      <c r="G290" s="10">
        <v>21</v>
      </c>
      <c r="H290" s="157" t="s">
        <v>121</v>
      </c>
    </row>
    <row r="291" spans="1:8" ht="27.6" x14ac:dyDescent="0.3">
      <c r="A291" s="88">
        <v>2</v>
      </c>
      <c r="B291" s="90" t="s">
        <v>406</v>
      </c>
      <c r="C291" s="228" t="s">
        <v>407</v>
      </c>
      <c r="D291" s="88" t="s">
        <v>7</v>
      </c>
      <c r="E291" s="88">
        <v>1</v>
      </c>
      <c r="F291" s="88" t="s">
        <v>405</v>
      </c>
      <c r="G291" s="10">
        <v>21</v>
      </c>
      <c r="H291" s="157" t="s">
        <v>121</v>
      </c>
    </row>
    <row r="292" spans="1:8" ht="27.6" x14ac:dyDescent="0.3">
      <c r="A292" s="78">
        <v>3</v>
      </c>
      <c r="B292" s="105" t="s">
        <v>27</v>
      </c>
      <c r="C292" s="229" t="s">
        <v>408</v>
      </c>
      <c r="D292" s="7" t="s">
        <v>5</v>
      </c>
      <c r="E292" s="78">
        <v>1</v>
      </c>
      <c r="F292" s="88" t="s">
        <v>405</v>
      </c>
      <c r="G292" s="10">
        <v>21</v>
      </c>
      <c r="H292" s="157" t="s">
        <v>222</v>
      </c>
    </row>
    <row r="293" spans="1:8" ht="21" x14ac:dyDescent="0.3">
      <c r="A293" s="415" t="s">
        <v>15</v>
      </c>
      <c r="B293" s="415"/>
      <c r="C293" s="415"/>
      <c r="D293" s="415"/>
      <c r="E293" s="415"/>
      <c r="F293" s="415"/>
      <c r="G293" s="415"/>
      <c r="H293" s="415"/>
    </row>
    <row r="294" spans="1:8" x14ac:dyDescent="0.3">
      <c r="A294" s="416" t="s">
        <v>109</v>
      </c>
      <c r="B294" s="416"/>
      <c r="C294" s="416"/>
      <c r="D294" s="416"/>
      <c r="E294" s="416"/>
      <c r="F294" s="416"/>
      <c r="G294" s="416"/>
      <c r="H294" s="416"/>
    </row>
    <row r="295" spans="1:8" x14ac:dyDescent="0.3">
      <c r="A295" s="417" t="s">
        <v>382</v>
      </c>
      <c r="B295" s="417"/>
      <c r="C295" s="417"/>
      <c r="D295" s="417"/>
      <c r="E295" s="417"/>
      <c r="F295" s="417"/>
      <c r="G295" s="417"/>
      <c r="H295" s="417"/>
    </row>
    <row r="296" spans="1:8" x14ac:dyDescent="0.3">
      <c r="A296" s="417" t="s">
        <v>383</v>
      </c>
      <c r="B296" s="417"/>
      <c r="C296" s="417"/>
      <c r="D296" s="417"/>
      <c r="E296" s="417"/>
      <c r="F296" s="417"/>
      <c r="G296" s="417"/>
      <c r="H296" s="417"/>
    </row>
    <row r="297" spans="1:8" x14ac:dyDescent="0.3">
      <c r="A297" s="412" t="s">
        <v>384</v>
      </c>
      <c r="B297" s="412"/>
      <c r="C297" s="412"/>
      <c r="D297" s="412"/>
      <c r="E297" s="412"/>
      <c r="F297" s="412"/>
      <c r="G297" s="412"/>
      <c r="H297" s="412"/>
    </row>
    <row r="298" spans="1:8" x14ac:dyDescent="0.3">
      <c r="A298" s="412" t="s">
        <v>385</v>
      </c>
      <c r="B298" s="412"/>
      <c r="C298" s="412"/>
      <c r="D298" s="412"/>
      <c r="E298" s="412"/>
      <c r="F298" s="412"/>
      <c r="G298" s="412"/>
      <c r="H298" s="412"/>
    </row>
    <row r="299" spans="1:8" x14ac:dyDescent="0.3">
      <c r="A299" s="412" t="s">
        <v>386</v>
      </c>
      <c r="B299" s="412"/>
      <c r="C299" s="412"/>
      <c r="D299" s="412"/>
      <c r="E299" s="412"/>
      <c r="F299" s="412"/>
      <c r="G299" s="412"/>
      <c r="H299" s="412"/>
    </row>
    <row r="300" spans="1:8" x14ac:dyDescent="0.3">
      <c r="A300" s="412" t="s">
        <v>387</v>
      </c>
      <c r="B300" s="412"/>
      <c r="C300" s="412"/>
      <c r="D300" s="412"/>
      <c r="E300" s="412"/>
      <c r="F300" s="412"/>
      <c r="G300" s="412"/>
      <c r="H300" s="412"/>
    </row>
    <row r="301" spans="1:8" x14ac:dyDescent="0.3">
      <c r="A301" s="412" t="s">
        <v>388</v>
      </c>
      <c r="B301" s="412"/>
      <c r="C301" s="412"/>
      <c r="D301" s="412"/>
      <c r="E301" s="412"/>
      <c r="F301" s="412"/>
      <c r="G301" s="412"/>
      <c r="H301" s="412"/>
    </row>
    <row r="302" spans="1:8" x14ac:dyDescent="0.3">
      <c r="A302" s="412" t="s">
        <v>389</v>
      </c>
      <c r="B302" s="412"/>
      <c r="C302" s="412"/>
      <c r="D302" s="412"/>
      <c r="E302" s="412"/>
      <c r="F302" s="412"/>
      <c r="G302" s="412"/>
      <c r="H302" s="412"/>
    </row>
    <row r="303" spans="1:8" ht="41.4" x14ac:dyDescent="0.3">
      <c r="A303" s="78" t="s">
        <v>0</v>
      </c>
      <c r="B303" s="78" t="s">
        <v>1</v>
      </c>
      <c r="C303" s="224" t="s">
        <v>10</v>
      </c>
      <c r="D303" s="78" t="s">
        <v>2</v>
      </c>
      <c r="E303" s="78" t="s">
        <v>4</v>
      </c>
      <c r="F303" s="78" t="s">
        <v>3</v>
      </c>
      <c r="G303" s="78" t="s">
        <v>8</v>
      </c>
      <c r="H303" s="154" t="s">
        <v>118</v>
      </c>
    </row>
    <row r="304" spans="1:8" x14ac:dyDescent="0.3">
      <c r="A304" s="165">
        <v>1</v>
      </c>
      <c r="B304" s="110" t="s">
        <v>27</v>
      </c>
      <c r="C304" s="229" t="s">
        <v>408</v>
      </c>
      <c r="D304" s="7" t="s">
        <v>5</v>
      </c>
      <c r="E304" s="7">
        <v>1</v>
      </c>
      <c r="F304" s="51" t="s">
        <v>209</v>
      </c>
      <c r="G304" s="7">
        <f>E304</f>
        <v>1</v>
      </c>
      <c r="H304" s="157" t="s">
        <v>222</v>
      </c>
    </row>
    <row r="305" spans="1:8" ht="55.2" x14ac:dyDescent="0.3">
      <c r="A305" s="155">
        <v>2</v>
      </c>
      <c r="B305" s="163" t="s">
        <v>392</v>
      </c>
      <c r="C305" s="227" t="s">
        <v>409</v>
      </c>
      <c r="D305" s="10" t="s">
        <v>18</v>
      </c>
      <c r="E305" s="51">
        <v>1</v>
      </c>
      <c r="F305" s="51" t="s">
        <v>209</v>
      </c>
      <c r="G305" s="10">
        <v>1</v>
      </c>
      <c r="H305" s="157" t="s">
        <v>121</v>
      </c>
    </row>
    <row r="306" spans="1:8" ht="27.6" x14ac:dyDescent="0.3">
      <c r="A306" s="155">
        <v>3</v>
      </c>
      <c r="B306" s="19" t="s">
        <v>394</v>
      </c>
      <c r="C306" s="224" t="s">
        <v>395</v>
      </c>
      <c r="D306" s="159" t="s">
        <v>18</v>
      </c>
      <c r="E306" s="51">
        <v>1</v>
      </c>
      <c r="F306" s="10" t="s">
        <v>6</v>
      </c>
      <c r="G306" s="10">
        <v>1</v>
      </c>
      <c r="H306" s="161" t="s">
        <v>121</v>
      </c>
    </row>
    <row r="307" spans="1:8" x14ac:dyDescent="0.3">
      <c r="A307" s="165">
        <v>4</v>
      </c>
      <c r="B307" s="110" t="s">
        <v>274</v>
      </c>
      <c r="C307" s="228" t="s">
        <v>410</v>
      </c>
      <c r="D307" s="7" t="s">
        <v>7</v>
      </c>
      <c r="E307" s="7">
        <v>1</v>
      </c>
      <c r="F307" s="51" t="s">
        <v>209</v>
      </c>
      <c r="G307" s="7">
        <f>E307</f>
        <v>1</v>
      </c>
      <c r="H307" s="157" t="s">
        <v>121</v>
      </c>
    </row>
    <row r="308" spans="1:8" x14ac:dyDescent="0.3">
      <c r="A308" s="165">
        <v>5</v>
      </c>
      <c r="B308" s="166" t="s">
        <v>24</v>
      </c>
      <c r="C308" s="224" t="s">
        <v>403</v>
      </c>
      <c r="D308" s="7" t="s">
        <v>7</v>
      </c>
      <c r="E308" s="7">
        <v>1</v>
      </c>
      <c r="F308" s="7" t="s">
        <v>209</v>
      </c>
      <c r="G308" s="7">
        <v>1</v>
      </c>
      <c r="H308" s="157" t="s">
        <v>121</v>
      </c>
    </row>
    <row r="309" spans="1:8" x14ac:dyDescent="0.3">
      <c r="A309" s="165">
        <v>6</v>
      </c>
      <c r="B309" s="167" t="s">
        <v>28</v>
      </c>
      <c r="C309" s="229" t="s">
        <v>411</v>
      </c>
      <c r="D309" s="7" t="s">
        <v>5</v>
      </c>
      <c r="E309" s="7">
        <v>1</v>
      </c>
      <c r="F309" s="7" t="s">
        <v>209</v>
      </c>
      <c r="G309" s="7">
        <v>1</v>
      </c>
      <c r="H309" s="157" t="s">
        <v>222</v>
      </c>
    </row>
    <row r="310" spans="1:8" ht="21" x14ac:dyDescent="0.3">
      <c r="A310" s="415" t="s">
        <v>14</v>
      </c>
      <c r="B310" s="415"/>
      <c r="C310" s="415"/>
      <c r="D310" s="415"/>
      <c r="E310" s="415"/>
      <c r="F310" s="415"/>
      <c r="G310" s="415"/>
      <c r="H310" s="415"/>
    </row>
    <row r="311" spans="1:8" ht="41.4" x14ac:dyDescent="0.3">
      <c r="A311" s="78" t="s">
        <v>0</v>
      </c>
      <c r="B311" s="78" t="s">
        <v>1</v>
      </c>
      <c r="C311" s="224" t="s">
        <v>10</v>
      </c>
      <c r="D311" s="78" t="s">
        <v>2</v>
      </c>
      <c r="E311" s="78" t="s">
        <v>4</v>
      </c>
      <c r="F311" s="78" t="s">
        <v>3</v>
      </c>
      <c r="G311" s="78" t="s">
        <v>8</v>
      </c>
      <c r="H311" s="154" t="s">
        <v>118</v>
      </c>
    </row>
    <row r="312" spans="1:8" x14ac:dyDescent="0.3">
      <c r="A312" s="106">
        <v>1</v>
      </c>
      <c r="B312" s="105" t="s">
        <v>20</v>
      </c>
      <c r="C312" s="229" t="s">
        <v>412</v>
      </c>
      <c r="D312" s="5" t="s">
        <v>9</v>
      </c>
      <c r="E312" s="7">
        <v>1</v>
      </c>
      <c r="F312" s="5" t="s">
        <v>209</v>
      </c>
      <c r="G312" s="7">
        <f>E312</f>
        <v>1</v>
      </c>
      <c r="H312" s="157" t="s">
        <v>124</v>
      </c>
    </row>
    <row r="313" spans="1:8" x14ac:dyDescent="0.3">
      <c r="A313" s="106">
        <v>2</v>
      </c>
      <c r="B313" s="105" t="s">
        <v>21</v>
      </c>
      <c r="C313" s="207" t="s">
        <v>413</v>
      </c>
      <c r="D313" s="5" t="s">
        <v>9</v>
      </c>
      <c r="E313" s="7">
        <v>1</v>
      </c>
      <c r="F313" s="5" t="s">
        <v>209</v>
      </c>
      <c r="G313" s="7">
        <f>E313</f>
        <v>1</v>
      </c>
      <c r="H313" s="157" t="s">
        <v>124</v>
      </c>
    </row>
    <row r="314" spans="1:8" ht="15" thickBot="1" x14ac:dyDescent="0.35">
      <c r="A314" s="418" t="s">
        <v>414</v>
      </c>
      <c r="B314" s="418"/>
      <c r="C314" s="418"/>
      <c r="D314" s="418"/>
      <c r="E314" s="418"/>
      <c r="F314" s="418"/>
      <c r="G314" s="418"/>
      <c r="H314" s="418"/>
    </row>
    <row r="315" spans="1:8" x14ac:dyDescent="0.3">
      <c r="A315" s="419" t="s">
        <v>102</v>
      </c>
      <c r="B315" s="420"/>
      <c r="C315" s="420"/>
      <c r="D315" s="420"/>
      <c r="E315" s="420"/>
      <c r="F315" s="420"/>
      <c r="G315" s="420"/>
      <c r="H315" s="421"/>
    </row>
    <row r="316" spans="1:8" x14ac:dyDescent="0.3">
      <c r="A316" s="422" t="s">
        <v>415</v>
      </c>
      <c r="B316" s="423"/>
      <c r="C316" s="423"/>
      <c r="D316" s="423"/>
      <c r="E316" s="423"/>
      <c r="F316" s="423"/>
      <c r="G316" s="423"/>
      <c r="H316" s="424"/>
    </row>
    <row r="317" spans="1:8" x14ac:dyDescent="0.3">
      <c r="A317" s="422" t="s">
        <v>416</v>
      </c>
      <c r="B317" s="423"/>
      <c r="C317" s="423"/>
      <c r="D317" s="423"/>
      <c r="E317" s="423"/>
      <c r="F317" s="423"/>
      <c r="G317" s="423"/>
      <c r="H317" s="424"/>
    </row>
    <row r="318" spans="1:8" x14ac:dyDescent="0.3">
      <c r="A318" s="422" t="s">
        <v>417</v>
      </c>
      <c r="B318" s="423"/>
      <c r="C318" s="423"/>
      <c r="D318" s="423"/>
      <c r="E318" s="423"/>
      <c r="F318" s="423"/>
      <c r="G318" s="423"/>
      <c r="H318" s="424"/>
    </row>
    <row r="319" spans="1:8" x14ac:dyDescent="0.3">
      <c r="A319" s="431" t="s">
        <v>418</v>
      </c>
      <c r="B319" s="431"/>
      <c r="C319" s="431"/>
      <c r="D319" s="431"/>
      <c r="E319" s="431"/>
      <c r="F319" s="431"/>
      <c r="G319" s="431"/>
      <c r="H319" s="431"/>
    </row>
    <row r="320" spans="1:8" x14ac:dyDescent="0.3">
      <c r="A320" s="432" t="s">
        <v>107</v>
      </c>
      <c r="B320" s="433"/>
      <c r="C320" s="434" t="s">
        <v>419</v>
      </c>
      <c r="D320" s="435"/>
      <c r="E320" s="435"/>
      <c r="F320" s="435"/>
      <c r="G320" s="435"/>
      <c r="H320" s="435"/>
    </row>
    <row r="321" spans="1:8" ht="15" thickBot="1" x14ac:dyDescent="0.35">
      <c r="A321" s="436" t="s">
        <v>12</v>
      </c>
      <c r="B321" s="437"/>
      <c r="C321" s="437"/>
      <c r="D321" s="437"/>
      <c r="E321" s="437"/>
      <c r="F321" s="437"/>
      <c r="G321" s="437"/>
      <c r="H321" s="437"/>
    </row>
    <row r="322" spans="1:8" x14ac:dyDescent="0.3">
      <c r="A322" s="425" t="s">
        <v>109</v>
      </c>
      <c r="B322" s="426"/>
      <c r="C322" s="426"/>
      <c r="D322" s="426"/>
      <c r="E322" s="426"/>
      <c r="F322" s="426"/>
      <c r="G322" s="426"/>
      <c r="H322" s="427"/>
    </row>
    <row r="323" spans="1:8" x14ac:dyDescent="0.3">
      <c r="A323" s="428" t="s">
        <v>420</v>
      </c>
      <c r="B323" s="429"/>
      <c r="C323" s="429"/>
      <c r="D323" s="429"/>
      <c r="E323" s="429"/>
      <c r="F323" s="429"/>
      <c r="G323" s="429"/>
      <c r="H323" s="430"/>
    </row>
    <row r="324" spans="1:8" x14ac:dyDescent="0.3">
      <c r="A324" s="428" t="s">
        <v>421</v>
      </c>
      <c r="B324" s="429"/>
      <c r="C324" s="429"/>
      <c r="D324" s="429"/>
      <c r="E324" s="429"/>
      <c r="F324" s="429"/>
      <c r="G324" s="429"/>
      <c r="H324" s="430"/>
    </row>
    <row r="325" spans="1:8" x14ac:dyDescent="0.3">
      <c r="A325" s="428" t="s">
        <v>422</v>
      </c>
      <c r="B325" s="429"/>
      <c r="C325" s="429"/>
      <c r="D325" s="429"/>
      <c r="E325" s="429"/>
      <c r="F325" s="429"/>
      <c r="G325" s="429"/>
      <c r="H325" s="430"/>
    </row>
    <row r="326" spans="1:8" x14ac:dyDescent="0.3">
      <c r="A326" s="428" t="s">
        <v>423</v>
      </c>
      <c r="B326" s="429"/>
      <c r="C326" s="429"/>
      <c r="D326" s="429"/>
      <c r="E326" s="429"/>
      <c r="F326" s="429"/>
      <c r="G326" s="429"/>
      <c r="H326" s="430"/>
    </row>
    <row r="327" spans="1:8" x14ac:dyDescent="0.3">
      <c r="A327" s="428" t="s">
        <v>424</v>
      </c>
      <c r="B327" s="429"/>
      <c r="C327" s="429"/>
      <c r="D327" s="429"/>
      <c r="E327" s="429"/>
      <c r="F327" s="429"/>
      <c r="G327" s="429"/>
      <c r="H327" s="430"/>
    </row>
    <row r="328" spans="1:8" x14ac:dyDescent="0.3">
      <c r="A328" s="428" t="s">
        <v>425</v>
      </c>
      <c r="B328" s="429"/>
      <c r="C328" s="429"/>
      <c r="D328" s="429"/>
      <c r="E328" s="429"/>
      <c r="F328" s="429"/>
      <c r="G328" s="429"/>
      <c r="H328" s="430"/>
    </row>
    <row r="329" spans="1:8" x14ac:dyDescent="0.3">
      <c r="A329" s="428" t="s">
        <v>426</v>
      </c>
      <c r="B329" s="429"/>
      <c r="C329" s="429"/>
      <c r="D329" s="429"/>
      <c r="E329" s="429"/>
      <c r="F329" s="429"/>
      <c r="G329" s="429"/>
      <c r="H329" s="430"/>
    </row>
    <row r="330" spans="1:8" ht="15" thickBot="1" x14ac:dyDescent="0.35">
      <c r="A330" s="438" t="s">
        <v>427</v>
      </c>
      <c r="B330" s="439"/>
      <c r="C330" s="439"/>
      <c r="D330" s="439"/>
      <c r="E330" s="439"/>
      <c r="F330" s="439"/>
      <c r="G330" s="439"/>
      <c r="H330" s="440"/>
    </row>
    <row r="331" spans="1:8" ht="41.4" x14ac:dyDescent="0.3">
      <c r="A331" s="168" t="s">
        <v>0</v>
      </c>
      <c r="B331" s="168" t="s">
        <v>1</v>
      </c>
      <c r="C331" s="176" t="s">
        <v>10</v>
      </c>
      <c r="D331" s="168" t="s">
        <v>2</v>
      </c>
      <c r="E331" s="168" t="s">
        <v>4</v>
      </c>
      <c r="F331" s="168" t="s">
        <v>3</v>
      </c>
      <c r="G331" s="168" t="s">
        <v>8</v>
      </c>
      <c r="H331" s="168" t="s">
        <v>118</v>
      </c>
    </row>
    <row r="332" spans="1:8" x14ac:dyDescent="0.3">
      <c r="A332" s="169">
        <v>1</v>
      </c>
      <c r="B332" s="170" t="s">
        <v>428</v>
      </c>
      <c r="C332" s="230" t="s">
        <v>429</v>
      </c>
      <c r="D332" s="171" t="s">
        <v>5</v>
      </c>
      <c r="E332" s="169">
        <v>1</v>
      </c>
      <c r="F332" s="169" t="s">
        <v>6</v>
      </c>
      <c r="G332" s="169">
        <v>1</v>
      </c>
      <c r="H332" s="171" t="s">
        <v>222</v>
      </c>
    </row>
    <row r="333" spans="1:8" x14ac:dyDescent="0.3">
      <c r="A333" s="169">
        <v>2</v>
      </c>
      <c r="B333" s="172" t="s">
        <v>430</v>
      </c>
      <c r="C333" s="231" t="s">
        <v>431</v>
      </c>
      <c r="D333" s="171" t="s">
        <v>5</v>
      </c>
      <c r="E333" s="169">
        <v>4</v>
      </c>
      <c r="F333" s="169" t="s">
        <v>6</v>
      </c>
      <c r="G333" s="169">
        <v>4</v>
      </c>
      <c r="H333" s="171" t="s">
        <v>222</v>
      </c>
    </row>
    <row r="334" spans="1:8" x14ac:dyDescent="0.3">
      <c r="A334" s="173">
        <v>3</v>
      </c>
      <c r="B334" s="174" t="s">
        <v>368</v>
      </c>
      <c r="C334" s="232" t="s">
        <v>432</v>
      </c>
      <c r="D334" s="173" t="s">
        <v>11</v>
      </c>
      <c r="E334" s="173">
        <v>1</v>
      </c>
      <c r="F334" s="173" t="s">
        <v>6</v>
      </c>
      <c r="G334" s="173">
        <v>1</v>
      </c>
      <c r="H334" s="176" t="s">
        <v>121</v>
      </c>
    </row>
    <row r="335" spans="1:8" x14ac:dyDescent="0.3">
      <c r="A335" s="173">
        <v>4</v>
      </c>
      <c r="B335" s="174" t="s">
        <v>433</v>
      </c>
      <c r="C335" s="232" t="s">
        <v>434</v>
      </c>
      <c r="D335" s="173" t="s">
        <v>11</v>
      </c>
      <c r="E335" s="173">
        <v>1</v>
      </c>
      <c r="F335" s="173" t="s">
        <v>6</v>
      </c>
      <c r="G335" s="173">
        <v>1</v>
      </c>
      <c r="H335" s="176" t="s">
        <v>121</v>
      </c>
    </row>
    <row r="336" spans="1:8" x14ac:dyDescent="0.3">
      <c r="A336" s="173">
        <v>5</v>
      </c>
      <c r="B336" s="177" t="s">
        <v>435</v>
      </c>
      <c r="C336" s="232" t="s">
        <v>434</v>
      </c>
      <c r="D336" s="173" t="s">
        <v>11</v>
      </c>
      <c r="E336" s="173">
        <v>1</v>
      </c>
      <c r="F336" s="173" t="s">
        <v>6</v>
      </c>
      <c r="G336" s="173">
        <v>1</v>
      </c>
      <c r="H336" s="176" t="s">
        <v>121</v>
      </c>
    </row>
    <row r="337" spans="1:8" ht="15" thickBot="1" x14ac:dyDescent="0.35">
      <c r="A337" s="436" t="s">
        <v>131</v>
      </c>
      <c r="B337" s="437"/>
      <c r="C337" s="437"/>
      <c r="D337" s="437"/>
      <c r="E337" s="437"/>
      <c r="F337" s="437"/>
      <c r="G337" s="437"/>
      <c r="H337" s="437"/>
    </row>
    <row r="338" spans="1:8" x14ac:dyDescent="0.3">
      <c r="A338" s="425" t="s">
        <v>109</v>
      </c>
      <c r="B338" s="426"/>
      <c r="C338" s="426"/>
      <c r="D338" s="426"/>
      <c r="E338" s="426"/>
      <c r="F338" s="426"/>
      <c r="G338" s="426"/>
      <c r="H338" s="427"/>
    </row>
    <row r="339" spans="1:8" x14ac:dyDescent="0.3">
      <c r="A339" s="428" t="s">
        <v>420</v>
      </c>
      <c r="B339" s="429"/>
      <c r="C339" s="429"/>
      <c r="D339" s="429"/>
      <c r="E339" s="429"/>
      <c r="F339" s="429"/>
      <c r="G339" s="429"/>
      <c r="H339" s="430"/>
    </row>
    <row r="340" spans="1:8" x14ac:dyDescent="0.3">
      <c r="A340" s="428" t="s">
        <v>421</v>
      </c>
      <c r="B340" s="429"/>
      <c r="C340" s="429"/>
      <c r="D340" s="429"/>
      <c r="E340" s="429"/>
      <c r="F340" s="429"/>
      <c r="G340" s="429"/>
      <c r="H340" s="430"/>
    </row>
    <row r="341" spans="1:8" x14ac:dyDescent="0.3">
      <c r="A341" s="428" t="s">
        <v>422</v>
      </c>
      <c r="B341" s="429"/>
      <c r="C341" s="429"/>
      <c r="D341" s="429"/>
      <c r="E341" s="429"/>
      <c r="F341" s="429"/>
      <c r="G341" s="429"/>
      <c r="H341" s="430"/>
    </row>
    <row r="342" spans="1:8" x14ac:dyDescent="0.3">
      <c r="A342" s="428" t="s">
        <v>423</v>
      </c>
      <c r="B342" s="429"/>
      <c r="C342" s="429"/>
      <c r="D342" s="429"/>
      <c r="E342" s="429"/>
      <c r="F342" s="429"/>
      <c r="G342" s="429"/>
      <c r="H342" s="430"/>
    </row>
    <row r="343" spans="1:8" x14ac:dyDescent="0.3">
      <c r="A343" s="428" t="s">
        <v>424</v>
      </c>
      <c r="B343" s="429"/>
      <c r="C343" s="429"/>
      <c r="D343" s="429"/>
      <c r="E343" s="429"/>
      <c r="F343" s="429"/>
      <c r="G343" s="429"/>
      <c r="H343" s="430"/>
    </row>
    <row r="344" spans="1:8" x14ac:dyDescent="0.3">
      <c r="A344" s="428" t="s">
        <v>425</v>
      </c>
      <c r="B344" s="429"/>
      <c r="C344" s="429"/>
      <c r="D344" s="429"/>
      <c r="E344" s="429"/>
      <c r="F344" s="429"/>
      <c r="G344" s="429"/>
      <c r="H344" s="430"/>
    </row>
    <row r="345" spans="1:8" x14ac:dyDescent="0.3">
      <c r="A345" s="428" t="s">
        <v>426</v>
      </c>
      <c r="B345" s="429"/>
      <c r="C345" s="429"/>
      <c r="D345" s="429"/>
      <c r="E345" s="429"/>
      <c r="F345" s="429"/>
      <c r="G345" s="429"/>
      <c r="H345" s="430"/>
    </row>
    <row r="346" spans="1:8" ht="15" thickBot="1" x14ac:dyDescent="0.35">
      <c r="A346" s="438" t="s">
        <v>427</v>
      </c>
      <c r="B346" s="439"/>
      <c r="C346" s="439"/>
      <c r="D346" s="439"/>
      <c r="E346" s="439"/>
      <c r="F346" s="439"/>
      <c r="G346" s="439"/>
      <c r="H346" s="440"/>
    </row>
    <row r="347" spans="1:8" ht="41.4" x14ac:dyDescent="0.3">
      <c r="A347" s="168" t="s">
        <v>0</v>
      </c>
      <c r="B347" s="168" t="s">
        <v>1</v>
      </c>
      <c r="C347" s="176" t="s">
        <v>10</v>
      </c>
      <c r="D347" s="178" t="s">
        <v>2</v>
      </c>
      <c r="E347" s="168" t="s">
        <v>4</v>
      </c>
      <c r="F347" s="168" t="s">
        <v>3</v>
      </c>
      <c r="G347" s="168" t="s">
        <v>8</v>
      </c>
      <c r="H347" s="168" t="s">
        <v>118</v>
      </c>
    </row>
    <row r="348" spans="1:8" ht="27.6" x14ac:dyDescent="0.3">
      <c r="A348" s="168">
        <v>1</v>
      </c>
      <c r="B348" s="179" t="s">
        <v>436</v>
      </c>
      <c r="C348" s="230" t="s">
        <v>437</v>
      </c>
      <c r="D348" s="171" t="s">
        <v>5</v>
      </c>
      <c r="E348" s="168">
        <v>1</v>
      </c>
      <c r="F348" s="168" t="s">
        <v>438</v>
      </c>
      <c r="G348" s="168">
        <v>12</v>
      </c>
      <c r="H348" s="168" t="s">
        <v>439</v>
      </c>
    </row>
    <row r="349" spans="1:8" ht="27.6" x14ac:dyDescent="0.3">
      <c r="A349" s="168">
        <v>2</v>
      </c>
      <c r="B349" s="179" t="s">
        <v>440</v>
      </c>
      <c r="C349" s="233" t="s">
        <v>441</v>
      </c>
      <c r="D349" s="178" t="s">
        <v>7</v>
      </c>
      <c r="E349" s="168">
        <v>1</v>
      </c>
      <c r="F349" s="168" t="s">
        <v>442</v>
      </c>
      <c r="G349" s="168">
        <v>6</v>
      </c>
      <c r="H349" s="176" t="s">
        <v>443</v>
      </c>
    </row>
    <row r="350" spans="1:8" ht="27.6" x14ac:dyDescent="0.3">
      <c r="A350" s="168">
        <v>3</v>
      </c>
      <c r="B350" s="180" t="s">
        <v>444</v>
      </c>
      <c r="C350" s="233" t="s">
        <v>445</v>
      </c>
      <c r="D350" s="171" t="s">
        <v>7</v>
      </c>
      <c r="E350" s="168">
        <v>1</v>
      </c>
      <c r="F350" s="168" t="s">
        <v>446</v>
      </c>
      <c r="G350" s="168">
        <v>12</v>
      </c>
      <c r="H350" s="176" t="s">
        <v>121</v>
      </c>
    </row>
    <row r="351" spans="1:8" ht="27.6" x14ac:dyDescent="0.3">
      <c r="A351" s="168">
        <v>4</v>
      </c>
      <c r="B351" s="180" t="s">
        <v>27</v>
      </c>
      <c r="C351" s="234" t="s">
        <v>447</v>
      </c>
      <c r="D351" s="171" t="s">
        <v>5</v>
      </c>
      <c r="E351" s="168">
        <v>1</v>
      </c>
      <c r="F351" s="168" t="s">
        <v>446</v>
      </c>
      <c r="G351" s="181">
        <v>12</v>
      </c>
      <c r="H351" s="181" t="s">
        <v>121</v>
      </c>
    </row>
    <row r="352" spans="1:8" ht="27.6" x14ac:dyDescent="0.3">
      <c r="A352" s="168">
        <v>5</v>
      </c>
      <c r="B352" s="180" t="s">
        <v>448</v>
      </c>
      <c r="C352" s="235" t="s">
        <v>449</v>
      </c>
      <c r="D352" s="171" t="s">
        <v>5</v>
      </c>
      <c r="E352" s="168">
        <v>1</v>
      </c>
      <c r="F352" s="168" t="s">
        <v>446</v>
      </c>
      <c r="G352" s="168">
        <v>12</v>
      </c>
      <c r="H352" s="181" t="s">
        <v>121</v>
      </c>
    </row>
    <row r="353" spans="1:8" ht="15" thickBot="1" x14ac:dyDescent="0.35">
      <c r="A353" s="436" t="s">
        <v>15</v>
      </c>
      <c r="B353" s="437"/>
      <c r="C353" s="437"/>
      <c r="D353" s="437"/>
      <c r="E353" s="437"/>
      <c r="F353" s="437"/>
      <c r="G353" s="437"/>
      <c r="H353" s="437"/>
    </row>
    <row r="354" spans="1:8" x14ac:dyDescent="0.3">
      <c r="A354" s="425" t="s">
        <v>109</v>
      </c>
      <c r="B354" s="426"/>
      <c r="C354" s="426"/>
      <c r="D354" s="426"/>
      <c r="E354" s="426"/>
      <c r="F354" s="426"/>
      <c r="G354" s="426"/>
      <c r="H354" s="427"/>
    </row>
    <row r="355" spans="1:8" x14ac:dyDescent="0.3">
      <c r="A355" s="428" t="s">
        <v>420</v>
      </c>
      <c r="B355" s="429"/>
      <c r="C355" s="429"/>
      <c r="D355" s="429"/>
      <c r="E355" s="429"/>
      <c r="F355" s="429"/>
      <c r="G355" s="429"/>
      <c r="H355" s="430"/>
    </row>
    <row r="356" spans="1:8" x14ac:dyDescent="0.3">
      <c r="A356" s="428" t="s">
        <v>421</v>
      </c>
      <c r="B356" s="429"/>
      <c r="C356" s="429"/>
      <c r="D356" s="429"/>
      <c r="E356" s="429"/>
      <c r="F356" s="429"/>
      <c r="G356" s="429"/>
      <c r="H356" s="430"/>
    </row>
    <row r="357" spans="1:8" x14ac:dyDescent="0.3">
      <c r="A357" s="428" t="s">
        <v>422</v>
      </c>
      <c r="B357" s="429"/>
      <c r="C357" s="429"/>
      <c r="D357" s="429"/>
      <c r="E357" s="429"/>
      <c r="F357" s="429"/>
      <c r="G357" s="429"/>
      <c r="H357" s="430"/>
    </row>
    <row r="358" spans="1:8" x14ac:dyDescent="0.3">
      <c r="A358" s="428" t="s">
        <v>423</v>
      </c>
      <c r="B358" s="429"/>
      <c r="C358" s="429"/>
      <c r="D358" s="429"/>
      <c r="E358" s="429"/>
      <c r="F358" s="429"/>
      <c r="G358" s="429"/>
      <c r="H358" s="430"/>
    </row>
    <row r="359" spans="1:8" x14ac:dyDescent="0.3">
      <c r="A359" s="428" t="s">
        <v>424</v>
      </c>
      <c r="B359" s="429"/>
      <c r="C359" s="429"/>
      <c r="D359" s="429"/>
      <c r="E359" s="429"/>
      <c r="F359" s="429"/>
      <c r="G359" s="429"/>
      <c r="H359" s="430"/>
    </row>
    <row r="360" spans="1:8" x14ac:dyDescent="0.3">
      <c r="A360" s="428" t="s">
        <v>425</v>
      </c>
      <c r="B360" s="429"/>
      <c r="C360" s="429"/>
      <c r="D360" s="429"/>
      <c r="E360" s="429"/>
      <c r="F360" s="429"/>
      <c r="G360" s="429"/>
      <c r="H360" s="430"/>
    </row>
    <row r="361" spans="1:8" x14ac:dyDescent="0.3">
      <c r="A361" s="428" t="s">
        <v>426</v>
      </c>
      <c r="B361" s="429"/>
      <c r="C361" s="429"/>
      <c r="D361" s="429"/>
      <c r="E361" s="429"/>
      <c r="F361" s="429"/>
      <c r="G361" s="429"/>
      <c r="H361" s="430"/>
    </row>
    <row r="362" spans="1:8" ht="15" thickBot="1" x14ac:dyDescent="0.35">
      <c r="A362" s="438" t="s">
        <v>427</v>
      </c>
      <c r="B362" s="439"/>
      <c r="C362" s="439"/>
      <c r="D362" s="439"/>
      <c r="E362" s="439"/>
      <c r="F362" s="439"/>
      <c r="G362" s="439"/>
      <c r="H362" s="440"/>
    </row>
    <row r="363" spans="1:8" ht="41.4" x14ac:dyDescent="0.3">
      <c r="A363" s="182" t="s">
        <v>0</v>
      </c>
      <c r="B363" s="168" t="s">
        <v>1</v>
      </c>
      <c r="C363" s="176" t="s">
        <v>10</v>
      </c>
      <c r="D363" s="168" t="s">
        <v>2</v>
      </c>
      <c r="E363" s="168" t="s">
        <v>4</v>
      </c>
      <c r="F363" s="168" t="s">
        <v>3</v>
      </c>
      <c r="G363" s="168" t="s">
        <v>8</v>
      </c>
      <c r="H363" s="168" t="s">
        <v>118</v>
      </c>
    </row>
    <row r="364" spans="1:8" x14ac:dyDescent="0.3">
      <c r="A364" s="181">
        <v>1</v>
      </c>
      <c r="B364" s="180" t="s">
        <v>27</v>
      </c>
      <c r="C364" s="235" t="s">
        <v>447</v>
      </c>
      <c r="D364" s="176" t="s">
        <v>5</v>
      </c>
      <c r="E364" s="176">
        <v>1</v>
      </c>
      <c r="F364" s="183" t="s">
        <v>209</v>
      </c>
      <c r="G364" s="176">
        <v>1</v>
      </c>
      <c r="H364" s="176" t="s">
        <v>121</v>
      </c>
    </row>
    <row r="365" spans="1:8" x14ac:dyDescent="0.3">
      <c r="A365" s="181">
        <v>2</v>
      </c>
      <c r="B365" s="180" t="s">
        <v>274</v>
      </c>
      <c r="C365" s="235" t="s">
        <v>450</v>
      </c>
      <c r="D365" s="176" t="s">
        <v>7</v>
      </c>
      <c r="E365" s="176">
        <v>1</v>
      </c>
      <c r="F365" s="183" t="s">
        <v>209</v>
      </c>
      <c r="G365" s="176">
        <v>1</v>
      </c>
      <c r="H365" s="176" t="s">
        <v>121</v>
      </c>
    </row>
    <row r="366" spans="1:8" x14ac:dyDescent="0.3">
      <c r="A366" s="181">
        <v>3</v>
      </c>
      <c r="B366" s="180" t="s">
        <v>451</v>
      </c>
      <c r="C366" s="234" t="s">
        <v>452</v>
      </c>
      <c r="D366" s="176" t="s">
        <v>7</v>
      </c>
      <c r="E366" s="176">
        <v>1</v>
      </c>
      <c r="F366" s="176" t="s">
        <v>6</v>
      </c>
      <c r="G366" s="176">
        <v>1</v>
      </c>
      <c r="H366" s="176" t="s">
        <v>121</v>
      </c>
    </row>
    <row r="367" spans="1:8" x14ac:dyDescent="0.3">
      <c r="A367" s="181">
        <v>4</v>
      </c>
      <c r="B367" s="180" t="s">
        <v>28</v>
      </c>
      <c r="C367" s="235" t="s">
        <v>453</v>
      </c>
      <c r="D367" s="176" t="s">
        <v>5</v>
      </c>
      <c r="E367" s="168">
        <v>1</v>
      </c>
      <c r="F367" s="168" t="s">
        <v>6</v>
      </c>
      <c r="G367" s="168">
        <v>1</v>
      </c>
      <c r="H367" s="176" t="s">
        <v>121</v>
      </c>
    </row>
    <row r="368" spans="1:8" x14ac:dyDescent="0.3">
      <c r="A368" s="441" t="s">
        <v>14</v>
      </c>
      <c r="B368" s="442"/>
      <c r="C368" s="442"/>
      <c r="D368" s="442"/>
      <c r="E368" s="442"/>
      <c r="F368" s="442"/>
      <c r="G368" s="442"/>
      <c r="H368" s="442"/>
    </row>
    <row r="369" spans="1:8" ht="41.4" x14ac:dyDescent="0.3">
      <c r="A369" s="168" t="s">
        <v>0</v>
      </c>
      <c r="B369" s="168" t="s">
        <v>1</v>
      </c>
      <c r="C369" s="176" t="s">
        <v>10</v>
      </c>
      <c r="D369" s="168" t="s">
        <v>2</v>
      </c>
      <c r="E369" s="168" t="s">
        <v>4</v>
      </c>
      <c r="F369" s="168" t="s">
        <v>3</v>
      </c>
      <c r="G369" s="168" t="s">
        <v>8</v>
      </c>
      <c r="H369" s="168" t="s">
        <v>118</v>
      </c>
    </row>
    <row r="370" spans="1:8" x14ac:dyDescent="0.3">
      <c r="A370" s="184">
        <v>1</v>
      </c>
      <c r="B370" s="175" t="s">
        <v>20</v>
      </c>
      <c r="C370" s="236" t="s">
        <v>454</v>
      </c>
      <c r="D370" s="185" t="s">
        <v>9</v>
      </c>
      <c r="E370" s="186">
        <v>1</v>
      </c>
      <c r="F370" s="187" t="s">
        <v>6</v>
      </c>
      <c r="G370" s="185">
        <v>1</v>
      </c>
      <c r="H370" s="168" t="s">
        <v>222</v>
      </c>
    </row>
    <row r="371" spans="1:8" x14ac:dyDescent="0.3">
      <c r="A371" s="188">
        <v>2</v>
      </c>
      <c r="B371" s="140" t="s">
        <v>455</v>
      </c>
      <c r="C371" s="140" t="s">
        <v>456</v>
      </c>
      <c r="D371" s="140" t="s">
        <v>9</v>
      </c>
      <c r="E371" s="188">
        <v>1</v>
      </c>
      <c r="F371" s="188" t="s">
        <v>6</v>
      </c>
      <c r="G371" s="188">
        <v>1</v>
      </c>
      <c r="H371" s="188" t="s">
        <v>222</v>
      </c>
    </row>
    <row r="372" spans="1:8" x14ac:dyDescent="0.3">
      <c r="A372" s="431" t="s">
        <v>457</v>
      </c>
      <c r="B372" s="431"/>
      <c r="C372" s="431"/>
      <c r="D372" s="431"/>
      <c r="E372" s="431"/>
      <c r="F372" s="431"/>
      <c r="G372" s="431"/>
      <c r="H372" s="431"/>
    </row>
    <row r="373" spans="1:8" x14ac:dyDescent="0.3">
      <c r="A373" s="432" t="s">
        <v>107</v>
      </c>
      <c r="B373" s="433"/>
      <c r="C373" s="434" t="s">
        <v>419</v>
      </c>
      <c r="D373" s="435"/>
      <c r="E373" s="435"/>
      <c r="F373" s="435"/>
      <c r="G373" s="435"/>
      <c r="H373" s="435"/>
    </row>
    <row r="374" spans="1:8" ht="15" thickBot="1" x14ac:dyDescent="0.35">
      <c r="A374" s="443" t="s">
        <v>12</v>
      </c>
      <c r="B374" s="444"/>
      <c r="C374" s="444"/>
      <c r="D374" s="444"/>
      <c r="E374" s="444"/>
      <c r="F374" s="444"/>
      <c r="G374" s="444"/>
      <c r="H374" s="444"/>
    </row>
    <row r="375" spans="1:8" x14ac:dyDescent="0.3">
      <c r="A375" s="425" t="s">
        <v>109</v>
      </c>
      <c r="B375" s="426"/>
      <c r="C375" s="426"/>
      <c r="D375" s="426"/>
      <c r="E375" s="426"/>
      <c r="F375" s="426"/>
      <c r="G375" s="426"/>
      <c r="H375" s="427"/>
    </row>
    <row r="376" spans="1:8" x14ac:dyDescent="0.3">
      <c r="A376" s="428" t="s">
        <v>458</v>
      </c>
      <c r="B376" s="429"/>
      <c r="C376" s="429"/>
      <c r="D376" s="429"/>
      <c r="E376" s="429"/>
      <c r="F376" s="429"/>
      <c r="G376" s="429"/>
      <c r="H376" s="430"/>
    </row>
    <row r="377" spans="1:8" x14ac:dyDescent="0.3">
      <c r="A377" s="428" t="s">
        <v>421</v>
      </c>
      <c r="B377" s="429"/>
      <c r="C377" s="429"/>
      <c r="D377" s="429"/>
      <c r="E377" s="429"/>
      <c r="F377" s="429"/>
      <c r="G377" s="429"/>
      <c r="H377" s="430"/>
    </row>
    <row r="378" spans="1:8" x14ac:dyDescent="0.3">
      <c r="A378" s="428" t="s">
        <v>422</v>
      </c>
      <c r="B378" s="429"/>
      <c r="C378" s="429"/>
      <c r="D378" s="429"/>
      <c r="E378" s="429"/>
      <c r="F378" s="429"/>
      <c r="G378" s="429"/>
      <c r="H378" s="430"/>
    </row>
    <row r="379" spans="1:8" x14ac:dyDescent="0.3">
      <c r="A379" s="428" t="s">
        <v>423</v>
      </c>
      <c r="B379" s="429"/>
      <c r="C379" s="429"/>
      <c r="D379" s="429"/>
      <c r="E379" s="429"/>
      <c r="F379" s="429"/>
      <c r="G379" s="429"/>
      <c r="H379" s="430"/>
    </row>
    <row r="380" spans="1:8" x14ac:dyDescent="0.3">
      <c r="A380" s="428" t="s">
        <v>424</v>
      </c>
      <c r="B380" s="429"/>
      <c r="C380" s="429"/>
      <c r="D380" s="429"/>
      <c r="E380" s="429"/>
      <c r="F380" s="429"/>
      <c r="G380" s="429"/>
      <c r="H380" s="430"/>
    </row>
    <row r="381" spans="1:8" x14ac:dyDescent="0.3">
      <c r="A381" s="428" t="s">
        <v>459</v>
      </c>
      <c r="B381" s="429"/>
      <c r="C381" s="429"/>
      <c r="D381" s="429"/>
      <c r="E381" s="429"/>
      <c r="F381" s="429"/>
      <c r="G381" s="429"/>
      <c r="H381" s="430"/>
    </row>
    <row r="382" spans="1:8" x14ac:dyDescent="0.3">
      <c r="A382" s="428" t="s">
        <v>426</v>
      </c>
      <c r="B382" s="429"/>
      <c r="C382" s="429"/>
      <c r="D382" s="429"/>
      <c r="E382" s="429"/>
      <c r="F382" s="429"/>
      <c r="G382" s="429"/>
      <c r="H382" s="430"/>
    </row>
    <row r="383" spans="1:8" ht="15" thickBot="1" x14ac:dyDescent="0.35">
      <c r="A383" s="438" t="s">
        <v>427</v>
      </c>
      <c r="B383" s="439"/>
      <c r="C383" s="439"/>
      <c r="D383" s="439"/>
      <c r="E383" s="439"/>
      <c r="F383" s="439"/>
      <c r="G383" s="439"/>
      <c r="H383" s="440"/>
    </row>
    <row r="384" spans="1:8" ht="41.4" x14ac:dyDescent="0.3">
      <c r="A384" s="168" t="s">
        <v>0</v>
      </c>
      <c r="B384" s="168" t="s">
        <v>1</v>
      </c>
      <c r="C384" s="176" t="s">
        <v>10</v>
      </c>
      <c r="D384" s="168" t="s">
        <v>2</v>
      </c>
      <c r="E384" s="168" t="s">
        <v>4</v>
      </c>
      <c r="F384" s="168" t="s">
        <v>3</v>
      </c>
      <c r="G384" s="168" t="s">
        <v>8</v>
      </c>
      <c r="H384" s="168" t="s">
        <v>118</v>
      </c>
    </row>
    <row r="385" spans="1:8" x14ac:dyDescent="0.3">
      <c r="A385" s="169">
        <v>1</v>
      </c>
      <c r="B385" s="170" t="s">
        <v>428</v>
      </c>
      <c r="C385" s="230" t="s">
        <v>429</v>
      </c>
      <c r="D385" s="171" t="s">
        <v>5</v>
      </c>
      <c r="E385" s="169">
        <v>1</v>
      </c>
      <c r="F385" s="169" t="s">
        <v>6</v>
      </c>
      <c r="G385" s="169">
        <v>1</v>
      </c>
      <c r="H385" s="171" t="s">
        <v>222</v>
      </c>
    </row>
    <row r="386" spans="1:8" x14ac:dyDescent="0.3">
      <c r="A386" s="189">
        <v>2</v>
      </c>
      <c r="B386" s="190" t="s">
        <v>460</v>
      </c>
      <c r="C386" s="237" t="s">
        <v>461</v>
      </c>
      <c r="D386" s="178" t="s">
        <v>11</v>
      </c>
      <c r="E386" s="189">
        <v>1</v>
      </c>
      <c r="F386" s="191" t="s">
        <v>209</v>
      </c>
      <c r="G386" s="189">
        <v>1</v>
      </c>
      <c r="H386" s="168" t="s">
        <v>121</v>
      </c>
    </row>
    <row r="387" spans="1:8" x14ac:dyDescent="0.3">
      <c r="A387" s="169">
        <v>3</v>
      </c>
      <c r="B387" s="172" t="s">
        <v>430</v>
      </c>
      <c r="C387" s="231" t="s">
        <v>431</v>
      </c>
      <c r="D387" s="171" t="s">
        <v>5</v>
      </c>
      <c r="E387" s="169">
        <v>4</v>
      </c>
      <c r="F387" s="169" t="s">
        <v>6</v>
      </c>
      <c r="G387" s="169">
        <v>4</v>
      </c>
      <c r="H387" s="171" t="s">
        <v>222</v>
      </c>
    </row>
    <row r="388" spans="1:8" ht="15" thickBot="1" x14ac:dyDescent="0.35">
      <c r="A388" s="445" t="s">
        <v>131</v>
      </c>
      <c r="B388" s="446"/>
      <c r="C388" s="446"/>
      <c r="D388" s="446"/>
      <c r="E388" s="446"/>
      <c r="F388" s="446"/>
      <c r="G388" s="446"/>
      <c r="H388" s="446"/>
    </row>
    <row r="389" spans="1:8" x14ac:dyDescent="0.3">
      <c r="A389" s="425" t="s">
        <v>109</v>
      </c>
      <c r="B389" s="426"/>
      <c r="C389" s="426"/>
      <c r="D389" s="426"/>
      <c r="E389" s="426"/>
      <c r="F389" s="426"/>
      <c r="G389" s="426"/>
      <c r="H389" s="427"/>
    </row>
    <row r="390" spans="1:8" x14ac:dyDescent="0.3">
      <c r="A390" s="428" t="s">
        <v>458</v>
      </c>
      <c r="B390" s="429"/>
      <c r="C390" s="429"/>
      <c r="D390" s="429"/>
      <c r="E390" s="429"/>
      <c r="F390" s="429"/>
      <c r="G390" s="429"/>
      <c r="H390" s="430"/>
    </row>
    <row r="391" spans="1:8" x14ac:dyDescent="0.3">
      <c r="A391" s="428" t="s">
        <v>421</v>
      </c>
      <c r="B391" s="429"/>
      <c r="C391" s="429"/>
      <c r="D391" s="429"/>
      <c r="E391" s="429"/>
      <c r="F391" s="429"/>
      <c r="G391" s="429"/>
      <c r="H391" s="430"/>
    </row>
    <row r="392" spans="1:8" x14ac:dyDescent="0.3">
      <c r="A392" s="428" t="s">
        <v>422</v>
      </c>
      <c r="B392" s="429"/>
      <c r="C392" s="429"/>
      <c r="D392" s="429"/>
      <c r="E392" s="429"/>
      <c r="F392" s="429"/>
      <c r="G392" s="429"/>
      <c r="H392" s="430"/>
    </row>
    <row r="393" spans="1:8" x14ac:dyDescent="0.3">
      <c r="A393" s="428" t="s">
        <v>423</v>
      </c>
      <c r="B393" s="429"/>
      <c r="C393" s="429"/>
      <c r="D393" s="429"/>
      <c r="E393" s="429"/>
      <c r="F393" s="429"/>
      <c r="G393" s="429"/>
      <c r="H393" s="430"/>
    </row>
    <row r="394" spans="1:8" x14ac:dyDescent="0.3">
      <c r="A394" s="428" t="s">
        <v>424</v>
      </c>
      <c r="B394" s="429"/>
      <c r="C394" s="429"/>
      <c r="D394" s="429"/>
      <c r="E394" s="429"/>
      <c r="F394" s="429"/>
      <c r="G394" s="429"/>
      <c r="H394" s="430"/>
    </row>
    <row r="395" spans="1:8" x14ac:dyDescent="0.3">
      <c r="A395" s="428" t="s">
        <v>459</v>
      </c>
      <c r="B395" s="429"/>
      <c r="C395" s="429"/>
      <c r="D395" s="429"/>
      <c r="E395" s="429"/>
      <c r="F395" s="429"/>
      <c r="G395" s="429"/>
      <c r="H395" s="430"/>
    </row>
    <row r="396" spans="1:8" x14ac:dyDescent="0.3">
      <c r="A396" s="428" t="s">
        <v>426</v>
      </c>
      <c r="B396" s="429"/>
      <c r="C396" s="429"/>
      <c r="D396" s="429"/>
      <c r="E396" s="429"/>
      <c r="F396" s="429"/>
      <c r="G396" s="429"/>
      <c r="H396" s="430"/>
    </row>
    <row r="397" spans="1:8" ht="15" thickBot="1" x14ac:dyDescent="0.35">
      <c r="A397" s="438" t="s">
        <v>427</v>
      </c>
      <c r="B397" s="439"/>
      <c r="C397" s="439"/>
      <c r="D397" s="439"/>
      <c r="E397" s="439"/>
      <c r="F397" s="439"/>
      <c r="G397" s="439"/>
      <c r="H397" s="440"/>
    </row>
    <row r="398" spans="1:8" ht="41.4" x14ac:dyDescent="0.3">
      <c r="A398" s="168" t="s">
        <v>0</v>
      </c>
      <c r="B398" s="168" t="s">
        <v>1</v>
      </c>
      <c r="C398" s="176" t="s">
        <v>10</v>
      </c>
      <c r="D398" s="168" t="s">
        <v>2</v>
      </c>
      <c r="E398" s="168" t="s">
        <v>4</v>
      </c>
      <c r="F398" s="168" t="s">
        <v>3</v>
      </c>
      <c r="G398" s="168" t="s">
        <v>8</v>
      </c>
      <c r="H398" s="168" t="s">
        <v>118</v>
      </c>
    </row>
    <row r="399" spans="1:8" ht="27.6" x14ac:dyDescent="0.3">
      <c r="A399" s="168">
        <v>1</v>
      </c>
      <c r="B399" s="182" t="s">
        <v>436</v>
      </c>
      <c r="C399" s="238" t="s">
        <v>462</v>
      </c>
      <c r="D399" s="171" t="s">
        <v>5</v>
      </c>
      <c r="E399" s="168">
        <v>1</v>
      </c>
      <c r="F399" s="168" t="s">
        <v>438</v>
      </c>
      <c r="G399" s="168">
        <v>10</v>
      </c>
      <c r="H399" s="168" t="s">
        <v>439</v>
      </c>
    </row>
    <row r="400" spans="1:8" ht="27.6" x14ac:dyDescent="0.3">
      <c r="A400" s="168">
        <v>2</v>
      </c>
      <c r="B400" s="192" t="s">
        <v>463</v>
      </c>
      <c r="C400" s="233" t="s">
        <v>464</v>
      </c>
      <c r="D400" s="178" t="s">
        <v>404</v>
      </c>
      <c r="E400" s="178">
        <v>1</v>
      </c>
      <c r="F400" s="168" t="s">
        <v>442</v>
      </c>
      <c r="G400" s="168">
        <v>5</v>
      </c>
      <c r="H400" s="168" t="s">
        <v>121</v>
      </c>
    </row>
    <row r="401" spans="1:8" ht="27.6" x14ac:dyDescent="0.3">
      <c r="A401" s="168">
        <v>3</v>
      </c>
      <c r="B401" s="179" t="s">
        <v>27</v>
      </c>
      <c r="C401" s="234" t="s">
        <v>447</v>
      </c>
      <c r="D401" s="178" t="s">
        <v>5</v>
      </c>
      <c r="E401" s="178">
        <v>1</v>
      </c>
      <c r="F401" s="168" t="s">
        <v>405</v>
      </c>
      <c r="G401" s="168">
        <v>10</v>
      </c>
      <c r="H401" s="168" t="s">
        <v>121</v>
      </c>
    </row>
    <row r="402" spans="1:8" ht="27.6" x14ac:dyDescent="0.3">
      <c r="A402" s="168">
        <v>4</v>
      </c>
      <c r="B402" s="192" t="s">
        <v>444</v>
      </c>
      <c r="C402" s="232" t="s">
        <v>465</v>
      </c>
      <c r="D402" s="168" t="s">
        <v>7</v>
      </c>
      <c r="E402" s="168">
        <v>1</v>
      </c>
      <c r="F402" s="168" t="s">
        <v>446</v>
      </c>
      <c r="G402" s="168">
        <v>10</v>
      </c>
      <c r="H402" s="168" t="s">
        <v>121</v>
      </c>
    </row>
    <row r="403" spans="1:8" ht="27.6" x14ac:dyDescent="0.3">
      <c r="A403" s="168">
        <v>5</v>
      </c>
      <c r="B403" s="192" t="s">
        <v>448</v>
      </c>
      <c r="C403" s="235" t="s">
        <v>449</v>
      </c>
      <c r="D403" s="168" t="s">
        <v>5</v>
      </c>
      <c r="E403" s="168">
        <v>1</v>
      </c>
      <c r="F403" s="168" t="s">
        <v>446</v>
      </c>
      <c r="G403" s="168">
        <v>10</v>
      </c>
      <c r="H403" s="168" t="s">
        <v>121</v>
      </c>
    </row>
    <row r="404" spans="1:8" ht="15" thickBot="1" x14ac:dyDescent="0.35">
      <c r="A404" s="436" t="s">
        <v>15</v>
      </c>
      <c r="B404" s="437"/>
      <c r="C404" s="437"/>
      <c r="D404" s="437"/>
      <c r="E404" s="437"/>
      <c r="F404" s="437"/>
      <c r="G404" s="437"/>
      <c r="H404" s="437"/>
    </row>
    <row r="405" spans="1:8" x14ac:dyDescent="0.3">
      <c r="A405" s="425" t="s">
        <v>109</v>
      </c>
      <c r="B405" s="426"/>
      <c r="C405" s="426"/>
      <c r="D405" s="426"/>
      <c r="E405" s="426"/>
      <c r="F405" s="426"/>
      <c r="G405" s="426"/>
      <c r="H405" s="427"/>
    </row>
    <row r="406" spans="1:8" x14ac:dyDescent="0.3">
      <c r="A406" s="428" t="s">
        <v>458</v>
      </c>
      <c r="B406" s="429"/>
      <c r="C406" s="429"/>
      <c r="D406" s="429"/>
      <c r="E406" s="429"/>
      <c r="F406" s="429"/>
      <c r="G406" s="429"/>
      <c r="H406" s="430"/>
    </row>
    <row r="407" spans="1:8" x14ac:dyDescent="0.3">
      <c r="A407" s="428" t="s">
        <v>421</v>
      </c>
      <c r="B407" s="429"/>
      <c r="C407" s="429"/>
      <c r="D407" s="429"/>
      <c r="E407" s="429"/>
      <c r="F407" s="429"/>
      <c r="G407" s="429"/>
      <c r="H407" s="430"/>
    </row>
    <row r="408" spans="1:8" x14ac:dyDescent="0.3">
      <c r="A408" s="428" t="s">
        <v>422</v>
      </c>
      <c r="B408" s="429"/>
      <c r="C408" s="429"/>
      <c r="D408" s="429"/>
      <c r="E408" s="429"/>
      <c r="F408" s="429"/>
      <c r="G408" s="429"/>
      <c r="H408" s="430"/>
    </row>
    <row r="409" spans="1:8" x14ac:dyDescent="0.3">
      <c r="A409" s="428" t="s">
        <v>423</v>
      </c>
      <c r="B409" s="429"/>
      <c r="C409" s="429"/>
      <c r="D409" s="429"/>
      <c r="E409" s="429"/>
      <c r="F409" s="429"/>
      <c r="G409" s="429"/>
      <c r="H409" s="430"/>
    </row>
    <row r="410" spans="1:8" x14ac:dyDescent="0.3">
      <c r="A410" s="428" t="s">
        <v>424</v>
      </c>
      <c r="B410" s="429"/>
      <c r="C410" s="429"/>
      <c r="D410" s="429"/>
      <c r="E410" s="429"/>
      <c r="F410" s="429"/>
      <c r="G410" s="429"/>
      <c r="H410" s="430"/>
    </row>
    <row r="411" spans="1:8" x14ac:dyDescent="0.3">
      <c r="A411" s="428" t="s">
        <v>459</v>
      </c>
      <c r="B411" s="429"/>
      <c r="C411" s="429"/>
      <c r="D411" s="429"/>
      <c r="E411" s="429"/>
      <c r="F411" s="429"/>
      <c r="G411" s="429"/>
      <c r="H411" s="430"/>
    </row>
    <row r="412" spans="1:8" x14ac:dyDescent="0.3">
      <c r="A412" s="428" t="s">
        <v>426</v>
      </c>
      <c r="B412" s="429"/>
      <c r="C412" s="429"/>
      <c r="D412" s="429"/>
      <c r="E412" s="429"/>
      <c r="F412" s="429"/>
      <c r="G412" s="429"/>
      <c r="H412" s="430"/>
    </row>
    <row r="413" spans="1:8" ht="15" thickBot="1" x14ac:dyDescent="0.35">
      <c r="A413" s="438" t="s">
        <v>427</v>
      </c>
      <c r="B413" s="439"/>
      <c r="C413" s="439"/>
      <c r="D413" s="439"/>
      <c r="E413" s="439"/>
      <c r="F413" s="439"/>
      <c r="G413" s="439"/>
      <c r="H413" s="440"/>
    </row>
    <row r="414" spans="1:8" ht="41.4" x14ac:dyDescent="0.3">
      <c r="A414" s="168" t="s">
        <v>0</v>
      </c>
      <c r="B414" s="168" t="s">
        <v>1</v>
      </c>
      <c r="C414" s="176" t="s">
        <v>10</v>
      </c>
      <c r="D414" s="168" t="s">
        <v>2</v>
      </c>
      <c r="E414" s="168" t="s">
        <v>4</v>
      </c>
      <c r="F414" s="168" t="s">
        <v>3</v>
      </c>
      <c r="G414" s="168" t="s">
        <v>8</v>
      </c>
      <c r="H414" s="168" t="s">
        <v>118</v>
      </c>
    </row>
    <row r="415" spans="1:8" x14ac:dyDescent="0.3">
      <c r="A415" s="176">
        <v>1</v>
      </c>
      <c r="B415" s="193" t="s">
        <v>27</v>
      </c>
      <c r="C415" s="235" t="s">
        <v>447</v>
      </c>
      <c r="D415" s="194" t="s">
        <v>5</v>
      </c>
      <c r="E415" s="194">
        <v>1</v>
      </c>
      <c r="F415" s="173" t="s">
        <v>209</v>
      </c>
      <c r="G415" s="194">
        <v>1</v>
      </c>
      <c r="H415" s="181" t="s">
        <v>121</v>
      </c>
    </row>
    <row r="416" spans="1:8" x14ac:dyDescent="0.3">
      <c r="A416" s="176">
        <v>2</v>
      </c>
      <c r="B416" s="193" t="s">
        <v>41</v>
      </c>
      <c r="C416" s="235" t="s">
        <v>466</v>
      </c>
      <c r="D416" s="194" t="s">
        <v>7</v>
      </c>
      <c r="E416" s="194">
        <v>1</v>
      </c>
      <c r="F416" s="173" t="s">
        <v>209</v>
      </c>
      <c r="G416" s="194">
        <v>1</v>
      </c>
      <c r="H416" s="181" t="s">
        <v>121</v>
      </c>
    </row>
    <row r="417" spans="1:8" x14ac:dyDescent="0.3">
      <c r="A417" s="176">
        <v>3</v>
      </c>
      <c r="B417" s="193" t="s">
        <v>451</v>
      </c>
      <c r="C417" s="235" t="s">
        <v>467</v>
      </c>
      <c r="D417" s="194" t="s">
        <v>7</v>
      </c>
      <c r="E417" s="194">
        <v>1</v>
      </c>
      <c r="F417" s="194" t="s">
        <v>6</v>
      </c>
      <c r="G417" s="194">
        <v>1</v>
      </c>
      <c r="H417" s="181" t="s">
        <v>121</v>
      </c>
    </row>
    <row r="418" spans="1:8" x14ac:dyDescent="0.3">
      <c r="A418" s="176">
        <v>4</v>
      </c>
      <c r="B418" s="180" t="s">
        <v>448</v>
      </c>
      <c r="C418" s="235" t="s">
        <v>468</v>
      </c>
      <c r="D418" s="181" t="s">
        <v>11</v>
      </c>
      <c r="E418" s="194">
        <v>1</v>
      </c>
      <c r="F418" s="181" t="s">
        <v>6</v>
      </c>
      <c r="G418" s="194">
        <v>1</v>
      </c>
      <c r="H418" s="181" t="s">
        <v>121</v>
      </c>
    </row>
    <row r="419" spans="1:8" x14ac:dyDescent="0.3">
      <c r="A419" s="176">
        <v>5</v>
      </c>
      <c r="B419" s="180" t="s">
        <v>28</v>
      </c>
      <c r="C419" s="235" t="s">
        <v>453</v>
      </c>
      <c r="D419" s="194" t="s">
        <v>11</v>
      </c>
      <c r="E419" s="194">
        <v>1</v>
      </c>
      <c r="F419" s="181" t="s">
        <v>6</v>
      </c>
      <c r="G419" s="194">
        <v>1</v>
      </c>
      <c r="H419" s="181" t="s">
        <v>121</v>
      </c>
    </row>
    <row r="420" spans="1:8" x14ac:dyDescent="0.3">
      <c r="A420" s="441" t="s">
        <v>14</v>
      </c>
      <c r="B420" s="442"/>
      <c r="C420" s="442"/>
      <c r="D420" s="442"/>
      <c r="E420" s="442"/>
      <c r="F420" s="442"/>
      <c r="G420" s="442"/>
      <c r="H420" s="442"/>
    </row>
    <row r="421" spans="1:8" ht="41.4" x14ac:dyDescent="0.3">
      <c r="A421" s="168" t="s">
        <v>0</v>
      </c>
      <c r="B421" s="168" t="s">
        <v>1</v>
      </c>
      <c r="C421" s="176" t="s">
        <v>10</v>
      </c>
      <c r="D421" s="168" t="s">
        <v>2</v>
      </c>
      <c r="E421" s="168" t="s">
        <v>4</v>
      </c>
      <c r="F421" s="168" t="s">
        <v>3</v>
      </c>
      <c r="G421" s="168" t="s">
        <v>8</v>
      </c>
      <c r="H421" s="168" t="s">
        <v>118</v>
      </c>
    </row>
    <row r="422" spans="1:8" x14ac:dyDescent="0.3">
      <c r="A422" s="168">
        <v>1</v>
      </c>
      <c r="B422" s="168" t="s">
        <v>20</v>
      </c>
      <c r="C422" s="176" t="s">
        <v>469</v>
      </c>
      <c r="D422" s="168" t="s">
        <v>9</v>
      </c>
      <c r="E422" s="168">
        <v>1</v>
      </c>
      <c r="F422" s="168" t="s">
        <v>6</v>
      </c>
      <c r="G422" s="168">
        <v>1</v>
      </c>
      <c r="H422" s="168" t="s">
        <v>222</v>
      </c>
    </row>
    <row r="423" spans="1:8" x14ac:dyDescent="0.3">
      <c r="A423" s="106">
        <v>2</v>
      </c>
      <c r="B423" s="105" t="s">
        <v>455</v>
      </c>
      <c r="C423" s="140" t="s">
        <v>456</v>
      </c>
      <c r="D423" s="105" t="s">
        <v>9</v>
      </c>
      <c r="E423" s="106">
        <v>1</v>
      </c>
      <c r="F423" s="106" t="s">
        <v>6</v>
      </c>
      <c r="G423" s="106">
        <v>1</v>
      </c>
      <c r="H423" s="106" t="s">
        <v>222</v>
      </c>
    </row>
  </sheetData>
  <mergeCells count="262">
    <mergeCell ref="A411:H411"/>
    <mergeCell ref="A412:H412"/>
    <mergeCell ref="A413:H413"/>
    <mergeCell ref="A420:H420"/>
    <mergeCell ref="A405:H405"/>
    <mergeCell ref="A406:H406"/>
    <mergeCell ref="A407:H407"/>
    <mergeCell ref="A408:H408"/>
    <mergeCell ref="A409:H409"/>
    <mergeCell ref="A410:H410"/>
    <mergeCell ref="A393:H393"/>
    <mergeCell ref="A394:H394"/>
    <mergeCell ref="A395:H395"/>
    <mergeCell ref="A396:H396"/>
    <mergeCell ref="A397:H397"/>
    <mergeCell ref="A404:H404"/>
    <mergeCell ref="A383:H383"/>
    <mergeCell ref="A388:H388"/>
    <mergeCell ref="A389:H389"/>
    <mergeCell ref="A390:H390"/>
    <mergeCell ref="A391:H391"/>
    <mergeCell ref="A392:H392"/>
    <mergeCell ref="A377:H377"/>
    <mergeCell ref="A378:H378"/>
    <mergeCell ref="A379:H379"/>
    <mergeCell ref="A380:H380"/>
    <mergeCell ref="A381:H381"/>
    <mergeCell ref="A382:H382"/>
    <mergeCell ref="A372:H372"/>
    <mergeCell ref="A373:B373"/>
    <mergeCell ref="C373:H373"/>
    <mergeCell ref="A374:H374"/>
    <mergeCell ref="A375:H375"/>
    <mergeCell ref="A376:H376"/>
    <mergeCell ref="A358:H358"/>
    <mergeCell ref="A359:H359"/>
    <mergeCell ref="A360:H360"/>
    <mergeCell ref="A361:H361"/>
    <mergeCell ref="A362:H362"/>
    <mergeCell ref="A368:H368"/>
    <mergeCell ref="A346:H346"/>
    <mergeCell ref="A353:H353"/>
    <mergeCell ref="A354:H354"/>
    <mergeCell ref="A355:H355"/>
    <mergeCell ref="A356:H356"/>
    <mergeCell ref="A357:H357"/>
    <mergeCell ref="A340:H340"/>
    <mergeCell ref="A341:H341"/>
    <mergeCell ref="A342:H342"/>
    <mergeCell ref="A343:H343"/>
    <mergeCell ref="A344:H344"/>
    <mergeCell ref="A345:H345"/>
    <mergeCell ref="A328:H328"/>
    <mergeCell ref="A329:H329"/>
    <mergeCell ref="A330:H330"/>
    <mergeCell ref="A337:H337"/>
    <mergeCell ref="A338:H338"/>
    <mergeCell ref="A339:H339"/>
    <mergeCell ref="A322:H322"/>
    <mergeCell ref="A323:H323"/>
    <mergeCell ref="A324:H324"/>
    <mergeCell ref="A325:H325"/>
    <mergeCell ref="A326:H326"/>
    <mergeCell ref="A327:H327"/>
    <mergeCell ref="A317:H317"/>
    <mergeCell ref="A318:H318"/>
    <mergeCell ref="A319:H319"/>
    <mergeCell ref="A320:B320"/>
    <mergeCell ref="C320:H320"/>
    <mergeCell ref="A321:H321"/>
    <mergeCell ref="A301:H301"/>
    <mergeCell ref="A302:H302"/>
    <mergeCell ref="A310:H310"/>
    <mergeCell ref="A314:H314"/>
    <mergeCell ref="A315:H315"/>
    <mergeCell ref="A316:H316"/>
    <mergeCell ref="A295:H295"/>
    <mergeCell ref="A296:H296"/>
    <mergeCell ref="A297:H297"/>
    <mergeCell ref="A298:H298"/>
    <mergeCell ref="A299:H299"/>
    <mergeCell ref="A300:H300"/>
    <mergeCell ref="A285:H285"/>
    <mergeCell ref="A286:H286"/>
    <mergeCell ref="A287:H287"/>
    <mergeCell ref="A288:H288"/>
    <mergeCell ref="A293:H293"/>
    <mergeCell ref="A294:H294"/>
    <mergeCell ref="A279:H279"/>
    <mergeCell ref="A280:H280"/>
    <mergeCell ref="A281:H281"/>
    <mergeCell ref="A282:H282"/>
    <mergeCell ref="A283:H283"/>
    <mergeCell ref="A284:H284"/>
    <mergeCell ref="A266:H266"/>
    <mergeCell ref="A267:H267"/>
    <mergeCell ref="A268:H268"/>
    <mergeCell ref="A269:H269"/>
    <mergeCell ref="A270:H270"/>
    <mergeCell ref="A271:H271"/>
    <mergeCell ref="A261:B261"/>
    <mergeCell ref="C261:H261"/>
    <mergeCell ref="A262:H262"/>
    <mergeCell ref="A263:H263"/>
    <mergeCell ref="A264:H264"/>
    <mergeCell ref="A265:H265"/>
    <mergeCell ref="A255:H255"/>
    <mergeCell ref="A256:H256"/>
    <mergeCell ref="A257:H257"/>
    <mergeCell ref="A258:H258"/>
    <mergeCell ref="A259:H259"/>
    <mergeCell ref="A260:H260"/>
    <mergeCell ref="A235:H235"/>
    <mergeCell ref="A236:H236"/>
    <mergeCell ref="A237:H237"/>
    <mergeCell ref="A238:H238"/>
    <mergeCell ref="A239:H239"/>
    <mergeCell ref="A247:H247"/>
    <mergeCell ref="A213:H213"/>
    <mergeCell ref="A230:H230"/>
    <mergeCell ref="A231:H231"/>
    <mergeCell ref="A232:H232"/>
    <mergeCell ref="A233:H233"/>
    <mergeCell ref="A234:H234"/>
    <mergeCell ref="A207:H207"/>
    <mergeCell ref="A208:H208"/>
    <mergeCell ref="A209:H209"/>
    <mergeCell ref="A210:H210"/>
    <mergeCell ref="A211:H211"/>
    <mergeCell ref="A212:H212"/>
    <mergeCell ref="A196:H196"/>
    <mergeCell ref="A197:H197"/>
    <mergeCell ref="A198:H198"/>
    <mergeCell ref="A204:H204"/>
    <mergeCell ref="A205:H205"/>
    <mergeCell ref="A206:H206"/>
    <mergeCell ref="A190:H190"/>
    <mergeCell ref="A191:H191"/>
    <mergeCell ref="A192:H192"/>
    <mergeCell ref="A193:H193"/>
    <mergeCell ref="A194:H194"/>
    <mergeCell ref="A195:H195"/>
    <mergeCell ref="A185:H185"/>
    <mergeCell ref="A186:H186"/>
    <mergeCell ref="A187:H187"/>
    <mergeCell ref="A188:B188"/>
    <mergeCell ref="C188:H188"/>
    <mergeCell ref="A189:H189"/>
    <mergeCell ref="A166:H166"/>
    <mergeCell ref="A167:H167"/>
    <mergeCell ref="A175:H175"/>
    <mergeCell ref="A182:H182"/>
    <mergeCell ref="A183:H183"/>
    <mergeCell ref="A184:H184"/>
    <mergeCell ref="A160:H160"/>
    <mergeCell ref="A161:H161"/>
    <mergeCell ref="A162:H162"/>
    <mergeCell ref="A163:H163"/>
    <mergeCell ref="A164:H164"/>
    <mergeCell ref="A165:H165"/>
    <mergeCell ref="A148:H148"/>
    <mergeCell ref="A149:H149"/>
    <mergeCell ref="A150:H150"/>
    <mergeCell ref="A151:H151"/>
    <mergeCell ref="A158:H158"/>
    <mergeCell ref="A159:H159"/>
    <mergeCell ref="A142:H142"/>
    <mergeCell ref="A143:H143"/>
    <mergeCell ref="A144:H144"/>
    <mergeCell ref="A145:H145"/>
    <mergeCell ref="A146:H146"/>
    <mergeCell ref="A147:H147"/>
    <mergeCell ref="A117:H117"/>
    <mergeCell ref="A118:H118"/>
    <mergeCell ref="A119:H119"/>
    <mergeCell ref="A120:H120"/>
    <mergeCell ref="A121:H121"/>
    <mergeCell ref="A122:H122"/>
    <mergeCell ref="A112:B112"/>
    <mergeCell ref="C112:H112"/>
    <mergeCell ref="A113:H113"/>
    <mergeCell ref="A114:H114"/>
    <mergeCell ref="A115:H115"/>
    <mergeCell ref="A116:H116"/>
    <mergeCell ref="A99:H99"/>
    <mergeCell ref="A100:H100"/>
    <mergeCell ref="A101:H101"/>
    <mergeCell ref="A102:H102"/>
    <mergeCell ref="A107:H107"/>
    <mergeCell ref="A111:H111"/>
    <mergeCell ref="A88:H88"/>
    <mergeCell ref="A94:H94"/>
    <mergeCell ref="A95:H95"/>
    <mergeCell ref="A96:H96"/>
    <mergeCell ref="A97:H97"/>
    <mergeCell ref="A98:H98"/>
    <mergeCell ref="A82:H82"/>
    <mergeCell ref="A83:H83"/>
    <mergeCell ref="A84:H84"/>
    <mergeCell ref="A85:H85"/>
    <mergeCell ref="A86:H86"/>
    <mergeCell ref="A87:H87"/>
    <mergeCell ref="A73:H73"/>
    <mergeCell ref="A74:H74"/>
    <mergeCell ref="A75:H75"/>
    <mergeCell ref="A79:H79"/>
    <mergeCell ref="A80:H80"/>
    <mergeCell ref="A81:H81"/>
    <mergeCell ref="A67:H67"/>
    <mergeCell ref="A68:H68"/>
    <mergeCell ref="A69:H69"/>
    <mergeCell ref="A70:H70"/>
    <mergeCell ref="A71:H71"/>
    <mergeCell ref="A72:H72"/>
    <mergeCell ref="A62:H62"/>
    <mergeCell ref="A63:H63"/>
    <mergeCell ref="A64:H64"/>
    <mergeCell ref="A65:B65"/>
    <mergeCell ref="C65:H65"/>
    <mergeCell ref="A66:H66"/>
    <mergeCell ref="A47:H47"/>
    <mergeCell ref="A48:H48"/>
    <mergeCell ref="A54:H54"/>
    <mergeCell ref="A59:H59"/>
    <mergeCell ref="A60:H60"/>
    <mergeCell ref="A61:H61"/>
    <mergeCell ref="A41:H41"/>
    <mergeCell ref="A42:H42"/>
    <mergeCell ref="A43:H43"/>
    <mergeCell ref="A44:H44"/>
    <mergeCell ref="A45:H45"/>
    <mergeCell ref="A46:H46"/>
    <mergeCell ref="A30:H30"/>
    <mergeCell ref="A31:H31"/>
    <mergeCell ref="A32:H32"/>
    <mergeCell ref="A33:H33"/>
    <mergeCell ref="A39:H39"/>
    <mergeCell ref="A40:H40"/>
    <mergeCell ref="A24:H24"/>
    <mergeCell ref="A25:H25"/>
    <mergeCell ref="A26:H26"/>
    <mergeCell ref="A27:H27"/>
    <mergeCell ref="A28:H28"/>
    <mergeCell ref="A29:H29"/>
    <mergeCell ref="A12:H12"/>
    <mergeCell ref="A13:H13"/>
    <mergeCell ref="A14:H14"/>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s>
  <conditionalFormatting sqref="H314:H423">
    <cfRule type="containsText" dxfId="7" priority="1" operator="containsText" text="ФБ">
      <formula>NOT(ISERROR(SEARCH("ФБ",H314)))</formula>
    </cfRule>
  </conditionalFormatting>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90:B92 B291" xr:uid="{B9982DE6-5C2B-4407-BCA3-F59997755969}"/>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7" sqref="A27"/>
    </sheetView>
  </sheetViews>
  <sheetFormatPr defaultRowHeight="14.4" x14ac:dyDescent="0.3"/>
  <cols>
    <col min="1" max="1" width="28.6640625" style="20" customWidth="1"/>
  </cols>
  <sheetData>
    <row r="1" spans="1:1" ht="15.6" x14ac:dyDescent="0.3">
      <c r="A1" s="14" t="s">
        <v>7</v>
      </c>
    </row>
    <row r="2" spans="1:1" ht="15.6" x14ac:dyDescent="0.3">
      <c r="A2" s="14" t="s">
        <v>11</v>
      </c>
    </row>
    <row r="3" spans="1:1" ht="15.6" x14ac:dyDescent="0.3">
      <c r="A3" s="14" t="s">
        <v>5</v>
      </c>
    </row>
    <row r="4" spans="1:1" ht="15.6" x14ac:dyDescent="0.3">
      <c r="A4" s="14" t="s">
        <v>18</v>
      </c>
    </row>
    <row r="5" spans="1:1" ht="15.6" x14ac:dyDescent="0.3">
      <c r="A5" s="14" t="s">
        <v>9</v>
      </c>
    </row>
    <row r="6" spans="1:1" ht="15.6" x14ac:dyDescent="0.3">
      <c r="A6" s="14" t="s">
        <v>32</v>
      </c>
    </row>
    <row r="7" spans="1:1" ht="15.6" x14ac:dyDescent="0.3">
      <c r="A7" s="14" t="s">
        <v>73</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2026-03-25T12:18:02Z</dcterms:modified>
</cp:coreProperties>
</file>