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AE68E9A9-8CDA-4B58-B155-CA0189428C70}" xr6:coauthVersionLast="47" xr6:coauthVersionMax="47" xr10:uidLastSave="{00000000-0000-0000-0000-000000000000}"/>
  <bookViews>
    <workbookView xWindow="3840"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Сводка по кластерам" sheetId="5" state="hidden" r:id="rId7"/>
    <sheet name="Перечень кластеров" sheetId="8" state="hidden" r:id="rId8"/>
    <sheet name="Виды" sheetId="9" state="hidden" r:id="rId9"/>
  </sheets>
  <definedNames>
    <definedName name="_xlnm._FilterDatabase" localSheetId="2" hidden="1">'Общая зона'!$A$1:$H$4</definedName>
    <definedName name="_xlnm._FilterDatabase" localSheetId="5" hidden="1">'Охрана труда'!$A$1:$H$1</definedName>
    <definedName name="_xlnm._FilterDatabase" localSheetId="7" hidden="1">'Перечень кластеров'!$A$1:$D$1</definedName>
    <definedName name="_xlnm._FilterDatabase" localSheetId="4" hidden="1">'Рабочее место преподавателя'!$A$1:$H$1</definedName>
    <definedName name="_xlnm._FilterDatabase" localSheetId="3" hidden="1">'Рабочее место учащегося'!$A$1:$H$1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63" i="5" l="1"/>
  <c r="AE62" i="5"/>
  <c r="AE59" i="5"/>
  <c r="AE58" i="5"/>
  <c r="AE57" i="5"/>
  <c r="AE56" i="5"/>
  <c r="AE55" i="5"/>
  <c r="AE54" i="5"/>
  <c r="G3" i="10" l="1"/>
  <c r="G2" i="10"/>
  <c r="G4" i="10"/>
  <c r="G3" i="11"/>
  <c r="G4" i="11"/>
  <c r="G2" i="11"/>
  <c r="G3" i="12"/>
  <c r="G4" i="12"/>
  <c r="G2" i="12"/>
  <c r="G3" i="13"/>
  <c r="G4" i="13"/>
  <c r="G2" i="13"/>
  <c r="G17" i="6" l="1"/>
  <c r="G60" i="6" l="1"/>
  <c r="G57" i="6"/>
  <c r="G59" i="6"/>
  <c r="G56" i="6"/>
  <c r="H4" i="7" l="1"/>
  <c r="H12" i="7"/>
  <c r="H15" i="7"/>
  <c r="H5" i="7"/>
  <c r="H7" i="7"/>
  <c r="H13" i="7"/>
  <c r="H3" i="7"/>
  <c r="H11" i="7"/>
  <c r="H14" i="7"/>
</calcChain>
</file>

<file path=xl/sharedStrings.xml><?xml version="1.0" encoding="utf-8"?>
<sst xmlns="http://schemas.openxmlformats.org/spreadsheetml/2006/main" count="516" uniqueCount="181">
  <si>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</si>
  <si>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</si>
  <si>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</si>
  <si>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</si>
  <si>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</si>
  <si>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</si>
  <si>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</si>
  <si>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</si>
  <si>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</si>
  <si>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</si>
  <si>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</si>
  <si>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</si>
  <si>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</si>
  <si>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</si>
  <si>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</si>
  <si>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</si>
  <si>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</si>
  <si>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</si>
  <si>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</si>
  <si>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</si>
  <si>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</si>
  <si>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</si>
  <si>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</si>
  <si>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</si>
  <si>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</si>
  <si>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</si>
  <si>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</si>
  <si>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</si>
  <si>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</si>
  <si>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</si>
  <si>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</si>
  <si>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</si>
  <si>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</si>
  <si>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</si>
  <si>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</si>
  <si>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</si>
  <si>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</si>
  <si>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</si>
  <si>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</si>
  <si>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</si>
  <si>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</si>
  <si>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</si>
  <si>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</si>
  <si>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</si>
  <si>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</si>
  <si>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</si>
  <si>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</si>
  <si>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</si>
  <si>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</si>
  <si>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</si>
  <si>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</si>
  <si>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Стеллаж</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</si>
  <si>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</si>
  <si>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</si>
  <si>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</si>
  <si>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</si>
  <si>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</si>
  <si>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</si>
  <si>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</si>
  <si>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</si>
  <si>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Воронежская область</t>
  </si>
  <si>
    <t>Московская область</t>
  </si>
  <si>
    <t>Мурманская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</si>
  <si>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</si>
  <si>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</si>
  <si>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</si>
  <si>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</si>
  <si>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</si>
  <si>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</si>
  <si>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</si>
  <si>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Краснодарский край</t>
  </si>
  <si>
    <t>Краснодарский торгово-экономический колледж</t>
  </si>
  <si>
    <t>Организации сервиса на транспорте</t>
  </si>
  <si>
    <t>43.02.06 Сервис на транспорте (по видам транспорта) (воздушный транспорт)</t>
  </si>
  <si>
    <t>Алтайский край</t>
  </si>
  <si>
    <t>Курская область</t>
  </si>
  <si>
    <t>Омская область</t>
  </si>
  <si>
    <t>Орловская область</t>
  </si>
  <si>
    <t>Республика Адыгея (Адыгея)</t>
  </si>
  <si>
    <t>Республика Алтай</t>
  </si>
  <si>
    <t>Республика Карелия</t>
  </si>
  <si>
    <t>Республика Мордовия</t>
  </si>
  <si>
    <t>Республика Татарстан (Татарстан)</t>
  </si>
  <si>
    <t>Рязанская область</t>
  </si>
  <si>
    <t>Томская область</t>
  </si>
  <si>
    <t>Тульская область</t>
  </si>
  <si>
    <t>Ямало-Ненецкий автономный округ</t>
  </si>
  <si>
    <t>Бийский промышленно-технологический колледж</t>
  </si>
  <si>
    <t>Хреновская школа наездников</t>
  </si>
  <si>
    <t>Братский торгово-технологический техникум</t>
  </si>
  <si>
    <t>Курский государственный техникум технологий и сервиса</t>
  </si>
  <si>
    <t>Красногорский колледж</t>
  </si>
  <si>
    <t>Мурманский технологический колледж сервиса</t>
  </si>
  <si>
    <t>Омский технологический колледж</t>
  </si>
  <si>
    <t>Орловский техникум агробизнеса и сервиса</t>
  </si>
  <si>
    <t>Адыгейский государственный университет</t>
  </si>
  <si>
    <t>Горно-Алтайский государственный политехнический колледж имени М.З.Гнездилова</t>
  </si>
  <si>
    <t>Колледж технологии и предпринимательства</t>
  </si>
  <si>
    <t>Саранский техникум пищевой и перерабатывающей промышленности</t>
  </si>
  <si>
    <t>Набережночелнинский технологический техникум</t>
  </si>
  <si>
    <t>Чистопольский сельскохозяйственный техникум имени Г.И. Усманова</t>
  </si>
  <si>
    <t>Международный колледж сервиса</t>
  </si>
  <si>
    <t>Рязанский технологический колледж</t>
  </si>
  <si>
    <t>Техникум индустрии питания и услуг "Кулинар"</t>
  </si>
  <si>
    <t>Екатеринбургский торгово-экономический техникум</t>
  </si>
  <si>
    <t>Колледж индустрии питания, торговли и сферы услуг</t>
  </si>
  <si>
    <t>Донской политехнический колледж</t>
  </si>
  <si>
    <t>Тульский колледж профессиональных технологий и сервиса</t>
  </si>
  <si>
    <t>Чебоксарский техникум технологии питания и коммерции</t>
  </si>
  <si>
    <t>Ямальский многопрофильный колледж</t>
  </si>
  <si>
    <t>3. Зона по виду работ Организации сервиса на транспорте (25 рабочих мест)</t>
  </si>
  <si>
    <t>Код и наименование профессии или специальности согласно ФГОС СПО</t>
  </si>
  <si>
    <t>Площадь зоны: не менее 40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</si>
  <si>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</si>
  <si>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</si>
  <si>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</si>
  <si>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</si>
  <si>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керамогранит  - не менее 40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</si>
  <si>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</si>
  <si>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</si>
  <si>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</si>
  <si>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Проектор с экраном</t>
  </si>
  <si>
    <t>Диагональ рабочей поверхностиэкрана  - не менее 87", экран с ручным управлением
Проектор: Проекционная технология - 3LCD - наличие
Разрешение – не менее 1000*700
Соотношение сторон - 16:10 наличие
Тип лампы - UHP
Мощность лампы – не менее 200 Вт
Выходы HDMI х2 – наличие - есть
Выходы VGA (D-sub) x2 – наличие - есть
USB (Type A) – наличие - есть</t>
  </si>
  <si>
    <t>оборудование IT</t>
  </si>
  <si>
    <t>ФБ</t>
  </si>
  <si>
    <t>Учебная доска (меловая)</t>
  </si>
  <si>
    <t>Доска магнитно-меловая, цвет-зеленый, размер от 1500*1000</t>
  </si>
  <si>
    <t>мебель</t>
  </si>
  <si>
    <t>Мобильный класс (тележка для ноутбуков)</t>
  </si>
  <si>
    <t xml:space="preserve">Прочный металлический корпус с порошковой покраской - наличие
Две металлические двери с ригельным замком - наличие
Съемные металлические сетчатые перегородки для размещения ноутбуков - наличие
4 колеса для транспортировки в основании мобильной тележки, 2 - со стопором - наличие
Прочная металлическая конструкция - наличие
</t>
  </si>
  <si>
    <t>Wi-fi - роутер</t>
  </si>
  <si>
    <t>Процессор - не менее 0,8 ГГц
Количество ядер - не менее 2
Объем оперативной памяти - не менее 512 МБ
Flash-память - не менее 128 МБ
Стандарт Wi-Fi - 4 (802.11n), 5 (802.11ac) - наличие - есть
Одновременная работа в двух диапазонах - наличие - есть
Мощность передатчика - не менее 20 dBm
Коэффициент усиления антенны - не менее 5 dBi
Безопасность соединения  - WEP, WPA-PSK, WPA2-Enterprise, WPA2-PSK, WPA3-Enterprise, WPA3-PSK - наличие - есть
Скорость передачи по проводному подключению - не менее 1000 Мбит/с
Статическая маршрутизация - наличие - есть
Dynamic DNS (DDNS) - наличие - есть
Межсетевой экран (Firewall) - наличие есть
NAT - наличие - есть
Фильтрация - по IP-адресу, по MAC-адресу, наличие - есть</t>
  </si>
  <si>
    <t>Площадь зоны: не менее 32 кв.м.</t>
  </si>
  <si>
    <t>Покрытие пола: керамогранит  - не менее 32 м2 на всю зону</t>
  </si>
  <si>
    <t>Стол ученический</t>
  </si>
  <si>
    <t>Столешница - ДСП или аналог, Размер от 500*1300, металлические ножки</t>
  </si>
  <si>
    <t>шт. (1 шт. на 2 раб. места)</t>
  </si>
  <si>
    <t>Стул ученический</t>
  </si>
  <si>
    <t>Основание - металл, с перфорацией, масса от 3,5 кг</t>
  </si>
  <si>
    <t>шт. (1 шт. на 1 раб. место)</t>
  </si>
  <si>
    <r>
      <t>Ноутбук</t>
    </r>
    <r>
      <rPr>
        <u/>
        <sz val="11"/>
        <rFont val="Times New Roman"/>
        <family val="1"/>
        <charset val="204"/>
      </rPr>
      <t/>
    </r>
  </si>
  <si>
    <t>Дата выпуска - не ранее 2021 года 
Раскладка клавиатуры - английская/русская - наличие - есть 
Цифровой блок клавиатуры - наличие - есть
Диагональ экрана (дюйм) - не менее 15.6"
Разрешение экрана - не менее - Full HD (1920x1080)
Покрытие экрана - матовое
Максимальная частота обновления экрана - не менее 60 Гц
Яркость- не менее 250 Кд/м²
Плотность пикселей - не менее 141 ppi
Модель процессора - не ниже AMD Ryzen 3  или аналог INTEL I 3
Общее количество ядер - не менее 2
Частота процессора - не менее 1.7 ГГц
Объем оперативной памяти - не менее 8 ГБ
Максимальный объем памяти - не менее 16 ГБ
Общий объем твердотельных накопителей (SSD) - не менее 256 ГБ
Веб-камера - наличие - есть
WI-FI - наличие - есть
Порт Ethernet - наличие - есть
Видеоразъемы - HDMI
Аудиоразъемы - наличие
Емкость аккумулятора - не менее 38 Вт*ч
Выходная мощность адаптера питания - не менее 65 Вт</t>
  </si>
  <si>
    <t>Мышь для ноутбука</t>
  </si>
  <si>
    <t xml:space="preserve">Тип - Проводная оптическая мышь
Разрешение - не менее 1200 dpi
Органы управления - не менее 3 кнопки и колесо прокрутки
Материал корпуса - ABS-пластик или аналог
Длина кабеля - не менее 150 </t>
  </si>
  <si>
    <t>Дистанционный обучающий курс</t>
  </si>
  <si>
    <t>ПРОГРАММА ПО АВИАЦИОННОЙ И ТРАНСПОРТНОЙ БЕЗОПАСНОСТИ "Подготовка персонала, осуществляющего обслуживание пассажиров из числа инвалидов и других лиц с ограниченными физическими возможностями" (посредством электронного доступа)</t>
  </si>
  <si>
    <t xml:space="preserve">предоставляется работодателем </t>
  </si>
  <si>
    <t>ПРОГРАММА ПО АВИАЦИОННОЙ И ТРАНСПОРТНОЙ БЕЗОПАСНОСТИ "Программа первоначальной подготовки сотрудников эксплуатантов и агентов по наземной обработке грузов, осуществляющих приемку опасных грузов (категория 6 ИКАО)" (посредством электронного доступа)</t>
  </si>
  <si>
    <t>ПРОГРАММА ПО АВИАЦИОННОЙ И ТРАНСПОРТНОЙ БЕЗОПАСНОСТИ "Программа первоначальной подготовки сотрудников эксплуатантов и агентов по наземной обработке опасных грузов, занимающихся обслуживанием пассажиров (категория 9 ИКАО)" (посредством электронного доступа)</t>
  </si>
  <si>
    <t>ПРОГРАММА ПО АВИАЦИОННОЙ И ТРАНСПОРТНОЙ БЕЗОПАСНОСТИ "Клиентоориентированный сервис для агентов пассажирского обслуживания СОП" (посредством электронного доступа)</t>
  </si>
  <si>
    <t>ПРОГРАММА ПО АВИАЦИОННОЙ И ТРАНСПОРТНОЙ БЕЗОПАСНОСТИ "Клиентоориентированный сервис для инспекторов ГКД САБ" (посредством электронного доступа)</t>
  </si>
  <si>
    <t>ПРОГРАММА ПО АВИАЦИОННОЙ И ТРАНСПОРТНОЙ БЕЗОПАСНОСТИ "Гостеприимный сервис в аэропорту и повышение качества обслуживания ( для инспекторов СТАБ / для агентов СОП)" (посредством электронного доступа"</t>
  </si>
  <si>
    <t>Система управления безопасностью полетов (тренинг) (посредством электронного доступа)</t>
  </si>
  <si>
    <t>предоставляется работодателем</t>
  </si>
  <si>
    <t>Производственная система (Бережливое производство)  (посредством электронного доступа)</t>
  </si>
  <si>
    <t>Площадь зоны: не менее 2 кв.м.</t>
  </si>
  <si>
    <t>Покрытие пола: керамогранит  - не менее 2 м2 на всю зону</t>
  </si>
  <si>
    <t>Моноблок - ПК для преподавателя</t>
  </si>
  <si>
    <t>Моноблок (Intel i5-10400/Video int/DDR4 16Gb 3200/SSD 512Gb PCI/27", WiFi 5/camera 2mp)</t>
  </si>
  <si>
    <t>Скорость печати: 40 стр./мин. (A4 по ISO/IEC 24734)
Время выхода первой страницы: менее 6.9 сек.
Количество печати страниц в месяц: 100 000
Разрешение печати: макс. 1200x1200 dpi
Тип сканирования: планшетный и протяжный DADF
Разрешение сканирования: макс. 1200x1200 dpi
Интерфейс: USB 2.0 Hi-Speed, Gigabit Ethernet, WiFi (2.4G/5G)</t>
  </si>
  <si>
    <t>Клавиатура для компьютера</t>
  </si>
  <si>
    <t>Цифровой блок - Есть
Enter - L-образный
Backspace - Широкий
Shift правый - Широкий
Shift левый - Широкий
Интерфейс подключения – USB
Индикаторы - Есть
Длина кабеля клавиатуры - не менее 150 
Встроенный 2-портовый USB-хаб - наличие</t>
  </si>
  <si>
    <t>Мышь для компьютера</t>
  </si>
  <si>
    <t>Кресло офисное для преподавателя</t>
  </si>
  <si>
    <t>Кресло офисное, на колесиках, ограническеи по весу - 120 кг, Регулировка высоты (газлифт)</t>
  </si>
  <si>
    <t xml:space="preserve">Мебель </t>
  </si>
  <si>
    <t>Стол для преподавателя (компьютерный)</t>
  </si>
  <si>
    <t>Столешница - ДСП или аналог, металлические ножки, угловой, 1400*600*1000</t>
  </si>
  <si>
    <t>Предназначена для оказания первой медицинской помощи работникам предприятий и учреждений, в комплектации: Маска медицинская нестерильная одноразовая, Перчатки медицинские нестерильные,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Салфетки марлевые медицинские стерильные размером не менее, Лейкопластырь фиксирующий рулонный, Лейкопластырь бактерицидный, Покрывало спасательное изотермическое, Ножницы для разрезания повязок, Инструкция по оказанию первой помощи с применением аптечки для оказания первой помощи работникам. Футляр или сумка)</t>
  </si>
  <si>
    <t>ВБ</t>
  </si>
  <si>
    <t xml:space="preserve">Огнетушитель порошковый ОП-4 в цилиндрическом корпусе, Используется для тушения пожаров небольшой локализации, комплектуется распылителем типа ЗПУ. </t>
  </si>
  <si>
    <t>Дистанционный обучающий курс "Подготовка персонала, осуществляющего обслуживание пассажиров из числа инвалидов и других лиц с ограниченными физическими возможностями"</t>
  </si>
  <si>
    <t>Дистанционный обучающий курс "Программа первоначальной подготовки сотрудников эксплуатантов и агентов по наземной обработке грузов, осуществляющих приемку опасных грузов (категория 6 ИКАО)"</t>
  </si>
  <si>
    <t>Дистанционный обучающий курс "Программа первоначальной подготовки сотрудников эксплуатантов и агентов по наземной обработке опасных грузов, занимающихся обслуживанием пассажиров (категория 9 ИКАО)"</t>
  </si>
  <si>
    <t>Дистанционный обучающий курс "Клиентоориентированный сервис для агентов пассажирского обслуживания СОП"</t>
  </si>
  <si>
    <t>Дистанционный обучающий курс "Клиентоориентированный сервис для инспекторов ГКД САБ"</t>
  </si>
  <si>
    <t>Дистанционный обучающий курс "Гостеприимный сервис в аэропорту и повышение качества обслуживания ( для инспекторов СТАБ / для агентов СОП)"</t>
  </si>
  <si>
    <t>Дистанционный обучающий курс "Система управления безопасностью полетов"</t>
  </si>
  <si>
    <t>Дистанционный обучающий курс "Производственная система (Бережливое производство)"</t>
  </si>
  <si>
    <t>Моноблок</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</si>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</sst>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sz val="14"/>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4"/>
      <color theme="1"/>
      <name val="Times New Roman"/>
      <family val="1"/>
      <charset val="204"/>
    </font>
    <font>
      <u/>
      <sz val="14"/>
      <color theme="10"/>
      <name val="Times New Roman"/>
      <family val="1"/>
      <charset val="204"/>
    </font>
    <font>
      <b/>
      <sz val="16"/>
      <color theme="0"/>
      <name val="Times New Roman"/>
      <family val="1"/>
      <charset val="204"/>
    </font>
    <font>
      <sz val="11"/>
      <name val="Calibri"/>
      <family val="2"/>
      <charset val="204"/>
      <scheme val="minor"/>
    </font>
    <font>
      <u/>
      <sz val="11"/>
      <name val="Times New Roman"/>
      <family val="1"/>
      <charset val="204"/>
    </font>
    <font>
      <sz val="11"/>
      <color rgb="FF000000"/>
      <name val="Calibri"/>
      <family val="2"/>
      <charset val="204"/>
    </font>
    <font>
      <b/>
      <sz val="12"/>
      <color rgb="FF820E0E"/>
      <name val="Times New Roman"/>
      <family val="1"/>
      <charset val="204"/>
    </font>
  </fonts>
  <fills count="13">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theme="0" tint="-0.249977111117893"/>
        <bgColor indexed="64"/>
      </patternFill>
    </fill>
    <fill>
      <patternFill patternType="solid">
        <fgColor theme="4" tint="-0.249977111117893"/>
        <bgColor rgb="FF000000"/>
      </patternFill>
    </fill>
    <fill>
      <patternFill patternType="solid">
        <fgColor theme="0"/>
        <bgColor rgb="FFFFFFFF"/>
      </patternFill>
    </fill>
    <fill>
      <patternFill patternType="solid">
        <fgColor rgb="FFF9C7C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rgb="FF000000"/>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xf numFmtId="0" fontId="6" fillId="0" borderId="0"/>
    <xf numFmtId="0" fontId="7" fillId="0" borderId="0"/>
    <xf numFmtId="0" fontId="8" fillId="0" borderId="0"/>
    <xf numFmtId="0" fontId="24" fillId="0" borderId="0" applyNumberFormat="0" applyFill="0" applyBorder="0" applyAlignment="0" applyProtection="0"/>
    <xf numFmtId="0" fontId="30" fillId="0" borderId="0">
      <alignment vertical="top"/>
    </xf>
  </cellStyleXfs>
  <cellXfs count="161">
    <xf numFmtId="0" fontId="0" fillId="0" borderId="0" xfId="0"/>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7" fillId="0" borderId="16" xfId="0" applyFont="1" applyBorder="1" applyAlignment="1">
      <alignment horizontal="center" vertical="center"/>
    </xf>
    <xf numFmtId="0" fontId="17"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7" xfId="0" applyFont="1" applyFill="1" applyBorder="1" applyAlignment="1">
      <alignment horizontal="left" vertical="center"/>
    </xf>
    <xf numFmtId="0" fontId="2" fillId="2" borderId="17" xfId="0" applyFont="1" applyFill="1" applyBorder="1" applyAlignment="1">
      <alignment horizontal="left" vertical="center"/>
    </xf>
    <xf numFmtId="0" fontId="2" fillId="0" borderId="17" xfId="0" applyFont="1" applyBorder="1" applyAlignment="1">
      <alignment horizontal="left" vertical="center"/>
    </xf>
    <xf numFmtId="0" fontId="4" fillId="2" borderId="18" xfId="0" applyFont="1" applyFill="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vertical="center"/>
    </xf>
    <xf numFmtId="0" fontId="4" fillId="2" borderId="18" xfId="0" applyFont="1" applyFill="1" applyBorder="1" applyAlignment="1">
      <alignment horizontal="left" vertical="center"/>
    </xf>
    <xf numFmtId="0" fontId="4" fillId="0" borderId="17"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2" fillId="0" borderId="1" xfId="0" applyFont="1" applyBorder="1" applyAlignment="1">
      <alignment vertical="center" wrapText="1"/>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4" fillId="7" borderId="17" xfId="0" applyFont="1" applyFill="1" applyBorder="1" applyAlignment="1">
      <alignment horizontal="left" vertical="center"/>
    </xf>
    <xf numFmtId="0" fontId="16" fillId="0" borderId="0" xfId="0" applyFont="1" applyAlignment="1">
      <alignment vertical="top"/>
    </xf>
    <xf numFmtId="0" fontId="4" fillId="7" borderId="1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4" fillId="7" borderId="17" xfId="0" applyFont="1" applyFill="1" applyBorder="1" applyAlignment="1">
      <alignment horizontal="center" vertical="center"/>
    </xf>
    <xf numFmtId="0" fontId="4" fillId="7" borderId="18" xfId="0" applyFont="1" applyFill="1" applyBorder="1" applyAlignment="1" applyProtection="1">
      <alignment vertical="center"/>
      <protection locked="0"/>
    </xf>
    <xf numFmtId="0" fontId="4" fillId="7" borderId="17" xfId="0" applyFont="1" applyFill="1" applyBorder="1" applyAlignment="1">
      <alignment vertical="center"/>
    </xf>
    <xf numFmtId="0" fontId="15" fillId="7" borderId="17" xfId="0" applyFont="1" applyFill="1" applyBorder="1" applyAlignment="1">
      <alignment horizontal="center" vertical="center"/>
    </xf>
    <xf numFmtId="0" fontId="2" fillId="8" borderId="17" xfId="0" applyFont="1" applyFill="1" applyBorder="1" applyAlignment="1">
      <alignment horizontal="center" vertical="center"/>
    </xf>
    <xf numFmtId="0" fontId="4" fillId="8" borderId="17" xfId="0" applyFont="1" applyFill="1" applyBorder="1" applyAlignment="1">
      <alignment horizontal="center" vertical="center"/>
    </xf>
    <xf numFmtId="0" fontId="2" fillId="8" borderId="17" xfId="0" applyFont="1" applyFill="1" applyBorder="1" applyAlignment="1">
      <alignment horizontal="left" vertical="center"/>
    </xf>
    <xf numFmtId="0" fontId="19" fillId="0" borderId="16" xfId="0" applyFont="1" applyBorder="1" applyAlignment="1">
      <alignment horizontal="center" vertical="center"/>
    </xf>
    <xf numFmtId="0" fontId="19" fillId="0" borderId="16" xfId="0" applyFont="1" applyBorder="1" applyAlignment="1">
      <alignment horizontal="center" vertical="center" wrapText="1"/>
    </xf>
    <xf numFmtId="0" fontId="15" fillId="0" borderId="17" xfId="0" applyFont="1" applyBorder="1" applyAlignment="1">
      <alignment horizontal="left" vertical="center" wrapText="1"/>
    </xf>
    <xf numFmtId="0" fontId="0" fillId="0" borderId="0" xfId="0" applyAlignment="1">
      <alignment wrapText="1"/>
    </xf>
    <xf numFmtId="0" fontId="2" fillId="0" borderId="18" xfId="0" applyFont="1" applyBorder="1" applyAlignment="1">
      <alignment horizontal="left" vertical="center"/>
    </xf>
    <xf numFmtId="0" fontId="2" fillId="0" borderId="17" xfId="0" applyFont="1" applyBorder="1" applyAlignment="1">
      <alignment horizontal="center" vertical="center" wrapText="1"/>
    </xf>
    <xf numFmtId="0" fontId="9" fillId="4" borderId="17" xfId="3" applyFont="1" applyFill="1" applyBorder="1" applyAlignment="1">
      <alignment vertical="center" wrapText="1"/>
    </xf>
    <xf numFmtId="0" fontId="0" fillId="0" borderId="0" xfId="0" applyAlignment="1">
      <alignment vertical="center" wrapText="1"/>
    </xf>
    <xf numFmtId="0" fontId="20" fillId="0" borderId="17" xfId="0" applyFont="1" applyBorder="1" applyAlignment="1">
      <alignment horizontal="left" vertical="center" wrapText="1"/>
    </xf>
    <xf numFmtId="0" fontId="21" fillId="0" borderId="17" xfId="0" applyFont="1" applyBorder="1" applyAlignment="1">
      <alignment vertical="center" wrapText="1"/>
    </xf>
    <xf numFmtId="0" fontId="20" fillId="0" borderId="17" xfId="0" applyFont="1" applyBorder="1" applyAlignment="1" applyProtection="1">
      <alignment horizontal="center" vertical="center" wrapText="1"/>
      <protection locked="0"/>
    </xf>
    <xf numFmtId="0" fontId="21" fillId="2" borderId="17"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1" fillId="0" borderId="17" xfId="0" applyFont="1" applyBorder="1" applyAlignment="1">
      <alignment horizontal="center" vertical="center" wrapText="1"/>
    </xf>
    <xf numFmtId="0" fontId="18" fillId="0" borderId="17" xfId="0" applyFont="1" applyBorder="1" applyAlignment="1">
      <alignment horizontal="left" vertical="center" wrapText="1"/>
    </xf>
    <xf numFmtId="0" fontId="18" fillId="0" borderId="17" xfId="0" applyFont="1" applyBorder="1" applyAlignment="1">
      <alignment horizontal="center" vertical="center"/>
    </xf>
    <xf numFmtId="0" fontId="18" fillId="0" borderId="17" xfId="0" applyFont="1" applyBorder="1" applyAlignment="1">
      <alignment vertical="center"/>
    </xf>
    <xf numFmtId="0" fontId="18" fillId="0" borderId="1" xfId="0" applyFont="1" applyBorder="1" applyAlignment="1">
      <alignment horizontal="left" vertical="center" wrapText="1"/>
    </xf>
    <xf numFmtId="0" fontId="21" fillId="0" borderId="1" xfId="0" applyFont="1" applyBorder="1" applyAlignment="1">
      <alignment vertical="center" wrapText="1"/>
    </xf>
    <xf numFmtId="0" fontId="21" fillId="2" borderId="3" xfId="0" applyFont="1" applyFill="1" applyBorder="1" applyAlignment="1">
      <alignment horizontal="center" vertical="center" wrapText="1"/>
    </xf>
    <xf numFmtId="0" fontId="9" fillId="0" borderId="17" xfId="0" applyFont="1" applyBorder="1" applyAlignment="1">
      <alignment horizontal="center" vertical="center" wrapText="1"/>
    </xf>
    <xf numFmtId="0" fontId="20" fillId="2"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7" borderId="17" xfId="0" applyFont="1" applyFill="1" applyBorder="1" applyAlignment="1" applyProtection="1">
      <alignment horizontal="center" vertical="center"/>
      <protection locked="0"/>
    </xf>
    <xf numFmtId="0" fontId="15" fillId="7" borderId="17" xfId="0" applyFont="1" applyFill="1" applyBorder="1" applyAlignment="1">
      <alignment vertical="center"/>
    </xf>
    <xf numFmtId="0" fontId="4" fillId="0" borderId="1" xfId="0" applyFont="1" applyBorder="1" applyAlignment="1" applyProtection="1">
      <alignment horizontal="center" vertical="center"/>
      <protection locked="0"/>
    </xf>
    <xf numFmtId="0" fontId="4" fillId="7" borderId="17" xfId="0" applyFont="1" applyFill="1" applyBorder="1"/>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4" fillId="2" borderId="17" xfId="0" applyFont="1" applyFill="1" applyBorder="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horizontal="center" vertical="top" wrapText="1"/>
    </xf>
    <xf numFmtId="0" fontId="0" fillId="0" borderId="0" xfId="0" applyAlignment="1">
      <alignment vertical="top" wrapText="1"/>
    </xf>
    <xf numFmtId="0" fontId="24" fillId="0" borderId="0" xfId="5" applyAlignment="1">
      <alignment vertical="top" wrapText="1"/>
    </xf>
    <xf numFmtId="0" fontId="23" fillId="0" borderId="0" xfId="0" applyFont="1" applyAlignment="1">
      <alignment horizontal="left" vertical="top" wrapText="1"/>
    </xf>
    <xf numFmtId="0" fontId="4" fillId="2" borderId="22" xfId="0" applyFont="1" applyFill="1" applyBorder="1" applyAlignment="1">
      <alignment horizontal="left" vertical="top"/>
    </xf>
    <xf numFmtId="0" fontId="2" fillId="0" borderId="3" xfId="0" applyFont="1" applyBorder="1" applyAlignment="1">
      <alignment horizontal="left" vertical="center"/>
    </xf>
    <xf numFmtId="0" fontId="2" fillId="0" borderId="26" xfId="0" applyFont="1" applyBorder="1" applyAlignment="1">
      <alignment horizontal="center" vertical="center"/>
    </xf>
    <xf numFmtId="0" fontId="2" fillId="0" borderId="3" xfId="0" applyFont="1" applyBorder="1" applyAlignment="1">
      <alignment horizontal="center" vertical="center"/>
    </xf>
    <xf numFmtId="0" fontId="4" fillId="4" borderId="17" xfId="0" applyFont="1" applyFill="1" applyBorder="1" applyAlignment="1">
      <alignment horizontal="left" vertical="top"/>
    </xf>
    <xf numFmtId="0" fontId="4" fillId="2" borderId="17" xfId="0" applyFont="1" applyFill="1" applyBorder="1" applyAlignment="1">
      <alignment vertical="top"/>
    </xf>
    <xf numFmtId="0" fontId="4" fillId="2" borderId="17" xfId="0" applyFont="1" applyFill="1" applyBorder="1" applyAlignment="1">
      <alignment horizontal="left" vertical="top"/>
    </xf>
    <xf numFmtId="0" fontId="28" fillId="2" borderId="17" xfId="0" applyFont="1" applyFill="1" applyBorder="1" applyAlignment="1">
      <alignment horizontal="center" vertical="center"/>
    </xf>
    <xf numFmtId="0" fontId="4" fillId="4" borderId="22" xfId="0" applyFont="1" applyFill="1" applyBorder="1" applyAlignment="1">
      <alignment horizontal="left" vertical="top"/>
    </xf>
    <xf numFmtId="0" fontId="4" fillId="2" borderId="26" xfId="0" applyFont="1" applyFill="1" applyBorder="1" applyAlignment="1">
      <alignment horizontal="center" vertical="center"/>
    </xf>
    <xf numFmtId="0" fontId="4" fillId="2" borderId="22" xfId="0" applyFont="1" applyFill="1" applyBorder="1" applyAlignment="1">
      <alignment horizontal="center" vertical="center"/>
    </xf>
    <xf numFmtId="0" fontId="2" fillId="2" borderId="20" xfId="0" applyFont="1" applyFill="1" applyBorder="1" applyAlignment="1">
      <alignment horizontal="left" vertical="top"/>
    </xf>
    <xf numFmtId="0" fontId="2" fillId="2" borderId="17" xfId="0" applyFont="1" applyFill="1" applyBorder="1" applyAlignment="1">
      <alignment horizontal="left" vertical="top"/>
    </xf>
    <xf numFmtId="0" fontId="2" fillId="2" borderId="17" xfId="0" applyFont="1" applyFill="1" applyBorder="1" applyAlignment="1">
      <alignment horizontal="center" vertical="center"/>
    </xf>
    <xf numFmtId="0" fontId="2" fillId="0" borderId="19" xfId="0" applyFont="1" applyBorder="1" applyAlignment="1">
      <alignment horizontal="left" vertical="top"/>
    </xf>
    <xf numFmtId="0" fontId="2" fillId="0" borderId="3" xfId="0" applyFont="1" applyBorder="1" applyAlignment="1">
      <alignment horizontal="left" vertical="top"/>
    </xf>
    <xf numFmtId="0" fontId="4" fillId="2" borderId="17" xfId="6" applyFont="1" applyFill="1" applyBorder="1" applyAlignment="1">
      <alignment horizontal="left" vertical="top"/>
    </xf>
    <xf numFmtId="0" fontId="2" fillId="0" borderId="26" xfId="0" applyFont="1" applyBorder="1" applyAlignment="1">
      <alignment horizontal="left" vertical="top"/>
    </xf>
    <xf numFmtId="0" fontId="4" fillId="11" borderId="17" xfId="0" applyFont="1" applyFill="1" applyBorder="1" applyAlignment="1">
      <alignment vertical="top"/>
    </xf>
    <xf numFmtId="0" fontId="4" fillId="11" borderId="22" xfId="0" applyFont="1" applyFill="1" applyBorder="1" applyAlignment="1">
      <alignment vertical="top"/>
    </xf>
    <xf numFmtId="0" fontId="4" fillId="11" borderId="17" xfId="0" applyFont="1" applyFill="1" applyBorder="1" applyAlignment="1">
      <alignment horizontal="left" vertical="top"/>
    </xf>
    <xf numFmtId="0" fontId="4" fillId="11" borderId="22" xfId="0" applyFont="1" applyFill="1" applyBorder="1" applyAlignment="1">
      <alignment horizontal="left" vertical="top"/>
    </xf>
    <xf numFmtId="0" fontId="4" fillId="2" borderId="17" xfId="0" applyFont="1" applyFill="1" applyBorder="1" applyAlignment="1" applyProtection="1">
      <alignment horizontal="left" vertical="top"/>
      <protection locked="0"/>
    </xf>
    <xf numFmtId="0" fontId="2" fillId="2" borderId="17" xfId="0" applyFont="1" applyFill="1" applyBorder="1" applyAlignment="1">
      <alignment horizontal="left" vertical="center"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25" fillId="9" borderId="17" xfId="0" applyFont="1" applyFill="1" applyBorder="1" applyAlignment="1">
      <alignment horizontal="center" vertical="center"/>
    </xf>
    <xf numFmtId="0" fontId="26" fillId="0" borderId="17" xfId="5" applyFont="1" applyBorder="1" applyAlignment="1">
      <alignment horizontal="center" vertical="center"/>
    </xf>
    <xf numFmtId="0" fontId="26" fillId="0" borderId="17" xfId="5" applyFont="1" applyFill="1" applyBorder="1" applyAlignment="1">
      <alignment horizontal="center" vertical="center"/>
    </xf>
    <xf numFmtId="0" fontId="27" fillId="5" borderId="3" xfId="0" applyFont="1" applyFill="1" applyBorder="1" applyAlignment="1">
      <alignment horizontal="left" vertical="center"/>
    </xf>
    <xf numFmtId="0" fontId="27" fillId="5" borderId="20" xfId="0" applyFont="1" applyFill="1" applyBorder="1" applyAlignment="1">
      <alignment horizontal="left" vertical="center"/>
    </xf>
    <xf numFmtId="0" fontId="11" fillId="10" borderId="4" xfId="0" applyFont="1" applyFill="1" applyBorder="1" applyAlignment="1">
      <alignment horizontal="left" vertical="center"/>
    </xf>
    <xf numFmtId="0" fontId="11" fillId="10" borderId="21" xfId="0" applyFont="1" applyFill="1" applyBorder="1" applyAlignment="1">
      <alignment horizontal="left" vertical="center"/>
    </xf>
    <xf numFmtId="0" fontId="11" fillId="5" borderId="22"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4"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9" xfId="0" applyFont="1" applyFill="1" applyBorder="1" applyAlignment="1">
      <alignment horizontal="center" vertical="center"/>
    </xf>
    <xf numFmtId="0" fontId="19" fillId="2" borderId="22" xfId="0" applyFont="1" applyFill="1" applyBorder="1" applyAlignment="1">
      <alignment horizontal="left" vertical="top"/>
    </xf>
    <xf numFmtId="0" fontId="4" fillId="2" borderId="22" xfId="0" applyFont="1" applyFill="1" applyBorder="1" applyAlignment="1">
      <alignment horizontal="left" vertical="top"/>
    </xf>
    <xf numFmtId="0" fontId="4" fillId="2" borderId="11" xfId="0" applyFont="1" applyFill="1" applyBorder="1" applyAlignment="1">
      <alignment horizontal="left" vertical="top"/>
    </xf>
    <xf numFmtId="0" fontId="4" fillId="2" borderId="0" xfId="0" applyFont="1" applyFill="1" applyAlignment="1">
      <alignment horizontal="left" vertical="top"/>
    </xf>
    <xf numFmtId="0" fontId="4" fillId="2" borderId="23" xfId="0" applyFont="1" applyFill="1" applyBorder="1" applyAlignment="1">
      <alignment horizontal="left" vertical="top"/>
    </xf>
    <xf numFmtId="0" fontId="4" fillId="2" borderId="20" xfId="0" applyFont="1" applyFill="1" applyBorder="1" applyAlignment="1">
      <alignment horizontal="left" vertical="top"/>
    </xf>
    <xf numFmtId="0" fontId="4" fillId="2" borderId="24" xfId="0" applyFont="1" applyFill="1" applyBorder="1" applyAlignment="1">
      <alignment horizontal="left" vertical="top"/>
    </xf>
    <xf numFmtId="0" fontId="4" fillId="2" borderId="25" xfId="0" applyFont="1" applyFill="1" applyBorder="1" applyAlignment="1">
      <alignment horizontal="left" vertical="top"/>
    </xf>
    <xf numFmtId="0" fontId="31" fillId="12" borderId="0" xfId="0" applyFont="1" applyFill="1" applyAlignment="1">
      <alignment horizontal="center" vertical="center" wrapText="1"/>
    </xf>
  </cellXfs>
  <cellStyles count="7">
    <cellStyle name="Normal" xfId="6" xr:uid="{CCD71651-A2D6-4B7E-B3E7-0A1B2E9610F4}"/>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06">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18"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26"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3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1"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4"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42"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47"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83;&#1090;&#1072;&#1081;_&#1058;&#1091;&#1088;&#1080;&#1079;&#1084;%20&#1080;%20&#1089;&#1092;&#1077;&#1088;&#1072;%20&#1091;&#1089;&#1083;&#1091;&#1075;\&#1048;&#1051;%20&#1055;&#1088;&#1086;&#1092;&#1077;&#1089;&#1089;&#1080;&#1086;&#1085;&#1072;&#1083;&#1080;&#1090;&#1077;&#1090;%20&#1043;&#1040;&#1043;&#1055;&#1050;%20&#1080;&#1084;.%20&#1043;&#1085;&#1077;&#1079;&#1076;&#1080;&#1083;&#1086;&#1074;&#1072;%2014.07.xlsx" TargetMode="External"/><Relationship Id="rId16"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29"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1"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2"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37"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40"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45"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15"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23"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28"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6"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31"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44"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4"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22" Type="http://schemas.openxmlformats.org/officeDocument/2006/relationships/hyperlink" Target="..\2.%20&#1043;&#1086;&#1090;&#1086;&#1074;&#1099;&#1077;%20&#1087;&#1072;&#1082;&#1077;&#1090;&#1099;%20&#1048;&#1051;\!&#1057;&#1086;&#1075;&#1083;&#1072;&#1089;&#1086;&#1074;&#1072;&#1085;&#1086;\&#1054;&#1084;&#1089;&#1082;&#1072;&#1103;%20&#1086;&#1073;&#1083;&#1072;&#1089;&#1090;&#1100;_&#1058;&#1091;&#1088;&#1080;&#1079;&#1084;%20&#1080;%20&#1089;&#1092;&#1077;&#1088;&#1072;%20&#1091;&#1089;&#1083;&#1091;&#1075;\&#1048;&#1051;%20&#1057;&#1077;&#1088;&#1074;&#1080;&#1089;&#1055;&#1056;&#1054;&#1060;&#1048;%2030.06.xlsx" TargetMode="External"/><Relationship Id="rId27"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30" Type="http://schemas.openxmlformats.org/officeDocument/2006/relationships/hyperlink" Target="..\..\2.%20&#1043;&#1086;&#1090;&#1086;&#1074;&#1099;&#1077;%20&#1087;&#1072;&#1082;&#1077;&#1090;&#1099;%20&#1048;&#1051;\!&#1057;&#1086;&#1075;&#1083;&#1072;&#1089;&#1086;&#1074;&#1072;&#1085;&#1086;\&#1052;&#1091;&#1088;&#1084;&#1072;&#1085;&#1089;&#1082;&#1072;&#1103;%20&#1086;&#1073;&#1083;&#1072;&#1089;&#1090;&#1100;_&#1058;&#1091;&#1088;&#1080;&#1079;&#1084;%20&#1080;%20&#1089;&#1092;&#1077;&#1088;&#1072;%20&#1091;&#1089;&#1083;&#1091;&#1075;\v_2_&#1041;&#1072;&#1079;&#1086;&#1074;&#1099;&#1081;_&#1048;&#1051;_&#1086;&#1073;&#1088;&#1072;&#1079;&#1086;&#1074;&#1072;&#1090;&#1077;&#1083;&#1100;&#1085;&#1099;&#1081;_&#1082;&#1083;&#1072;&#1089;&#1090;&#1077;&#1088;_&#1057;&#1055;&#1054;_&#1057;&#1077;&#1074;&#1077;&#1088;_&#1080;_&#1058;&#1091;&#1088;&#1080;&#1079;&#1084;_27_06%20&#1080;&#1089;&#1087;&#1088;&#1072;&#1074;&#1083;&#1077;&#1085;&#1085;&#1099;&#1081;%20%20&#1086;&#1090;%2005.07.23.xlsx" TargetMode="External"/><Relationship Id="rId3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43"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48" Type="http://schemas.openxmlformats.org/officeDocument/2006/relationships/printerSettings" Target="../printerSettings/printerSettings5.bin"/><Relationship Id="rId8"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3"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5" Type="http://schemas.openxmlformats.org/officeDocument/2006/relationships/hyperlink" Target="..\..\2.%20&#1043;&#1086;&#1090;&#1086;&#1074;&#1099;&#1077;%20&#1087;&#1072;&#1082;&#1077;&#1090;&#1099;%20&#1048;&#1051;\!&#1057;&#1086;&#1075;&#1083;&#1072;&#1089;&#1086;&#1074;&#1072;&#1085;&#1086;\&#1042;&#1086;&#1088;&#1086;&#1085;&#1077;&#1078;&#1089;&#1082;&#1072;&#1103;%20&#1086;&#1073;&#1083;&#1072;&#1089;&#1090;&#1100;_&#1058;&#1091;&#1088;&#1080;&#1079;&#1084;%20&#1080;%20&#1089;&#1092;&#1077;&#1088;&#1072;%20&#1091;&#1089;&#1083;&#1091;&#1075;\17_07_2023_&#1048;&#1085;&#1092;&#1088;&#1072;&#1089;&#1090;&#1088;&#1091;&#1082;&#1090;&#1091;&#1088;&#1085;&#1099;&#1081;_&#1083;&#1080;&#1089;&#1090;_2023_&#1061;&#1088;&#1077;&#1085;&#1086;&#1074;&#1089;&#1082;&#1072;&#1103;_&#1096;&#1082;&#1086;&#1083;&#1072;_&#1085;&#1072;&#1077;&#1079;&#1076;&#1085;&#1080;&#1082;&#1086;&#1074;.xls" TargetMode="External"/><Relationship Id="rId33"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38"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46"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20"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41"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60"/>
  <sheetViews>
    <sheetView tabSelected="1" workbookViewId="0">
      <selection sqref="A1:XFD1"/>
    </sheetView>
  </sheetViews>
  <sheetFormatPr defaultColWidth="0" defaultRowHeight="14.4" x14ac:dyDescent="0.3"/>
  <cols>
    <col min="1" max="1" width="5.109375" style="12"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160" t="s">
        <v>180</v>
      </c>
      <c r="B1" s="160"/>
      <c r="C1" s="160"/>
      <c r="D1" s="160"/>
      <c r="E1" s="160"/>
      <c r="F1" s="160"/>
      <c r="G1" s="160"/>
    </row>
    <row r="2" spans="1:8" ht="22.8" x14ac:dyDescent="0.3">
      <c r="A2" s="120" t="s">
        <v>72</v>
      </c>
      <c r="B2" s="121"/>
      <c r="C2" s="121"/>
      <c r="D2" s="121"/>
      <c r="E2" s="121"/>
      <c r="F2" s="121"/>
      <c r="G2" s="122"/>
    </row>
    <row r="3" spans="1:8" ht="80.25" customHeight="1" x14ac:dyDescent="0.3">
      <c r="A3" s="123" t="s">
        <v>21</v>
      </c>
      <c r="B3" s="123"/>
      <c r="C3" s="124" t="s">
        <v>73</v>
      </c>
      <c r="D3" s="125"/>
      <c r="E3" s="125"/>
      <c r="F3" s="125"/>
      <c r="G3" s="125"/>
    </row>
    <row r="4" spans="1:8" ht="21" x14ac:dyDescent="0.3">
      <c r="A4" s="135" t="s">
        <v>12</v>
      </c>
      <c r="B4" s="135"/>
      <c r="C4" s="135"/>
      <c r="D4" s="135"/>
      <c r="E4" s="135"/>
      <c r="F4" s="135"/>
      <c r="G4" s="136"/>
    </row>
    <row r="5" spans="1:8" ht="15" thickBot="1" x14ac:dyDescent="0.35">
      <c r="A5" s="137" t="s">
        <v>19</v>
      </c>
      <c r="B5" s="138"/>
      <c r="C5" s="8">
        <v>12</v>
      </c>
      <c r="D5" s="9"/>
      <c r="E5" s="9"/>
      <c r="F5" s="9"/>
      <c r="G5" s="9"/>
    </row>
    <row r="6" spans="1:8" x14ac:dyDescent="0.3">
      <c r="A6" s="129" t="s">
        <v>13</v>
      </c>
      <c r="B6" s="130"/>
      <c r="C6" s="130"/>
      <c r="D6" s="130"/>
      <c r="E6" s="130"/>
      <c r="F6" s="130"/>
      <c r="G6" s="131"/>
    </row>
    <row r="7" spans="1:8" x14ac:dyDescent="0.3">
      <c r="A7" s="132" t="s">
        <v>22</v>
      </c>
      <c r="B7" s="133"/>
      <c r="C7" s="133"/>
      <c r="D7" s="133"/>
      <c r="E7" s="133"/>
      <c r="F7" s="133"/>
      <c r="G7" s="134"/>
    </row>
    <row r="8" spans="1:8" x14ac:dyDescent="0.3">
      <c r="A8" s="132" t="s">
        <v>29</v>
      </c>
      <c r="B8" s="133"/>
      <c r="C8" s="133"/>
      <c r="D8" s="133"/>
      <c r="E8" s="133"/>
      <c r="F8" s="133"/>
      <c r="G8" s="134"/>
    </row>
    <row r="9" spans="1:8" x14ac:dyDescent="0.3">
      <c r="A9" s="132" t="s">
        <v>28</v>
      </c>
      <c r="B9" s="133"/>
      <c r="C9" s="133"/>
      <c r="D9" s="133"/>
      <c r="E9" s="133"/>
      <c r="F9" s="133"/>
      <c r="G9" s="134"/>
    </row>
    <row r="10" spans="1:8" x14ac:dyDescent="0.3">
      <c r="A10" s="132" t="s">
        <v>27</v>
      </c>
      <c r="B10" s="133"/>
      <c r="C10" s="133"/>
      <c r="D10" s="133"/>
      <c r="E10" s="133"/>
      <c r="F10" s="133"/>
      <c r="G10" s="134"/>
    </row>
    <row r="11" spans="1:8" x14ac:dyDescent="0.3">
      <c r="A11" s="132" t="s">
        <v>25</v>
      </c>
      <c r="B11" s="133"/>
      <c r="C11" s="133"/>
      <c r="D11" s="133"/>
      <c r="E11" s="133"/>
      <c r="F11" s="133"/>
      <c r="G11" s="134"/>
    </row>
    <row r="12" spans="1:8" x14ac:dyDescent="0.3">
      <c r="A12" s="132" t="s">
        <v>26</v>
      </c>
      <c r="B12" s="133"/>
      <c r="C12" s="133"/>
      <c r="D12" s="133"/>
      <c r="E12" s="133"/>
      <c r="F12" s="133"/>
      <c r="G12" s="134"/>
    </row>
    <row r="13" spans="1:8" x14ac:dyDescent="0.3">
      <c r="A13" s="132" t="s">
        <v>24</v>
      </c>
      <c r="B13" s="133"/>
      <c r="C13" s="133"/>
      <c r="D13" s="133"/>
      <c r="E13" s="133"/>
      <c r="F13" s="133"/>
      <c r="G13" s="134"/>
    </row>
    <row r="14" spans="1:8" ht="15" thickBot="1" x14ac:dyDescent="0.35">
      <c r="A14" s="126" t="s">
        <v>23</v>
      </c>
      <c r="B14" s="127"/>
      <c r="C14" s="127"/>
      <c r="D14" s="127"/>
      <c r="E14" s="127"/>
      <c r="F14" s="127"/>
      <c r="G14" s="128"/>
    </row>
    <row r="15" spans="1:8" ht="27.6" x14ac:dyDescent="0.3">
      <c r="A15" s="7" t="s">
        <v>0</v>
      </c>
      <c r="B15" s="7" t="s">
        <v>1</v>
      </c>
      <c r="C15" s="7" t="s">
        <v>10</v>
      </c>
      <c r="D15" s="7" t="s">
        <v>2</v>
      </c>
      <c r="E15" s="7" t="s">
        <v>4</v>
      </c>
      <c r="F15" s="7" t="s">
        <v>3</v>
      </c>
      <c r="G15" s="7" t="s">
        <v>8</v>
      </c>
      <c r="H15" s="23" t="s">
        <v>45</v>
      </c>
    </row>
    <row r="16" spans="1:8" ht="27.6" x14ac:dyDescent="0.3">
      <c r="A16" s="7">
        <v>1</v>
      </c>
      <c r="B16" s="28" t="s">
        <v>52</v>
      </c>
      <c r="C16" s="6" t="s">
        <v>18</v>
      </c>
      <c r="D16" s="20" t="s">
        <v>5</v>
      </c>
      <c r="E16" s="41">
        <v>1</v>
      </c>
      <c r="F16" s="44" t="s">
        <v>6</v>
      </c>
      <c r="G16" s="41">
        <v>1</v>
      </c>
    </row>
    <row r="17" spans="1:7" ht="27.6" x14ac:dyDescent="0.3">
      <c r="A17" s="7">
        <v>2</v>
      </c>
      <c r="B17" s="47" t="s">
        <v>38</v>
      </c>
      <c r="C17" s="6" t="s">
        <v>18</v>
      </c>
      <c r="D17" s="20" t="s">
        <v>5</v>
      </c>
      <c r="E17" s="4">
        <v>1</v>
      </c>
      <c r="F17" s="29" t="s">
        <v>6</v>
      </c>
      <c r="G17" s="4">
        <f>E17</f>
        <v>1</v>
      </c>
    </row>
    <row r="18" spans="1:7" ht="21.6" thickBot="1" x14ac:dyDescent="0.35">
      <c r="A18" s="135" t="s">
        <v>15</v>
      </c>
      <c r="B18" s="135"/>
      <c r="C18" s="135"/>
      <c r="D18" s="135"/>
      <c r="E18" s="135"/>
      <c r="F18" s="135"/>
      <c r="G18" s="136"/>
    </row>
    <row r="19" spans="1:7" x14ac:dyDescent="0.3">
      <c r="A19" s="129" t="s">
        <v>13</v>
      </c>
      <c r="B19" s="130"/>
      <c r="C19" s="130"/>
      <c r="D19" s="130"/>
      <c r="E19" s="130"/>
      <c r="F19" s="130"/>
      <c r="G19" s="131"/>
    </row>
    <row r="20" spans="1:7" x14ac:dyDescent="0.3">
      <c r="A20" s="132" t="s">
        <v>22</v>
      </c>
      <c r="B20" s="133"/>
      <c r="C20" s="133"/>
      <c r="D20" s="133"/>
      <c r="E20" s="133"/>
      <c r="F20" s="133"/>
      <c r="G20" s="134"/>
    </row>
    <row r="21" spans="1:7" x14ac:dyDescent="0.3">
      <c r="A21" s="132" t="s">
        <v>29</v>
      </c>
      <c r="B21" s="133"/>
      <c r="C21" s="133"/>
      <c r="D21" s="133"/>
      <c r="E21" s="133"/>
      <c r="F21" s="133"/>
      <c r="G21" s="134"/>
    </row>
    <row r="22" spans="1:7" x14ac:dyDescent="0.3">
      <c r="A22" s="132" t="s">
        <v>28</v>
      </c>
      <c r="B22" s="133"/>
      <c r="C22" s="133"/>
      <c r="D22" s="133"/>
      <c r="E22" s="133"/>
      <c r="F22" s="133"/>
      <c r="G22" s="134"/>
    </row>
    <row r="23" spans="1:7" x14ac:dyDescent="0.3">
      <c r="A23" s="132" t="s">
        <v>27</v>
      </c>
      <c r="B23" s="133"/>
      <c r="C23" s="133"/>
      <c r="D23" s="133"/>
      <c r="E23" s="133"/>
      <c r="F23" s="133"/>
      <c r="G23" s="134"/>
    </row>
    <row r="24" spans="1:7" x14ac:dyDescent="0.3">
      <c r="A24" s="132" t="s">
        <v>25</v>
      </c>
      <c r="B24" s="133"/>
      <c r="C24" s="133"/>
      <c r="D24" s="133"/>
      <c r="E24" s="133"/>
      <c r="F24" s="133"/>
      <c r="G24" s="134"/>
    </row>
    <row r="25" spans="1:7" x14ac:dyDescent="0.3">
      <c r="A25" s="132" t="s">
        <v>26</v>
      </c>
      <c r="B25" s="133"/>
      <c r="C25" s="133"/>
      <c r="D25" s="133"/>
      <c r="E25" s="133"/>
      <c r="F25" s="133"/>
      <c r="G25" s="134"/>
    </row>
    <row r="26" spans="1:7" x14ac:dyDescent="0.3">
      <c r="A26" s="132" t="s">
        <v>24</v>
      </c>
      <c r="B26" s="133"/>
      <c r="C26" s="133"/>
      <c r="D26" s="133"/>
      <c r="E26" s="133"/>
      <c r="F26" s="133"/>
      <c r="G26" s="134"/>
    </row>
    <row r="27" spans="1:7" ht="15" thickBot="1" x14ac:dyDescent="0.35">
      <c r="A27" s="126" t="s">
        <v>23</v>
      </c>
      <c r="B27" s="127"/>
      <c r="C27" s="127"/>
      <c r="D27" s="127"/>
      <c r="E27" s="127"/>
      <c r="F27" s="127"/>
      <c r="G27" s="128"/>
    </row>
    <row r="28" spans="1:7" ht="27.6" x14ac:dyDescent="0.3">
      <c r="A28" s="7" t="s">
        <v>0</v>
      </c>
      <c r="B28" s="7" t="s">
        <v>1</v>
      </c>
      <c r="C28" s="7" t="s">
        <v>10</v>
      </c>
      <c r="D28" s="7" t="s">
        <v>2</v>
      </c>
      <c r="E28" s="7" t="s">
        <v>4</v>
      </c>
      <c r="F28" s="7" t="s">
        <v>3</v>
      </c>
      <c r="G28" s="7" t="s">
        <v>8</v>
      </c>
    </row>
    <row r="29" spans="1:7" ht="55.2" x14ac:dyDescent="0.3">
      <c r="A29" s="2">
        <v>1</v>
      </c>
      <c r="B29" s="119" t="s">
        <v>176</v>
      </c>
      <c r="C29" s="67" t="s">
        <v>18</v>
      </c>
      <c r="D29" s="31" t="s">
        <v>20</v>
      </c>
      <c r="E29" s="69">
        <v>1</v>
      </c>
      <c r="F29" s="70" t="s">
        <v>53</v>
      </c>
      <c r="G29" s="71">
        <v>12</v>
      </c>
    </row>
    <row r="30" spans="1:7" ht="41.4" x14ac:dyDescent="0.3">
      <c r="A30" s="3">
        <v>2</v>
      </c>
      <c r="B30" s="119" t="s">
        <v>174</v>
      </c>
      <c r="C30" s="67" t="s">
        <v>18</v>
      </c>
      <c r="D30" s="31" t="s">
        <v>20</v>
      </c>
      <c r="E30" s="69">
        <v>1</v>
      </c>
      <c r="F30" s="70" t="s">
        <v>53</v>
      </c>
      <c r="G30" s="71">
        <v>12</v>
      </c>
    </row>
    <row r="31" spans="1:7" ht="41.4" x14ac:dyDescent="0.3">
      <c r="A31" s="3">
        <v>3</v>
      </c>
      <c r="B31" s="119" t="s">
        <v>175</v>
      </c>
      <c r="C31" s="67" t="s">
        <v>18</v>
      </c>
      <c r="D31" s="31" t="s">
        <v>20</v>
      </c>
      <c r="E31" s="69">
        <v>1</v>
      </c>
      <c r="F31" s="70" t="s">
        <v>55</v>
      </c>
      <c r="G31" s="71">
        <v>12</v>
      </c>
    </row>
    <row r="32" spans="1:7" ht="55.2" x14ac:dyDescent="0.3">
      <c r="A32" s="3">
        <v>3</v>
      </c>
      <c r="B32" s="119" t="s">
        <v>171</v>
      </c>
      <c r="C32" s="67" t="s">
        <v>18</v>
      </c>
      <c r="D32" s="31" t="s">
        <v>20</v>
      </c>
      <c r="E32" s="69">
        <v>1</v>
      </c>
      <c r="F32" s="70" t="s">
        <v>55</v>
      </c>
      <c r="G32" s="71">
        <v>12</v>
      </c>
    </row>
    <row r="33" spans="1:7" ht="69" x14ac:dyDescent="0.3">
      <c r="A33" s="3">
        <v>3</v>
      </c>
      <c r="B33" s="119" t="s">
        <v>172</v>
      </c>
      <c r="C33" s="67" t="s">
        <v>18</v>
      </c>
      <c r="D33" s="31" t="s">
        <v>20</v>
      </c>
      <c r="E33" s="69">
        <v>1</v>
      </c>
      <c r="F33" s="70" t="s">
        <v>55</v>
      </c>
      <c r="G33" s="71">
        <v>12</v>
      </c>
    </row>
    <row r="34" spans="1:7" ht="69" x14ac:dyDescent="0.3">
      <c r="A34" s="3">
        <v>3</v>
      </c>
      <c r="B34" s="119" t="s">
        <v>173</v>
      </c>
      <c r="C34" s="67" t="s">
        <v>18</v>
      </c>
      <c r="D34" s="31" t="s">
        <v>20</v>
      </c>
      <c r="E34" s="69">
        <v>1</v>
      </c>
      <c r="F34" s="70" t="s">
        <v>55</v>
      </c>
      <c r="G34" s="71">
        <v>12</v>
      </c>
    </row>
    <row r="35" spans="1:7" ht="41.4" x14ac:dyDescent="0.3">
      <c r="A35" s="3">
        <v>3</v>
      </c>
      <c r="B35" s="90" t="s">
        <v>178</v>
      </c>
      <c r="C35" s="67" t="s">
        <v>18</v>
      </c>
      <c r="D35" s="31" t="s">
        <v>20</v>
      </c>
      <c r="E35" s="69">
        <v>1</v>
      </c>
      <c r="F35" s="70" t="s">
        <v>55</v>
      </c>
      <c r="G35" s="71">
        <v>12</v>
      </c>
    </row>
    <row r="36" spans="1:7" ht="31.2" x14ac:dyDescent="0.3">
      <c r="A36" s="3">
        <v>3</v>
      </c>
      <c r="B36" s="90" t="s">
        <v>177</v>
      </c>
      <c r="C36" s="67" t="s">
        <v>18</v>
      </c>
      <c r="D36" s="31" t="s">
        <v>20</v>
      </c>
      <c r="E36" s="69">
        <v>1</v>
      </c>
      <c r="F36" s="70" t="s">
        <v>55</v>
      </c>
      <c r="G36" s="71">
        <v>12</v>
      </c>
    </row>
    <row r="37" spans="1:7" ht="31.2" x14ac:dyDescent="0.3">
      <c r="A37" s="3">
        <v>3</v>
      </c>
      <c r="B37" s="72" t="s">
        <v>56</v>
      </c>
      <c r="C37" s="67" t="s">
        <v>18</v>
      </c>
      <c r="D37" s="68" t="s">
        <v>5</v>
      </c>
      <c r="E37" s="69">
        <v>1</v>
      </c>
      <c r="F37" s="70" t="s">
        <v>55</v>
      </c>
      <c r="G37" s="71">
        <v>12</v>
      </c>
    </row>
    <row r="38" spans="1:7" ht="31.2" x14ac:dyDescent="0.3">
      <c r="A38" s="3">
        <v>3</v>
      </c>
      <c r="B38" s="66" t="s">
        <v>54</v>
      </c>
      <c r="C38" s="67" t="s">
        <v>18</v>
      </c>
      <c r="D38" s="68" t="s">
        <v>7</v>
      </c>
      <c r="E38" s="69">
        <v>1</v>
      </c>
      <c r="F38" s="70" t="s">
        <v>55</v>
      </c>
      <c r="G38" s="71">
        <v>12</v>
      </c>
    </row>
    <row r="39" spans="1:7" ht="31.2" x14ac:dyDescent="0.3">
      <c r="A39" s="3">
        <v>3</v>
      </c>
      <c r="B39" s="66" t="s">
        <v>34</v>
      </c>
      <c r="C39" s="67" t="s">
        <v>18</v>
      </c>
      <c r="D39" s="68" t="s">
        <v>7</v>
      </c>
      <c r="E39" s="69">
        <v>1</v>
      </c>
      <c r="F39" s="70" t="s">
        <v>55</v>
      </c>
      <c r="G39" s="71">
        <v>12</v>
      </c>
    </row>
    <row r="40" spans="1:7" ht="21.6" thickBot="1" x14ac:dyDescent="0.35">
      <c r="A40" s="135" t="s">
        <v>16</v>
      </c>
      <c r="B40" s="135"/>
      <c r="C40" s="135"/>
      <c r="D40" s="135"/>
      <c r="E40" s="135"/>
      <c r="F40" s="135"/>
      <c r="G40" s="136"/>
    </row>
    <row r="41" spans="1:7" x14ac:dyDescent="0.3">
      <c r="A41" s="129" t="s">
        <v>13</v>
      </c>
      <c r="B41" s="130"/>
      <c r="C41" s="130"/>
      <c r="D41" s="130"/>
      <c r="E41" s="130"/>
      <c r="F41" s="130"/>
      <c r="G41" s="131"/>
    </row>
    <row r="42" spans="1:7" x14ac:dyDescent="0.3">
      <c r="A42" s="132" t="s">
        <v>22</v>
      </c>
      <c r="B42" s="133"/>
      <c r="C42" s="133"/>
      <c r="D42" s="133"/>
      <c r="E42" s="133"/>
      <c r="F42" s="133"/>
      <c r="G42" s="134"/>
    </row>
    <row r="43" spans="1:7" x14ac:dyDescent="0.3">
      <c r="A43" s="132" t="s">
        <v>29</v>
      </c>
      <c r="B43" s="133"/>
      <c r="C43" s="133"/>
      <c r="D43" s="133"/>
      <c r="E43" s="133"/>
      <c r="F43" s="133"/>
      <c r="G43" s="134"/>
    </row>
    <row r="44" spans="1:7" x14ac:dyDescent="0.3">
      <c r="A44" s="132" t="s">
        <v>28</v>
      </c>
      <c r="B44" s="133"/>
      <c r="C44" s="133"/>
      <c r="D44" s="133"/>
      <c r="E44" s="133"/>
      <c r="F44" s="133"/>
      <c r="G44" s="134"/>
    </row>
    <row r="45" spans="1:7" x14ac:dyDescent="0.3">
      <c r="A45" s="132" t="s">
        <v>27</v>
      </c>
      <c r="B45" s="133"/>
      <c r="C45" s="133"/>
      <c r="D45" s="133"/>
      <c r="E45" s="133"/>
      <c r="F45" s="133"/>
      <c r="G45" s="134"/>
    </row>
    <row r="46" spans="1:7" x14ac:dyDescent="0.3">
      <c r="A46" s="132" t="s">
        <v>25</v>
      </c>
      <c r="B46" s="133"/>
      <c r="C46" s="133"/>
      <c r="D46" s="133"/>
      <c r="E46" s="133"/>
      <c r="F46" s="133"/>
      <c r="G46" s="134"/>
    </row>
    <row r="47" spans="1:7" x14ac:dyDescent="0.3">
      <c r="A47" s="132" t="s">
        <v>26</v>
      </c>
      <c r="B47" s="133"/>
      <c r="C47" s="133"/>
      <c r="D47" s="133"/>
      <c r="E47" s="133"/>
      <c r="F47" s="133"/>
      <c r="G47" s="134"/>
    </row>
    <row r="48" spans="1:7" x14ac:dyDescent="0.3">
      <c r="A48" s="132" t="s">
        <v>24</v>
      </c>
      <c r="B48" s="133"/>
      <c r="C48" s="133"/>
      <c r="D48" s="133"/>
      <c r="E48" s="133"/>
      <c r="F48" s="133"/>
      <c r="G48" s="134"/>
    </row>
    <row r="49" spans="1:7" ht="15" thickBot="1" x14ac:dyDescent="0.35">
      <c r="A49" s="126" t="s">
        <v>23</v>
      </c>
      <c r="B49" s="127"/>
      <c r="C49" s="127"/>
      <c r="D49" s="127"/>
      <c r="E49" s="127"/>
      <c r="F49" s="127"/>
      <c r="G49" s="128"/>
    </row>
    <row r="50" spans="1:7" ht="27.6" x14ac:dyDescent="0.3">
      <c r="A50" s="7" t="s">
        <v>0</v>
      </c>
      <c r="B50" s="7" t="s">
        <v>1</v>
      </c>
      <c r="C50" s="7" t="s">
        <v>10</v>
      </c>
      <c r="D50" s="7" t="s">
        <v>2</v>
      </c>
      <c r="E50" s="7" t="s">
        <v>4</v>
      </c>
      <c r="F50" s="7" t="s">
        <v>3</v>
      </c>
      <c r="G50" s="7" t="s">
        <v>8</v>
      </c>
    </row>
    <row r="51" spans="1:7" ht="31.2" x14ac:dyDescent="0.3">
      <c r="A51" s="2">
        <v>1</v>
      </c>
      <c r="B51" s="72" t="s">
        <v>56</v>
      </c>
      <c r="C51" s="67" t="s">
        <v>18</v>
      </c>
      <c r="D51" s="68" t="s">
        <v>5</v>
      </c>
      <c r="E51" s="69">
        <v>1</v>
      </c>
      <c r="F51" s="63" t="s">
        <v>17</v>
      </c>
      <c r="G51" s="71">
        <v>1</v>
      </c>
    </row>
    <row r="52" spans="1:7" ht="31.2" x14ac:dyDescent="0.3">
      <c r="A52" s="2">
        <v>2</v>
      </c>
      <c r="B52" s="66" t="s">
        <v>54</v>
      </c>
      <c r="C52" s="67" t="s">
        <v>18</v>
      </c>
      <c r="D52" s="68" t="s">
        <v>7</v>
      </c>
      <c r="E52" s="69">
        <v>1</v>
      </c>
      <c r="F52" s="70" t="s">
        <v>6</v>
      </c>
      <c r="G52" s="71">
        <v>1</v>
      </c>
    </row>
    <row r="53" spans="1:7" ht="31.2" x14ac:dyDescent="0.3">
      <c r="A53" s="2">
        <v>3</v>
      </c>
      <c r="B53" s="66" t="s">
        <v>34</v>
      </c>
      <c r="C53" s="67" t="s">
        <v>18</v>
      </c>
      <c r="D53" s="68" t="s">
        <v>7</v>
      </c>
      <c r="E53" s="69">
        <v>1</v>
      </c>
      <c r="F53" s="79" t="s">
        <v>6</v>
      </c>
      <c r="G53" s="71">
        <v>1</v>
      </c>
    </row>
    <row r="54" spans="1:7" ht="21" x14ac:dyDescent="0.3">
      <c r="A54" s="135" t="s">
        <v>14</v>
      </c>
      <c r="B54" s="135"/>
      <c r="C54" s="135"/>
      <c r="D54" s="135"/>
      <c r="E54" s="135"/>
      <c r="F54" s="135"/>
      <c r="G54" s="136"/>
    </row>
    <row r="55" spans="1:7" ht="27.6" x14ac:dyDescent="0.3">
      <c r="A55" s="3" t="s">
        <v>0</v>
      </c>
      <c r="B55" s="3" t="s">
        <v>1</v>
      </c>
      <c r="C55" s="3" t="s">
        <v>10</v>
      </c>
      <c r="D55" s="3" t="s">
        <v>2</v>
      </c>
      <c r="E55" s="3" t="s">
        <v>4</v>
      </c>
      <c r="F55" s="3" t="s">
        <v>3</v>
      </c>
      <c r="G55" s="3" t="s">
        <v>8</v>
      </c>
    </row>
    <row r="56" spans="1:7" ht="27.6" x14ac:dyDescent="0.3">
      <c r="A56" s="2">
        <v>1</v>
      </c>
      <c r="B56" s="11" t="s">
        <v>30</v>
      </c>
      <c r="C56" s="6" t="s">
        <v>18</v>
      </c>
      <c r="D56" s="26" t="s">
        <v>9</v>
      </c>
      <c r="E56" s="4">
        <v>1</v>
      </c>
      <c r="F56" s="2" t="s">
        <v>6</v>
      </c>
      <c r="G56" s="4">
        <f>E56</f>
        <v>1</v>
      </c>
    </row>
    <row r="57" spans="1:7" ht="27.6" x14ac:dyDescent="0.3">
      <c r="A57" s="2">
        <v>2</v>
      </c>
      <c r="B57" s="10" t="s">
        <v>33</v>
      </c>
      <c r="C57" s="6" t="s">
        <v>18</v>
      </c>
      <c r="D57" s="26" t="s">
        <v>9</v>
      </c>
      <c r="E57" s="4">
        <v>1</v>
      </c>
      <c r="F57" s="2" t="s">
        <v>6</v>
      </c>
      <c r="G57" s="4">
        <f>E57</f>
        <v>1</v>
      </c>
    </row>
    <row r="58" spans="1:7" ht="27.6" x14ac:dyDescent="0.3">
      <c r="A58" s="2">
        <v>3</v>
      </c>
      <c r="B58" s="85" t="s">
        <v>49</v>
      </c>
      <c r="C58" s="6" t="s">
        <v>18</v>
      </c>
      <c r="D58" s="86" t="s">
        <v>9</v>
      </c>
      <c r="E58" s="15">
        <v>1</v>
      </c>
      <c r="F58" s="3" t="s">
        <v>6</v>
      </c>
      <c r="G58" s="15">
        <v>12</v>
      </c>
    </row>
    <row r="59" spans="1:7" ht="27.6" x14ac:dyDescent="0.3">
      <c r="A59" s="2">
        <v>4</v>
      </c>
      <c r="B59" s="11" t="s">
        <v>31</v>
      </c>
      <c r="C59" s="6" t="s">
        <v>18</v>
      </c>
      <c r="D59" s="26" t="s">
        <v>9</v>
      </c>
      <c r="E59" s="4">
        <v>1</v>
      </c>
      <c r="F59" s="2" t="s">
        <v>6</v>
      </c>
      <c r="G59" s="4">
        <f>E59</f>
        <v>1</v>
      </c>
    </row>
    <row r="60" spans="1:7" ht="27.6" x14ac:dyDescent="0.3">
      <c r="A60" s="2">
        <v>5</v>
      </c>
      <c r="B60" s="40" t="s">
        <v>32</v>
      </c>
      <c r="C60" s="6" t="s">
        <v>18</v>
      </c>
      <c r="D60" s="87" t="s">
        <v>9</v>
      </c>
      <c r="E60" s="4">
        <v>1</v>
      </c>
      <c r="F60" s="2" t="s">
        <v>6</v>
      </c>
      <c r="G60" s="4">
        <f>E60</f>
        <v>1</v>
      </c>
    </row>
  </sheetData>
  <sortState xmlns:xlrd2="http://schemas.microsoft.com/office/spreadsheetml/2017/richdata2" ref="B29:D39">
    <sortCondition ref="B29:B39"/>
  </sortState>
  <mergeCells count="36">
    <mergeCell ref="A1:G1"/>
    <mergeCell ref="A48:G48"/>
    <mergeCell ref="A49:G49"/>
    <mergeCell ref="A54:G54"/>
    <mergeCell ref="A42:G42"/>
    <mergeCell ref="A43:G43"/>
    <mergeCell ref="A44:G44"/>
    <mergeCell ref="A45:G45"/>
    <mergeCell ref="A46:G46"/>
    <mergeCell ref="A47:G47"/>
    <mergeCell ref="A41:G41"/>
    <mergeCell ref="A18:G18"/>
    <mergeCell ref="A19:G19"/>
    <mergeCell ref="A20:G20"/>
    <mergeCell ref="A21:G21"/>
    <mergeCell ref="A22:G22"/>
    <mergeCell ref="A23:G23"/>
    <mergeCell ref="A24:G24"/>
    <mergeCell ref="A25:G25"/>
    <mergeCell ref="A26:G26"/>
    <mergeCell ref="A27:G27"/>
    <mergeCell ref="A40:G40"/>
    <mergeCell ref="A2:G2"/>
    <mergeCell ref="A3:B3"/>
    <mergeCell ref="C3:G3"/>
    <mergeCell ref="A14:G14"/>
    <mergeCell ref="A6:G6"/>
    <mergeCell ref="A7:G7"/>
    <mergeCell ref="A8:G8"/>
    <mergeCell ref="A9:G9"/>
    <mergeCell ref="A10:G10"/>
    <mergeCell ref="A11:G11"/>
    <mergeCell ref="A12:G12"/>
    <mergeCell ref="A4:G4"/>
    <mergeCell ref="A5:B5"/>
    <mergeCell ref="A13:G13"/>
  </mergeCells>
  <conditionalFormatting sqref="B60">
    <cfRule type="cellIs" dxfId="105" priority="13" operator="equal">
      <formula>"Аппаратный тренажер "</formula>
    </cfRule>
  </conditionalFormatting>
  <conditionalFormatting sqref="D16:D17">
    <cfRule type="cellIs" dxfId="104" priority="45" operator="equal">
      <formula>"Техника безопасности"</formula>
    </cfRule>
    <cfRule type="cellIs" dxfId="103" priority="46" operator="equal">
      <formula>"Охрана труда"</formula>
    </cfRule>
    <cfRule type="endsWith" dxfId="102" priority="47" operator="endsWith" text="Оборудование">
      <formula>RIGHT(D16,LEN("Оборудование"))="Оборудование"</formula>
    </cfRule>
    <cfRule type="containsText" dxfId="101" priority="48" operator="containsText" text="Программное обеспечение">
      <formula>NOT(ISERROR(SEARCH("Программное обеспечение",D16)))</formula>
    </cfRule>
    <cfRule type="endsWith" dxfId="100" priority="49" operator="endsWith" text="Оборудование IT">
      <formula>RIGHT(D16,LEN("Оборудование IT"))="Оборудование IT"</formula>
    </cfRule>
    <cfRule type="containsText" dxfId="99" priority="50" operator="containsText" text="Мебель">
      <formula>NOT(ISERROR(SEARCH("Мебель",D16)))</formula>
    </cfRule>
  </conditionalFormatting>
  <conditionalFormatting sqref="D29:D39">
    <cfRule type="cellIs" dxfId="98" priority="1" operator="equal">
      <formula>"Техника безопасности"</formula>
    </cfRule>
    <cfRule type="cellIs" dxfId="97" priority="2" operator="equal">
      <formula>"Охрана труда"</formula>
    </cfRule>
    <cfRule type="endsWith" dxfId="96" priority="3" operator="endsWith" text="Оборудование">
      <formula>RIGHT(D29,LEN("Оборудование"))="Оборудование"</formula>
    </cfRule>
    <cfRule type="containsText" dxfId="95" priority="4" operator="containsText" text="Программное обеспечение">
      <formula>NOT(ISERROR(SEARCH("Программное обеспечение",D29)))</formula>
    </cfRule>
    <cfRule type="endsWith" dxfId="94" priority="5" operator="endsWith" text="Оборудование IT">
      <formula>RIGHT(D29,LEN("Оборудование IT"))="Оборудование IT"</formula>
    </cfRule>
    <cfRule type="containsText" dxfId="93" priority="6" operator="containsText" text="Мебель">
      <formula>NOT(ISERROR(SEARCH("Мебель",D29)))</formula>
    </cfRule>
  </conditionalFormatting>
  <conditionalFormatting sqref="D51:D53">
    <cfRule type="cellIs" dxfId="92" priority="15" operator="equal">
      <formula>"Техника безопасности"</formula>
    </cfRule>
    <cfRule type="cellIs" dxfId="91" priority="16" operator="equal">
      <formula>"Охрана труда"</formula>
    </cfRule>
    <cfRule type="endsWith" dxfId="90" priority="17" operator="endsWith" text="Оборудование">
      <formula>RIGHT(D51,LEN("Оборудование"))="Оборудование"</formula>
    </cfRule>
    <cfRule type="containsText" dxfId="89" priority="18" operator="containsText" text="Программное обеспечение">
      <formula>NOT(ISERROR(SEARCH("Программное обеспечение",D51)))</formula>
    </cfRule>
    <cfRule type="endsWith" dxfId="88" priority="19" operator="endsWith" text="Оборудование IT">
      <formula>RIGHT(D51,LEN("Оборудование IT"))="Оборудование IT"</formula>
    </cfRule>
    <cfRule type="containsText" dxfId="87" priority="20" operator="containsText" text="Мебель">
      <formula>NOT(ISERROR(SEARCH("Мебель",D51)))</formula>
    </cfRule>
  </conditionalFormatting>
  <conditionalFormatting sqref="D56:D60">
    <cfRule type="cellIs" dxfId="86" priority="7" operator="equal">
      <formula>"Техника безопасности"</formula>
    </cfRule>
    <cfRule type="cellIs" dxfId="85" priority="8" operator="equal">
      <formula>"Охрана труда"</formula>
    </cfRule>
    <cfRule type="endsWith" dxfId="84" priority="9" operator="endsWith" text="Оборудование">
      <formula>RIGHT(D56,LEN("Оборудование"))="Оборудование"</formula>
    </cfRule>
    <cfRule type="containsText" dxfId="83" priority="10" operator="containsText" text="Программное обеспечение">
      <formula>NOT(ISERROR(SEARCH("Программное обеспечение",D56)))</formula>
    </cfRule>
    <cfRule type="endsWith" dxfId="82" priority="11" operator="endsWith" text="Оборудование IT">
      <formula>RIGHT(D56,LEN("Оборудование IT"))="Оборудование IT"</formula>
    </cfRule>
  </conditionalFormatting>
  <conditionalFormatting sqref="D60">
    <cfRule type="containsText" dxfId="81" priority="12" operator="containsText" text="Мебель">
      <formula>NOT(ISERROR(SEARCH("Мебель",D60)))</formula>
    </cfRule>
  </conditionalFormatting>
  <dataValidations count="2">
    <dataValidation type="list" allowBlank="1" showInputMessage="1" showErrorMessage="1" sqref="D56:D57" xr:uid="{E7B0AEAF-CE11-4135-8AAA-E3F392E3D2E1}">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9:B30 B51" xr:uid="{2F29797F-BFF8-41A9-916F-0E75B4C369B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D16:D17</xm:sqref>
        </x14:dataValidation>
        <x14:dataValidation type="list" allowBlank="1" showInputMessage="1" showErrorMessage="1" xr:uid="{342F2F31-2347-4144-A9E4-8A084CA60719}">
          <x14:formula1>
            <xm:f>Виды!$A$1:$A$7</xm:f>
          </x14:formula1>
          <xm:sqref>D60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H1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5" customWidth="1"/>
    <col min="3" max="3" width="54.44140625" customWidth="1"/>
    <col min="4" max="4" width="21.44140625" style="19"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6" t="s">
        <v>0</v>
      </c>
      <c r="B1" s="17" t="s">
        <v>1</v>
      </c>
      <c r="C1" s="16" t="s">
        <v>10</v>
      </c>
      <c r="D1" s="16" t="s">
        <v>2</v>
      </c>
      <c r="E1" s="16" t="s">
        <v>4</v>
      </c>
      <c r="F1" s="16" t="s">
        <v>3</v>
      </c>
      <c r="G1" s="16" t="s">
        <v>8</v>
      </c>
      <c r="H1" s="21" t="s">
        <v>45</v>
      </c>
    </row>
    <row r="2" spans="1:8" ht="21" x14ac:dyDescent="0.3">
      <c r="A2" s="139" t="s">
        <v>7</v>
      </c>
      <c r="B2" s="139"/>
      <c r="C2" s="139"/>
      <c r="D2" s="139"/>
      <c r="E2" s="139"/>
      <c r="F2" s="139"/>
      <c r="G2" s="139"/>
    </row>
    <row r="3" spans="1:8" ht="27.6" x14ac:dyDescent="0.3">
      <c r="A3" s="3">
        <v>1</v>
      </c>
      <c r="B3" s="11" t="s">
        <v>43</v>
      </c>
      <c r="C3" s="6" t="s">
        <v>18</v>
      </c>
      <c r="D3" s="42" t="s">
        <v>7</v>
      </c>
      <c r="E3" s="5">
        <v>1</v>
      </c>
      <c r="F3" s="1" t="s">
        <v>6</v>
      </c>
      <c r="G3" s="5">
        <v>1</v>
      </c>
      <c r="H3" s="22">
        <f>COUNTIF('Сводка по кластерам'!$1:$1048576,B3)</f>
        <v>0</v>
      </c>
    </row>
    <row r="4" spans="1:8" ht="27.6" x14ac:dyDescent="0.3">
      <c r="A4" s="3">
        <v>2</v>
      </c>
      <c r="B4" s="11" t="s">
        <v>42</v>
      </c>
      <c r="C4" s="6" t="s">
        <v>18</v>
      </c>
      <c r="D4" s="42" t="s">
        <v>7</v>
      </c>
      <c r="E4" s="5">
        <v>1</v>
      </c>
      <c r="F4" s="1" t="s">
        <v>6</v>
      </c>
      <c r="G4" s="5">
        <v>1</v>
      </c>
      <c r="H4" s="22">
        <f>COUNTIF('Сводка по кластерам'!$1:$1048576,B4)</f>
        <v>0</v>
      </c>
    </row>
    <row r="5" spans="1:8" ht="27.6" x14ac:dyDescent="0.3">
      <c r="A5" s="3">
        <v>3</v>
      </c>
      <c r="B5" s="11" t="s">
        <v>41</v>
      </c>
      <c r="C5" s="6" t="s">
        <v>18</v>
      </c>
      <c r="D5" s="42" t="s">
        <v>7</v>
      </c>
      <c r="E5" s="5">
        <v>1</v>
      </c>
      <c r="F5" s="1" t="s">
        <v>6</v>
      </c>
      <c r="G5" s="5">
        <v>1</v>
      </c>
      <c r="H5" s="22">
        <f>COUNTIF('Сводка по кластерам'!$1:$1048576,B5)</f>
        <v>0</v>
      </c>
    </row>
    <row r="6" spans="1:8" ht="27.6" x14ac:dyDescent="0.3">
      <c r="A6" s="3">
        <v>4</v>
      </c>
      <c r="B6" s="60" t="s">
        <v>51</v>
      </c>
      <c r="C6" s="6" t="s">
        <v>18</v>
      </c>
      <c r="D6" s="42" t="s">
        <v>7</v>
      </c>
      <c r="E6" s="5">
        <v>1</v>
      </c>
      <c r="F6" s="1" t="s">
        <v>6</v>
      </c>
      <c r="G6" s="5">
        <v>1</v>
      </c>
      <c r="H6" s="22"/>
    </row>
    <row r="7" spans="1:8" ht="27.6" x14ac:dyDescent="0.3">
      <c r="A7" s="3">
        <v>5</v>
      </c>
      <c r="B7" s="43" t="s">
        <v>48</v>
      </c>
      <c r="C7" s="6" t="s">
        <v>18</v>
      </c>
      <c r="D7" s="42" t="s">
        <v>7</v>
      </c>
      <c r="E7" s="5">
        <v>1</v>
      </c>
      <c r="F7" s="1" t="s">
        <v>6</v>
      </c>
      <c r="G7" s="14">
        <v>1</v>
      </c>
      <c r="H7" s="22">
        <f>COUNTIF('Сводка по кластерам'!$1:$1048576,B7)</f>
        <v>0</v>
      </c>
    </row>
    <row r="8" spans="1:8" ht="27.6" x14ac:dyDescent="0.3">
      <c r="A8" s="3">
        <v>6</v>
      </c>
      <c r="B8" s="45" t="s">
        <v>40</v>
      </c>
      <c r="C8" s="6" t="s">
        <v>18</v>
      </c>
      <c r="D8" s="42" t="s">
        <v>7</v>
      </c>
      <c r="E8" s="5">
        <v>1</v>
      </c>
      <c r="F8" s="1" t="s">
        <v>6</v>
      </c>
      <c r="G8" s="14">
        <v>1</v>
      </c>
      <c r="H8" s="22"/>
    </row>
    <row r="9" spans="1:8" ht="27.6" x14ac:dyDescent="0.3">
      <c r="A9" s="3">
        <v>7</v>
      </c>
      <c r="B9" s="45" t="s">
        <v>128</v>
      </c>
      <c r="C9" s="6" t="s">
        <v>18</v>
      </c>
      <c r="D9" s="42" t="s">
        <v>5</v>
      </c>
      <c r="E9" s="5">
        <v>1</v>
      </c>
      <c r="F9" s="1" t="s">
        <v>6</v>
      </c>
      <c r="G9" s="14">
        <v>1</v>
      </c>
      <c r="H9" s="22"/>
    </row>
    <row r="10" spans="1:8" ht="21" x14ac:dyDescent="0.3">
      <c r="A10" s="139" t="s">
        <v>5</v>
      </c>
      <c r="B10" s="139"/>
      <c r="C10" s="139"/>
      <c r="D10" s="139"/>
      <c r="E10" s="139"/>
      <c r="F10" s="139"/>
      <c r="G10" s="139"/>
      <c r="H10" s="22"/>
    </row>
    <row r="11" spans="1:8" ht="27.6" x14ac:dyDescent="0.3">
      <c r="A11" s="3">
        <v>1</v>
      </c>
      <c r="B11" s="10" t="s">
        <v>36</v>
      </c>
      <c r="C11" s="6" t="s">
        <v>18</v>
      </c>
      <c r="D11" s="42" t="s">
        <v>5</v>
      </c>
      <c r="E11" s="13">
        <v>1</v>
      </c>
      <c r="F11" s="7" t="s">
        <v>6</v>
      </c>
      <c r="G11" s="13">
        <v>1</v>
      </c>
      <c r="H11" s="22">
        <f>COUNTIF('Сводка по кластерам'!$1:$1048576,B11)</f>
        <v>0</v>
      </c>
    </row>
    <row r="12" spans="1:8" ht="27.6" x14ac:dyDescent="0.3">
      <c r="A12" s="3">
        <v>2</v>
      </c>
      <c r="B12" s="11" t="s">
        <v>35</v>
      </c>
      <c r="C12" s="6" t="s">
        <v>18</v>
      </c>
      <c r="D12" s="42" t="s">
        <v>5</v>
      </c>
      <c r="E12" s="13">
        <v>1</v>
      </c>
      <c r="F12" s="7" t="s">
        <v>6</v>
      </c>
      <c r="G12" s="13">
        <v>1</v>
      </c>
      <c r="H12" s="22">
        <f>COUNTIF('Сводка по кластерам'!$1:$1048576,B12)</f>
        <v>0</v>
      </c>
    </row>
    <row r="13" spans="1:8" ht="31.2" x14ac:dyDescent="0.3">
      <c r="A13" s="3">
        <v>3</v>
      </c>
      <c r="B13" s="75" t="s">
        <v>56</v>
      </c>
      <c r="C13" s="76" t="s">
        <v>18</v>
      </c>
      <c r="D13" s="42" t="s">
        <v>5</v>
      </c>
      <c r="E13" s="77">
        <v>1</v>
      </c>
      <c r="F13" s="7" t="s">
        <v>6</v>
      </c>
      <c r="G13" s="13">
        <v>1</v>
      </c>
      <c r="H13" s="22">
        <f>COUNTIF('Сводка по кластерам'!$1:$1048576,B13)</f>
        <v>0</v>
      </c>
    </row>
    <row r="14" spans="1:8" ht="27.6" x14ac:dyDescent="0.3">
      <c r="A14" s="3">
        <v>4</v>
      </c>
      <c r="B14" s="85" t="s">
        <v>179</v>
      </c>
      <c r="C14" s="6" t="s">
        <v>18</v>
      </c>
      <c r="D14" s="42" t="s">
        <v>5</v>
      </c>
      <c r="E14" s="13">
        <v>1</v>
      </c>
      <c r="F14" s="7" t="s">
        <v>6</v>
      </c>
      <c r="G14" s="13">
        <v>1</v>
      </c>
      <c r="H14" s="22">
        <f>COUNTIF('Сводка по кластерам'!$1:$1048576,B14)</f>
        <v>0</v>
      </c>
    </row>
    <row r="15" spans="1:8" ht="27.6" x14ac:dyDescent="0.3">
      <c r="A15" s="3">
        <v>5</v>
      </c>
      <c r="B15" s="10" t="s">
        <v>38</v>
      </c>
      <c r="C15" s="6" t="s">
        <v>18</v>
      </c>
      <c r="D15" s="42" t="s">
        <v>5</v>
      </c>
      <c r="E15" s="13">
        <v>1</v>
      </c>
      <c r="F15" s="7" t="s">
        <v>6</v>
      </c>
      <c r="G15" s="13">
        <v>1</v>
      </c>
      <c r="H15" s="22">
        <f>COUNTIF('Сводка по кластерам'!$1:$1048576,B15)</f>
        <v>1</v>
      </c>
    </row>
    <row r="16" spans="1:8" ht="27.6" x14ac:dyDescent="0.3">
      <c r="A16" s="3">
        <v>6</v>
      </c>
      <c r="B16" s="28" t="s">
        <v>39</v>
      </c>
      <c r="C16" s="64" t="s">
        <v>18</v>
      </c>
      <c r="D16" s="42" t="s">
        <v>5</v>
      </c>
      <c r="E16" s="78">
        <v>1</v>
      </c>
      <c r="F16" s="7" t="s">
        <v>6</v>
      </c>
      <c r="G16" s="13">
        <v>1</v>
      </c>
      <c r="H16" s="22"/>
    </row>
    <row r="17" spans="1:8" ht="27.6" x14ac:dyDescent="0.3">
      <c r="A17" s="63">
        <v>7</v>
      </c>
      <c r="B17" s="40" t="s">
        <v>37</v>
      </c>
      <c r="C17" s="64" t="s">
        <v>18</v>
      </c>
      <c r="D17" s="42" t="s">
        <v>5</v>
      </c>
      <c r="E17" s="78">
        <v>1</v>
      </c>
      <c r="F17" s="7" t="s">
        <v>6</v>
      </c>
      <c r="G17" s="13">
        <v>1</v>
      </c>
      <c r="H17" s="22"/>
    </row>
    <row r="18" spans="1:8" ht="27.6" x14ac:dyDescent="0.3">
      <c r="A18" s="3">
        <v>8</v>
      </c>
      <c r="B18" s="90" t="s">
        <v>59</v>
      </c>
      <c r="C18" s="6" t="s">
        <v>18</v>
      </c>
      <c r="D18" s="42" t="s">
        <v>5</v>
      </c>
      <c r="E18" s="13">
        <v>1</v>
      </c>
      <c r="F18" s="7" t="s">
        <v>6</v>
      </c>
      <c r="G18" s="13">
        <v>1</v>
      </c>
      <c r="H18" s="22"/>
    </row>
    <row r="19" spans="1:8" ht="27.6" x14ac:dyDescent="0.3">
      <c r="A19" s="63">
        <v>9</v>
      </c>
      <c r="B19" s="90" t="s">
        <v>58</v>
      </c>
      <c r="C19" s="64" t="s">
        <v>18</v>
      </c>
      <c r="D19" s="42" t="s">
        <v>11</v>
      </c>
      <c r="E19" s="78">
        <v>1</v>
      </c>
      <c r="F19" s="7" t="s">
        <v>6</v>
      </c>
      <c r="G19" s="13">
        <v>1</v>
      </c>
      <c r="H19" s="22"/>
    </row>
  </sheetData>
  <sortState xmlns:xlrd2="http://schemas.microsoft.com/office/spreadsheetml/2017/richdata2" ref="B11:D19">
    <sortCondition ref="B11:B19"/>
  </sortState>
  <mergeCells count="2">
    <mergeCell ref="A2:G2"/>
    <mergeCell ref="A10:G10"/>
  </mergeCells>
  <conditionalFormatting sqref="D1:D2">
    <cfRule type="endsWith" dxfId="80" priority="101" operator="endsWith" text="Оборудование">
      <formula>RIGHT(D1,LEN("Оборудование"))="Оборудование"</formula>
    </cfRule>
    <cfRule type="containsText" dxfId="79" priority="102" operator="containsText" text="Программное обеспечение">
      <formula>NOT(ISERROR(SEARCH("Программное обеспечение",D1)))</formula>
    </cfRule>
    <cfRule type="endsWith" dxfId="78" priority="103" operator="endsWith" text="Оборудование IT">
      <formula>RIGHT(D1,LEN("Оборудование IT"))="Оборудование IT"</formula>
    </cfRule>
    <cfRule type="containsText" dxfId="77" priority="104" operator="containsText" text="Мебель">
      <formula>NOT(ISERROR(SEARCH("Мебель",D1)))</formula>
    </cfRule>
  </conditionalFormatting>
  <conditionalFormatting sqref="D3:D9">
    <cfRule type="expression" dxfId="76" priority="23" stopIfTrue="1">
      <formula>EXACT(D3,"Учебное пособие")</formula>
    </cfRule>
    <cfRule type="expression" dxfId="75" priority="24" stopIfTrue="1">
      <formula>EXACT(D3,"Техника безопасности")</formula>
    </cfRule>
    <cfRule type="expression" dxfId="74" priority="25" stopIfTrue="1">
      <formula>EXACT(D3,"Охрана труда")</formula>
    </cfRule>
    <cfRule type="expression" dxfId="73" priority="26" stopIfTrue="1">
      <formula>EXACT(D3,"Оборудование")</formula>
    </cfRule>
    <cfRule type="expression" dxfId="72" priority="27" stopIfTrue="1">
      <formula>EXACT(D3,"Программное обеспечение")</formula>
    </cfRule>
    <cfRule type="expression" dxfId="71" priority="28" stopIfTrue="1">
      <formula>EXACT(D3,"Оборудование IT")</formula>
    </cfRule>
    <cfRule type="expression" dxfId="70" priority="29" stopIfTrue="1">
      <formula>EXACT(D3,"Мебель")</formula>
    </cfRule>
  </conditionalFormatting>
  <conditionalFormatting sqref="D10">
    <cfRule type="endsWith" dxfId="69" priority="113" operator="endsWith" text="Оборудование">
      <formula>RIGHT(D10,LEN("Оборудование"))="Оборудование"</formula>
    </cfRule>
    <cfRule type="containsText" dxfId="68" priority="114" operator="containsText" text="Программное обеспечение">
      <formula>NOT(ISERROR(SEARCH("Программное обеспечение",D10)))</formula>
    </cfRule>
    <cfRule type="endsWith" dxfId="67" priority="115" operator="endsWith" text="Оборудование IT">
      <formula>RIGHT(D10,LEN("Оборудование IT"))="Оборудование IT"</formula>
    </cfRule>
    <cfRule type="containsText" dxfId="66" priority="116" operator="containsText" text="Мебель">
      <formula>NOT(ISERROR(SEARCH("Мебель",D10)))</formula>
    </cfRule>
  </conditionalFormatting>
  <conditionalFormatting sqref="D11:D19">
    <cfRule type="expression" dxfId="65" priority="16" stopIfTrue="1">
      <formula>EXACT(D11,"Учебное пособие")</formula>
    </cfRule>
    <cfRule type="expression" dxfId="64" priority="17" stopIfTrue="1">
      <formula>EXACT(D11,"Техника безопасности")</formula>
    </cfRule>
    <cfRule type="expression" dxfId="63" priority="18" stopIfTrue="1">
      <formula>EXACT(D11,"Охрана труда")</formula>
    </cfRule>
    <cfRule type="expression" dxfId="62" priority="19" stopIfTrue="1">
      <formula>EXACT(D11,"Оборудование")</formula>
    </cfRule>
    <cfRule type="expression" dxfId="61" priority="20" stopIfTrue="1">
      <formula>EXACT(D11,"Программное обеспечение")</formula>
    </cfRule>
    <cfRule type="expression" dxfId="60" priority="21" stopIfTrue="1">
      <formula>EXACT(D11,"Оборудование IT")</formula>
    </cfRule>
    <cfRule type="expression" dxfId="59" priority="22" stopIfTrue="1">
      <formula>EXACT(D11,"Мебель")</formula>
    </cfRule>
  </conditionalFormatting>
  <conditionalFormatting sqref="D21:D9943">
    <cfRule type="endsWith" dxfId="58" priority="62" operator="endsWith" text="Оборудование">
      <formula>RIGHT(D21,LEN("Оборудование"))="Оборудование"</formula>
    </cfRule>
    <cfRule type="containsText" dxfId="57" priority="63" operator="containsText" text="Программное обеспечение">
      <formula>NOT(ISERROR(SEARCH("Программное обеспечение",D21)))</formula>
    </cfRule>
    <cfRule type="endsWith" dxfId="56" priority="64" operator="endsWith" text="Оборудование IT">
      <formula>RIGHT(D21,LEN("Оборудование IT"))="Оборудование IT"</formula>
    </cfRule>
    <cfRule type="containsText" dxfId="55" priority="65" operator="containsText" text="Мебель">
      <formula>NOT(ISERROR(SEARCH("Мебель",D21)))</formula>
    </cfRule>
  </conditionalFormatting>
  <conditionalFormatting sqref="H3:H16 H18">
    <cfRule type="colorScale" priority="361">
      <colorScale>
        <cfvo type="min"/>
        <cfvo type="percentile" val="50"/>
        <cfvo type="max"/>
        <color rgb="FFF8696B"/>
        <color rgb="FFFFEB84"/>
        <color rgb="FF63BE7B"/>
      </colorScale>
    </cfRule>
  </conditionalFormatting>
  <conditionalFormatting sqref="H17">
    <cfRule type="colorScale" priority="34">
      <colorScale>
        <cfvo type="min"/>
        <cfvo type="percentile" val="50"/>
        <cfvo type="max"/>
        <color rgb="FFF8696B"/>
        <color rgb="FFFFEB84"/>
        <color rgb="FF63BE7B"/>
      </colorScale>
    </cfRule>
  </conditionalFormatting>
  <conditionalFormatting sqref="H19">
    <cfRule type="colorScale" priority="1">
      <colorScale>
        <cfvo type="min"/>
        <cfvo type="percentile" val="50"/>
        <cfvo type="max"/>
        <color rgb="FFF8696B"/>
        <color rgb="FFFFEB84"/>
        <color rgb="FF63BE7B"/>
      </colorScale>
    </cfRule>
  </conditionalFormatting>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D21:D1048576 D1:D15 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4"/>
  <sheetViews>
    <sheetView workbookViewId="0">
      <pane ySplit="1" topLeftCell="A2" activePane="bottomLeft" state="frozen"/>
      <selection activeCell="C2" sqref="C2"/>
      <selection pane="bottomLeft" activeCell="C2" sqref="C2"/>
    </sheetView>
  </sheetViews>
  <sheetFormatPr defaultRowHeight="14.4" x14ac:dyDescent="0.3"/>
  <cols>
    <col min="1" max="1" width="82.109375" style="61" customWidth="1"/>
    <col min="2" max="2" width="46.33203125" customWidth="1"/>
    <col min="3" max="3" width="25.6640625" style="12" bestFit="1" customWidth="1"/>
    <col min="4" max="4" width="14.44140625" style="12" customWidth="1"/>
    <col min="5" max="5" width="25.6640625" style="12" customWidth="1"/>
    <col min="6" max="6" width="14.33203125" style="12" customWidth="1"/>
    <col min="7" max="7" width="13.88671875" customWidth="1"/>
    <col min="8" max="8" width="20.88671875" customWidth="1"/>
  </cols>
  <sheetData>
    <row r="1" spans="1:8" ht="31.2" x14ac:dyDescent="0.3">
      <c r="A1" s="59" t="s">
        <v>1</v>
      </c>
      <c r="B1" s="59" t="s">
        <v>10</v>
      </c>
      <c r="C1" s="59" t="s">
        <v>2</v>
      </c>
      <c r="D1" s="59" t="s">
        <v>4</v>
      </c>
      <c r="E1" s="58" t="s">
        <v>3</v>
      </c>
      <c r="F1" s="59" t="s">
        <v>8</v>
      </c>
      <c r="G1" s="25" t="s">
        <v>46</v>
      </c>
      <c r="H1" s="25" t="s">
        <v>47</v>
      </c>
    </row>
    <row r="2" spans="1:8" ht="15.6" x14ac:dyDescent="0.3">
      <c r="A2" s="82"/>
      <c r="B2" s="49"/>
      <c r="C2" s="42"/>
      <c r="D2" s="54"/>
      <c r="E2" s="81"/>
      <c r="F2" s="51"/>
      <c r="G2" s="37">
        <f>COUNTIF($A$2:$A$4,A2)</f>
        <v>0</v>
      </c>
      <c r="H2" s="38" t="s">
        <v>50</v>
      </c>
    </row>
    <row r="3" spans="1:8" ht="15.6" x14ac:dyDescent="0.3">
      <c r="A3" s="53"/>
      <c r="B3" s="49"/>
      <c r="C3" s="42"/>
      <c r="D3" s="81"/>
      <c r="E3" s="81"/>
      <c r="F3" s="81"/>
      <c r="G3" s="37">
        <f>COUNTIF($A$2:$A$4,A3)</f>
        <v>0</v>
      </c>
      <c r="H3" s="38" t="s">
        <v>50</v>
      </c>
    </row>
    <row r="4" spans="1:8" ht="15.6" x14ac:dyDescent="0.3">
      <c r="A4" s="33"/>
      <c r="B4" s="50"/>
      <c r="C4" s="42"/>
      <c r="D4" s="31"/>
      <c r="E4" s="31"/>
      <c r="F4" s="31"/>
      <c r="G4" s="37">
        <f>COUNTIF($A$2:$A$4,A4)</f>
        <v>0</v>
      </c>
      <c r="H4" s="38" t="s">
        <v>50</v>
      </c>
    </row>
  </sheetData>
  <autoFilter ref="A1:H4" xr:uid="{B23CC546-2D1F-4D77-8557-6B74FEFF857B}">
    <sortState xmlns:xlrd2="http://schemas.microsoft.com/office/spreadsheetml/2017/richdata2" ref="A2:H4">
      <sortCondition ref="A1:A4"/>
    </sortState>
  </autoFilter>
  <conditionalFormatting sqref="C2:C4">
    <cfRule type="cellIs" dxfId="54" priority="1" stopIfTrue="1" operator="equal">
      <formula>"Учебное пособие"</formula>
    </cfRule>
    <cfRule type="cellIs" dxfId="53" priority="2" stopIfTrue="1" operator="equal">
      <formula>"Техника безопасности"</formula>
    </cfRule>
    <cfRule type="cellIs" dxfId="52" priority="3" stopIfTrue="1" operator="equal">
      <formula>"Охрана труда"</formula>
    </cfRule>
    <cfRule type="endsWith" dxfId="51" priority="4" stopIfTrue="1" operator="endsWith" text="Оборудование">
      <formula>RIGHT(C2,LEN("Оборудование"))="Оборудование"</formula>
    </cfRule>
    <cfRule type="containsText" dxfId="50" priority="5" stopIfTrue="1" operator="containsText" text="Программное обеспечение">
      <formula>NOT(ISERROR(SEARCH("Программное обеспечение",C2)))</formula>
    </cfRule>
    <cfRule type="endsWith" dxfId="49" priority="6" stopIfTrue="1" operator="endsWith" text="Оборудование IT">
      <formula>RIGHT(C2,LEN("Оборудование IT"))="Оборудование IT"</formula>
    </cfRule>
    <cfRule type="containsText" dxfId="48" priority="7" stopIfTrue="1" operator="containsText" text="Мебель">
      <formula>NOT(ISERROR(SEARCH("Мебель",C2)))</formula>
    </cfRule>
  </conditionalFormatting>
  <conditionalFormatting sqref="G2:G4">
    <cfRule type="colorScale" priority="315">
      <colorScale>
        <cfvo type="min"/>
        <cfvo type="percentile" val="50"/>
        <cfvo type="max"/>
        <color rgb="FFF8696B"/>
        <color rgb="FFFFEB84"/>
        <color rgb="FF63BE7B"/>
      </colorScale>
    </cfRule>
  </conditionalFormatting>
  <conditionalFormatting sqref="H2:H4">
    <cfRule type="cellIs" dxfId="47" priority="28" operator="equal">
      <formula>"Вариативная часть"</formula>
    </cfRule>
    <cfRule type="cellIs" dxfId="46" priority="29" operator="equal">
      <formula>"Базовая часть"</formula>
    </cfRule>
  </conditionalFormatting>
  <dataValidations count="1">
    <dataValidation type="list" allowBlank="1" showInputMessage="1" showErrorMessage="1" sqref="H2:H4" xr:uid="{D21DAE20-EAB0-4C6B-AEC9-307264B14F56}">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F4549E1-A8C3-4FCB-9EB9-C5E920DF795F}">
          <x14:formula1>
            <xm:f>Виды!$A$1:$A$5</xm:f>
          </x14:formula1>
          <xm:sqref>C2:C4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4"/>
  <sheetViews>
    <sheetView workbookViewId="0">
      <pane ySplit="1" topLeftCell="A2" activePane="bottomLeft" state="frozen"/>
      <selection activeCell="C2" sqref="C2"/>
      <selection pane="bottomLeft" activeCell="C2" sqref="C2"/>
    </sheetView>
  </sheetViews>
  <sheetFormatPr defaultRowHeight="14.4" x14ac:dyDescent="0.3"/>
  <cols>
    <col min="1" max="1" width="79.109375" style="18" bestFit="1" customWidth="1"/>
    <col min="2" max="2" width="46.33203125" customWidth="1"/>
    <col min="3" max="3" width="25.6640625" bestFit="1"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4" t="s">
        <v>1</v>
      </c>
      <c r="B1" s="25" t="s">
        <v>10</v>
      </c>
      <c r="C1" s="25" t="s">
        <v>2</v>
      </c>
      <c r="D1" s="25" t="s">
        <v>4</v>
      </c>
      <c r="E1" s="24" t="s">
        <v>3</v>
      </c>
      <c r="F1" s="25" t="s">
        <v>8</v>
      </c>
      <c r="G1" s="25" t="s">
        <v>46</v>
      </c>
      <c r="H1" s="25" t="s">
        <v>47</v>
      </c>
    </row>
    <row r="2" spans="1:8" ht="20.100000000000001" customHeight="1" x14ac:dyDescent="0.3">
      <c r="A2" s="57"/>
      <c r="B2" s="35"/>
      <c r="C2" s="42"/>
      <c r="D2" s="55"/>
      <c r="E2" s="56"/>
      <c r="F2" s="55"/>
      <c r="G2" s="73">
        <f>COUNTIF($A$2:$A$4,A2)</f>
        <v>0</v>
      </c>
      <c r="H2" s="74" t="s">
        <v>50</v>
      </c>
    </row>
    <row r="3" spans="1:8" ht="20.100000000000001" customHeight="1" x14ac:dyDescent="0.3">
      <c r="A3" s="57"/>
      <c r="B3" s="35"/>
      <c r="C3" s="42"/>
      <c r="D3" s="55"/>
      <c r="E3" s="56"/>
      <c r="F3" s="55"/>
      <c r="G3" s="73">
        <f>COUNTIF($A$2:$A$4,A3)</f>
        <v>0</v>
      </c>
      <c r="H3" s="74" t="s">
        <v>50</v>
      </c>
    </row>
    <row r="4" spans="1:8" ht="20.100000000000001" customHeight="1" x14ac:dyDescent="0.3">
      <c r="A4" s="57"/>
      <c r="B4" s="35"/>
      <c r="C4" s="42"/>
      <c r="D4" s="55"/>
      <c r="E4" s="56"/>
      <c r="F4" s="55"/>
      <c r="G4" s="73">
        <f>COUNTIF($A$2:$A$4,A4)</f>
        <v>0</v>
      </c>
      <c r="H4" s="74" t="s">
        <v>50</v>
      </c>
    </row>
  </sheetData>
  <autoFilter ref="A1:H1" xr:uid="{862AB6E4-929E-4CA8-A82A-84513D3AB1A7}">
    <sortState xmlns:xlrd2="http://schemas.microsoft.com/office/spreadsheetml/2017/richdata2" ref="A2:H49">
      <sortCondition ref="A1"/>
    </sortState>
  </autoFilter>
  <conditionalFormatting sqref="C2:C4">
    <cfRule type="cellIs" dxfId="45" priority="1" stopIfTrue="1" operator="equal">
      <formula>"Учебное пособие"</formula>
    </cfRule>
    <cfRule type="cellIs" dxfId="44" priority="2" stopIfTrue="1" operator="equal">
      <formula>"Техника безопасности"</formula>
    </cfRule>
    <cfRule type="cellIs" dxfId="43" priority="3" stopIfTrue="1" operator="equal">
      <formula>"Охрана труда"</formula>
    </cfRule>
    <cfRule type="endsWith" dxfId="42" priority="4" stopIfTrue="1" operator="endsWith" text="Оборудование">
      <formula>RIGHT(C2,LEN("Оборудование"))="Оборудование"</formula>
    </cfRule>
    <cfRule type="containsText" dxfId="41" priority="5" stopIfTrue="1" operator="containsText" text="Программное обеспечение">
      <formula>NOT(ISERROR(SEARCH("Программное обеспечение",C2)))</formula>
    </cfRule>
    <cfRule type="endsWith" dxfId="40" priority="6" stopIfTrue="1" operator="endsWith" text="Оборудование IT">
      <formula>RIGHT(C2,LEN("Оборудование IT"))="Оборудование IT"</formula>
    </cfRule>
    <cfRule type="containsText" dxfId="39" priority="7" stopIfTrue="1" operator="containsText" text="Мебель">
      <formula>NOT(ISERROR(SEARCH("Мебель",C2)))</formula>
    </cfRule>
  </conditionalFormatting>
  <conditionalFormatting sqref="G2:G4">
    <cfRule type="colorScale" priority="316">
      <colorScale>
        <cfvo type="min"/>
        <cfvo type="percentile" val="50"/>
        <cfvo type="max"/>
        <color rgb="FFF8696B"/>
        <color rgb="FFFFEB84"/>
        <color rgb="FF63BE7B"/>
      </colorScale>
    </cfRule>
  </conditionalFormatting>
  <conditionalFormatting sqref="H2:H4">
    <cfRule type="cellIs" dxfId="38" priority="23" operator="equal">
      <formula>"Вариативная часть"</formula>
    </cfRule>
    <cfRule type="cellIs" dxfId="37" priority="24" operator="equal">
      <formula>"Базовая часть"</formula>
    </cfRule>
  </conditionalFormatting>
  <dataValidations count="1">
    <dataValidation type="list" allowBlank="1" showInputMessage="1" showErrorMessage="1" sqref="H2:H4" xr:uid="{3116E6BD-2D16-4A6F-A5C8-481532240C5E}">
      <formula1>"Базовая часть, Вариативная часть"</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6D92FF5-ADB5-4986-8A0E-53446320DFF9}">
          <x14:formula1>
            <xm:f>Виды!$A$1:$A$5</xm:f>
          </x14:formula1>
          <xm:sqref>C2:C4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4"/>
  <sheetViews>
    <sheetView workbookViewId="0">
      <pane ySplit="1" topLeftCell="A2" activePane="bottomLeft" state="frozen"/>
      <selection activeCell="C2" sqref="C2"/>
      <selection pane="bottomLeft" activeCell="C2" sqref="C2"/>
    </sheetView>
  </sheetViews>
  <sheetFormatPr defaultRowHeight="14.4" x14ac:dyDescent="0.3"/>
  <cols>
    <col min="1" max="1" width="82.109375" customWidth="1"/>
    <col min="2" max="2" width="46.332031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4" t="s">
        <v>1</v>
      </c>
      <c r="B1" s="25" t="s">
        <v>10</v>
      </c>
      <c r="C1" s="24" t="s">
        <v>2</v>
      </c>
      <c r="D1" s="24" t="s">
        <v>4</v>
      </c>
      <c r="E1" s="24" t="s">
        <v>3</v>
      </c>
      <c r="F1" s="24" t="s">
        <v>8</v>
      </c>
      <c r="G1" s="24" t="s">
        <v>46</v>
      </c>
      <c r="H1" s="25" t="s">
        <v>47</v>
      </c>
    </row>
    <row r="2" spans="1:8" ht="15.6" x14ac:dyDescent="0.3">
      <c r="A2" s="33"/>
      <c r="B2" s="36"/>
      <c r="C2" s="83"/>
      <c r="D2" s="42"/>
      <c r="E2" s="32"/>
      <c r="F2" s="31"/>
      <c r="G2" s="37">
        <f>COUNTIF($A$2:$A$4,A2)</f>
        <v>0</v>
      </c>
      <c r="H2" s="38" t="s">
        <v>50</v>
      </c>
    </row>
    <row r="3" spans="1:8" ht="15.6" x14ac:dyDescent="0.3">
      <c r="A3" s="35"/>
      <c r="B3" s="35"/>
      <c r="C3" s="83"/>
      <c r="D3" s="42"/>
      <c r="E3" s="27"/>
      <c r="F3" s="27"/>
      <c r="G3" s="37">
        <f>COUNTIF($A$2:$A$4,A3)</f>
        <v>0</v>
      </c>
      <c r="H3" s="38" t="s">
        <v>50</v>
      </c>
    </row>
    <row r="4" spans="1:8" ht="15.6" x14ac:dyDescent="0.3">
      <c r="A4" s="84"/>
      <c r="B4" s="52"/>
      <c r="C4" s="80"/>
      <c r="D4" s="42"/>
      <c r="E4" s="29"/>
      <c r="F4" s="30"/>
      <c r="G4" s="37">
        <f>COUNTIF($A$2:$A$4,A4)</f>
        <v>0</v>
      </c>
      <c r="H4" s="38" t="s">
        <v>50</v>
      </c>
    </row>
  </sheetData>
  <autoFilter ref="A1:H1" xr:uid="{97F10251-FDCB-4286-A465-C747F863DD76}">
    <sortState xmlns:xlrd2="http://schemas.microsoft.com/office/spreadsheetml/2017/richdata2" ref="A2:H41">
      <sortCondition ref="A1"/>
    </sortState>
  </autoFilter>
  <conditionalFormatting sqref="C2:C4">
    <cfRule type="cellIs" dxfId="36" priority="8" operator="equal">
      <formula>"Техника безопасности"</formula>
    </cfRule>
    <cfRule type="cellIs" dxfId="35" priority="9" operator="equal">
      <formula>"Охрана труда"</formula>
    </cfRule>
    <cfRule type="endsWith" dxfId="34" priority="10" operator="endsWith" text="Оборудование">
      <formula>RIGHT(C2,LEN("Оборудование"))="Оборудование"</formula>
    </cfRule>
    <cfRule type="containsText" dxfId="33" priority="11" operator="containsText" text="Программное обеспечение">
      <formula>NOT(ISERROR(SEARCH("Программное обеспечение",C2)))</formula>
    </cfRule>
    <cfRule type="endsWith" dxfId="32" priority="12" operator="endsWith" text="Оборудование IT">
      <formula>RIGHT(C2,LEN("Оборудование IT"))="Оборудование IT"</formula>
    </cfRule>
    <cfRule type="containsText" dxfId="31" priority="13" operator="containsText" text="Мебель">
      <formula>NOT(ISERROR(SEARCH("Мебель",C2)))</formula>
    </cfRule>
  </conditionalFormatting>
  <conditionalFormatting sqref="D2:D4">
    <cfRule type="cellIs" dxfId="30" priority="1" stopIfTrue="1" operator="equal">
      <formula>"Учебное пособие"</formula>
    </cfRule>
    <cfRule type="cellIs" dxfId="29" priority="2" stopIfTrue="1" operator="equal">
      <formula>"Техника безопасности"</formula>
    </cfRule>
    <cfRule type="cellIs" dxfId="28" priority="3" stopIfTrue="1" operator="equal">
      <formula>"Охрана труда"</formula>
    </cfRule>
    <cfRule type="endsWith" dxfId="27" priority="4" stopIfTrue="1" operator="endsWith" text="Оборудование">
      <formula>RIGHT(D2,LEN("Оборудование"))="Оборудование"</formula>
    </cfRule>
    <cfRule type="containsText" dxfId="26" priority="5" stopIfTrue="1" operator="containsText" text="Программное обеспечение">
      <formula>NOT(ISERROR(SEARCH("Программное обеспечение",D2)))</formula>
    </cfRule>
    <cfRule type="endsWith" dxfId="25" priority="6" stopIfTrue="1" operator="endsWith" text="Оборудование IT">
      <formula>RIGHT(D2,LEN("Оборудование IT"))="Оборудование IT"</formula>
    </cfRule>
    <cfRule type="containsText" dxfId="24" priority="7" stopIfTrue="1" operator="containsText" text="Мебель">
      <formula>NOT(ISERROR(SEARCH("Мебель",D2)))</formula>
    </cfRule>
  </conditionalFormatting>
  <conditionalFormatting sqref="G2:G4">
    <cfRule type="colorScale" priority="317">
      <colorScale>
        <cfvo type="min"/>
        <cfvo type="percentile" val="50"/>
        <cfvo type="max"/>
        <color rgb="FFF8696B"/>
        <color rgb="FFFFEB84"/>
        <color rgb="FF63BE7B"/>
      </colorScale>
    </cfRule>
  </conditionalFormatting>
  <conditionalFormatting sqref="H2:H4">
    <cfRule type="cellIs" dxfId="23" priority="20" operator="equal">
      <formula>"Вариативная часть"</formula>
    </cfRule>
    <cfRule type="cellIs" dxfId="22" priority="21" operator="equal">
      <formula>"Базовая часть"</formula>
    </cfRule>
  </conditionalFormatting>
  <dataValidations count="2">
    <dataValidation type="list" allowBlank="1" showInputMessage="1" showErrorMessage="1" sqref="H2:H4" xr:uid="{512806FB-9C28-446C-B2DB-622B7C79F8B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4" xr:uid="{F7975546-CE3A-4AEC-B9AE-4E3E12DEED4D}">
      <formula1>0</formula1>
      <formula2>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Виды!$A$1:$A$5</xm:f>
          </x14:formula1>
          <xm:sqref>C2:C4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4"/>
  <sheetViews>
    <sheetView workbookViewId="0">
      <pane ySplit="1" topLeftCell="A2" activePane="bottomLeft" state="frozen"/>
      <selection activeCell="C2" sqref="C2"/>
      <selection pane="bottomLeft" activeCell="C2" sqref="C2"/>
    </sheetView>
  </sheetViews>
  <sheetFormatPr defaultRowHeight="14.4" x14ac:dyDescent="0.3"/>
  <cols>
    <col min="1" max="1" width="32.33203125" bestFit="1" customWidth="1"/>
    <col min="2" max="2" width="46.33203125" customWidth="1"/>
    <col min="3" max="3" width="29.332031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24" t="s">
        <v>1</v>
      </c>
      <c r="B1" s="25" t="s">
        <v>10</v>
      </c>
      <c r="C1" s="25" t="s">
        <v>2</v>
      </c>
      <c r="D1" s="25" t="s">
        <v>4</v>
      </c>
      <c r="E1" s="24" t="s">
        <v>3</v>
      </c>
      <c r="F1" s="25" t="s">
        <v>8</v>
      </c>
      <c r="G1" s="25" t="s">
        <v>46</v>
      </c>
      <c r="H1" s="25" t="s">
        <v>47</v>
      </c>
    </row>
    <row r="2" spans="1:8" ht="15.6" x14ac:dyDescent="0.3">
      <c r="A2" s="34"/>
      <c r="B2" s="39"/>
      <c r="C2" s="42"/>
      <c r="D2" s="30"/>
      <c r="E2" s="30"/>
      <c r="F2" s="30"/>
      <c r="G2" s="37">
        <f>COUNTIF($A$2:$A$4,A2)</f>
        <v>0</v>
      </c>
      <c r="H2" s="38" t="s">
        <v>50</v>
      </c>
    </row>
    <row r="3" spans="1:8" ht="15.6" x14ac:dyDescent="0.3">
      <c r="A3" s="35"/>
      <c r="B3" s="62"/>
      <c r="C3" s="42"/>
      <c r="D3" s="27"/>
      <c r="E3" s="27"/>
      <c r="F3" s="27"/>
      <c r="G3" s="37">
        <f>COUNTIF($A$2:$A$4,A3)</f>
        <v>0</v>
      </c>
      <c r="H3" s="38" t="s">
        <v>50</v>
      </c>
    </row>
    <row r="4" spans="1:8" ht="15.6" x14ac:dyDescent="0.3">
      <c r="A4" s="35"/>
      <c r="B4" s="35"/>
      <c r="C4" s="42"/>
      <c r="D4" s="27"/>
      <c r="E4" s="27"/>
      <c r="F4" s="27"/>
      <c r="G4" s="37">
        <f>COUNTIF($A$2:$A$4,A4)</f>
        <v>0</v>
      </c>
      <c r="H4" s="38" t="s">
        <v>50</v>
      </c>
    </row>
  </sheetData>
  <autoFilter ref="A1:H1" xr:uid="{6E043B89-60E6-4362-A6B7-D2324202873B}">
    <sortState xmlns:xlrd2="http://schemas.microsoft.com/office/spreadsheetml/2017/richdata2" ref="A2:H37">
      <sortCondition ref="A1"/>
    </sortState>
  </autoFilter>
  <conditionalFormatting sqref="C2:C4">
    <cfRule type="cellIs" dxfId="21" priority="1" stopIfTrue="1" operator="equal">
      <formula>"Учебное пособие"</formula>
    </cfRule>
    <cfRule type="cellIs" dxfId="20" priority="2" stopIfTrue="1" operator="equal">
      <formula>"Техника безопасности"</formula>
    </cfRule>
    <cfRule type="cellIs" dxfId="19" priority="3" stopIfTrue="1" operator="equal">
      <formula>"Охрана труда"</formula>
    </cfRule>
    <cfRule type="endsWith" dxfId="18" priority="4" stopIfTrue="1" operator="endsWith" text="Оборудование">
      <formula>RIGHT(C2,LEN("Оборудование"))="Оборудование"</formula>
    </cfRule>
    <cfRule type="containsText" dxfId="17" priority="5" stopIfTrue="1" operator="containsText" text="Программное обеспечение">
      <formula>NOT(ISERROR(SEARCH("Программное обеспечение",C2)))</formula>
    </cfRule>
    <cfRule type="endsWith" dxfId="16" priority="6" stopIfTrue="1" operator="endsWith" text="Оборудование IT">
      <formula>RIGHT(C2,LEN("Оборудование IT"))="Оборудование IT"</formula>
    </cfRule>
    <cfRule type="containsText" dxfId="15" priority="7" stopIfTrue="1" operator="containsText" text="Мебель">
      <formula>NOT(ISERROR(SEARCH("Мебель",C2)))</formula>
    </cfRule>
  </conditionalFormatting>
  <conditionalFormatting sqref="G2:G4">
    <cfRule type="colorScale" priority="318">
      <colorScale>
        <cfvo type="min"/>
        <cfvo type="percentile" val="50"/>
        <cfvo type="max"/>
        <color rgb="FFF8696B"/>
        <color rgb="FFFFEB84"/>
        <color rgb="FF63BE7B"/>
      </colorScale>
    </cfRule>
  </conditionalFormatting>
  <conditionalFormatting sqref="H2:H4">
    <cfRule type="cellIs" dxfId="14" priority="21" operator="equal">
      <formula>"Вариативная часть"</formula>
    </cfRule>
    <cfRule type="cellIs" dxfId="13" priority="22" operator="equal">
      <formula>"Базовая часть"</formula>
    </cfRule>
  </conditionalFormatting>
  <dataValidations count="1">
    <dataValidation type="list" allowBlank="1" showInputMessage="1" showErrorMessage="1" sqref="H2:H4" xr:uid="{28FCD83D-5D09-4A8F-9473-A1030713049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2111E3-14B8-46C8-A683-F191D7502844}">
          <x14:formula1>
            <xm:f>Виды!$A$1:$A$7</xm:f>
          </x14:formula1>
          <xm:sqref>C2:C4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64B7B-0AA2-4B7F-A222-B27B0116062B}">
  <sheetPr>
    <outlinePr summaryRight="0"/>
  </sheetPr>
  <dimension ref="A1:GJ63"/>
  <sheetViews>
    <sheetView topLeftCell="Y1" zoomScaleNormal="100" workbookViewId="0">
      <pane ySplit="1" topLeftCell="A44" activePane="bottomLeft" state="frozen"/>
      <selection pane="bottomLeft" activeCell="Z54" sqref="Z54"/>
    </sheetView>
  </sheetViews>
  <sheetFormatPr defaultColWidth="0" defaultRowHeight="18" x14ac:dyDescent="0.3"/>
  <cols>
    <col min="1" max="1" width="5.109375" style="48" hidden="1" customWidth="1"/>
    <col min="2" max="2" width="52" style="48" hidden="1" customWidth="1"/>
    <col min="3" max="3" width="27.44140625" style="48" hidden="1" customWidth="1"/>
    <col min="4" max="4" width="22" style="48" hidden="1" customWidth="1"/>
    <col min="5" max="5" width="15.44140625" style="48" hidden="1" customWidth="1"/>
    <col min="6" max="6" width="14.88671875" style="48" hidden="1" customWidth="1"/>
    <col min="7" max="7" width="14.44140625" style="48" hidden="1" customWidth="1"/>
    <col min="8" max="8" width="14.109375" style="48" hidden="1" customWidth="1"/>
    <col min="9" max="9" width="5.109375" style="48" hidden="1" customWidth="1"/>
    <col min="10" max="10" width="47.109375" style="48" hidden="1" customWidth="1"/>
    <col min="11" max="11" width="31.33203125" style="48" hidden="1" customWidth="1"/>
    <col min="12" max="12" width="22" style="48" hidden="1" customWidth="1"/>
    <col min="13" max="13" width="15.5546875" style="48" hidden="1" customWidth="1"/>
    <col min="14" max="14" width="14.88671875" style="48" hidden="1" customWidth="1"/>
    <col min="15" max="15" width="14.44140625" style="48" hidden="1" customWidth="1"/>
    <col min="16" max="16" width="14.109375" style="48" hidden="1" customWidth="1"/>
    <col min="17" max="17" width="5.109375" style="48" hidden="1" customWidth="1"/>
    <col min="18" max="18" width="47.109375" style="48" hidden="1" customWidth="1"/>
    <col min="19" max="19" width="31.33203125" style="48" hidden="1" customWidth="1"/>
    <col min="20" max="20" width="22" style="48" hidden="1" customWidth="1"/>
    <col min="21" max="21" width="15.5546875" style="48" hidden="1" customWidth="1"/>
    <col min="22" max="22" width="14.88671875" style="48" hidden="1" customWidth="1"/>
    <col min="23" max="23" width="14.44140625" style="48" hidden="1" customWidth="1"/>
    <col min="24" max="24" width="14.109375" style="48" hidden="1" customWidth="1"/>
    <col min="25" max="25" width="5.109375" style="48" customWidth="1"/>
    <col min="26" max="26" width="72" style="48" customWidth="1"/>
    <col min="27" max="27" width="106.88671875" style="48" customWidth="1"/>
    <col min="28" max="28" width="22" style="48" customWidth="1"/>
    <col min="29" max="29" width="15.5546875" style="48" customWidth="1"/>
    <col min="30" max="30" width="14.88671875" style="48" customWidth="1"/>
    <col min="31" max="31" width="14.44140625" style="48" customWidth="1"/>
    <col min="32" max="32" width="16.44140625" style="48" customWidth="1"/>
    <col min="33" max="33" width="5.109375" style="48" hidden="1" customWidth="1"/>
    <col min="34" max="34" width="52" style="48" hidden="1" customWidth="1"/>
    <col min="35" max="35" width="27.44140625" style="48" hidden="1" customWidth="1"/>
    <col min="36" max="36" width="20.44140625" style="48" hidden="1" customWidth="1"/>
    <col min="37" max="37" width="14.44140625" style="48" hidden="1" customWidth="1"/>
    <col min="38" max="38" width="14.88671875" style="48" hidden="1" customWidth="1"/>
    <col min="39" max="39" width="14.33203125" style="48" hidden="1" customWidth="1"/>
    <col min="40" max="40" width="16" style="48" hidden="1" customWidth="1"/>
    <col min="41" max="41" width="6.109375" style="48" hidden="1" customWidth="1"/>
    <col min="42" max="42" width="43.44140625" style="48" hidden="1" customWidth="1"/>
    <col min="43" max="43" width="22" style="48" hidden="1" customWidth="1"/>
    <col min="44" max="44" width="15.5546875" style="48" hidden="1" customWidth="1"/>
    <col min="45" max="45" width="15" style="48" hidden="1" customWidth="1"/>
    <col min="46" max="46" width="14.44140625" style="48" hidden="1" customWidth="1"/>
    <col min="47" max="47" width="15" style="48" hidden="1" customWidth="1"/>
    <col min="48" max="48" width="5.109375" style="48" hidden="1" customWidth="1"/>
    <col min="49" max="49" width="4" style="48" hidden="1" customWidth="1"/>
    <col min="50" max="50" width="42.44140625" style="48" hidden="1" customWidth="1"/>
    <col min="51" max="51" width="23.33203125" style="48" hidden="1" customWidth="1"/>
    <col min="52" max="52" width="9.109375" style="48" hidden="1" customWidth="1"/>
    <col min="53" max="53" width="13.33203125" style="48" hidden="1" customWidth="1"/>
    <col min="54" max="54" width="13.109375" style="48" hidden="1" customWidth="1"/>
    <col min="55" max="55" width="22.44140625" style="48" hidden="1" customWidth="1"/>
    <col min="56" max="56" width="7" style="48" hidden="1" customWidth="1"/>
    <col min="57" max="57" width="4" style="48" hidden="1" customWidth="1"/>
    <col min="58" max="58" width="53.88671875" style="48" hidden="1" customWidth="1"/>
    <col min="59" max="59" width="21.44140625" style="48" hidden="1" customWidth="1"/>
    <col min="60" max="60" width="11.6640625" style="48" hidden="1" customWidth="1"/>
    <col min="61" max="61" width="13.109375" style="48" hidden="1" customWidth="1"/>
    <col min="62" max="62" width="16.33203125" style="48" hidden="1" customWidth="1"/>
    <col min="63" max="63" width="23" style="48" hidden="1" customWidth="1"/>
    <col min="64" max="64" width="9.109375" style="48" hidden="1" customWidth="1"/>
    <col min="65" max="65" width="4" style="48" hidden="1" customWidth="1"/>
    <col min="66" max="66" width="53.88671875" style="48" hidden="1" customWidth="1"/>
    <col min="67" max="67" width="21.44140625" style="48" hidden="1" customWidth="1"/>
    <col min="68" max="68" width="11.6640625" style="48" hidden="1" customWidth="1"/>
    <col min="69" max="69" width="13.109375" style="48" hidden="1" customWidth="1"/>
    <col min="70" max="70" width="16.33203125" style="48" hidden="1" customWidth="1"/>
    <col min="71" max="71" width="23" style="48" hidden="1" customWidth="1"/>
    <col min="72" max="79" width="9.109375" style="48" hidden="1" customWidth="1"/>
    <col min="80" max="80" width="50.33203125" style="48" hidden="1" customWidth="1"/>
    <col min="81" max="87" width="9.109375" style="48" hidden="1" customWidth="1"/>
    <col min="88" max="88" width="44.5546875" style="48" hidden="1" customWidth="1"/>
    <col min="89" max="95" width="9.109375" style="48" hidden="1" customWidth="1"/>
    <col min="96" max="96" width="32" style="48" hidden="1" customWidth="1"/>
    <col min="97" max="103" width="9.109375" style="48" hidden="1" customWidth="1"/>
    <col min="104" max="104" width="27.44140625" style="48" hidden="1" customWidth="1"/>
    <col min="105" max="111" width="9.109375" style="48" hidden="1" customWidth="1"/>
    <col min="112" max="112" width="58.6640625" style="48" hidden="1" customWidth="1"/>
    <col min="113" max="119" width="9.109375" style="48" hidden="1" customWidth="1"/>
    <col min="120" max="120" width="33.6640625" style="48" hidden="1" customWidth="1"/>
    <col min="121" max="127" width="9.109375" style="48" hidden="1" customWidth="1"/>
    <col min="128" max="128" width="45.88671875" style="48" hidden="1" customWidth="1"/>
    <col min="129" max="135" width="9.109375" style="48" hidden="1" customWidth="1"/>
    <col min="136" max="136" width="44.88671875" style="48" hidden="1" customWidth="1"/>
    <col min="137" max="143" width="9.109375" style="48" hidden="1" customWidth="1"/>
    <col min="144" max="144" width="45.5546875" style="48" hidden="1" customWidth="1"/>
    <col min="145" max="192" width="0" style="48" hidden="1" customWidth="1"/>
    <col min="193" max="16384" width="9.109375" style="48" hidden="1"/>
  </cols>
  <sheetData>
    <row r="1" spans="1:192" x14ac:dyDescent="0.3">
      <c r="A1" s="140" t="s">
        <v>74</v>
      </c>
      <c r="B1" s="140"/>
      <c r="C1" s="140"/>
      <c r="D1" s="140"/>
      <c r="E1" s="140"/>
      <c r="F1" s="140"/>
      <c r="G1" s="140"/>
      <c r="H1" s="140"/>
      <c r="I1" s="140" t="s">
        <v>60</v>
      </c>
      <c r="J1" s="140"/>
      <c r="K1" s="140"/>
      <c r="L1" s="140"/>
      <c r="M1" s="140"/>
      <c r="N1" s="140"/>
      <c r="O1" s="140"/>
      <c r="P1" s="140"/>
      <c r="Q1" s="140" t="s">
        <v>57</v>
      </c>
      <c r="R1" s="140"/>
      <c r="S1" s="140"/>
      <c r="T1" s="140"/>
      <c r="U1" s="140"/>
      <c r="V1" s="140"/>
      <c r="W1" s="140"/>
      <c r="X1" s="140"/>
      <c r="Y1" s="140" t="s">
        <v>70</v>
      </c>
      <c r="Z1" s="140"/>
      <c r="AA1" s="140"/>
      <c r="AB1" s="140"/>
      <c r="AC1" s="140"/>
      <c r="AD1" s="140"/>
      <c r="AE1" s="140"/>
      <c r="AF1" s="140"/>
      <c r="AG1" s="140" t="s">
        <v>75</v>
      </c>
      <c r="AH1" s="140"/>
      <c r="AI1" s="140"/>
      <c r="AJ1" s="140"/>
      <c r="AK1" s="140"/>
      <c r="AL1" s="140"/>
      <c r="AM1" s="140"/>
      <c r="AN1" s="140"/>
      <c r="AO1" s="140" t="s">
        <v>61</v>
      </c>
      <c r="AP1" s="140"/>
      <c r="AQ1" s="140"/>
      <c r="AR1" s="140"/>
      <c r="AS1" s="140"/>
      <c r="AT1" s="140"/>
      <c r="AU1" s="140"/>
      <c r="AV1" s="140"/>
      <c r="AW1" s="140" t="s">
        <v>62</v>
      </c>
      <c r="AX1" s="140"/>
      <c r="AY1" s="140"/>
      <c r="AZ1" s="140"/>
      <c r="BA1" s="140"/>
      <c r="BB1" s="140"/>
      <c r="BC1" s="140"/>
      <c r="BD1" s="140"/>
      <c r="BE1" s="140" t="s">
        <v>76</v>
      </c>
      <c r="BF1" s="140"/>
      <c r="BG1" s="140"/>
      <c r="BH1" s="140"/>
      <c r="BI1" s="140"/>
      <c r="BJ1" s="140"/>
      <c r="BK1" s="140"/>
      <c r="BL1" s="140"/>
      <c r="BM1" s="140" t="s">
        <v>77</v>
      </c>
      <c r="BN1" s="140"/>
      <c r="BO1" s="140"/>
      <c r="BP1" s="140"/>
      <c r="BQ1" s="140"/>
      <c r="BR1" s="140"/>
      <c r="BS1" s="140"/>
      <c r="BT1" s="140"/>
      <c r="BU1" s="140" t="s">
        <v>78</v>
      </c>
      <c r="BV1" s="140"/>
      <c r="BW1" s="140"/>
      <c r="BX1" s="140"/>
      <c r="BY1" s="140"/>
      <c r="BZ1" s="140"/>
      <c r="CA1" s="140"/>
      <c r="CB1" s="140"/>
      <c r="CC1" s="140" t="s">
        <v>79</v>
      </c>
      <c r="CD1" s="140"/>
      <c r="CE1" s="140"/>
      <c r="CF1" s="140"/>
      <c r="CG1" s="140"/>
      <c r="CH1" s="140"/>
      <c r="CI1" s="140"/>
      <c r="CJ1" s="140"/>
      <c r="CK1" s="140" t="s">
        <v>80</v>
      </c>
      <c r="CL1" s="140"/>
      <c r="CM1" s="140"/>
      <c r="CN1" s="140"/>
      <c r="CO1" s="140"/>
      <c r="CP1" s="140"/>
      <c r="CQ1" s="140"/>
      <c r="CR1" s="140"/>
      <c r="CS1" s="140" t="s">
        <v>81</v>
      </c>
      <c r="CT1" s="140"/>
      <c r="CU1" s="140"/>
      <c r="CV1" s="140"/>
      <c r="CW1" s="140"/>
      <c r="CX1" s="140"/>
      <c r="CY1" s="140"/>
      <c r="CZ1" s="140"/>
      <c r="DA1" s="140" t="s">
        <v>82</v>
      </c>
      <c r="DB1" s="140"/>
      <c r="DC1" s="140"/>
      <c r="DD1" s="140"/>
      <c r="DE1" s="140"/>
      <c r="DF1" s="140"/>
      <c r="DG1" s="140"/>
      <c r="DH1" s="140"/>
      <c r="DI1" s="140" t="s">
        <v>82</v>
      </c>
      <c r="DJ1" s="140"/>
      <c r="DK1" s="140"/>
      <c r="DL1" s="140"/>
      <c r="DM1" s="140"/>
      <c r="DN1" s="140"/>
      <c r="DO1" s="140"/>
      <c r="DP1" s="140"/>
      <c r="DQ1" s="140" t="s">
        <v>82</v>
      </c>
      <c r="DR1" s="140"/>
      <c r="DS1" s="140"/>
      <c r="DT1" s="140"/>
      <c r="DU1" s="140"/>
      <c r="DV1" s="140"/>
      <c r="DW1" s="140"/>
      <c r="DX1" s="140"/>
      <c r="DY1" s="140" t="s">
        <v>83</v>
      </c>
      <c r="DZ1" s="140"/>
      <c r="EA1" s="140"/>
      <c r="EB1" s="140"/>
      <c r="EC1" s="140"/>
      <c r="ED1" s="140"/>
      <c r="EE1" s="140"/>
      <c r="EF1" s="140"/>
      <c r="EG1" s="140" t="s">
        <v>63</v>
      </c>
      <c r="EH1" s="140"/>
      <c r="EI1" s="140"/>
      <c r="EJ1" s="140"/>
      <c r="EK1" s="140"/>
      <c r="EL1" s="140"/>
      <c r="EM1" s="140"/>
      <c r="EN1" s="140"/>
      <c r="EO1" s="140" t="s">
        <v>63</v>
      </c>
      <c r="EP1" s="140"/>
      <c r="EQ1" s="140"/>
      <c r="ER1" s="140"/>
      <c r="ES1" s="140"/>
      <c r="ET1" s="140"/>
      <c r="EU1" s="140"/>
      <c r="EV1" s="140"/>
      <c r="EW1" s="140" t="s">
        <v>84</v>
      </c>
      <c r="EX1" s="140"/>
      <c r="EY1" s="140"/>
      <c r="EZ1" s="140"/>
      <c r="FA1" s="140"/>
      <c r="FB1" s="140"/>
      <c r="FC1" s="140"/>
      <c r="FD1" s="140"/>
      <c r="FE1" s="140" t="s">
        <v>85</v>
      </c>
      <c r="FF1" s="140"/>
      <c r="FG1" s="140"/>
      <c r="FH1" s="140"/>
      <c r="FI1" s="140"/>
      <c r="FJ1" s="140"/>
      <c r="FK1" s="140"/>
      <c r="FL1" s="140"/>
      <c r="FM1" s="140" t="s">
        <v>85</v>
      </c>
      <c r="FN1" s="140"/>
      <c r="FO1" s="140"/>
      <c r="FP1" s="140"/>
      <c r="FQ1" s="140"/>
      <c r="FR1" s="140"/>
      <c r="FS1" s="140"/>
      <c r="FT1" s="140"/>
      <c r="FU1" s="140" t="s">
        <v>64</v>
      </c>
      <c r="FV1" s="140"/>
      <c r="FW1" s="140"/>
      <c r="FX1" s="140"/>
      <c r="FY1" s="140"/>
      <c r="FZ1" s="140"/>
      <c r="GA1" s="140"/>
      <c r="GB1" s="140"/>
      <c r="GC1" s="140" t="s">
        <v>86</v>
      </c>
      <c r="GD1" s="140"/>
      <c r="GE1" s="140"/>
      <c r="GF1" s="140"/>
      <c r="GG1" s="140"/>
      <c r="GH1" s="140"/>
      <c r="GI1" s="140"/>
      <c r="GJ1" s="140"/>
    </row>
    <row r="2" spans="1:192" x14ac:dyDescent="0.3">
      <c r="A2" s="141" t="s">
        <v>87</v>
      </c>
      <c r="B2" s="141"/>
      <c r="C2" s="141"/>
      <c r="D2" s="141"/>
      <c r="E2" s="141"/>
      <c r="F2" s="141"/>
      <c r="G2" s="141"/>
      <c r="H2" s="141"/>
      <c r="I2" s="141" t="s">
        <v>88</v>
      </c>
      <c r="J2" s="141"/>
      <c r="K2" s="141"/>
      <c r="L2" s="141"/>
      <c r="M2" s="141"/>
      <c r="N2" s="141"/>
      <c r="O2" s="141"/>
      <c r="P2" s="141"/>
      <c r="Q2" s="141" t="s">
        <v>89</v>
      </c>
      <c r="R2" s="141"/>
      <c r="S2" s="141"/>
      <c r="T2" s="141"/>
      <c r="U2" s="141"/>
      <c r="V2" s="141"/>
      <c r="W2" s="141"/>
      <c r="X2" s="141"/>
      <c r="Y2" s="141" t="s">
        <v>71</v>
      </c>
      <c r="Z2" s="141"/>
      <c r="AA2" s="141"/>
      <c r="AB2" s="141"/>
      <c r="AC2" s="141"/>
      <c r="AD2" s="141"/>
      <c r="AE2" s="141"/>
      <c r="AF2" s="141"/>
      <c r="AG2" s="141" t="s">
        <v>90</v>
      </c>
      <c r="AH2" s="141"/>
      <c r="AI2" s="141"/>
      <c r="AJ2" s="141"/>
      <c r="AK2" s="141"/>
      <c r="AL2" s="141"/>
      <c r="AM2" s="141"/>
      <c r="AN2" s="141"/>
      <c r="AO2" s="141" t="s">
        <v>91</v>
      </c>
      <c r="AP2" s="141"/>
      <c r="AQ2" s="141"/>
      <c r="AR2" s="141"/>
      <c r="AS2" s="141"/>
      <c r="AT2" s="141"/>
      <c r="AU2" s="141"/>
      <c r="AV2" s="141"/>
      <c r="AW2" s="141" t="s">
        <v>92</v>
      </c>
      <c r="AX2" s="141"/>
      <c r="AY2" s="141"/>
      <c r="AZ2" s="141"/>
      <c r="BA2" s="141"/>
      <c r="BB2" s="141"/>
      <c r="BC2" s="141"/>
      <c r="BD2" s="141"/>
      <c r="BE2" s="141" t="s">
        <v>93</v>
      </c>
      <c r="BF2" s="141"/>
      <c r="BG2" s="141"/>
      <c r="BH2" s="141"/>
      <c r="BI2" s="141"/>
      <c r="BJ2" s="141"/>
      <c r="BK2" s="141"/>
      <c r="BL2" s="141"/>
      <c r="BM2" s="141" t="s">
        <v>94</v>
      </c>
      <c r="BN2" s="141"/>
      <c r="BO2" s="141"/>
      <c r="BP2" s="141"/>
      <c r="BQ2" s="141"/>
      <c r="BR2" s="141"/>
      <c r="BS2" s="141"/>
      <c r="BT2" s="141"/>
      <c r="BU2" s="141" t="s">
        <v>95</v>
      </c>
      <c r="BV2" s="141"/>
      <c r="BW2" s="141"/>
      <c r="BX2" s="141"/>
      <c r="BY2" s="141"/>
      <c r="BZ2" s="141"/>
      <c r="CA2" s="141"/>
      <c r="CB2" s="141"/>
      <c r="CC2" s="141" t="s">
        <v>96</v>
      </c>
      <c r="CD2" s="141"/>
      <c r="CE2" s="141"/>
      <c r="CF2" s="141"/>
      <c r="CG2" s="141"/>
      <c r="CH2" s="141"/>
      <c r="CI2" s="141"/>
      <c r="CJ2" s="141"/>
      <c r="CK2" s="141" t="s">
        <v>97</v>
      </c>
      <c r="CL2" s="141"/>
      <c r="CM2" s="141"/>
      <c r="CN2" s="141"/>
      <c r="CO2" s="141"/>
      <c r="CP2" s="141"/>
      <c r="CQ2" s="141"/>
      <c r="CR2" s="141"/>
      <c r="CS2" s="141" t="s">
        <v>98</v>
      </c>
      <c r="CT2" s="141"/>
      <c r="CU2" s="141"/>
      <c r="CV2" s="141"/>
      <c r="CW2" s="141"/>
      <c r="CX2" s="141"/>
      <c r="CY2" s="141"/>
      <c r="CZ2" s="141"/>
      <c r="DA2" s="141" t="s">
        <v>99</v>
      </c>
      <c r="DB2" s="141"/>
      <c r="DC2" s="141"/>
      <c r="DD2" s="141"/>
      <c r="DE2" s="141"/>
      <c r="DF2" s="141"/>
      <c r="DG2" s="141"/>
      <c r="DH2" s="141"/>
      <c r="DI2" s="141" t="s">
        <v>100</v>
      </c>
      <c r="DJ2" s="141"/>
      <c r="DK2" s="141"/>
      <c r="DL2" s="141"/>
      <c r="DM2" s="141"/>
      <c r="DN2" s="141"/>
      <c r="DO2" s="141"/>
      <c r="DP2" s="141"/>
      <c r="DQ2" s="141" t="s">
        <v>101</v>
      </c>
      <c r="DR2" s="141"/>
      <c r="DS2" s="141"/>
      <c r="DT2" s="141"/>
      <c r="DU2" s="141"/>
      <c r="DV2" s="141"/>
      <c r="DW2" s="141"/>
      <c r="DX2" s="141"/>
      <c r="DY2" s="141" t="s">
        <v>102</v>
      </c>
      <c r="DZ2" s="141"/>
      <c r="EA2" s="141"/>
      <c r="EB2" s="141"/>
      <c r="EC2" s="141"/>
      <c r="ED2" s="141"/>
      <c r="EE2" s="141"/>
      <c r="EF2" s="141"/>
      <c r="EG2" s="142" t="s">
        <v>103</v>
      </c>
      <c r="EH2" s="142"/>
      <c r="EI2" s="142"/>
      <c r="EJ2" s="142"/>
      <c r="EK2" s="142"/>
      <c r="EL2" s="142"/>
      <c r="EM2" s="142"/>
      <c r="EN2" s="142"/>
      <c r="EO2" s="141" t="s">
        <v>104</v>
      </c>
      <c r="EP2" s="141"/>
      <c r="EQ2" s="141"/>
      <c r="ER2" s="141"/>
      <c r="ES2" s="141"/>
      <c r="ET2" s="141"/>
      <c r="EU2" s="141"/>
      <c r="EV2" s="141"/>
      <c r="EW2" s="141" t="s">
        <v>105</v>
      </c>
      <c r="EX2" s="141"/>
      <c r="EY2" s="141"/>
      <c r="EZ2" s="141"/>
      <c r="FA2" s="141"/>
      <c r="FB2" s="141"/>
      <c r="FC2" s="141"/>
      <c r="FD2" s="141"/>
      <c r="FE2" s="141" t="s">
        <v>106</v>
      </c>
      <c r="FF2" s="141"/>
      <c r="FG2" s="141"/>
      <c r="FH2" s="141"/>
      <c r="FI2" s="141"/>
      <c r="FJ2" s="141"/>
      <c r="FK2" s="141"/>
      <c r="FL2" s="141"/>
      <c r="FM2" s="141" t="s">
        <v>107</v>
      </c>
      <c r="FN2" s="141"/>
      <c r="FO2" s="141"/>
      <c r="FP2" s="141"/>
      <c r="FQ2" s="141"/>
      <c r="FR2" s="141"/>
      <c r="FS2" s="141"/>
      <c r="FT2" s="141"/>
      <c r="FU2" s="141" t="s">
        <v>108</v>
      </c>
      <c r="FV2" s="141"/>
      <c r="FW2" s="141"/>
      <c r="FX2" s="141"/>
      <c r="FY2" s="141"/>
      <c r="FZ2" s="141"/>
      <c r="GA2" s="141"/>
      <c r="GB2" s="141"/>
      <c r="GC2" s="141" t="s">
        <v>109</v>
      </c>
      <c r="GD2" s="141"/>
      <c r="GE2" s="141"/>
      <c r="GF2" s="141"/>
      <c r="GG2" s="141"/>
      <c r="GH2" s="141"/>
      <c r="GI2" s="141"/>
      <c r="GJ2" s="141"/>
    </row>
    <row r="3" spans="1:192" ht="20.399999999999999" x14ac:dyDescent="0.3">
      <c r="Y3" s="143" t="s">
        <v>110</v>
      </c>
      <c r="Z3" s="143"/>
      <c r="AA3" s="143"/>
      <c r="AB3" s="143"/>
      <c r="AC3" s="143"/>
      <c r="AD3" s="143"/>
      <c r="AE3" s="143"/>
      <c r="AF3" s="144"/>
    </row>
    <row r="4" spans="1:192" ht="21" x14ac:dyDescent="0.3">
      <c r="Y4" s="145" t="s">
        <v>111</v>
      </c>
      <c r="Z4" s="146"/>
      <c r="AA4" s="147" t="s">
        <v>73</v>
      </c>
      <c r="AB4" s="148"/>
      <c r="AC4" s="148"/>
      <c r="AD4" s="148"/>
      <c r="AE4" s="148"/>
      <c r="AF4" s="149"/>
    </row>
    <row r="5" spans="1:192" ht="21" x14ac:dyDescent="0.3">
      <c r="Y5" s="150" t="s">
        <v>12</v>
      </c>
      <c r="Z5" s="150"/>
      <c r="AA5" s="150"/>
      <c r="AB5" s="150"/>
      <c r="AC5" s="150"/>
      <c r="AD5" s="150"/>
      <c r="AE5" s="150"/>
      <c r="AF5" s="151"/>
    </row>
    <row r="6" spans="1:192" x14ac:dyDescent="0.3">
      <c r="Y6" s="152" t="s">
        <v>13</v>
      </c>
      <c r="Z6" s="153"/>
      <c r="AA6" s="153"/>
      <c r="AB6" s="153"/>
      <c r="AC6" s="153"/>
      <c r="AD6" s="153"/>
      <c r="AE6" s="153"/>
      <c r="AF6" s="153"/>
    </row>
    <row r="7" spans="1:192" x14ac:dyDescent="0.3">
      <c r="Y7" s="154" t="s">
        <v>112</v>
      </c>
      <c r="Z7" s="155"/>
      <c r="AA7" s="155"/>
      <c r="AB7" s="155"/>
      <c r="AC7" s="155"/>
      <c r="AD7" s="155"/>
      <c r="AE7" s="155"/>
      <c r="AF7" s="156"/>
    </row>
    <row r="8" spans="1:192" x14ac:dyDescent="0.3">
      <c r="Y8" s="154" t="s">
        <v>113</v>
      </c>
      <c r="Z8" s="155"/>
      <c r="AA8" s="155"/>
      <c r="AB8" s="155"/>
      <c r="AC8" s="155"/>
      <c r="AD8" s="155"/>
      <c r="AE8" s="155"/>
      <c r="AF8" s="156"/>
    </row>
    <row r="9" spans="1:192" x14ac:dyDescent="0.3">
      <c r="Y9" s="154" t="s">
        <v>114</v>
      </c>
      <c r="Z9" s="155"/>
      <c r="AA9" s="155"/>
      <c r="AB9" s="155"/>
      <c r="AC9" s="155"/>
      <c r="AD9" s="155"/>
      <c r="AE9" s="155"/>
      <c r="AF9" s="156"/>
    </row>
    <row r="10" spans="1:192" x14ac:dyDescent="0.3">
      <c r="Y10" s="154" t="s">
        <v>115</v>
      </c>
      <c r="Z10" s="155"/>
      <c r="AA10" s="155"/>
      <c r="AB10" s="155"/>
      <c r="AC10" s="155"/>
      <c r="AD10" s="155"/>
      <c r="AE10" s="155"/>
      <c r="AF10" s="156"/>
    </row>
    <row r="11" spans="1:192" x14ac:dyDescent="0.3">
      <c r="Y11" s="154" t="s">
        <v>116</v>
      </c>
      <c r="Z11" s="155"/>
      <c r="AA11" s="155"/>
      <c r="AB11" s="155"/>
      <c r="AC11" s="155"/>
      <c r="AD11" s="155"/>
      <c r="AE11" s="155"/>
      <c r="AF11" s="156"/>
    </row>
    <row r="12" spans="1:192" x14ac:dyDescent="0.3">
      <c r="Y12" s="154" t="s">
        <v>117</v>
      </c>
      <c r="Z12" s="155"/>
      <c r="AA12" s="155"/>
      <c r="AB12" s="155"/>
      <c r="AC12" s="155"/>
      <c r="AD12" s="155"/>
      <c r="AE12" s="155"/>
      <c r="AF12" s="156"/>
    </row>
    <row r="13" spans="1:192" x14ac:dyDescent="0.3">
      <c r="Y13" s="154" t="s">
        <v>118</v>
      </c>
      <c r="Z13" s="155"/>
      <c r="AA13" s="155"/>
      <c r="AB13" s="155"/>
      <c r="AC13" s="155"/>
      <c r="AD13" s="155"/>
      <c r="AE13" s="155"/>
      <c r="AF13" s="156"/>
    </row>
    <row r="14" spans="1:192" x14ac:dyDescent="0.3">
      <c r="Y14" s="157" t="s">
        <v>119</v>
      </c>
      <c r="Z14" s="158"/>
      <c r="AA14" s="158"/>
      <c r="AB14" s="158"/>
      <c r="AC14" s="158"/>
      <c r="AD14" s="158"/>
      <c r="AE14" s="158"/>
      <c r="AF14" s="159"/>
    </row>
    <row r="15" spans="1:192" x14ac:dyDescent="0.3">
      <c r="Y15" s="97" t="s">
        <v>0</v>
      </c>
      <c r="Z15" s="98" t="s">
        <v>1</v>
      </c>
      <c r="AA15" s="98" t="s">
        <v>10</v>
      </c>
      <c r="AB15" s="99" t="s">
        <v>2</v>
      </c>
      <c r="AC15" s="99" t="s">
        <v>4</v>
      </c>
      <c r="AD15" s="99" t="s">
        <v>3</v>
      </c>
      <c r="AE15" s="99" t="s">
        <v>8</v>
      </c>
      <c r="AF15" s="99" t="s">
        <v>120</v>
      </c>
    </row>
    <row r="16" spans="1:192" x14ac:dyDescent="0.3">
      <c r="Y16" s="100">
        <v>1</v>
      </c>
      <c r="Z16" s="101" t="s">
        <v>121</v>
      </c>
      <c r="AA16" s="114" t="s">
        <v>122</v>
      </c>
      <c r="AB16" s="32" t="s">
        <v>123</v>
      </c>
      <c r="AC16" s="32">
        <v>1</v>
      </c>
      <c r="AD16" s="32" t="s">
        <v>17</v>
      </c>
      <c r="AE16" s="31">
        <v>1</v>
      </c>
      <c r="AF16" s="31" t="s">
        <v>124</v>
      </c>
    </row>
    <row r="17" spans="25:32" x14ac:dyDescent="0.3">
      <c r="Y17" s="100">
        <v>2</v>
      </c>
      <c r="Z17" s="102" t="s">
        <v>125</v>
      </c>
      <c r="AA17" s="114" t="s">
        <v>126</v>
      </c>
      <c r="AB17" s="32" t="s">
        <v>127</v>
      </c>
      <c r="AC17" s="32">
        <v>1</v>
      </c>
      <c r="AD17" s="32" t="s">
        <v>17</v>
      </c>
      <c r="AE17" s="31">
        <v>1</v>
      </c>
      <c r="AF17" s="103" t="s">
        <v>124</v>
      </c>
    </row>
    <row r="18" spans="25:32" x14ac:dyDescent="0.3">
      <c r="Y18" s="100">
        <v>3</v>
      </c>
      <c r="Z18" s="102" t="s">
        <v>128</v>
      </c>
      <c r="AA18" s="114" t="s">
        <v>129</v>
      </c>
      <c r="AB18" s="32" t="s">
        <v>123</v>
      </c>
      <c r="AC18" s="32">
        <v>1</v>
      </c>
      <c r="AD18" s="32" t="s">
        <v>17</v>
      </c>
      <c r="AE18" s="31">
        <v>1</v>
      </c>
      <c r="AF18" s="31" t="s">
        <v>124</v>
      </c>
    </row>
    <row r="19" spans="25:32" x14ac:dyDescent="0.3">
      <c r="Y19" s="104">
        <v>4</v>
      </c>
      <c r="Z19" s="96" t="s">
        <v>130</v>
      </c>
      <c r="AA19" s="115" t="s">
        <v>131</v>
      </c>
      <c r="AB19" s="105" t="s">
        <v>123</v>
      </c>
      <c r="AC19" s="105">
        <v>2</v>
      </c>
      <c r="AD19" s="105" t="s">
        <v>17</v>
      </c>
      <c r="AE19" s="106">
        <v>2</v>
      </c>
      <c r="AF19" s="106" t="s">
        <v>124</v>
      </c>
    </row>
    <row r="20" spans="25:32" ht="21" x14ac:dyDescent="0.3">
      <c r="Y20" s="150" t="s">
        <v>15</v>
      </c>
      <c r="Z20" s="150"/>
      <c r="AA20" s="150"/>
      <c r="AB20" s="150"/>
      <c r="AC20" s="150"/>
      <c r="AD20" s="150"/>
      <c r="AE20" s="150"/>
      <c r="AF20" s="150"/>
    </row>
    <row r="21" spans="25:32" x14ac:dyDescent="0.3">
      <c r="Y21" s="152" t="s">
        <v>13</v>
      </c>
      <c r="Z21" s="153"/>
      <c r="AA21" s="153"/>
      <c r="AB21" s="153"/>
      <c r="AC21" s="153"/>
      <c r="AD21" s="153"/>
      <c r="AE21" s="153"/>
      <c r="AF21" s="153"/>
    </row>
    <row r="22" spans="25:32" x14ac:dyDescent="0.3">
      <c r="Y22" s="154" t="s">
        <v>132</v>
      </c>
      <c r="Z22" s="155"/>
      <c r="AA22" s="155"/>
      <c r="AB22" s="155"/>
      <c r="AC22" s="155"/>
      <c r="AD22" s="155"/>
      <c r="AE22" s="155"/>
      <c r="AF22" s="156"/>
    </row>
    <row r="23" spans="25:32" x14ac:dyDescent="0.3">
      <c r="Y23" s="154" t="s">
        <v>113</v>
      </c>
      <c r="Z23" s="155"/>
      <c r="AA23" s="155"/>
      <c r="AB23" s="155"/>
      <c r="AC23" s="155"/>
      <c r="AD23" s="155"/>
      <c r="AE23" s="155"/>
      <c r="AF23" s="156"/>
    </row>
    <row r="24" spans="25:32" x14ac:dyDescent="0.3">
      <c r="Y24" s="154" t="s">
        <v>114</v>
      </c>
      <c r="Z24" s="155"/>
      <c r="AA24" s="155"/>
      <c r="AB24" s="155"/>
      <c r="AC24" s="155"/>
      <c r="AD24" s="155"/>
      <c r="AE24" s="155"/>
      <c r="AF24" s="156"/>
    </row>
    <row r="25" spans="25:32" x14ac:dyDescent="0.3">
      <c r="Y25" s="154" t="s">
        <v>115</v>
      </c>
      <c r="Z25" s="155"/>
      <c r="AA25" s="155"/>
      <c r="AB25" s="155"/>
      <c r="AC25" s="155"/>
      <c r="AD25" s="155"/>
      <c r="AE25" s="155"/>
      <c r="AF25" s="156"/>
    </row>
    <row r="26" spans="25:32" x14ac:dyDescent="0.3">
      <c r="Y26" s="154" t="s">
        <v>116</v>
      </c>
      <c r="Z26" s="155"/>
      <c r="AA26" s="155"/>
      <c r="AB26" s="155"/>
      <c r="AC26" s="155"/>
      <c r="AD26" s="155"/>
      <c r="AE26" s="155"/>
      <c r="AF26" s="156"/>
    </row>
    <row r="27" spans="25:32" x14ac:dyDescent="0.3">
      <c r="Y27" s="154" t="s">
        <v>133</v>
      </c>
      <c r="Z27" s="155"/>
      <c r="AA27" s="155"/>
      <c r="AB27" s="155"/>
      <c r="AC27" s="155"/>
      <c r="AD27" s="155"/>
      <c r="AE27" s="155"/>
      <c r="AF27" s="156"/>
    </row>
    <row r="28" spans="25:32" x14ac:dyDescent="0.3">
      <c r="Y28" s="154" t="s">
        <v>118</v>
      </c>
      <c r="Z28" s="155"/>
      <c r="AA28" s="155"/>
      <c r="AB28" s="155"/>
      <c r="AC28" s="155"/>
      <c r="AD28" s="155"/>
      <c r="AE28" s="155"/>
      <c r="AF28" s="156"/>
    </row>
    <row r="29" spans="25:32" x14ac:dyDescent="0.3">
      <c r="Y29" s="157" t="s">
        <v>119</v>
      </c>
      <c r="Z29" s="158"/>
      <c r="AA29" s="158"/>
      <c r="AB29" s="158"/>
      <c r="AC29" s="158"/>
      <c r="AD29" s="158"/>
      <c r="AE29" s="158"/>
      <c r="AF29" s="159"/>
    </row>
    <row r="30" spans="25:32" x14ac:dyDescent="0.3">
      <c r="Y30" s="99" t="s">
        <v>0</v>
      </c>
      <c r="Z30" s="99" t="s">
        <v>1</v>
      </c>
      <c r="AA30" s="98" t="s">
        <v>10</v>
      </c>
      <c r="AB30" s="99" t="s">
        <v>2</v>
      </c>
      <c r="AC30" s="99" t="s">
        <v>4</v>
      </c>
      <c r="AD30" s="99" t="s">
        <v>3</v>
      </c>
      <c r="AE30" s="99" t="s">
        <v>8</v>
      </c>
      <c r="AF30" s="99" t="s">
        <v>120</v>
      </c>
    </row>
    <row r="31" spans="25:32" x14ac:dyDescent="0.3">
      <c r="Y31" s="107">
        <v>1</v>
      </c>
      <c r="Z31" s="102" t="s">
        <v>134</v>
      </c>
      <c r="AA31" s="116" t="s">
        <v>135</v>
      </c>
      <c r="AB31" s="31" t="s">
        <v>127</v>
      </c>
      <c r="AC31" s="31">
        <v>1</v>
      </c>
      <c r="AD31" s="31" t="s">
        <v>136</v>
      </c>
      <c r="AE31" s="31">
        <v>13</v>
      </c>
      <c r="AF31" s="31" t="s">
        <v>124</v>
      </c>
    </row>
    <row r="32" spans="25:32" x14ac:dyDescent="0.3">
      <c r="Y32" s="107">
        <v>2</v>
      </c>
      <c r="Z32" s="108" t="s">
        <v>137</v>
      </c>
      <c r="AA32" s="108" t="s">
        <v>138</v>
      </c>
      <c r="AB32" s="109" t="s">
        <v>127</v>
      </c>
      <c r="AC32" s="109">
        <v>1</v>
      </c>
      <c r="AD32" s="109" t="s">
        <v>139</v>
      </c>
      <c r="AE32" s="109">
        <v>26</v>
      </c>
      <c r="AF32" s="109" t="s">
        <v>124</v>
      </c>
    </row>
    <row r="33" spans="25:32" x14ac:dyDescent="0.3">
      <c r="Y33" s="110">
        <v>3</v>
      </c>
      <c r="Z33" s="102" t="s">
        <v>140</v>
      </c>
      <c r="AA33" s="116" t="s">
        <v>141</v>
      </c>
      <c r="AB33" s="31" t="s">
        <v>5</v>
      </c>
      <c r="AC33" s="109">
        <v>1</v>
      </c>
      <c r="AD33" s="109" t="s">
        <v>139</v>
      </c>
      <c r="AE33" s="109">
        <v>25</v>
      </c>
      <c r="AF33" s="31" t="s">
        <v>124</v>
      </c>
    </row>
    <row r="34" spans="25:32" x14ac:dyDescent="0.3">
      <c r="Y34" s="108">
        <v>4</v>
      </c>
      <c r="Z34" s="102" t="s">
        <v>142</v>
      </c>
      <c r="AA34" s="116" t="s">
        <v>143</v>
      </c>
      <c r="AB34" s="31" t="s">
        <v>5</v>
      </c>
      <c r="AC34" s="109">
        <v>1</v>
      </c>
      <c r="AD34" s="109" t="s">
        <v>139</v>
      </c>
      <c r="AE34" s="109">
        <v>25</v>
      </c>
      <c r="AF34" s="109" t="s">
        <v>124</v>
      </c>
    </row>
    <row r="35" spans="25:32" x14ac:dyDescent="0.3">
      <c r="Y35" s="108">
        <v>5</v>
      </c>
      <c r="Z35" s="108" t="s">
        <v>144</v>
      </c>
      <c r="AA35" s="102" t="s">
        <v>145</v>
      </c>
      <c r="AB35" s="31" t="s">
        <v>20</v>
      </c>
      <c r="AC35" s="109">
        <v>1</v>
      </c>
      <c r="AD35" s="109" t="s">
        <v>139</v>
      </c>
      <c r="AE35" s="109">
        <v>25</v>
      </c>
      <c r="AF35" s="109" t="s">
        <v>146</v>
      </c>
    </row>
    <row r="36" spans="25:32" x14ac:dyDescent="0.3">
      <c r="Y36" s="108">
        <v>6</v>
      </c>
      <c r="Z36" s="108" t="s">
        <v>144</v>
      </c>
      <c r="AA36" s="102" t="s">
        <v>147</v>
      </c>
      <c r="AB36" s="31" t="s">
        <v>20</v>
      </c>
      <c r="AC36" s="109">
        <v>1</v>
      </c>
      <c r="AD36" s="109" t="s">
        <v>139</v>
      </c>
      <c r="AE36" s="109">
        <v>25</v>
      </c>
      <c r="AF36" s="109" t="s">
        <v>146</v>
      </c>
    </row>
    <row r="37" spans="25:32" x14ac:dyDescent="0.3">
      <c r="Y37" s="108">
        <v>7</v>
      </c>
      <c r="Z37" s="108" t="s">
        <v>144</v>
      </c>
      <c r="AA37" s="102" t="s">
        <v>148</v>
      </c>
      <c r="AB37" s="31" t="s">
        <v>20</v>
      </c>
      <c r="AC37" s="109">
        <v>1</v>
      </c>
      <c r="AD37" s="109" t="s">
        <v>139</v>
      </c>
      <c r="AE37" s="109">
        <v>25</v>
      </c>
      <c r="AF37" s="109" t="s">
        <v>146</v>
      </c>
    </row>
    <row r="38" spans="25:32" x14ac:dyDescent="0.3">
      <c r="Y38" s="108">
        <v>8</v>
      </c>
      <c r="Z38" s="108" t="s">
        <v>144</v>
      </c>
      <c r="AA38" s="102" t="s">
        <v>149</v>
      </c>
      <c r="AB38" s="31" t="s">
        <v>20</v>
      </c>
      <c r="AC38" s="109">
        <v>1</v>
      </c>
      <c r="AD38" s="109" t="s">
        <v>139</v>
      </c>
      <c r="AE38" s="109">
        <v>25</v>
      </c>
      <c r="AF38" s="109" t="s">
        <v>146</v>
      </c>
    </row>
    <row r="39" spans="25:32" x14ac:dyDescent="0.3">
      <c r="Y39" s="108">
        <v>9</v>
      </c>
      <c r="Z39" s="108" t="s">
        <v>144</v>
      </c>
      <c r="AA39" s="102" t="s">
        <v>150</v>
      </c>
      <c r="AB39" s="31" t="s">
        <v>20</v>
      </c>
      <c r="AC39" s="109">
        <v>1</v>
      </c>
      <c r="AD39" s="109" t="s">
        <v>139</v>
      </c>
      <c r="AE39" s="109">
        <v>25</v>
      </c>
      <c r="AF39" s="109" t="s">
        <v>146</v>
      </c>
    </row>
    <row r="40" spans="25:32" x14ac:dyDescent="0.3">
      <c r="Y40" s="108">
        <v>10</v>
      </c>
      <c r="Z40" s="108" t="s">
        <v>144</v>
      </c>
      <c r="AA40" s="102" t="s">
        <v>151</v>
      </c>
      <c r="AB40" s="31" t="s">
        <v>20</v>
      </c>
      <c r="AC40" s="109">
        <v>1</v>
      </c>
      <c r="AD40" s="109" t="s">
        <v>139</v>
      </c>
      <c r="AE40" s="109">
        <v>25</v>
      </c>
      <c r="AF40" s="109" t="s">
        <v>146</v>
      </c>
    </row>
    <row r="41" spans="25:32" x14ac:dyDescent="0.3">
      <c r="Y41" s="108">
        <v>5</v>
      </c>
      <c r="Z41" s="102" t="s">
        <v>144</v>
      </c>
      <c r="AA41" s="116" t="s">
        <v>152</v>
      </c>
      <c r="AB41" s="31" t="s">
        <v>20</v>
      </c>
      <c r="AC41" s="109">
        <v>1</v>
      </c>
      <c r="AD41" s="109" t="s">
        <v>139</v>
      </c>
      <c r="AE41" s="109">
        <v>25</v>
      </c>
      <c r="AF41" s="31" t="s">
        <v>153</v>
      </c>
    </row>
    <row r="42" spans="25:32" x14ac:dyDescent="0.3">
      <c r="Y42" s="108">
        <v>6</v>
      </c>
      <c r="Z42" s="102" t="s">
        <v>144</v>
      </c>
      <c r="AA42" s="116" t="s">
        <v>154</v>
      </c>
      <c r="AB42" s="31" t="s">
        <v>20</v>
      </c>
      <c r="AC42" s="109">
        <v>1</v>
      </c>
      <c r="AD42" s="109" t="s">
        <v>139</v>
      </c>
      <c r="AE42" s="109">
        <v>25</v>
      </c>
      <c r="AF42" s="31" t="s">
        <v>153</v>
      </c>
    </row>
    <row r="43" spans="25:32" ht="21" x14ac:dyDescent="0.3">
      <c r="Y43" s="150" t="s">
        <v>16</v>
      </c>
      <c r="Z43" s="150"/>
      <c r="AA43" s="150"/>
      <c r="AB43" s="150"/>
      <c r="AC43" s="150"/>
      <c r="AD43" s="150"/>
      <c r="AE43" s="150"/>
      <c r="AF43" s="150"/>
    </row>
    <row r="44" spans="25:32" x14ac:dyDescent="0.3">
      <c r="Y44" s="152" t="s">
        <v>13</v>
      </c>
      <c r="Z44" s="153"/>
      <c r="AA44" s="153"/>
      <c r="AB44" s="153"/>
      <c r="AC44" s="153"/>
      <c r="AD44" s="153"/>
      <c r="AE44" s="153"/>
      <c r="AF44" s="153"/>
    </row>
    <row r="45" spans="25:32" x14ac:dyDescent="0.3">
      <c r="Y45" s="154" t="s">
        <v>155</v>
      </c>
      <c r="Z45" s="155"/>
      <c r="AA45" s="155"/>
      <c r="AB45" s="155"/>
      <c r="AC45" s="155"/>
      <c r="AD45" s="155"/>
      <c r="AE45" s="155"/>
      <c r="AF45" s="156"/>
    </row>
    <row r="46" spans="25:32" x14ac:dyDescent="0.3">
      <c r="Y46" s="154" t="s">
        <v>113</v>
      </c>
      <c r="Z46" s="155"/>
      <c r="AA46" s="155"/>
      <c r="AB46" s="155"/>
      <c r="AC46" s="155"/>
      <c r="AD46" s="155"/>
      <c r="AE46" s="155"/>
      <c r="AF46" s="156"/>
    </row>
    <row r="47" spans="25:32" x14ac:dyDescent="0.3">
      <c r="Y47" s="154" t="s">
        <v>114</v>
      </c>
      <c r="Z47" s="155"/>
      <c r="AA47" s="155"/>
      <c r="AB47" s="155"/>
      <c r="AC47" s="155"/>
      <c r="AD47" s="155"/>
      <c r="AE47" s="155"/>
      <c r="AF47" s="156"/>
    </row>
    <row r="48" spans="25:32" x14ac:dyDescent="0.3">
      <c r="Y48" s="154" t="s">
        <v>115</v>
      </c>
      <c r="Z48" s="155"/>
      <c r="AA48" s="155"/>
      <c r="AB48" s="155"/>
      <c r="AC48" s="155"/>
      <c r="AD48" s="155"/>
      <c r="AE48" s="155"/>
      <c r="AF48" s="156"/>
    </row>
    <row r="49" spans="25:32" x14ac:dyDescent="0.3">
      <c r="Y49" s="154" t="s">
        <v>116</v>
      </c>
      <c r="Z49" s="155"/>
      <c r="AA49" s="155"/>
      <c r="AB49" s="155"/>
      <c r="AC49" s="155"/>
      <c r="AD49" s="155"/>
      <c r="AE49" s="155"/>
      <c r="AF49" s="156"/>
    </row>
    <row r="50" spans="25:32" x14ac:dyDescent="0.3">
      <c r="Y50" s="154" t="s">
        <v>156</v>
      </c>
      <c r="Z50" s="155"/>
      <c r="AA50" s="155"/>
      <c r="AB50" s="155"/>
      <c r="AC50" s="155"/>
      <c r="AD50" s="155"/>
      <c r="AE50" s="155"/>
      <c r="AF50" s="156"/>
    </row>
    <row r="51" spans="25:32" x14ac:dyDescent="0.3">
      <c r="Y51" s="154" t="s">
        <v>118</v>
      </c>
      <c r="Z51" s="155"/>
      <c r="AA51" s="155"/>
      <c r="AB51" s="155"/>
      <c r="AC51" s="155"/>
      <c r="AD51" s="155"/>
      <c r="AE51" s="155"/>
      <c r="AF51" s="156"/>
    </row>
    <row r="52" spans="25:32" x14ac:dyDescent="0.3">
      <c r="Y52" s="157" t="s">
        <v>119</v>
      </c>
      <c r="Z52" s="158"/>
      <c r="AA52" s="158"/>
      <c r="AB52" s="158"/>
      <c r="AC52" s="158"/>
      <c r="AD52" s="158"/>
      <c r="AE52" s="158"/>
      <c r="AF52" s="159"/>
    </row>
    <row r="53" spans="25:32" x14ac:dyDescent="0.3">
      <c r="Y53" s="97" t="s">
        <v>0</v>
      </c>
      <c r="Z53" s="99" t="s">
        <v>1</v>
      </c>
      <c r="AA53" s="98" t="s">
        <v>10</v>
      </c>
      <c r="AB53" s="99" t="s">
        <v>2</v>
      </c>
      <c r="AC53" s="99" t="s">
        <v>4</v>
      </c>
      <c r="AD53" s="99" t="s">
        <v>3</v>
      </c>
      <c r="AE53" s="99" t="s">
        <v>8</v>
      </c>
      <c r="AF53" s="99" t="s">
        <v>120</v>
      </c>
    </row>
    <row r="54" spans="25:32" x14ac:dyDescent="0.3">
      <c r="Y54" s="111">
        <v>1</v>
      </c>
      <c r="Z54" s="102" t="s">
        <v>157</v>
      </c>
      <c r="AA54" s="116" t="s">
        <v>158</v>
      </c>
      <c r="AB54" s="32" t="s">
        <v>5</v>
      </c>
      <c r="AC54" s="32">
        <v>1</v>
      </c>
      <c r="AD54" s="32" t="s">
        <v>6</v>
      </c>
      <c r="AE54" s="31">
        <f t="shared" ref="AE54:AE59" si="0">AC54</f>
        <v>1</v>
      </c>
      <c r="AF54" s="31" t="s">
        <v>124</v>
      </c>
    </row>
    <row r="55" spans="25:32" x14ac:dyDescent="0.3">
      <c r="Y55" s="111">
        <v>2</v>
      </c>
      <c r="Z55" s="102" t="s">
        <v>38</v>
      </c>
      <c r="AA55" s="116" t="s">
        <v>159</v>
      </c>
      <c r="AB55" s="32" t="s">
        <v>5</v>
      </c>
      <c r="AC55" s="32">
        <v>1</v>
      </c>
      <c r="AD55" s="32" t="s">
        <v>6</v>
      </c>
      <c r="AE55" s="31">
        <f t="shared" si="0"/>
        <v>1</v>
      </c>
      <c r="AF55" s="31" t="s">
        <v>124</v>
      </c>
    </row>
    <row r="56" spans="25:32" x14ac:dyDescent="0.3">
      <c r="Y56" s="111">
        <v>3</v>
      </c>
      <c r="Z56" s="102" t="s">
        <v>160</v>
      </c>
      <c r="AA56" s="116" t="s">
        <v>161</v>
      </c>
      <c r="AB56" s="32" t="s">
        <v>5</v>
      </c>
      <c r="AC56" s="32">
        <v>1</v>
      </c>
      <c r="AD56" s="32" t="s">
        <v>6</v>
      </c>
      <c r="AE56" s="31">
        <f t="shared" si="0"/>
        <v>1</v>
      </c>
      <c r="AF56" s="31" t="s">
        <v>124</v>
      </c>
    </row>
    <row r="57" spans="25:32" x14ac:dyDescent="0.3">
      <c r="Y57" s="111">
        <v>4</v>
      </c>
      <c r="Z57" s="102" t="s">
        <v>162</v>
      </c>
      <c r="AA57" s="116" t="s">
        <v>143</v>
      </c>
      <c r="AB57" s="32" t="s">
        <v>5</v>
      </c>
      <c r="AC57" s="31">
        <v>1</v>
      </c>
      <c r="AD57" s="31" t="s">
        <v>6</v>
      </c>
      <c r="AE57" s="31">
        <f t="shared" si="0"/>
        <v>1</v>
      </c>
      <c r="AF57" s="31" t="s">
        <v>124</v>
      </c>
    </row>
    <row r="58" spans="25:32" x14ac:dyDescent="0.3">
      <c r="Y58" s="111">
        <v>5</v>
      </c>
      <c r="Z58" s="112" t="s">
        <v>163</v>
      </c>
      <c r="AA58" s="116" t="s">
        <v>164</v>
      </c>
      <c r="AB58" s="32" t="s">
        <v>165</v>
      </c>
      <c r="AC58" s="32">
        <v>1</v>
      </c>
      <c r="AD58" s="32" t="s">
        <v>6</v>
      </c>
      <c r="AE58" s="31">
        <f t="shared" si="0"/>
        <v>1</v>
      </c>
      <c r="AF58" s="31" t="s">
        <v>124</v>
      </c>
    </row>
    <row r="59" spans="25:32" x14ac:dyDescent="0.3">
      <c r="Y59" s="113">
        <v>6</v>
      </c>
      <c r="Z59" s="96" t="s">
        <v>166</v>
      </c>
      <c r="AA59" s="117" t="s">
        <v>167</v>
      </c>
      <c r="AB59" s="106" t="s">
        <v>7</v>
      </c>
      <c r="AC59" s="106">
        <v>1</v>
      </c>
      <c r="AD59" s="106" t="s">
        <v>6</v>
      </c>
      <c r="AE59" s="106">
        <f t="shared" si="0"/>
        <v>1</v>
      </c>
      <c r="AF59" s="106" t="s">
        <v>124</v>
      </c>
    </row>
    <row r="60" spans="25:32" ht="21" x14ac:dyDescent="0.3">
      <c r="Y60" s="150" t="s">
        <v>14</v>
      </c>
      <c r="Z60" s="150"/>
      <c r="AA60" s="150"/>
      <c r="AB60" s="150"/>
      <c r="AC60" s="150"/>
      <c r="AD60" s="150"/>
      <c r="AE60" s="150"/>
      <c r="AF60" s="150"/>
    </row>
    <row r="61" spans="25:32" x14ac:dyDescent="0.3">
      <c r="Y61" s="97" t="s">
        <v>0</v>
      </c>
      <c r="Z61" s="99" t="s">
        <v>1</v>
      </c>
      <c r="AA61" s="99" t="s">
        <v>10</v>
      </c>
      <c r="AB61" s="99" t="s">
        <v>2</v>
      </c>
      <c r="AC61" s="99" t="s">
        <v>4</v>
      </c>
      <c r="AD61" s="99" t="s">
        <v>3</v>
      </c>
      <c r="AE61" s="99" t="s">
        <v>8</v>
      </c>
      <c r="AF61" s="99" t="s">
        <v>120</v>
      </c>
    </row>
    <row r="62" spans="25:32" x14ac:dyDescent="0.3">
      <c r="Y62" s="108">
        <v>1</v>
      </c>
      <c r="Z62" s="108" t="s">
        <v>30</v>
      </c>
      <c r="AA62" s="118" t="s">
        <v>168</v>
      </c>
      <c r="AB62" s="109" t="s">
        <v>9</v>
      </c>
      <c r="AC62" s="31">
        <v>1</v>
      </c>
      <c r="AD62" s="31" t="s">
        <v>6</v>
      </c>
      <c r="AE62" s="31">
        <f>AC62</f>
        <v>1</v>
      </c>
      <c r="AF62" s="31" t="s">
        <v>169</v>
      </c>
    </row>
    <row r="63" spans="25:32" x14ac:dyDescent="0.3">
      <c r="Y63" s="108">
        <v>2</v>
      </c>
      <c r="Z63" s="108" t="s">
        <v>31</v>
      </c>
      <c r="AA63" s="108" t="s">
        <v>170</v>
      </c>
      <c r="AB63" s="109" t="s">
        <v>9</v>
      </c>
      <c r="AC63" s="31">
        <v>1</v>
      </c>
      <c r="AD63" s="31" t="s">
        <v>6</v>
      </c>
      <c r="AE63" s="31">
        <f>AC63</f>
        <v>1</v>
      </c>
      <c r="AF63" s="31" t="s">
        <v>169</v>
      </c>
    </row>
  </sheetData>
  <mergeCells count="82">
    <mergeCell ref="Y50:AF50"/>
    <mergeCell ref="Y51:AF51"/>
    <mergeCell ref="Y52:AF52"/>
    <mergeCell ref="Y60:AF60"/>
    <mergeCell ref="Y45:AF45"/>
    <mergeCell ref="Y46:AF46"/>
    <mergeCell ref="Y47:AF47"/>
    <mergeCell ref="Y48:AF48"/>
    <mergeCell ref="Y49:AF49"/>
    <mergeCell ref="Y27:AF27"/>
    <mergeCell ref="Y28:AF28"/>
    <mergeCell ref="Y29:AF29"/>
    <mergeCell ref="Y43:AF43"/>
    <mergeCell ref="Y44:AF44"/>
    <mergeCell ref="Y22:AF22"/>
    <mergeCell ref="Y23:AF23"/>
    <mergeCell ref="Y24:AF24"/>
    <mergeCell ref="Y25:AF25"/>
    <mergeCell ref="Y26:AF26"/>
    <mergeCell ref="Y12:AF12"/>
    <mergeCell ref="Y13:AF13"/>
    <mergeCell ref="Y14:AF14"/>
    <mergeCell ref="Y20:AF20"/>
    <mergeCell ref="Y21:AF21"/>
    <mergeCell ref="Y7:AF7"/>
    <mergeCell ref="Y8:AF8"/>
    <mergeCell ref="Y9:AF9"/>
    <mergeCell ref="Y10:AF10"/>
    <mergeCell ref="Y11:AF11"/>
    <mergeCell ref="Y3:AF3"/>
    <mergeCell ref="Y4:Z4"/>
    <mergeCell ref="AA4:AF4"/>
    <mergeCell ref="Y5:AF5"/>
    <mergeCell ref="Y6:AF6"/>
    <mergeCell ref="EW2:FD2"/>
    <mergeCell ref="FE2:FL2"/>
    <mergeCell ref="FM2:FT2"/>
    <mergeCell ref="FU2:GB2"/>
    <mergeCell ref="GC2:GJ2"/>
    <mergeCell ref="EW1:FD1"/>
    <mergeCell ref="FE1:FL1"/>
    <mergeCell ref="FM1:FT1"/>
    <mergeCell ref="FU1:GB1"/>
    <mergeCell ref="GC1:GJ1"/>
    <mergeCell ref="EO2:EV2"/>
    <mergeCell ref="DA2:DH2"/>
    <mergeCell ref="DI2:DP2"/>
    <mergeCell ref="DQ2:DX2"/>
    <mergeCell ref="DY2:EF2"/>
    <mergeCell ref="EG2:EN2"/>
    <mergeCell ref="DY1:EF1"/>
    <mergeCell ref="EG1:EN1"/>
    <mergeCell ref="EO1:EV1"/>
    <mergeCell ref="A2:H2"/>
    <mergeCell ref="I2:P2"/>
    <mergeCell ref="Q2:X2"/>
    <mergeCell ref="Y2:AF2"/>
    <mergeCell ref="AG2:AN2"/>
    <mergeCell ref="AO2:AV2"/>
    <mergeCell ref="AW2:BD2"/>
    <mergeCell ref="BE2:BL2"/>
    <mergeCell ref="BM2:BT2"/>
    <mergeCell ref="BU2:CB2"/>
    <mergeCell ref="CC2:CJ2"/>
    <mergeCell ref="CK2:CR2"/>
    <mergeCell ref="CS2:CZ2"/>
    <mergeCell ref="DI1:DP1"/>
    <mergeCell ref="DQ1:DX1"/>
    <mergeCell ref="BU1:CB1"/>
    <mergeCell ref="CC1:CJ1"/>
    <mergeCell ref="CK1:CR1"/>
    <mergeCell ref="CS1:CZ1"/>
    <mergeCell ref="DA1:DH1"/>
    <mergeCell ref="A1:H1"/>
    <mergeCell ref="Q1:X1"/>
    <mergeCell ref="I1:P1"/>
    <mergeCell ref="AG1:AN1"/>
    <mergeCell ref="BM1:BT1"/>
    <mergeCell ref="AO1:AV1"/>
    <mergeCell ref="AW1:BD1"/>
    <mergeCell ref="BE1:BL1"/>
    <mergeCell ref="Y1:AF1"/>
  </mergeCells>
  <hyperlinks>
    <hyperlink ref="BU2" r:id="rId1" xr:uid="{9C3F7B03-2149-4BD5-BEF1-A8F302CA2C49}"/>
    <hyperlink ref="CC2" r:id="rId2" xr:uid="{950E83DB-3DEF-43E4-B44A-3C145CBC69EF}"/>
    <hyperlink ref="CK2" r:id="rId3" xr:uid="{604C652D-3438-4B3C-B020-345C88547274}"/>
    <hyperlink ref="CS2" r:id="rId4" xr:uid="{CC3E2C90-F015-498D-812C-AB5D991FA6D9}"/>
    <hyperlink ref="DA2" r:id="rId5" xr:uid="{BC03A550-8D6A-4042-8B5D-3A0F8EC3444A}"/>
    <hyperlink ref="DI2" r:id="rId6" xr:uid="{947D8866-DC0D-4629-889C-3577D86B572A}"/>
    <hyperlink ref="DQ2" r:id="rId7" xr:uid="{A59ADE3C-7793-4C9A-8A54-C7CC72A5BAE7}"/>
    <hyperlink ref="DY2" r:id="rId8" xr:uid="{9E11FF75-0CD1-4A20-B95B-879E64BB68BC}"/>
    <hyperlink ref="EO2" r:id="rId9" xr:uid="{61DE6C17-004A-465D-B4DF-391D6A902531}"/>
    <hyperlink ref="EW2" r:id="rId10" xr:uid="{56A00F18-5BF0-40BE-A2E1-2841AA8D2F2F}"/>
    <hyperlink ref="FE2" r:id="rId11" xr:uid="{48E7F171-B587-4F16-B35A-0E7EE3C93BFE}"/>
    <hyperlink ref="FM2" r:id="rId12" xr:uid="{8E77670F-5417-4109-97F4-3B002CB97A85}"/>
    <hyperlink ref="FU2" r:id="rId13" xr:uid="{8761832A-46B1-44F9-9C80-8960F136C186}"/>
    <hyperlink ref="GC2" r:id="rId14" xr:uid="{B0DF9F2B-DFFC-4E13-BE2C-1DB5DB96631D}"/>
    <hyperlink ref="A2" r:id="rId15" xr:uid="{6794C09E-56FE-4162-BF3B-AB82E0623C01}"/>
    <hyperlink ref="I2" r:id="rId16" xr:uid="{58C4C516-81BC-4E86-AE88-2F63820477C9}"/>
    <hyperlink ref="Q2" r:id="rId17" xr:uid="{DBD2EA92-9A8F-429E-AD4F-93FBBE96050A}"/>
    <hyperlink ref="Y2" r:id="rId18" xr:uid="{E18B9AEF-8891-41BA-A7DE-2D6963BAB71D}"/>
    <hyperlink ref="AG2" r:id="rId19" xr:uid="{F52476F8-E511-40B4-BF89-B8B2E7C4FF8C}"/>
    <hyperlink ref="AO2" r:id="rId20" xr:uid="{67FD3CED-3617-43F1-914C-E4329A55AC64}"/>
    <hyperlink ref="AW2" r:id="rId21" xr:uid="{680A9811-D77A-4583-837D-46AA59A5ED4C}"/>
    <hyperlink ref="BE2" r:id="rId22" xr:uid="{23DF3078-0D8D-42C5-AD62-F6306041FA19}"/>
    <hyperlink ref="BM2" r:id="rId23" xr:uid="{2BEE3A62-B6F5-442D-A7C5-60D038634E33}"/>
    <hyperlink ref="A2:H2" r:id="rId24" display="Бийский промышленно-технологический колледж" xr:uid="{3DB4ED05-13A2-4428-8C93-85BEED6A736E}"/>
    <hyperlink ref="I2:P2" r:id="rId25" display="Хреновская школа наездников" xr:uid="{8FD221CF-F847-4EC4-AC00-DE69FBBB3BE1}"/>
    <hyperlink ref="Q2:X2" r:id="rId26" display="Братский торгово-технологический техникум" xr:uid="{6D838179-DAA0-41E3-9A1C-E715204174D4}"/>
    <hyperlink ref="Y2:AF2" r:id="rId27" display="Краснодарский торгово-экономический колледж" xr:uid="{6FDC80AC-DE2D-4C8A-96B5-1AA6CACF1E7D}"/>
    <hyperlink ref="AG2:AN2" r:id="rId28" display="Курский государственный техникум технологий и сервиса" xr:uid="{010DA598-6C61-496A-8FD4-5F9C9BF0BA62}"/>
    <hyperlink ref="AO2:AV2" r:id="rId29" display="Красногорский колледж" xr:uid="{C018FFF1-FA4D-481C-9CA0-3C7670626BE1}"/>
    <hyperlink ref="AW2:BD2" r:id="rId30" display="Мурманский технологический колледж сервиса" xr:uid="{49DCAF2A-5B9A-4E31-A9C5-E9FBB14AC05F}"/>
    <hyperlink ref="BE2:BL2" r:id="rId31" display="Омский технологический колледж" xr:uid="{B9A1D891-22AC-4297-B6B4-7F86D1B130C7}"/>
    <hyperlink ref="BM2:BT2" r:id="rId32" display="Орловский техникум агробизнеса и сервиса" xr:uid="{BBA1A8DB-7DFB-404B-B9F7-7AB5F29EC102}"/>
    <hyperlink ref="BU2:CB2" r:id="rId33" display="Адыгейский государственный университет" xr:uid="{4AAA00A3-8536-409F-80A0-A5AD0B7255E4}"/>
    <hyperlink ref="CC2:CJ2" r:id="rId34" display="Горно-Алтайский государственный политехнический колледж имени М.З.Гнездилова" xr:uid="{7F512BD4-49FC-4B40-823E-CA28C51224E2}"/>
    <hyperlink ref="CK2:CR2" r:id="rId35" display="Колледж технологии и предпринимательства" xr:uid="{6A9D6A2D-0510-4F3C-8265-82B52EFF50BB}"/>
    <hyperlink ref="CS2:CZ2" r:id="rId36" display="Саранский техникум пищевой и перерабатывающей промышленности" xr:uid="{42178761-907A-4C81-983F-6CE1A56ABF29}"/>
    <hyperlink ref="DA2:DH2" r:id="rId37" display="Набережночелнинский технологический техникум" xr:uid="{52D70FF9-B5E8-4830-851C-CF71FE80D606}"/>
    <hyperlink ref="DI2:DP2" r:id="rId38" display="Чистопольский сельскохозяйственный техникум имени Г.И. Усманова" xr:uid="{877748B4-81F3-4E52-81E4-F264EB6C7F13}"/>
    <hyperlink ref="DQ2:DX2" r:id="rId39" display="Международный колледж сервиса" xr:uid="{10277F31-D05C-4248-B8FF-E53C9EFF7ED5}"/>
    <hyperlink ref="DY2:EF2" r:id="rId40" display="Рязанский технологический колледж" xr:uid="{8038345B-8E72-4528-B3C3-8C552B79F4FE}"/>
    <hyperlink ref="EG2:EN2" r:id="rId41" display="Техникум индустрии питания и услуг &quot;Кулинар&quot;" xr:uid="{8B8A31B5-772B-467D-ACBC-53F6F23C6775}"/>
    <hyperlink ref="EO2:EV2" r:id="rId42" display="Екатеринбургский торгово-экономический техникум" xr:uid="{D6E0423E-2CA8-4A49-8BB7-DC79B924EAD3}"/>
    <hyperlink ref="EW2:FD2" r:id="rId43" display="Колледж индустрии питания, торговли и сферы услуг" xr:uid="{C2B2BC9F-5F28-4142-A8CF-2E5680BF2247}"/>
    <hyperlink ref="FE2:FL2" r:id="rId44" display="Донской политехнический колледж" xr:uid="{35182778-AC71-40C4-835D-6CE53CA728E5}"/>
    <hyperlink ref="FM2:FT2" r:id="rId45" display="Тульский колледж профессиональных технологий и сервиса" xr:uid="{2E04CD18-0024-4FDE-9318-994029EFB174}"/>
    <hyperlink ref="FU2:GB2" r:id="rId46" display="Чебоксарский техникум технологии питания и коммерции" xr:uid="{9BAA969A-E109-4340-8F04-E65689FF8E79}"/>
    <hyperlink ref="GC2:GJ2" r:id="rId47" display="Ямальский многопрофильный колледж" xr:uid="{30741D71-A02B-49FB-B578-94699661FD0B}"/>
  </hyperlinks>
  <pageMargins left="0.7" right="0.7" top="0.75" bottom="0.75" header="0.3" footer="0.3"/>
  <pageSetup paperSize="9" orientation="portrait" r:id="rId4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D2"/>
  <sheetViews>
    <sheetView workbookViewId="0">
      <selection activeCell="C2" sqref="C2"/>
    </sheetView>
  </sheetViews>
  <sheetFormatPr defaultColWidth="9.109375" defaultRowHeight="13.8" x14ac:dyDescent="0.3"/>
  <cols>
    <col min="1" max="1" width="31.109375" style="46" bestFit="1" customWidth="1"/>
    <col min="2" max="2" width="41.88671875" style="46" customWidth="1"/>
    <col min="3" max="3" width="64.6640625" style="46" customWidth="1"/>
    <col min="4" max="4" width="56.5546875" style="46" customWidth="1"/>
    <col min="5" max="16384" width="9.109375" style="46"/>
  </cols>
  <sheetData>
    <row r="1" spans="1:4" ht="14.4" x14ac:dyDescent="0.3">
      <c r="A1" s="91" t="s">
        <v>65</v>
      </c>
      <c r="B1" s="91" t="s">
        <v>66</v>
      </c>
      <c r="C1" s="92" t="s">
        <v>67</v>
      </c>
      <c r="D1" s="92" t="s">
        <v>68</v>
      </c>
    </row>
    <row r="2" spans="1:4" ht="28.8" x14ac:dyDescent="0.3">
      <c r="A2" s="93" t="s">
        <v>70</v>
      </c>
      <c r="B2" s="94" t="s">
        <v>71</v>
      </c>
      <c r="C2" s="95" t="s">
        <v>72</v>
      </c>
      <c r="D2" s="93" t="s">
        <v>73</v>
      </c>
    </row>
  </sheetData>
  <autoFilter ref="A1:D1" xr:uid="{E1DC5D34-A5C3-4FAE-9D34-54E98193C052}"/>
  <hyperlinks>
    <hyperlink ref="B2" r:id="rId1" xr:uid="{5DF27FD2-885C-4831-973F-6384541C07D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80"/>
  <sheetViews>
    <sheetView workbookViewId="0"/>
  </sheetViews>
  <sheetFormatPr defaultRowHeight="14.4" x14ac:dyDescent="0.3"/>
  <cols>
    <col min="1" max="1" width="28.6640625" style="89" customWidth="1"/>
  </cols>
  <sheetData>
    <row r="1" spans="1:1" x14ac:dyDescent="0.3">
      <c r="A1" s="42" t="s">
        <v>7</v>
      </c>
    </row>
    <row r="2" spans="1:1" x14ac:dyDescent="0.3">
      <c r="A2" s="42" t="s">
        <v>11</v>
      </c>
    </row>
    <row r="3" spans="1:1" x14ac:dyDescent="0.3">
      <c r="A3" s="42" t="s">
        <v>5</v>
      </c>
    </row>
    <row r="4" spans="1:1" x14ac:dyDescent="0.3">
      <c r="A4" s="42" t="s">
        <v>20</v>
      </c>
    </row>
    <row r="5" spans="1:1" x14ac:dyDescent="0.3">
      <c r="A5" s="42" t="s">
        <v>69</v>
      </c>
    </row>
    <row r="6" spans="1:1" x14ac:dyDescent="0.3">
      <c r="A6" s="42" t="s">
        <v>9</v>
      </c>
    </row>
    <row r="7" spans="1:1" x14ac:dyDescent="0.3">
      <c r="A7" s="42" t="s">
        <v>44</v>
      </c>
    </row>
    <row r="8" spans="1:1" x14ac:dyDescent="0.3">
      <c r="A8" s="88"/>
    </row>
    <row r="9" spans="1:1" x14ac:dyDescent="0.3">
      <c r="A9" s="88"/>
    </row>
    <row r="10" spans="1:1" x14ac:dyDescent="0.3">
      <c r="A10" s="88"/>
    </row>
    <row r="11" spans="1:1" x14ac:dyDescent="0.3">
      <c r="A11" s="88"/>
    </row>
    <row r="12" spans="1:1" x14ac:dyDescent="0.3">
      <c r="A12" s="88"/>
    </row>
    <row r="13" spans="1:1" x14ac:dyDescent="0.3">
      <c r="A13" s="88"/>
    </row>
    <row r="14" spans="1:1" x14ac:dyDescent="0.3">
      <c r="A14" s="88"/>
    </row>
    <row r="15" spans="1:1" x14ac:dyDescent="0.3">
      <c r="A15" s="88"/>
    </row>
    <row r="16" spans="1:1" x14ac:dyDescent="0.3">
      <c r="A16" s="88"/>
    </row>
    <row r="17" spans="1:1" x14ac:dyDescent="0.3">
      <c r="A17" s="88"/>
    </row>
    <row r="18" spans="1:1" x14ac:dyDescent="0.3">
      <c r="A18" s="88"/>
    </row>
    <row r="19" spans="1:1" x14ac:dyDescent="0.3">
      <c r="A19" s="88"/>
    </row>
    <row r="20" spans="1:1" x14ac:dyDescent="0.3">
      <c r="A20" s="88"/>
    </row>
    <row r="21" spans="1:1" x14ac:dyDescent="0.3">
      <c r="A21" s="88"/>
    </row>
    <row r="22" spans="1:1" x14ac:dyDescent="0.3">
      <c r="A22" s="88"/>
    </row>
    <row r="23" spans="1:1" x14ac:dyDescent="0.3">
      <c r="A23" s="88"/>
    </row>
    <row r="24" spans="1:1" x14ac:dyDescent="0.3">
      <c r="A24" s="88"/>
    </row>
    <row r="25" spans="1:1" x14ac:dyDescent="0.3">
      <c r="A25" s="88"/>
    </row>
    <row r="26" spans="1:1" x14ac:dyDescent="0.3">
      <c r="A26" s="88"/>
    </row>
    <row r="27" spans="1:1" x14ac:dyDescent="0.3">
      <c r="A27" s="88"/>
    </row>
    <row r="28" spans="1:1" x14ac:dyDescent="0.3">
      <c r="A28" s="88"/>
    </row>
    <row r="29" spans="1:1" x14ac:dyDescent="0.3">
      <c r="A29" s="88"/>
    </row>
    <row r="30" spans="1:1" x14ac:dyDescent="0.3">
      <c r="A30" s="88"/>
    </row>
    <row r="31" spans="1:1" x14ac:dyDescent="0.3">
      <c r="A31" s="88"/>
    </row>
    <row r="32" spans="1:1" x14ac:dyDescent="0.3">
      <c r="A32" s="88"/>
    </row>
    <row r="33" spans="1:1" x14ac:dyDescent="0.3">
      <c r="A33" s="88"/>
    </row>
    <row r="34" spans="1:1" x14ac:dyDescent="0.3">
      <c r="A34" s="88"/>
    </row>
    <row r="35" spans="1:1" x14ac:dyDescent="0.3">
      <c r="A35" s="88"/>
    </row>
    <row r="36" spans="1:1" x14ac:dyDescent="0.3">
      <c r="A36" s="88"/>
    </row>
    <row r="37" spans="1:1" x14ac:dyDescent="0.3">
      <c r="A37" s="88"/>
    </row>
    <row r="38" spans="1:1" x14ac:dyDescent="0.3">
      <c r="A38" s="88"/>
    </row>
    <row r="39" spans="1:1" x14ac:dyDescent="0.3">
      <c r="A39" s="88"/>
    </row>
    <row r="40" spans="1:1" x14ac:dyDescent="0.3">
      <c r="A40" s="88"/>
    </row>
    <row r="41" spans="1:1" x14ac:dyDescent="0.3">
      <c r="A41" s="88"/>
    </row>
    <row r="42" spans="1:1" x14ac:dyDescent="0.3">
      <c r="A42" s="88"/>
    </row>
    <row r="43" spans="1:1" x14ac:dyDescent="0.3">
      <c r="A43" s="88"/>
    </row>
    <row r="44" spans="1:1" x14ac:dyDescent="0.3">
      <c r="A44" s="88"/>
    </row>
    <row r="45" spans="1:1" x14ac:dyDescent="0.3">
      <c r="A45" s="88"/>
    </row>
    <row r="46" spans="1:1" x14ac:dyDescent="0.3">
      <c r="A46" s="88"/>
    </row>
    <row r="47" spans="1:1" x14ac:dyDescent="0.3">
      <c r="A47" s="88"/>
    </row>
    <row r="48" spans="1:1" x14ac:dyDescent="0.3">
      <c r="A48" s="88"/>
    </row>
    <row r="49" spans="1:1" x14ac:dyDescent="0.3">
      <c r="A49" s="88"/>
    </row>
    <row r="50" spans="1:1" x14ac:dyDescent="0.3">
      <c r="A50" s="88"/>
    </row>
    <row r="51" spans="1:1" x14ac:dyDescent="0.3">
      <c r="A51" s="88"/>
    </row>
    <row r="52" spans="1:1" x14ac:dyDescent="0.3">
      <c r="A52" s="88"/>
    </row>
    <row r="53" spans="1:1" x14ac:dyDescent="0.3">
      <c r="A53" s="88"/>
    </row>
    <row r="54" spans="1:1" x14ac:dyDescent="0.3">
      <c r="A54" s="88"/>
    </row>
    <row r="55" spans="1:1" x14ac:dyDescent="0.3">
      <c r="A55" s="88"/>
    </row>
    <row r="56" spans="1:1" x14ac:dyDescent="0.3">
      <c r="A56" s="88"/>
    </row>
    <row r="57" spans="1:1" x14ac:dyDescent="0.3">
      <c r="A57" s="88"/>
    </row>
    <row r="58" spans="1:1" x14ac:dyDescent="0.3">
      <c r="A58" s="88"/>
    </row>
    <row r="59" spans="1:1" x14ac:dyDescent="0.3">
      <c r="A59" s="88"/>
    </row>
    <row r="60" spans="1:1" x14ac:dyDescent="0.3">
      <c r="A60" s="88"/>
    </row>
    <row r="61" spans="1:1" x14ac:dyDescent="0.3">
      <c r="A61" s="88"/>
    </row>
    <row r="62" spans="1:1" x14ac:dyDescent="0.3">
      <c r="A62" s="88"/>
    </row>
    <row r="63" spans="1:1" x14ac:dyDescent="0.3">
      <c r="A63" s="88"/>
    </row>
    <row r="64" spans="1:1" x14ac:dyDescent="0.3">
      <c r="A64" s="88"/>
    </row>
    <row r="65" spans="1:1" x14ac:dyDescent="0.3">
      <c r="A65" s="88"/>
    </row>
    <row r="66" spans="1:1" x14ac:dyDescent="0.3">
      <c r="A66" s="88"/>
    </row>
    <row r="67" spans="1:1" x14ac:dyDescent="0.3">
      <c r="A67" s="88"/>
    </row>
    <row r="68" spans="1:1" x14ac:dyDescent="0.3">
      <c r="A68" s="88"/>
    </row>
    <row r="69" spans="1:1" x14ac:dyDescent="0.3">
      <c r="A69" s="88"/>
    </row>
    <row r="70" spans="1:1" x14ac:dyDescent="0.3">
      <c r="A70" s="88"/>
    </row>
    <row r="71" spans="1:1" x14ac:dyDescent="0.3">
      <c r="A71" s="88"/>
    </row>
    <row r="72" spans="1:1" x14ac:dyDescent="0.3">
      <c r="A72" s="88"/>
    </row>
    <row r="73" spans="1:1" x14ac:dyDescent="0.3">
      <c r="A73" s="88"/>
    </row>
    <row r="74" spans="1:1" x14ac:dyDescent="0.3">
      <c r="A74" s="88"/>
    </row>
    <row r="75" spans="1:1" x14ac:dyDescent="0.3">
      <c r="A75" s="88"/>
    </row>
    <row r="76" spans="1:1" x14ac:dyDescent="0.3">
      <c r="A76" s="88"/>
    </row>
    <row r="77" spans="1:1" x14ac:dyDescent="0.3">
      <c r="A77" s="88"/>
    </row>
    <row r="78" spans="1:1" x14ac:dyDescent="0.3">
      <c r="A78" s="88"/>
    </row>
    <row r="79" spans="1:1" x14ac:dyDescent="0.3">
      <c r="A79" s="88"/>
    </row>
    <row r="80" spans="1:1" x14ac:dyDescent="0.3">
      <c r="A80" s="88"/>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Сводка по кластерам</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2026-03-27T10:45:51Z</dcterms:modified>
</cp:coreProperties>
</file>