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D1F26A64-7173-4EC1-B628-EF90495C2EA8}" xr6:coauthVersionLast="47" xr6:coauthVersionMax="47" xr10:uidLastSave="{00000000-0000-0000-0000-000000000000}"/>
  <bookViews>
    <workbookView xWindow="3240" yWindow="324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6" l="1"/>
  <c r="G118" i="6" s="1"/>
  <c r="E116" i="6"/>
  <c r="G116" i="6" s="1"/>
  <c r="E114" i="6"/>
  <c r="G114" i="6" s="1"/>
  <c r="E113" i="6"/>
  <c r="G113" i="6" s="1"/>
  <c r="E111" i="6"/>
  <c r="G111" i="6" s="1"/>
  <c r="E109" i="6"/>
  <c r="G109" i="6" s="1"/>
  <c r="G110" i="6"/>
  <c r="G112" i="6"/>
  <c r="G115" i="6"/>
  <c r="G117" i="6"/>
  <c r="G119" i="6"/>
  <c r="G108" i="6"/>
  <c r="G86" i="6"/>
  <c r="G87" i="6"/>
  <c r="G88" i="6"/>
  <c r="G89" i="6"/>
  <c r="G90" i="6"/>
  <c r="G91" i="6"/>
  <c r="G85" i="6"/>
  <c r="G73" i="6" l="1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1" i="6"/>
  <c r="G52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3" i="10"/>
  <c r="G2" i="10"/>
  <c r="G4" i="10"/>
  <c r="G3" i="11"/>
  <c r="G4" i="11"/>
  <c r="G2" i="11"/>
  <c r="G3" i="12"/>
  <c r="G4" i="12"/>
  <c r="G2" i="12"/>
  <c r="G3" i="13"/>
  <c r="G4" i="13"/>
  <c r="G2" i="13"/>
  <c r="G16" i="6" l="1"/>
  <c r="H4" i="7" l="1"/>
  <c r="H11" i="7"/>
  <c r="H12" i="7"/>
  <c r="H5" i="7"/>
  <c r="H7" i="7"/>
  <c r="H3" i="7"/>
  <c r="H10" i="7"/>
</calcChain>
</file>

<file path=xl/sharedStrings.xml><?xml version="1.0" encoding="utf-8"?>
<sst xmlns="http://schemas.openxmlformats.org/spreadsheetml/2006/main" count="500" uniqueCount="132">
  <si>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</si>
  <si>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</si>
  <si>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</si>
  <si>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</si>
  <si>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</si>
  <si>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</si>
  <si>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</si>
  <si>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</si>
  <si>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</si>
  <si>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</si>
  <si>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</si>
  <si>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</si>
  <si>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</si>
  <si>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</si>
  <si>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</si>
  <si>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</si>
  <si>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</si>
  <si>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</si>
  <si>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</si>
  <si>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</si>
  <si>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</si>
  <si>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</si>
  <si>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</si>
  <si>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</si>
  <si>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</si>
  <si>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</si>
  <si>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</si>
  <si>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</si>
  <si>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</si>
  <si>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</si>
  <si>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</si>
  <si>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</si>
  <si>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</si>
  <si>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</si>
  <si>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</si>
  <si>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</si>
  <si>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</si>
  <si>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</si>
  <si>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</si>
  <si>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</si>
  <si>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</si>
  <si>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</si>
  <si>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</si>
  <si>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</si>
  <si>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</si>
  <si>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</si>
  <si>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</si>
  <si>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</si>
  <si>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</si>
  <si>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</si>
  <si>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</si>
  <si>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</si>
  <si>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</si>
  <si>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</si>
  <si>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</si>
  <si>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</si>
  <si>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</si>
  <si>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</si>
  <si>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Экран для проектора</t>
  </si>
  <si>
    <t>Проектор</t>
  </si>
  <si>
    <t>Лаборатория "Органическая и неорганическая химия"</t>
  </si>
  <si>
    <t>18.02.06 Химическая технология органических веществ</t>
  </si>
  <si>
    <t>ФБ</t>
  </si>
  <si>
    <t>Вытяжной шкаф с нижними шкафами</t>
  </si>
  <si>
    <t>Вытяжной шкаф для муфельной печи  с нижними шкафами</t>
  </si>
  <si>
    <t>Стол под электроприборы</t>
  </si>
  <si>
    <t>Тумбы для столов под электроприборы</t>
  </si>
  <si>
    <t xml:space="preserve">Стол-мойка с вытяжным колпаком </t>
  </si>
  <si>
    <t>Стол лабораторный  пристенный с двумя тумбами</t>
  </si>
  <si>
    <t xml:space="preserve">Шкаф для хранения лабораторной посуды </t>
  </si>
  <si>
    <t>Шкаф для хранения химических реактивов</t>
  </si>
  <si>
    <t>Тумба для хранения ЛВЖ</t>
  </si>
  <si>
    <t xml:space="preserve">Стол весовой </t>
  </si>
  <si>
    <t xml:space="preserve">Шкаф сушильный </t>
  </si>
  <si>
    <t xml:space="preserve">Термостат жидкостной (водяная баня для определения вязкости) </t>
  </si>
  <si>
    <t>Лабораторный комплекс для учебной практической и проектной деятельности по химии методическими пособиями</t>
  </si>
  <si>
    <t>Магнитная мешалка подогревом</t>
  </si>
  <si>
    <t>Лабораторная настольная центрифуга с ротором</t>
  </si>
  <si>
    <t>Плита нагревательная (с лотком для песчаной бани)</t>
  </si>
  <si>
    <t>Баня водяная</t>
  </si>
  <si>
    <t>Печь муфельная</t>
  </si>
  <si>
    <t>Анализатор жидкости (Кондуктометр)</t>
  </si>
  <si>
    <t>Титратор Фишера кулонометрический (ячейка с диафрагмой)</t>
  </si>
  <si>
    <t>Психометрический гигрометр</t>
  </si>
  <si>
    <t>Набор посуды для химического анализа многофункциональный</t>
  </si>
  <si>
    <t>Комплект для демонстрационных опытов по химии универсальный</t>
  </si>
  <si>
    <t>Автоматический аппарат для определения температуры вспышки в закрытом тигле</t>
  </si>
  <si>
    <t>Цифровой плотномер</t>
  </si>
  <si>
    <t>Вискозиметр Брукфильда</t>
  </si>
  <si>
    <t xml:space="preserve">Лабораторная моечная машина  </t>
  </si>
  <si>
    <t xml:space="preserve">Холодильник комбинированный лабораторный  (170/80 л) с металлическими дверями и блоком управления </t>
  </si>
  <si>
    <t>Стенд-планшет светодиодный "Периодическая система химических элементов Д.И. Менделеева"</t>
  </si>
  <si>
    <t>Стенд-планшет светодиодный "Растворимость кислот, основание и солей в воде"</t>
  </si>
  <si>
    <t>Стенд-планшет светодиодный "Электрохимический ряд напряжений металлов"</t>
  </si>
  <si>
    <t>Пипет-дозаторы с комплектом наконечников</t>
  </si>
  <si>
    <t>Объем от 0,1 до 10 мл</t>
  </si>
  <si>
    <t>Штатив лабораторный Бунзена</t>
  </si>
  <si>
    <t>Штатив лабораторный Бунзена, комплектный Включает площадку, стойку, набор лапок колец для фильтровальных воронок, соотв. количество зажимов Материал: стойки- хромированная сталь, площадки-чугун</t>
  </si>
  <si>
    <t>Виртуальный учебный комплекс "Общая химия"</t>
  </si>
  <si>
    <t>Виртуальный учебный комплекс "Неорганическая химия"</t>
  </si>
  <si>
    <t>Ящик для песка с металическим совком</t>
  </si>
  <si>
    <t xml:space="preserve">Полотно противопожарное </t>
  </si>
  <si>
    <t xml:space="preserve">Очки защитные </t>
  </si>
  <si>
    <t>Колба круглодонная</t>
  </si>
  <si>
    <t>Колба круглодонная с 2-мя горловинами</t>
  </si>
  <si>
    <t>Колба круглодонная с 4-мя горловинами</t>
  </si>
  <si>
    <t>Колба круглодонная с 3-мя горловинами</t>
  </si>
  <si>
    <t>Термометр лабораторный стеклянный с взаимозаменяемыми конусами</t>
  </si>
  <si>
    <t>Воронка лабораторная</t>
  </si>
  <si>
    <t xml:space="preserve">Палочка стеклянная </t>
  </si>
  <si>
    <t>Воронка капельная</t>
  </si>
  <si>
    <t>Мензурка</t>
  </si>
  <si>
    <t xml:space="preserve">Стаканчик для взвешивания </t>
  </si>
  <si>
    <t>Ареометры</t>
  </si>
  <si>
    <t>Капельница</t>
  </si>
  <si>
    <t>Вискозиметр стеклянный</t>
  </si>
  <si>
    <t>Промывалка</t>
  </si>
  <si>
    <t xml:space="preserve">Чашка выпарительная фарфоровая </t>
  </si>
  <si>
    <t>Груша резиновая</t>
  </si>
  <si>
    <t xml:space="preserve">Колбы мерные с пришлифованной пробкой </t>
  </si>
  <si>
    <t>Насос водоструйный</t>
  </si>
  <si>
    <t xml:space="preserve">Аллонж </t>
  </si>
  <si>
    <t>Вытяжной шкаф с нижними шкафами и мойкой</t>
  </si>
  <si>
    <t>Весы лабораторные</t>
  </si>
  <si>
    <t xml:space="preserve">pH-метр </t>
  </si>
  <si>
    <t>Тумба навесная с дверкой</t>
  </si>
  <si>
    <t xml:space="preserve">Островной лабораторный стол без модуля холодной воды со стеллажом-надстройкой с электроблоком </t>
  </si>
  <si>
    <t>Фартук полимерный</t>
  </si>
  <si>
    <t>Респиратор противоаэрозольный</t>
  </si>
  <si>
    <t>Вкладыши противошумные (беруши)</t>
  </si>
  <si>
    <t>Стакан мерный</t>
  </si>
  <si>
    <t>Насадка по Дину Старку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</si>
</sst>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vertical="top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left" vertical="top"/>
      <protection locked="0"/>
    </xf>
    <xf numFmtId="0" fontId="22" fillId="0" borderId="17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7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AF119"/>
  <sheetViews>
    <sheetView tabSelected="1" workbookViewId="0">
      <selection activeCell="E118" sqref="E118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8" t="s">
        <v>60</v>
      </c>
      <c r="B1" s="109"/>
      <c r="C1" s="109"/>
      <c r="D1" s="109"/>
      <c r="E1" s="109"/>
      <c r="F1" s="109"/>
      <c r="G1" s="110"/>
    </row>
    <row r="2" spans="1:8" ht="80.25" customHeight="1" x14ac:dyDescent="0.25">
      <c r="A2" s="111" t="s">
        <v>21</v>
      </c>
      <c r="B2" s="111"/>
      <c r="C2" s="112" t="s">
        <v>61</v>
      </c>
      <c r="D2" s="113"/>
      <c r="E2" s="113"/>
      <c r="F2" s="113"/>
      <c r="G2" s="113"/>
    </row>
    <row r="3" spans="1:8" ht="20.25" x14ac:dyDescent="0.25">
      <c r="A3" s="103" t="s">
        <v>12</v>
      </c>
      <c r="B3" s="103"/>
      <c r="C3" s="103"/>
      <c r="D3" s="103"/>
      <c r="E3" s="103"/>
      <c r="F3" s="103"/>
      <c r="G3" s="104"/>
    </row>
    <row r="4" spans="1:8" ht="15.75" thickBot="1" x14ac:dyDescent="0.3">
      <c r="A4" s="114" t="s">
        <v>19</v>
      </c>
      <c r="B4" s="115"/>
      <c r="C4" s="9">
        <v>12</v>
      </c>
      <c r="D4" s="10"/>
      <c r="E4" s="10"/>
      <c r="F4" s="10"/>
      <c r="G4" s="10"/>
    </row>
    <row r="5" spans="1:8" x14ac:dyDescent="0.25">
      <c r="A5" s="105" t="s">
        <v>13</v>
      </c>
      <c r="B5" s="106"/>
      <c r="C5" s="106"/>
      <c r="D5" s="106"/>
      <c r="E5" s="106"/>
      <c r="F5" s="106"/>
      <c r="G5" s="107"/>
    </row>
    <row r="6" spans="1:8" x14ac:dyDescent="0.25">
      <c r="A6" s="97" t="s">
        <v>22</v>
      </c>
      <c r="B6" s="98"/>
      <c r="C6" s="98"/>
      <c r="D6" s="98"/>
      <c r="E6" s="98"/>
      <c r="F6" s="98"/>
      <c r="G6" s="99"/>
    </row>
    <row r="7" spans="1:8" x14ac:dyDescent="0.25">
      <c r="A7" s="97" t="s">
        <v>29</v>
      </c>
      <c r="B7" s="98"/>
      <c r="C7" s="98"/>
      <c r="D7" s="98"/>
      <c r="E7" s="98"/>
      <c r="F7" s="98"/>
      <c r="G7" s="99"/>
    </row>
    <row r="8" spans="1:8" x14ac:dyDescent="0.25">
      <c r="A8" s="97" t="s">
        <v>28</v>
      </c>
      <c r="B8" s="98"/>
      <c r="C8" s="98"/>
      <c r="D8" s="98"/>
      <c r="E8" s="98"/>
      <c r="F8" s="98"/>
      <c r="G8" s="99"/>
    </row>
    <row r="9" spans="1:8" x14ac:dyDescent="0.25">
      <c r="A9" s="97" t="s">
        <v>27</v>
      </c>
      <c r="B9" s="98"/>
      <c r="C9" s="98"/>
      <c r="D9" s="98"/>
      <c r="E9" s="98"/>
      <c r="F9" s="98"/>
      <c r="G9" s="99"/>
    </row>
    <row r="10" spans="1:8" x14ac:dyDescent="0.25">
      <c r="A10" s="97" t="s">
        <v>25</v>
      </c>
      <c r="B10" s="98"/>
      <c r="C10" s="98"/>
      <c r="D10" s="98"/>
      <c r="E10" s="98"/>
      <c r="F10" s="98"/>
      <c r="G10" s="99"/>
    </row>
    <row r="11" spans="1:8" x14ac:dyDescent="0.25">
      <c r="A11" s="97" t="s">
        <v>26</v>
      </c>
      <c r="B11" s="98"/>
      <c r="C11" s="98"/>
      <c r="D11" s="98"/>
      <c r="E11" s="98"/>
      <c r="F11" s="98"/>
      <c r="G11" s="99"/>
    </row>
    <row r="12" spans="1:8" x14ac:dyDescent="0.25">
      <c r="A12" s="97" t="s">
        <v>24</v>
      </c>
      <c r="B12" s="98"/>
      <c r="C12" s="98"/>
      <c r="D12" s="98"/>
      <c r="E12" s="98"/>
      <c r="F12" s="98"/>
      <c r="G12" s="99"/>
    </row>
    <row r="13" spans="1:8" ht="15.75" thickBot="1" x14ac:dyDescent="0.3">
      <c r="A13" s="100" t="s">
        <v>23</v>
      </c>
      <c r="B13" s="101"/>
      <c r="C13" s="101"/>
      <c r="D13" s="101"/>
      <c r="E13" s="101"/>
      <c r="F13" s="101"/>
      <c r="G13" s="102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29" t="s">
        <v>124</v>
      </c>
      <c r="C15" s="7" t="s">
        <v>18</v>
      </c>
      <c r="D15" s="21" t="s">
        <v>11</v>
      </c>
      <c r="E15" s="42">
        <v>1</v>
      </c>
      <c r="F15" s="45" t="s">
        <v>6</v>
      </c>
      <c r="G15" s="42">
        <v>1</v>
      </c>
    </row>
    <row r="16" spans="1:8" ht="30" x14ac:dyDescent="0.25">
      <c r="A16" s="8">
        <v>2</v>
      </c>
      <c r="B16" s="29" t="s">
        <v>86</v>
      </c>
      <c r="C16" s="7" t="s">
        <v>18</v>
      </c>
      <c r="D16" s="21" t="s">
        <v>11</v>
      </c>
      <c r="E16" s="5">
        <v>1</v>
      </c>
      <c r="F16" s="30" t="s">
        <v>6</v>
      </c>
      <c r="G16" s="5">
        <f>E16</f>
        <v>1</v>
      </c>
    </row>
    <row r="17" spans="1:7" ht="30" x14ac:dyDescent="0.25">
      <c r="A17" s="8">
        <v>3</v>
      </c>
      <c r="B17" s="29" t="s">
        <v>121</v>
      </c>
      <c r="C17" s="7" t="s">
        <v>18</v>
      </c>
      <c r="D17" s="21" t="s">
        <v>11</v>
      </c>
      <c r="E17" s="5">
        <v>1</v>
      </c>
      <c r="F17" s="30" t="s">
        <v>6</v>
      </c>
      <c r="G17" s="5">
        <f t="shared" ref="G17:G50" si="0">E17</f>
        <v>1</v>
      </c>
    </row>
    <row r="18" spans="1:7" ht="30" x14ac:dyDescent="0.25">
      <c r="A18" s="8">
        <v>4</v>
      </c>
      <c r="B18" s="29" t="s">
        <v>81</v>
      </c>
      <c r="C18" s="7" t="s">
        <v>18</v>
      </c>
      <c r="D18" s="21" t="s">
        <v>11</v>
      </c>
      <c r="E18" s="5">
        <v>1</v>
      </c>
      <c r="F18" s="30" t="s">
        <v>6</v>
      </c>
      <c r="G18" s="5">
        <f t="shared" si="0"/>
        <v>1</v>
      </c>
    </row>
    <row r="19" spans="1:7" ht="30" x14ac:dyDescent="0.25">
      <c r="A19" s="8">
        <v>5</v>
      </c>
      <c r="B19" s="29" t="s">
        <v>113</v>
      </c>
      <c r="C19" s="7" t="s">
        <v>18</v>
      </c>
      <c r="D19" s="21" t="s">
        <v>11</v>
      </c>
      <c r="E19" s="5">
        <v>1</v>
      </c>
      <c r="F19" s="30" t="s">
        <v>6</v>
      </c>
      <c r="G19" s="5">
        <f t="shared" si="0"/>
        <v>1</v>
      </c>
    </row>
    <row r="20" spans="1:7" ht="30" x14ac:dyDescent="0.25">
      <c r="A20" s="8">
        <v>6</v>
      </c>
      <c r="B20" s="29" t="s">
        <v>79</v>
      </c>
      <c r="C20" s="7" t="s">
        <v>18</v>
      </c>
      <c r="D20" s="21" t="s">
        <v>11</v>
      </c>
      <c r="E20" s="5">
        <v>1</v>
      </c>
      <c r="F20" s="30" t="s">
        <v>6</v>
      </c>
      <c r="G20" s="5">
        <f t="shared" si="0"/>
        <v>1</v>
      </c>
    </row>
    <row r="21" spans="1:7" ht="30" x14ac:dyDescent="0.25">
      <c r="A21" s="8">
        <v>7</v>
      </c>
      <c r="B21" s="29" t="s">
        <v>123</v>
      </c>
      <c r="C21" s="7" t="s">
        <v>18</v>
      </c>
      <c r="D21" s="21" t="s">
        <v>11</v>
      </c>
      <c r="E21" s="5">
        <v>1</v>
      </c>
      <c r="F21" s="30" t="s">
        <v>6</v>
      </c>
      <c r="G21" s="5">
        <f t="shared" si="0"/>
        <v>1</v>
      </c>
    </row>
    <row r="22" spans="1:7" ht="30" x14ac:dyDescent="0.25">
      <c r="A22" s="8">
        <v>8</v>
      </c>
      <c r="B22" s="29" t="s">
        <v>99</v>
      </c>
      <c r="C22" s="7" t="s">
        <v>18</v>
      </c>
      <c r="D22" s="21" t="s">
        <v>20</v>
      </c>
      <c r="E22" s="5">
        <v>1</v>
      </c>
      <c r="F22" s="30" t="s">
        <v>6</v>
      </c>
      <c r="G22" s="5">
        <f t="shared" si="0"/>
        <v>1</v>
      </c>
    </row>
    <row r="23" spans="1:7" ht="30" x14ac:dyDescent="0.25">
      <c r="A23" s="8">
        <v>9</v>
      </c>
      <c r="B23" s="29" t="s">
        <v>98</v>
      </c>
      <c r="C23" s="7" t="s">
        <v>18</v>
      </c>
      <c r="D23" s="21" t="s">
        <v>20</v>
      </c>
      <c r="E23" s="5">
        <v>1</v>
      </c>
      <c r="F23" s="30" t="s">
        <v>6</v>
      </c>
      <c r="G23" s="5">
        <f t="shared" si="0"/>
        <v>1</v>
      </c>
    </row>
    <row r="24" spans="1:7" ht="30" x14ac:dyDescent="0.25">
      <c r="A24" s="8">
        <v>10</v>
      </c>
      <c r="B24" s="29" t="s">
        <v>88</v>
      </c>
      <c r="C24" s="7" t="s">
        <v>18</v>
      </c>
      <c r="D24" s="21" t="s">
        <v>11</v>
      </c>
      <c r="E24" s="5">
        <v>1</v>
      </c>
      <c r="F24" s="30" t="s">
        <v>6</v>
      </c>
      <c r="G24" s="5">
        <f t="shared" si="0"/>
        <v>1</v>
      </c>
    </row>
    <row r="25" spans="1:7" ht="30" x14ac:dyDescent="0.25">
      <c r="A25" s="8">
        <v>11</v>
      </c>
      <c r="B25" s="29" t="s">
        <v>115</v>
      </c>
      <c r="C25" s="7" t="s">
        <v>18</v>
      </c>
      <c r="D25" s="21" t="s">
        <v>11</v>
      </c>
      <c r="E25" s="5">
        <v>1</v>
      </c>
      <c r="F25" s="30" t="s">
        <v>6</v>
      </c>
      <c r="G25" s="5">
        <f t="shared" si="0"/>
        <v>1</v>
      </c>
    </row>
    <row r="26" spans="1:7" ht="30" x14ac:dyDescent="0.25">
      <c r="A26" s="8">
        <v>12</v>
      </c>
      <c r="B26" s="29" t="s">
        <v>110</v>
      </c>
      <c r="C26" s="7" t="s">
        <v>18</v>
      </c>
      <c r="D26" s="21" t="s">
        <v>11</v>
      </c>
      <c r="E26" s="5">
        <v>1</v>
      </c>
      <c r="F26" s="30" t="s">
        <v>6</v>
      </c>
      <c r="G26" s="5">
        <f t="shared" si="0"/>
        <v>1</v>
      </c>
    </row>
    <row r="27" spans="1:7" ht="30" x14ac:dyDescent="0.25">
      <c r="A27" s="8">
        <v>13</v>
      </c>
      <c r="B27" s="29" t="s">
        <v>108</v>
      </c>
      <c r="C27" s="7" t="s">
        <v>18</v>
      </c>
      <c r="D27" s="21" t="s">
        <v>11</v>
      </c>
      <c r="E27" s="5">
        <v>1</v>
      </c>
      <c r="F27" s="30" t="s">
        <v>6</v>
      </c>
      <c r="G27" s="5">
        <f t="shared" si="0"/>
        <v>1</v>
      </c>
    </row>
    <row r="28" spans="1:7" ht="30" x14ac:dyDescent="0.25">
      <c r="A28" s="8">
        <v>14</v>
      </c>
      <c r="B28" s="29" t="s">
        <v>64</v>
      </c>
      <c r="C28" s="7" t="s">
        <v>18</v>
      </c>
      <c r="D28" s="21" t="s">
        <v>7</v>
      </c>
      <c r="E28" s="5">
        <v>1</v>
      </c>
      <c r="F28" s="30" t="s">
        <v>6</v>
      </c>
      <c r="G28" s="5">
        <f t="shared" si="0"/>
        <v>1</v>
      </c>
    </row>
    <row r="29" spans="1:7" ht="30" x14ac:dyDescent="0.25">
      <c r="A29" s="8">
        <v>15</v>
      </c>
      <c r="B29" s="29" t="s">
        <v>63</v>
      </c>
      <c r="C29" s="7" t="s">
        <v>18</v>
      </c>
      <c r="D29" s="21" t="s">
        <v>7</v>
      </c>
      <c r="E29" s="5">
        <v>1</v>
      </c>
      <c r="F29" s="30" t="s">
        <v>6</v>
      </c>
      <c r="G29" s="5">
        <f t="shared" si="0"/>
        <v>1</v>
      </c>
    </row>
    <row r="30" spans="1:7" ht="30" x14ac:dyDescent="0.25">
      <c r="A30" s="8">
        <v>16</v>
      </c>
      <c r="B30" s="29" t="s">
        <v>122</v>
      </c>
      <c r="C30" s="7" t="s">
        <v>18</v>
      </c>
      <c r="D30" s="21" t="s">
        <v>7</v>
      </c>
      <c r="E30" s="5">
        <v>1</v>
      </c>
      <c r="F30" s="30" t="s">
        <v>6</v>
      </c>
      <c r="G30" s="5">
        <f t="shared" si="0"/>
        <v>1</v>
      </c>
    </row>
    <row r="31" spans="1:7" ht="30" x14ac:dyDescent="0.25">
      <c r="A31" s="8">
        <v>17</v>
      </c>
      <c r="B31" s="29" t="s">
        <v>118</v>
      </c>
      <c r="C31" s="7" t="s">
        <v>18</v>
      </c>
      <c r="D31" s="21" t="s">
        <v>11</v>
      </c>
      <c r="E31" s="5">
        <v>1</v>
      </c>
      <c r="F31" s="30" t="s">
        <v>6</v>
      </c>
      <c r="G31" s="5">
        <f t="shared" si="0"/>
        <v>1</v>
      </c>
    </row>
    <row r="32" spans="1:7" ht="30" x14ac:dyDescent="0.25">
      <c r="A32" s="8">
        <v>18</v>
      </c>
      <c r="B32" s="29" t="s">
        <v>53</v>
      </c>
      <c r="C32" s="7" t="s">
        <v>18</v>
      </c>
      <c r="D32" s="21" t="s">
        <v>5</v>
      </c>
      <c r="E32" s="5">
        <v>1</v>
      </c>
      <c r="F32" s="30" t="s">
        <v>6</v>
      </c>
      <c r="G32" s="5">
        <f t="shared" si="0"/>
        <v>1</v>
      </c>
    </row>
    <row r="33" spans="1:7" ht="30" x14ac:dyDescent="0.25">
      <c r="A33" s="8">
        <v>19</v>
      </c>
      <c r="B33" s="29" t="s">
        <v>114</v>
      </c>
      <c r="C33" s="7" t="s">
        <v>18</v>
      </c>
      <c r="D33" s="21" t="s">
        <v>11</v>
      </c>
      <c r="E33" s="5">
        <v>1</v>
      </c>
      <c r="F33" s="30" t="s">
        <v>6</v>
      </c>
      <c r="G33" s="5">
        <f t="shared" si="0"/>
        <v>1</v>
      </c>
    </row>
    <row r="34" spans="1:7" ht="30" x14ac:dyDescent="0.25">
      <c r="A34" s="8">
        <v>20</v>
      </c>
      <c r="B34" s="29" t="s">
        <v>103</v>
      </c>
      <c r="C34" s="7" t="s">
        <v>18</v>
      </c>
      <c r="D34" s="21" t="s">
        <v>11</v>
      </c>
      <c r="E34" s="5">
        <v>1</v>
      </c>
      <c r="F34" s="30" t="s">
        <v>6</v>
      </c>
      <c r="G34" s="5">
        <f t="shared" si="0"/>
        <v>1</v>
      </c>
    </row>
    <row r="35" spans="1:7" ht="30" x14ac:dyDescent="0.25">
      <c r="A35" s="8">
        <v>21</v>
      </c>
      <c r="B35" s="29" t="s">
        <v>104</v>
      </c>
      <c r="C35" s="7" t="s">
        <v>18</v>
      </c>
      <c r="D35" s="21" t="s">
        <v>11</v>
      </c>
      <c r="E35" s="5">
        <v>1</v>
      </c>
      <c r="F35" s="30" t="s">
        <v>6</v>
      </c>
      <c r="G35" s="5">
        <f t="shared" si="0"/>
        <v>1</v>
      </c>
    </row>
    <row r="36" spans="1:7" ht="30" x14ac:dyDescent="0.25">
      <c r="A36" s="8">
        <v>22</v>
      </c>
      <c r="B36" s="29" t="s">
        <v>106</v>
      </c>
      <c r="C36" s="7" t="s">
        <v>18</v>
      </c>
      <c r="D36" s="21" t="s">
        <v>11</v>
      </c>
      <c r="E36" s="5">
        <v>1</v>
      </c>
      <c r="F36" s="30" t="s">
        <v>6</v>
      </c>
      <c r="G36" s="5">
        <f t="shared" si="0"/>
        <v>1</v>
      </c>
    </row>
    <row r="37" spans="1:7" ht="30" x14ac:dyDescent="0.25">
      <c r="A37" s="8">
        <v>23</v>
      </c>
      <c r="B37" s="29" t="s">
        <v>105</v>
      </c>
      <c r="C37" s="7" t="s">
        <v>18</v>
      </c>
      <c r="D37" s="21" t="s">
        <v>11</v>
      </c>
      <c r="E37" s="5">
        <v>1</v>
      </c>
      <c r="F37" s="30" t="s">
        <v>6</v>
      </c>
      <c r="G37" s="5">
        <f t="shared" si="0"/>
        <v>1</v>
      </c>
    </row>
    <row r="38" spans="1:7" ht="30" x14ac:dyDescent="0.25">
      <c r="A38" s="8">
        <v>24</v>
      </c>
      <c r="B38" s="29" t="s">
        <v>119</v>
      </c>
      <c r="C38" s="7" t="s">
        <v>18</v>
      </c>
      <c r="D38" s="21" t="s">
        <v>11</v>
      </c>
      <c r="E38" s="5">
        <v>1</v>
      </c>
      <c r="F38" s="30" t="s">
        <v>6</v>
      </c>
      <c r="G38" s="5">
        <f t="shared" si="0"/>
        <v>1</v>
      </c>
    </row>
    <row r="39" spans="1:7" ht="30" x14ac:dyDescent="0.25">
      <c r="A39" s="8">
        <v>25</v>
      </c>
      <c r="B39" s="29" t="s">
        <v>85</v>
      </c>
      <c r="C39" s="7" t="s">
        <v>18</v>
      </c>
      <c r="D39" s="21" t="s">
        <v>11</v>
      </c>
      <c r="E39" s="5">
        <v>1</v>
      </c>
      <c r="F39" s="30" t="s">
        <v>6</v>
      </c>
      <c r="G39" s="5">
        <f t="shared" si="0"/>
        <v>1</v>
      </c>
    </row>
    <row r="40" spans="1:7" ht="30" x14ac:dyDescent="0.25">
      <c r="A40" s="8">
        <v>26</v>
      </c>
      <c r="B40" s="29" t="s">
        <v>89</v>
      </c>
      <c r="C40" s="7" t="s">
        <v>18</v>
      </c>
      <c r="D40" s="21" t="s">
        <v>11</v>
      </c>
      <c r="E40" s="5">
        <v>1</v>
      </c>
      <c r="F40" s="30" t="s">
        <v>6</v>
      </c>
      <c r="G40" s="5">
        <f t="shared" si="0"/>
        <v>1</v>
      </c>
    </row>
    <row r="41" spans="1:7" ht="30" x14ac:dyDescent="0.25">
      <c r="A41" s="8">
        <v>27</v>
      </c>
      <c r="B41" s="29" t="s">
        <v>77</v>
      </c>
      <c r="C41" s="7" t="s">
        <v>18</v>
      </c>
      <c r="D41" s="21" t="s">
        <v>11</v>
      </c>
      <c r="E41" s="5">
        <v>1</v>
      </c>
      <c r="F41" s="30" t="s">
        <v>6</v>
      </c>
      <c r="G41" s="5">
        <f t="shared" si="0"/>
        <v>1</v>
      </c>
    </row>
    <row r="42" spans="1:7" ht="45" x14ac:dyDescent="0.25">
      <c r="A42" s="8">
        <v>28</v>
      </c>
      <c r="B42" s="29" t="s">
        <v>75</v>
      </c>
      <c r="C42" s="7" t="s">
        <v>18</v>
      </c>
      <c r="D42" s="21" t="s">
        <v>11</v>
      </c>
      <c r="E42" s="5">
        <v>1</v>
      </c>
      <c r="F42" s="30" t="s">
        <v>6</v>
      </c>
      <c r="G42" s="5">
        <f t="shared" si="0"/>
        <v>1</v>
      </c>
    </row>
    <row r="43" spans="1:7" ht="30" x14ac:dyDescent="0.25">
      <c r="A43" s="8">
        <v>29</v>
      </c>
      <c r="B43" s="29" t="s">
        <v>76</v>
      </c>
      <c r="C43" s="7" t="s">
        <v>18</v>
      </c>
      <c r="D43" s="21" t="s">
        <v>11</v>
      </c>
      <c r="E43" s="5">
        <v>1</v>
      </c>
      <c r="F43" s="30" t="s">
        <v>6</v>
      </c>
      <c r="G43" s="5">
        <f t="shared" si="0"/>
        <v>1</v>
      </c>
    </row>
    <row r="44" spans="1:7" ht="30" x14ac:dyDescent="0.25">
      <c r="A44" s="8">
        <v>30</v>
      </c>
      <c r="B44" s="29" t="s">
        <v>111</v>
      </c>
      <c r="C44" s="7" t="s">
        <v>18</v>
      </c>
      <c r="D44" s="21" t="s">
        <v>11</v>
      </c>
      <c r="E44" s="5">
        <v>1</v>
      </c>
      <c r="F44" s="30" t="s">
        <v>6</v>
      </c>
      <c r="G44" s="5">
        <f t="shared" si="0"/>
        <v>1</v>
      </c>
    </row>
    <row r="45" spans="1:7" ht="30" x14ac:dyDescent="0.25">
      <c r="A45" s="8">
        <v>31</v>
      </c>
      <c r="B45" s="29" t="s">
        <v>38</v>
      </c>
      <c r="C45" s="7" t="s">
        <v>18</v>
      </c>
      <c r="D45" s="21" t="s">
        <v>5</v>
      </c>
      <c r="E45" s="5">
        <v>1</v>
      </c>
      <c r="F45" s="30" t="s">
        <v>6</v>
      </c>
      <c r="G45" s="5">
        <f t="shared" si="0"/>
        <v>1</v>
      </c>
    </row>
    <row r="46" spans="1:7" ht="30" x14ac:dyDescent="0.25">
      <c r="A46" s="8">
        <v>32</v>
      </c>
      <c r="B46" s="29" t="s">
        <v>84</v>
      </c>
      <c r="C46" s="7" t="s">
        <v>18</v>
      </c>
      <c r="D46" s="21" t="s">
        <v>11</v>
      </c>
      <c r="E46" s="5">
        <v>1</v>
      </c>
      <c r="F46" s="30" t="s">
        <v>6</v>
      </c>
      <c r="G46" s="5">
        <f t="shared" si="0"/>
        <v>1</v>
      </c>
    </row>
    <row r="47" spans="1:7" ht="30" x14ac:dyDescent="0.25">
      <c r="A47" s="8">
        <v>33</v>
      </c>
      <c r="B47" s="29" t="s">
        <v>131</v>
      </c>
      <c r="C47" s="7" t="s">
        <v>18</v>
      </c>
      <c r="D47" s="21" t="s">
        <v>11</v>
      </c>
      <c r="E47" s="5">
        <v>1</v>
      </c>
      <c r="F47" s="30" t="s">
        <v>6</v>
      </c>
      <c r="G47" s="5">
        <f t="shared" si="0"/>
        <v>1</v>
      </c>
    </row>
    <row r="48" spans="1:7" ht="30" x14ac:dyDescent="0.25">
      <c r="A48" s="8">
        <v>34</v>
      </c>
      <c r="B48" s="29" t="s">
        <v>120</v>
      </c>
      <c r="C48" s="7" t="s">
        <v>18</v>
      </c>
      <c r="D48" s="21" t="s">
        <v>11</v>
      </c>
      <c r="E48" s="5">
        <v>1</v>
      </c>
      <c r="F48" s="30" t="s">
        <v>6</v>
      </c>
      <c r="G48" s="5">
        <f t="shared" si="0"/>
        <v>1</v>
      </c>
    </row>
    <row r="49" spans="1:7" ht="30" x14ac:dyDescent="0.25">
      <c r="A49" s="8">
        <v>35</v>
      </c>
      <c r="B49" s="29" t="s">
        <v>109</v>
      </c>
      <c r="C49" s="7" t="s">
        <v>18</v>
      </c>
      <c r="D49" s="21" t="s">
        <v>11</v>
      </c>
      <c r="E49" s="5">
        <v>1</v>
      </c>
      <c r="F49" s="30" t="s">
        <v>6</v>
      </c>
      <c r="G49" s="5">
        <f t="shared" si="0"/>
        <v>1</v>
      </c>
    </row>
    <row r="50" spans="1:7" ht="30" x14ac:dyDescent="0.25">
      <c r="A50" s="8">
        <v>36</v>
      </c>
      <c r="B50" s="29" t="s">
        <v>80</v>
      </c>
      <c r="C50" s="7" t="s">
        <v>18</v>
      </c>
      <c r="D50" s="21" t="s">
        <v>11</v>
      </c>
      <c r="E50" s="5">
        <v>1</v>
      </c>
      <c r="F50" s="30" t="s">
        <v>6</v>
      </c>
      <c r="G50" s="5">
        <f t="shared" si="0"/>
        <v>1</v>
      </c>
    </row>
    <row r="51" spans="1:7" ht="30" x14ac:dyDescent="0.25">
      <c r="A51" s="8">
        <v>37</v>
      </c>
      <c r="B51" s="29" t="s">
        <v>78</v>
      </c>
      <c r="C51" s="7" t="s">
        <v>18</v>
      </c>
      <c r="D51" s="21" t="s">
        <v>11</v>
      </c>
      <c r="E51" s="5">
        <v>1</v>
      </c>
      <c r="F51" s="30" t="s">
        <v>6</v>
      </c>
      <c r="G51" s="5">
        <f t="shared" ref="G51:G73" si="1">E51</f>
        <v>1</v>
      </c>
    </row>
    <row r="52" spans="1:7" ht="30" x14ac:dyDescent="0.25">
      <c r="A52" s="8">
        <v>38</v>
      </c>
      <c r="B52" s="29" t="s">
        <v>116</v>
      </c>
      <c r="C52" s="7" t="s">
        <v>18</v>
      </c>
      <c r="D52" s="21" t="s">
        <v>11</v>
      </c>
      <c r="E52" s="5">
        <v>1</v>
      </c>
      <c r="F52" s="30" t="s">
        <v>6</v>
      </c>
      <c r="G52" s="5">
        <f t="shared" si="1"/>
        <v>1</v>
      </c>
    </row>
    <row r="53" spans="1:7" ht="30" x14ac:dyDescent="0.25">
      <c r="A53" s="8">
        <v>39</v>
      </c>
      <c r="B53" s="29" t="s">
        <v>83</v>
      </c>
      <c r="C53" s="7" t="s">
        <v>18</v>
      </c>
      <c r="D53" s="21" t="s">
        <v>11</v>
      </c>
      <c r="E53" s="5">
        <v>1</v>
      </c>
      <c r="F53" s="30" t="s">
        <v>6</v>
      </c>
      <c r="G53" s="5">
        <f t="shared" si="1"/>
        <v>1</v>
      </c>
    </row>
    <row r="54" spans="1:7" ht="30" x14ac:dyDescent="0.25">
      <c r="A54" s="8">
        <v>40</v>
      </c>
      <c r="B54" s="29" t="s">
        <v>130</v>
      </c>
      <c r="C54" s="7" t="s">
        <v>18</v>
      </c>
      <c r="D54" s="21" t="s">
        <v>11</v>
      </c>
      <c r="E54" s="5">
        <v>1</v>
      </c>
      <c r="F54" s="30" t="s">
        <v>6</v>
      </c>
      <c r="G54" s="5">
        <f t="shared" si="1"/>
        <v>1</v>
      </c>
    </row>
    <row r="55" spans="1:7" ht="30" x14ac:dyDescent="0.25">
      <c r="A55" s="8">
        <v>41</v>
      </c>
      <c r="B55" s="29" t="s">
        <v>112</v>
      </c>
      <c r="C55" s="7" t="s">
        <v>18</v>
      </c>
      <c r="D55" s="21" t="s">
        <v>11</v>
      </c>
      <c r="E55" s="5">
        <v>1</v>
      </c>
      <c r="F55" s="30" t="s">
        <v>6</v>
      </c>
      <c r="G55" s="5">
        <f t="shared" si="1"/>
        <v>1</v>
      </c>
    </row>
    <row r="56" spans="1:7" ht="45" x14ac:dyDescent="0.25">
      <c r="A56" s="8">
        <v>42</v>
      </c>
      <c r="B56" s="29" t="s">
        <v>91</v>
      </c>
      <c r="C56" s="7" t="s">
        <v>18</v>
      </c>
      <c r="D56" s="21" t="s">
        <v>11</v>
      </c>
      <c r="E56" s="5">
        <v>1</v>
      </c>
      <c r="F56" s="30" t="s">
        <v>6</v>
      </c>
      <c r="G56" s="5">
        <f t="shared" si="1"/>
        <v>1</v>
      </c>
    </row>
    <row r="57" spans="1:7" ht="30" x14ac:dyDescent="0.25">
      <c r="A57" s="8">
        <v>43</v>
      </c>
      <c r="B57" s="29" t="s">
        <v>92</v>
      </c>
      <c r="C57" s="7" t="s">
        <v>18</v>
      </c>
      <c r="D57" s="21" t="s">
        <v>11</v>
      </c>
      <c r="E57" s="5">
        <v>1</v>
      </c>
      <c r="F57" s="30" t="s">
        <v>6</v>
      </c>
      <c r="G57" s="5">
        <f t="shared" si="1"/>
        <v>1</v>
      </c>
    </row>
    <row r="58" spans="1:7" ht="30" x14ac:dyDescent="0.25">
      <c r="A58" s="8">
        <v>44</v>
      </c>
      <c r="B58" s="29" t="s">
        <v>93</v>
      </c>
      <c r="C58" s="7" t="s">
        <v>18</v>
      </c>
      <c r="D58" s="21" t="s">
        <v>11</v>
      </c>
      <c r="E58" s="5">
        <v>1</v>
      </c>
      <c r="F58" s="30" t="s">
        <v>6</v>
      </c>
      <c r="G58" s="5">
        <f t="shared" si="1"/>
        <v>1</v>
      </c>
    </row>
    <row r="59" spans="1:7" ht="30" x14ac:dyDescent="0.25">
      <c r="A59" s="8">
        <v>45</v>
      </c>
      <c r="B59" s="29" t="s">
        <v>72</v>
      </c>
      <c r="C59" s="7" t="s">
        <v>18</v>
      </c>
      <c r="D59" s="21" t="s">
        <v>7</v>
      </c>
      <c r="E59" s="5">
        <v>1</v>
      </c>
      <c r="F59" s="30" t="s">
        <v>6</v>
      </c>
      <c r="G59" s="5">
        <f t="shared" si="1"/>
        <v>1</v>
      </c>
    </row>
    <row r="60" spans="1:7" ht="30" x14ac:dyDescent="0.25">
      <c r="A60" s="8">
        <v>46</v>
      </c>
      <c r="B60" s="29" t="s">
        <v>68</v>
      </c>
      <c r="C60" s="7" t="s">
        <v>18</v>
      </c>
      <c r="D60" s="21" t="s">
        <v>7</v>
      </c>
      <c r="E60" s="5">
        <v>1</v>
      </c>
      <c r="F60" s="30" t="s">
        <v>6</v>
      </c>
      <c r="G60" s="5">
        <f t="shared" si="1"/>
        <v>1</v>
      </c>
    </row>
    <row r="61" spans="1:7" ht="30" x14ac:dyDescent="0.25">
      <c r="A61" s="8">
        <v>47</v>
      </c>
      <c r="B61" s="29" t="s">
        <v>65</v>
      </c>
      <c r="C61" s="7" t="s">
        <v>18</v>
      </c>
      <c r="D61" s="21" t="s">
        <v>7</v>
      </c>
      <c r="E61" s="5">
        <v>1</v>
      </c>
      <c r="F61" s="30" t="s">
        <v>6</v>
      </c>
      <c r="G61" s="5">
        <f t="shared" si="1"/>
        <v>1</v>
      </c>
    </row>
    <row r="62" spans="1:7" ht="30" x14ac:dyDescent="0.25">
      <c r="A62" s="8">
        <v>48</v>
      </c>
      <c r="B62" s="29" t="s">
        <v>67</v>
      </c>
      <c r="C62" s="7" t="s">
        <v>18</v>
      </c>
      <c r="D62" s="21" t="s">
        <v>7</v>
      </c>
      <c r="E62" s="5">
        <v>1</v>
      </c>
      <c r="F62" s="30" t="s">
        <v>6</v>
      </c>
      <c r="G62" s="5">
        <f t="shared" si="1"/>
        <v>1</v>
      </c>
    </row>
    <row r="63" spans="1:7" ht="30" x14ac:dyDescent="0.25">
      <c r="A63" s="8">
        <v>49</v>
      </c>
      <c r="B63" s="29" t="s">
        <v>107</v>
      </c>
      <c r="C63" s="7" t="s">
        <v>18</v>
      </c>
      <c r="D63" s="21" t="s">
        <v>11</v>
      </c>
      <c r="E63" s="5">
        <v>1</v>
      </c>
      <c r="F63" s="30" t="s">
        <v>6</v>
      </c>
      <c r="G63" s="5">
        <f t="shared" si="1"/>
        <v>1</v>
      </c>
    </row>
    <row r="64" spans="1:7" ht="30" x14ac:dyDescent="0.25">
      <c r="A64" s="8">
        <v>50</v>
      </c>
      <c r="B64" s="29" t="s">
        <v>74</v>
      </c>
      <c r="C64" s="7" t="s">
        <v>18</v>
      </c>
      <c r="D64" s="21" t="s">
        <v>11</v>
      </c>
      <c r="E64" s="5">
        <v>1</v>
      </c>
      <c r="F64" s="30" t="s">
        <v>6</v>
      </c>
      <c r="G64" s="5">
        <f t="shared" si="1"/>
        <v>1</v>
      </c>
    </row>
    <row r="65" spans="1:7" ht="30" x14ac:dyDescent="0.25">
      <c r="A65" s="8">
        <v>51</v>
      </c>
      <c r="B65" s="29" t="s">
        <v>82</v>
      </c>
      <c r="C65" s="7" t="s">
        <v>18</v>
      </c>
      <c r="D65" s="21" t="s">
        <v>11</v>
      </c>
      <c r="E65" s="5">
        <v>1</v>
      </c>
      <c r="F65" s="30" t="s">
        <v>6</v>
      </c>
      <c r="G65" s="5">
        <f t="shared" si="1"/>
        <v>1</v>
      </c>
    </row>
    <row r="66" spans="1:7" ht="30" x14ac:dyDescent="0.25">
      <c r="A66" s="8">
        <v>52</v>
      </c>
      <c r="B66" s="29" t="s">
        <v>71</v>
      </c>
      <c r="C66" s="7" t="s">
        <v>18</v>
      </c>
      <c r="D66" s="21" t="s">
        <v>7</v>
      </c>
      <c r="E66" s="5">
        <v>1</v>
      </c>
      <c r="F66" s="30" t="s">
        <v>6</v>
      </c>
      <c r="G66" s="5">
        <f t="shared" si="1"/>
        <v>1</v>
      </c>
    </row>
    <row r="67" spans="1:7" ht="30" x14ac:dyDescent="0.25">
      <c r="A67" s="8">
        <v>53</v>
      </c>
      <c r="B67" s="29" t="s">
        <v>66</v>
      </c>
      <c r="C67" s="7" t="s">
        <v>18</v>
      </c>
      <c r="D67" s="21" t="s">
        <v>7</v>
      </c>
      <c r="E67" s="5">
        <v>1</v>
      </c>
      <c r="F67" s="30" t="s">
        <v>6</v>
      </c>
      <c r="G67" s="5">
        <f t="shared" si="1"/>
        <v>1</v>
      </c>
    </row>
    <row r="68" spans="1:7" ht="45" x14ac:dyDescent="0.25">
      <c r="A68" s="8">
        <v>54</v>
      </c>
      <c r="B68" s="29" t="s">
        <v>90</v>
      </c>
      <c r="C68" s="7" t="s">
        <v>18</v>
      </c>
      <c r="D68" s="21" t="s">
        <v>11</v>
      </c>
      <c r="E68" s="5">
        <v>1</v>
      </c>
      <c r="F68" s="30" t="s">
        <v>6</v>
      </c>
      <c r="G68" s="5">
        <f t="shared" si="1"/>
        <v>1</v>
      </c>
    </row>
    <row r="69" spans="1:7" ht="30" x14ac:dyDescent="0.25">
      <c r="A69" s="8">
        <v>55</v>
      </c>
      <c r="B69" s="29" t="s">
        <v>87</v>
      </c>
      <c r="C69" s="7" t="s">
        <v>18</v>
      </c>
      <c r="D69" s="21" t="s">
        <v>11</v>
      </c>
      <c r="E69" s="5">
        <v>1</v>
      </c>
      <c r="F69" s="30" t="s">
        <v>6</v>
      </c>
      <c r="G69" s="5">
        <f t="shared" si="1"/>
        <v>1</v>
      </c>
    </row>
    <row r="70" spans="1:7" ht="30" x14ac:dyDescent="0.25">
      <c r="A70" s="8">
        <v>56</v>
      </c>
      <c r="B70" s="29" t="s">
        <v>117</v>
      </c>
      <c r="C70" s="7" t="s">
        <v>18</v>
      </c>
      <c r="D70" s="21" t="s">
        <v>11</v>
      </c>
      <c r="E70" s="5">
        <v>1</v>
      </c>
      <c r="F70" s="30" t="s">
        <v>6</v>
      </c>
      <c r="G70" s="5">
        <f t="shared" si="1"/>
        <v>1</v>
      </c>
    </row>
    <row r="71" spans="1:7" ht="30" x14ac:dyDescent="0.25">
      <c r="A71" s="8">
        <v>57</v>
      </c>
      <c r="B71" s="29" t="s">
        <v>69</v>
      </c>
      <c r="C71" s="7" t="s">
        <v>18</v>
      </c>
      <c r="D71" s="21" t="s">
        <v>7</v>
      </c>
      <c r="E71" s="5">
        <v>1</v>
      </c>
      <c r="F71" s="30" t="s">
        <v>6</v>
      </c>
      <c r="G71" s="5">
        <f t="shared" si="1"/>
        <v>1</v>
      </c>
    </row>
    <row r="72" spans="1:7" ht="30" x14ac:dyDescent="0.25">
      <c r="A72" s="8">
        <v>58</v>
      </c>
      <c r="B72" s="29" t="s">
        <v>70</v>
      </c>
      <c r="C72" s="7" t="s">
        <v>18</v>
      </c>
      <c r="D72" s="21" t="s">
        <v>7</v>
      </c>
      <c r="E72" s="5">
        <v>1</v>
      </c>
      <c r="F72" s="30" t="s">
        <v>6</v>
      </c>
      <c r="G72" s="5">
        <f t="shared" si="1"/>
        <v>1</v>
      </c>
    </row>
    <row r="73" spans="1:7" ht="30" x14ac:dyDescent="0.25">
      <c r="A73" s="8">
        <v>59</v>
      </c>
      <c r="B73" s="29" t="s">
        <v>73</v>
      </c>
      <c r="C73" s="7" t="s">
        <v>18</v>
      </c>
      <c r="D73" s="21" t="s">
        <v>11</v>
      </c>
      <c r="E73" s="5">
        <v>1</v>
      </c>
      <c r="F73" s="30" t="s">
        <v>6</v>
      </c>
      <c r="G73" s="5">
        <f t="shared" si="1"/>
        <v>1</v>
      </c>
    </row>
    <row r="74" spans="1:7" ht="21" thickBot="1" x14ac:dyDescent="0.3">
      <c r="A74" s="103" t="s">
        <v>15</v>
      </c>
      <c r="B74" s="103"/>
      <c r="C74" s="103"/>
      <c r="D74" s="103"/>
      <c r="E74" s="103"/>
      <c r="F74" s="103"/>
      <c r="G74" s="104"/>
    </row>
    <row r="75" spans="1:7" x14ac:dyDescent="0.25">
      <c r="A75" s="105" t="s">
        <v>13</v>
      </c>
      <c r="B75" s="106"/>
      <c r="C75" s="106"/>
      <c r="D75" s="106"/>
      <c r="E75" s="106"/>
      <c r="F75" s="106"/>
      <c r="G75" s="107"/>
    </row>
    <row r="76" spans="1:7" x14ac:dyDescent="0.25">
      <c r="A76" s="97" t="s">
        <v>22</v>
      </c>
      <c r="B76" s="98"/>
      <c r="C76" s="98"/>
      <c r="D76" s="98"/>
      <c r="E76" s="98"/>
      <c r="F76" s="98"/>
      <c r="G76" s="99"/>
    </row>
    <row r="77" spans="1:7" x14ac:dyDescent="0.25">
      <c r="A77" s="97" t="s">
        <v>29</v>
      </c>
      <c r="B77" s="98"/>
      <c r="C77" s="98"/>
      <c r="D77" s="98"/>
      <c r="E77" s="98"/>
      <c r="F77" s="98"/>
      <c r="G77" s="99"/>
    </row>
    <row r="78" spans="1:7" x14ac:dyDescent="0.25">
      <c r="A78" s="97" t="s">
        <v>28</v>
      </c>
      <c r="B78" s="98"/>
      <c r="C78" s="98"/>
      <c r="D78" s="98"/>
      <c r="E78" s="98"/>
      <c r="F78" s="98"/>
      <c r="G78" s="99"/>
    </row>
    <row r="79" spans="1:7" x14ac:dyDescent="0.25">
      <c r="A79" s="97" t="s">
        <v>27</v>
      </c>
      <c r="B79" s="98"/>
      <c r="C79" s="98"/>
      <c r="D79" s="98"/>
      <c r="E79" s="98"/>
      <c r="F79" s="98"/>
      <c r="G79" s="99"/>
    </row>
    <row r="80" spans="1:7" x14ac:dyDescent="0.25">
      <c r="A80" s="97" t="s">
        <v>25</v>
      </c>
      <c r="B80" s="98"/>
      <c r="C80" s="98"/>
      <c r="D80" s="98"/>
      <c r="E80" s="98"/>
      <c r="F80" s="98"/>
      <c r="G80" s="99"/>
    </row>
    <row r="81" spans="1:32" x14ac:dyDescent="0.25">
      <c r="A81" s="97" t="s">
        <v>26</v>
      </c>
      <c r="B81" s="98"/>
      <c r="C81" s="98"/>
      <c r="D81" s="98"/>
      <c r="E81" s="98"/>
      <c r="F81" s="98"/>
      <c r="G81" s="99"/>
    </row>
    <row r="82" spans="1:32" x14ac:dyDescent="0.25">
      <c r="A82" s="97" t="s">
        <v>24</v>
      </c>
      <c r="B82" s="98"/>
      <c r="C82" s="98"/>
      <c r="D82" s="98"/>
      <c r="E82" s="98"/>
      <c r="F82" s="98"/>
      <c r="G82" s="99"/>
    </row>
    <row r="83" spans="1:32" ht="15.75" thickBot="1" x14ac:dyDescent="0.3">
      <c r="A83" s="100" t="s">
        <v>23</v>
      </c>
      <c r="B83" s="101"/>
      <c r="C83" s="101"/>
      <c r="D83" s="101"/>
      <c r="E83" s="101"/>
      <c r="F83" s="101"/>
      <c r="G83" s="102"/>
    </row>
    <row r="84" spans="1:32" ht="30" x14ac:dyDescent="0.25">
      <c r="A84" s="8" t="s">
        <v>0</v>
      </c>
      <c r="B84" s="8" t="s">
        <v>1</v>
      </c>
      <c r="C84" s="8" t="s">
        <v>10</v>
      </c>
      <c r="D84" s="8" t="s">
        <v>2</v>
      </c>
      <c r="E84" s="8" t="s">
        <v>4</v>
      </c>
      <c r="F84" s="8" t="s">
        <v>3</v>
      </c>
      <c r="G84" s="8" t="s">
        <v>8</v>
      </c>
    </row>
    <row r="85" spans="1:32" ht="31.5" x14ac:dyDescent="0.25">
      <c r="A85" s="4">
        <v>1</v>
      </c>
      <c r="B85" s="72" t="s">
        <v>57</v>
      </c>
      <c r="C85" s="67" t="s">
        <v>18</v>
      </c>
      <c r="D85" s="68" t="s">
        <v>5</v>
      </c>
      <c r="E85" s="69">
        <v>1</v>
      </c>
      <c r="F85" s="70" t="s">
        <v>54</v>
      </c>
      <c r="G85" s="71">
        <f>$C$4*E85</f>
        <v>12</v>
      </c>
    </row>
    <row r="86" spans="1:32" ht="47.25" x14ac:dyDescent="0.25">
      <c r="A86" s="4">
        <v>2</v>
      </c>
      <c r="B86" s="66" t="s">
        <v>126</v>
      </c>
      <c r="C86" s="67" t="s">
        <v>18</v>
      </c>
      <c r="D86" s="68" t="s">
        <v>7</v>
      </c>
      <c r="E86" s="69">
        <v>1</v>
      </c>
      <c r="F86" s="70" t="s">
        <v>56</v>
      </c>
      <c r="G86" s="71">
        <f t="shared" ref="G86:G91" si="2">$C$4*E86</f>
        <v>12</v>
      </c>
    </row>
    <row r="87" spans="1:32" s="47" customFormat="1" ht="31.5" x14ac:dyDescent="0.25">
      <c r="A87" s="4">
        <v>3</v>
      </c>
      <c r="B87" s="66" t="s">
        <v>94</v>
      </c>
      <c r="C87" s="67" t="s">
        <v>18</v>
      </c>
      <c r="D87" s="68" t="s">
        <v>11</v>
      </c>
      <c r="E87" s="69">
        <v>1</v>
      </c>
      <c r="F87" s="70" t="s">
        <v>56</v>
      </c>
      <c r="G87" s="71">
        <f t="shared" si="2"/>
        <v>12</v>
      </c>
      <c r="Y87" s="91">
        <v>4</v>
      </c>
      <c r="Z87" s="89" t="s">
        <v>94</v>
      </c>
      <c r="AA87" s="89" t="s">
        <v>95</v>
      </c>
      <c r="AB87" s="88" t="s">
        <v>11</v>
      </c>
      <c r="AC87" s="88">
        <v>1</v>
      </c>
      <c r="AD87" s="88" t="s">
        <v>54</v>
      </c>
      <c r="AE87" s="88">
        <v>13</v>
      </c>
      <c r="AF87" s="90" t="s">
        <v>62</v>
      </c>
    </row>
    <row r="88" spans="1:32" s="47" customFormat="1" ht="31.5" x14ac:dyDescent="0.25">
      <c r="A88" s="4">
        <v>4</v>
      </c>
      <c r="B88" s="66" t="s">
        <v>55</v>
      </c>
      <c r="C88" s="67" t="s">
        <v>18</v>
      </c>
      <c r="D88" s="68" t="s">
        <v>7</v>
      </c>
      <c r="E88" s="69">
        <v>1</v>
      </c>
      <c r="F88" s="70" t="s">
        <v>56</v>
      </c>
      <c r="G88" s="71">
        <f t="shared" si="2"/>
        <v>12</v>
      </c>
      <c r="Y88" s="91">
        <v>5</v>
      </c>
      <c r="Z88" s="89" t="s">
        <v>96</v>
      </c>
      <c r="AA88" s="89" t="s">
        <v>97</v>
      </c>
      <c r="AB88" s="88" t="s">
        <v>11</v>
      </c>
      <c r="AC88" s="88">
        <v>1</v>
      </c>
      <c r="AD88" s="88" t="s">
        <v>54</v>
      </c>
      <c r="AE88" s="88">
        <v>13</v>
      </c>
      <c r="AF88" s="90" t="s">
        <v>62</v>
      </c>
    </row>
    <row r="89" spans="1:32" s="47" customFormat="1" ht="31.5" x14ac:dyDescent="0.25">
      <c r="A89" s="4">
        <v>5</v>
      </c>
      <c r="B89" s="66" t="s">
        <v>34</v>
      </c>
      <c r="C89" s="67" t="s">
        <v>18</v>
      </c>
      <c r="D89" s="68" t="s">
        <v>7</v>
      </c>
      <c r="E89" s="69">
        <v>1</v>
      </c>
      <c r="F89" s="70" t="s">
        <v>56</v>
      </c>
      <c r="G89" s="71">
        <f t="shared" si="2"/>
        <v>12</v>
      </c>
      <c r="Y89" s="92"/>
      <c r="Z89" s="94"/>
      <c r="AA89" s="94"/>
      <c r="AB89" s="95"/>
      <c r="AC89" s="95"/>
      <c r="AD89" s="95"/>
      <c r="AE89" s="95"/>
      <c r="AF89" s="93"/>
    </row>
    <row r="90" spans="1:32" s="47" customFormat="1" ht="31.5" x14ac:dyDescent="0.25">
      <c r="A90" s="4">
        <v>6</v>
      </c>
      <c r="B90" s="66" t="s">
        <v>125</v>
      </c>
      <c r="C90" s="67" t="s">
        <v>18</v>
      </c>
      <c r="D90" s="68" t="s">
        <v>7</v>
      </c>
      <c r="E90" s="69">
        <v>1</v>
      </c>
      <c r="F90" s="70" t="s">
        <v>56</v>
      </c>
      <c r="G90" s="71">
        <f t="shared" si="2"/>
        <v>12</v>
      </c>
      <c r="Y90" s="92"/>
      <c r="Z90" s="94"/>
      <c r="AA90" s="94"/>
      <c r="AB90" s="95"/>
      <c r="AC90" s="95"/>
      <c r="AD90" s="95"/>
      <c r="AE90" s="95"/>
      <c r="AF90" s="93"/>
    </row>
    <row r="91" spans="1:32" ht="31.5" x14ac:dyDescent="0.25">
      <c r="A91" s="4">
        <v>7</v>
      </c>
      <c r="B91" s="66" t="s">
        <v>96</v>
      </c>
      <c r="C91" s="67" t="s">
        <v>18</v>
      </c>
      <c r="D91" s="68" t="s">
        <v>11</v>
      </c>
      <c r="E91" s="69">
        <v>1</v>
      </c>
      <c r="F91" s="70" t="s">
        <v>56</v>
      </c>
      <c r="G91" s="71">
        <f t="shared" si="2"/>
        <v>12</v>
      </c>
    </row>
    <row r="92" spans="1:32" ht="21" thickBot="1" x14ac:dyDescent="0.3">
      <c r="A92" s="103" t="s">
        <v>16</v>
      </c>
      <c r="B92" s="103"/>
      <c r="C92" s="103"/>
      <c r="D92" s="103"/>
      <c r="E92" s="103"/>
      <c r="F92" s="103"/>
      <c r="G92" s="104"/>
    </row>
    <row r="93" spans="1:32" x14ac:dyDescent="0.25">
      <c r="A93" s="105" t="s">
        <v>13</v>
      </c>
      <c r="B93" s="106"/>
      <c r="C93" s="106"/>
      <c r="D93" s="106"/>
      <c r="E93" s="106"/>
      <c r="F93" s="106"/>
      <c r="G93" s="107"/>
    </row>
    <row r="94" spans="1:32" x14ac:dyDescent="0.25">
      <c r="A94" s="97" t="s">
        <v>22</v>
      </c>
      <c r="B94" s="98"/>
      <c r="C94" s="98"/>
      <c r="D94" s="98"/>
      <c r="E94" s="98"/>
      <c r="F94" s="98"/>
      <c r="G94" s="99"/>
    </row>
    <row r="95" spans="1:32" x14ac:dyDescent="0.25">
      <c r="A95" s="97" t="s">
        <v>29</v>
      </c>
      <c r="B95" s="98"/>
      <c r="C95" s="98"/>
      <c r="D95" s="98"/>
      <c r="E95" s="98"/>
      <c r="F95" s="98"/>
      <c r="G95" s="99"/>
    </row>
    <row r="96" spans="1:32" x14ac:dyDescent="0.25">
      <c r="A96" s="97" t="s">
        <v>28</v>
      </c>
      <c r="B96" s="98"/>
      <c r="C96" s="98"/>
      <c r="D96" s="98"/>
      <c r="E96" s="98"/>
      <c r="F96" s="98"/>
      <c r="G96" s="99"/>
    </row>
    <row r="97" spans="1:7" x14ac:dyDescent="0.25">
      <c r="A97" s="97" t="s">
        <v>27</v>
      </c>
      <c r="B97" s="98"/>
      <c r="C97" s="98"/>
      <c r="D97" s="98"/>
      <c r="E97" s="98"/>
      <c r="F97" s="98"/>
      <c r="G97" s="99"/>
    </row>
    <row r="98" spans="1:7" x14ac:dyDescent="0.25">
      <c r="A98" s="97" t="s">
        <v>25</v>
      </c>
      <c r="B98" s="98"/>
      <c r="C98" s="98"/>
      <c r="D98" s="98"/>
      <c r="E98" s="98"/>
      <c r="F98" s="98"/>
      <c r="G98" s="99"/>
    </row>
    <row r="99" spans="1:7" x14ac:dyDescent="0.25">
      <c r="A99" s="97" t="s">
        <v>26</v>
      </c>
      <c r="B99" s="98"/>
      <c r="C99" s="98"/>
      <c r="D99" s="98"/>
      <c r="E99" s="98"/>
      <c r="F99" s="98"/>
      <c r="G99" s="99"/>
    </row>
    <row r="100" spans="1:7" x14ac:dyDescent="0.25">
      <c r="A100" s="97" t="s">
        <v>24</v>
      </c>
      <c r="B100" s="98"/>
      <c r="C100" s="98"/>
      <c r="D100" s="98"/>
      <c r="E100" s="98"/>
      <c r="F100" s="98"/>
      <c r="G100" s="99"/>
    </row>
    <row r="101" spans="1:7" ht="15.75" thickBot="1" x14ac:dyDescent="0.3">
      <c r="A101" s="100" t="s">
        <v>23</v>
      </c>
      <c r="B101" s="101"/>
      <c r="C101" s="101"/>
      <c r="D101" s="101"/>
      <c r="E101" s="101"/>
      <c r="F101" s="101"/>
      <c r="G101" s="102"/>
    </row>
    <row r="102" spans="1:7" ht="30" x14ac:dyDescent="0.25">
      <c r="A102" s="8" t="s">
        <v>0</v>
      </c>
      <c r="B102" s="8" t="s">
        <v>1</v>
      </c>
      <c r="C102" s="8" t="s">
        <v>10</v>
      </c>
      <c r="D102" s="8" t="s">
        <v>2</v>
      </c>
      <c r="E102" s="8" t="s">
        <v>4</v>
      </c>
      <c r="F102" s="8" t="s">
        <v>3</v>
      </c>
      <c r="G102" s="8" t="s">
        <v>8</v>
      </c>
    </row>
    <row r="103" spans="1:7" ht="31.5" x14ac:dyDescent="0.25">
      <c r="A103" s="3">
        <v>1</v>
      </c>
      <c r="B103" s="72" t="s">
        <v>57</v>
      </c>
      <c r="C103" s="67" t="s">
        <v>18</v>
      </c>
      <c r="D103" s="68" t="s">
        <v>5</v>
      </c>
      <c r="E103" s="69">
        <v>1</v>
      </c>
      <c r="F103" s="62" t="s">
        <v>17</v>
      </c>
      <c r="G103" s="71">
        <v>1</v>
      </c>
    </row>
    <row r="104" spans="1:7" ht="31.5" x14ac:dyDescent="0.25">
      <c r="A104" s="3">
        <v>2</v>
      </c>
      <c r="B104" s="66" t="s">
        <v>55</v>
      </c>
      <c r="C104" s="67" t="s">
        <v>18</v>
      </c>
      <c r="D104" s="68" t="s">
        <v>7</v>
      </c>
      <c r="E104" s="69">
        <v>1</v>
      </c>
      <c r="F104" s="70" t="s">
        <v>6</v>
      </c>
      <c r="G104" s="71">
        <v>1</v>
      </c>
    </row>
    <row r="105" spans="1:7" ht="31.5" x14ac:dyDescent="0.25">
      <c r="A105" s="3">
        <v>3</v>
      </c>
      <c r="B105" s="66" t="s">
        <v>34</v>
      </c>
      <c r="C105" s="67" t="s">
        <v>18</v>
      </c>
      <c r="D105" s="68" t="s">
        <v>7</v>
      </c>
      <c r="E105" s="69">
        <v>1</v>
      </c>
      <c r="F105" s="76" t="s">
        <v>6</v>
      </c>
      <c r="G105" s="71">
        <v>1</v>
      </c>
    </row>
    <row r="106" spans="1:7" ht="20.25" x14ac:dyDescent="0.25">
      <c r="A106" s="103" t="s">
        <v>14</v>
      </c>
      <c r="B106" s="103"/>
      <c r="C106" s="103"/>
      <c r="D106" s="103"/>
      <c r="E106" s="103"/>
      <c r="F106" s="103"/>
      <c r="G106" s="104"/>
    </row>
    <row r="107" spans="1:7" ht="30" x14ac:dyDescent="0.25">
      <c r="A107" s="4" t="s">
        <v>0</v>
      </c>
      <c r="B107" s="4" t="s">
        <v>1</v>
      </c>
      <c r="C107" s="4" t="s">
        <v>10</v>
      </c>
      <c r="D107" s="4" t="s">
        <v>2</v>
      </c>
      <c r="E107" s="4" t="s">
        <v>4</v>
      </c>
      <c r="F107" s="4" t="s">
        <v>3</v>
      </c>
      <c r="G107" s="4" t="s">
        <v>8</v>
      </c>
    </row>
    <row r="108" spans="1:7" ht="30" x14ac:dyDescent="0.25">
      <c r="A108" s="3">
        <v>1</v>
      </c>
      <c r="B108" s="12" t="s">
        <v>30</v>
      </c>
      <c r="C108" s="7" t="s">
        <v>18</v>
      </c>
      <c r="D108" s="27" t="s">
        <v>9</v>
      </c>
      <c r="E108" s="5">
        <v>1</v>
      </c>
      <c r="F108" s="3" t="s">
        <v>6</v>
      </c>
      <c r="G108" s="5">
        <f>E108</f>
        <v>1</v>
      </c>
    </row>
    <row r="109" spans="1:7" ht="30" x14ac:dyDescent="0.25">
      <c r="A109" s="3">
        <v>2</v>
      </c>
      <c r="B109" s="96" t="s">
        <v>129</v>
      </c>
      <c r="C109" s="7" t="s">
        <v>18</v>
      </c>
      <c r="D109" s="85" t="s">
        <v>44</v>
      </c>
      <c r="E109" s="16">
        <f>$C$4</f>
        <v>12</v>
      </c>
      <c r="F109" s="4" t="s">
        <v>6</v>
      </c>
      <c r="G109" s="5">
        <f t="shared" ref="G109:G119" si="3">E109</f>
        <v>12</v>
      </c>
    </row>
    <row r="110" spans="1:7" ht="30" x14ac:dyDescent="0.25">
      <c r="A110" s="3">
        <v>3</v>
      </c>
      <c r="B110" s="11" t="s">
        <v>33</v>
      </c>
      <c r="C110" s="7" t="s">
        <v>18</v>
      </c>
      <c r="D110" s="27" t="s">
        <v>9</v>
      </c>
      <c r="E110" s="5">
        <v>1</v>
      </c>
      <c r="F110" s="3" t="s">
        <v>6</v>
      </c>
      <c r="G110" s="5">
        <f t="shared" si="3"/>
        <v>1</v>
      </c>
    </row>
    <row r="111" spans="1:7" ht="30" x14ac:dyDescent="0.25">
      <c r="A111" s="3">
        <v>4</v>
      </c>
      <c r="B111" s="84" t="s">
        <v>49</v>
      </c>
      <c r="C111" s="7" t="s">
        <v>18</v>
      </c>
      <c r="D111" s="85" t="s">
        <v>9</v>
      </c>
      <c r="E111" s="16">
        <f>$C$4</f>
        <v>12</v>
      </c>
      <c r="F111" s="4" t="s">
        <v>6</v>
      </c>
      <c r="G111" s="5">
        <f t="shared" si="3"/>
        <v>12</v>
      </c>
    </row>
    <row r="112" spans="1:7" ht="30" x14ac:dyDescent="0.25">
      <c r="A112" s="3">
        <v>5</v>
      </c>
      <c r="B112" s="29" t="s">
        <v>31</v>
      </c>
      <c r="C112" s="7" t="s">
        <v>18</v>
      </c>
      <c r="D112" s="86" t="s">
        <v>9</v>
      </c>
      <c r="E112" s="5">
        <v>1</v>
      </c>
      <c r="F112" s="3" t="s">
        <v>6</v>
      </c>
      <c r="G112" s="5">
        <f t="shared" si="3"/>
        <v>1</v>
      </c>
    </row>
    <row r="113" spans="1:7" ht="30" x14ac:dyDescent="0.25">
      <c r="A113" s="3">
        <v>6</v>
      </c>
      <c r="B113" s="34" t="s">
        <v>102</v>
      </c>
      <c r="C113" s="7" t="s">
        <v>18</v>
      </c>
      <c r="D113" s="21" t="s">
        <v>44</v>
      </c>
      <c r="E113" s="16">
        <f>$C$4</f>
        <v>12</v>
      </c>
      <c r="F113" s="4" t="s">
        <v>6</v>
      </c>
      <c r="G113" s="5">
        <f t="shared" si="3"/>
        <v>12</v>
      </c>
    </row>
    <row r="114" spans="1:7" ht="30" x14ac:dyDescent="0.25">
      <c r="A114" s="3">
        <v>7</v>
      </c>
      <c r="B114" s="34" t="s">
        <v>52</v>
      </c>
      <c r="C114" s="7" t="s">
        <v>18</v>
      </c>
      <c r="D114" s="21" t="s">
        <v>44</v>
      </c>
      <c r="E114" s="16">
        <f>$C$4</f>
        <v>12</v>
      </c>
      <c r="F114" s="4" t="s">
        <v>6</v>
      </c>
      <c r="G114" s="5">
        <f t="shared" si="3"/>
        <v>12</v>
      </c>
    </row>
    <row r="115" spans="1:7" ht="30" x14ac:dyDescent="0.25">
      <c r="A115" s="3">
        <v>8</v>
      </c>
      <c r="B115" s="34" t="s">
        <v>101</v>
      </c>
      <c r="C115" s="7" t="s">
        <v>18</v>
      </c>
      <c r="D115" s="21" t="s">
        <v>44</v>
      </c>
      <c r="E115" s="16">
        <v>1</v>
      </c>
      <c r="F115" s="4" t="s">
        <v>6</v>
      </c>
      <c r="G115" s="5">
        <f t="shared" si="3"/>
        <v>1</v>
      </c>
    </row>
    <row r="116" spans="1:7" ht="30" x14ac:dyDescent="0.25">
      <c r="A116" s="3">
        <v>9</v>
      </c>
      <c r="B116" s="34" t="s">
        <v>128</v>
      </c>
      <c r="C116" s="7" t="s">
        <v>18</v>
      </c>
      <c r="D116" s="21" t="s">
        <v>44</v>
      </c>
      <c r="E116" s="16">
        <f>$C$4</f>
        <v>12</v>
      </c>
      <c r="F116" s="4" t="s">
        <v>6</v>
      </c>
      <c r="G116" s="5">
        <f t="shared" si="3"/>
        <v>12</v>
      </c>
    </row>
    <row r="117" spans="1:7" ht="30" x14ac:dyDescent="0.25">
      <c r="A117" s="3">
        <v>10</v>
      </c>
      <c r="B117" s="34" t="s">
        <v>32</v>
      </c>
      <c r="C117" s="7" t="s">
        <v>18</v>
      </c>
      <c r="D117" s="86" t="s">
        <v>9</v>
      </c>
      <c r="E117" s="5">
        <v>1</v>
      </c>
      <c r="F117" s="3" t="s">
        <v>6</v>
      </c>
      <c r="G117" s="5">
        <f t="shared" si="3"/>
        <v>1</v>
      </c>
    </row>
    <row r="118" spans="1:7" ht="30" x14ac:dyDescent="0.25">
      <c r="A118" s="3">
        <v>11</v>
      </c>
      <c r="B118" s="34" t="s">
        <v>127</v>
      </c>
      <c r="C118" s="7" t="s">
        <v>18</v>
      </c>
      <c r="D118" s="21" t="s">
        <v>44</v>
      </c>
      <c r="E118" s="16">
        <f>$C$4</f>
        <v>12</v>
      </c>
      <c r="F118" s="4" t="s">
        <v>6</v>
      </c>
      <c r="G118" s="5">
        <f t="shared" si="3"/>
        <v>12</v>
      </c>
    </row>
    <row r="119" spans="1:7" ht="30" x14ac:dyDescent="0.25">
      <c r="A119" s="3">
        <v>12</v>
      </c>
      <c r="B119" s="34" t="s">
        <v>100</v>
      </c>
      <c r="C119" s="7" t="s">
        <v>18</v>
      </c>
      <c r="D119" s="21" t="s">
        <v>44</v>
      </c>
      <c r="E119" s="16">
        <v>1</v>
      </c>
      <c r="F119" s="4" t="s">
        <v>6</v>
      </c>
      <c r="G119" s="5">
        <f t="shared" si="3"/>
        <v>1</v>
      </c>
    </row>
  </sheetData>
  <sortState xmlns:xlrd2="http://schemas.microsoft.com/office/spreadsheetml/2017/richdata2" ref="B15:D73">
    <sortCondition ref="B15:B73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93:G93"/>
    <mergeCell ref="A74:G74"/>
    <mergeCell ref="A75:G75"/>
    <mergeCell ref="A76:G76"/>
    <mergeCell ref="A77:G77"/>
    <mergeCell ref="A78:G78"/>
    <mergeCell ref="A79:G79"/>
    <mergeCell ref="A80:G80"/>
    <mergeCell ref="A81:G81"/>
    <mergeCell ref="A82:G82"/>
    <mergeCell ref="A83:G83"/>
    <mergeCell ref="A92:G92"/>
    <mergeCell ref="A100:G100"/>
    <mergeCell ref="A101:G101"/>
    <mergeCell ref="A106:G106"/>
    <mergeCell ref="A94:G94"/>
    <mergeCell ref="A95:G95"/>
    <mergeCell ref="A96:G96"/>
    <mergeCell ref="A97:G97"/>
    <mergeCell ref="A98:G98"/>
    <mergeCell ref="A99:G99"/>
  </mergeCells>
  <dataValidations count="2">
    <dataValidation type="list" allowBlank="1" showInputMessage="1" showErrorMessage="1" sqref="D108:D109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5 B103 B91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2F2F31-2347-4144-A9E4-8A084CA60719}">
          <x14:formula1>
            <xm:f>#REF!</xm:f>
          </x14:formula1>
          <xm:sqref>D112:D119</xm:sqref>
        </x14:dataValidation>
        <x14:dataValidation type="list" allowBlank="1" showInputMessage="1" showErrorMessage="1" xr:uid="{0543DE3C-2FCF-473A-B41E-D3A471879FD3}">
          <x14:formula1>
            <xm:f>#REF!</xm:f>
          </x14:formula1>
          <xm:sqref>D15:D73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5"/>
  <sheetViews>
    <sheetView zoomScaleNormal="100" workbookViewId="0">
      <pane ySplit="1" topLeftCell="A2" activePane="bottomLeft" state="frozen"/>
      <selection activeCell="B31" sqref="B31"/>
      <selection pane="bottomLeft" activeCell="B21" sqref="B21"/>
    </sheetView>
  </sheetViews>
  <sheetFormatPr defaultColWidth="0" defaultRowHeight="15" x14ac:dyDescent="0.25"/>
  <cols>
    <col min="1" max="1" width="8.5703125" customWidth="1"/>
    <col min="2" max="2" width="60.85546875" style="65" customWidth="1"/>
    <col min="3" max="3" width="54.42578125" customWidth="1"/>
    <col min="4" max="4" width="21.42578125" style="20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0.25" x14ac:dyDescent="0.25">
      <c r="A2" s="116" t="s">
        <v>7</v>
      </c>
      <c r="B2" s="116"/>
      <c r="C2" s="116"/>
      <c r="D2" s="116"/>
      <c r="E2" s="116"/>
      <c r="F2" s="116"/>
      <c r="G2" s="116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59" t="s">
        <v>51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44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6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16" t="s">
        <v>5</v>
      </c>
      <c r="B9" s="116"/>
      <c r="C9" s="116"/>
      <c r="D9" s="116"/>
      <c r="E9" s="116"/>
      <c r="F9" s="116"/>
      <c r="G9" s="116"/>
      <c r="H9" s="23"/>
    </row>
    <row r="10" spans="1:8" ht="30" x14ac:dyDescent="0.25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0" x14ac:dyDescent="0.25">
      <c r="A12" s="4">
        <v>3</v>
      </c>
      <c r="B12" s="12" t="s">
        <v>39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4</v>
      </c>
      <c r="B13" s="41" t="s">
        <v>37</v>
      </c>
      <c r="C13" s="63" t="s">
        <v>18</v>
      </c>
      <c r="D13" s="64" t="s">
        <v>5</v>
      </c>
      <c r="E13" s="75">
        <v>1</v>
      </c>
      <c r="F13" s="8" t="s">
        <v>6</v>
      </c>
      <c r="G13" s="14">
        <v>1</v>
      </c>
      <c r="H13" s="23"/>
    </row>
    <row r="14" spans="1:8" ht="30" x14ac:dyDescent="0.25">
      <c r="A14" s="4">
        <v>5</v>
      </c>
      <c r="B14" s="87" t="s">
        <v>59</v>
      </c>
      <c r="C14" s="63" t="s">
        <v>18</v>
      </c>
      <c r="D14" s="64" t="s">
        <v>5</v>
      </c>
      <c r="E14" s="75">
        <v>1</v>
      </c>
      <c r="F14" s="8" t="s">
        <v>6</v>
      </c>
      <c r="G14" s="14">
        <v>1</v>
      </c>
      <c r="H14" s="23"/>
    </row>
    <row r="15" spans="1:8" ht="30" x14ac:dyDescent="0.25">
      <c r="A15" s="4">
        <v>6</v>
      </c>
      <c r="B15" s="87" t="s">
        <v>58</v>
      </c>
      <c r="C15" s="7" t="s">
        <v>18</v>
      </c>
      <c r="D15" s="21" t="s">
        <v>11</v>
      </c>
      <c r="E15" s="14">
        <v>1</v>
      </c>
      <c r="F15" s="8" t="s">
        <v>6</v>
      </c>
      <c r="G15" s="14">
        <v>1</v>
      </c>
      <c r="H15" s="23"/>
    </row>
  </sheetData>
  <mergeCells count="2">
    <mergeCell ref="A2:G2"/>
    <mergeCell ref="A9:G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3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#REF!</xm:f>
          </x14:formula1>
          <xm:sqref>D19:D1048576 D15 D1:D12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style="60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8" t="s">
        <v>1</v>
      </c>
      <c r="B1" s="58" t="s">
        <v>10</v>
      </c>
      <c r="C1" s="58" t="s">
        <v>2</v>
      </c>
      <c r="D1" s="58" t="s">
        <v>4</v>
      </c>
      <c r="E1" s="57" t="s">
        <v>3</v>
      </c>
      <c r="F1" s="58" t="s">
        <v>8</v>
      </c>
      <c r="G1" s="26" t="s">
        <v>46</v>
      </c>
      <c r="H1" s="26" t="s">
        <v>47</v>
      </c>
    </row>
    <row r="2" spans="1:8" ht="15.75" x14ac:dyDescent="0.25">
      <c r="A2" s="79"/>
      <c r="B2" s="48"/>
      <c r="C2" s="83"/>
      <c r="D2" s="53"/>
      <c r="E2" s="78"/>
      <c r="F2" s="50"/>
      <c r="G2" s="38">
        <f>COUNTIF($A$2:$A$4,A2)</f>
        <v>0</v>
      </c>
      <c r="H2" s="39" t="s">
        <v>50</v>
      </c>
    </row>
    <row r="3" spans="1:8" ht="15.75" x14ac:dyDescent="0.25">
      <c r="A3" s="52"/>
      <c r="B3" s="48"/>
      <c r="C3" s="82"/>
      <c r="D3" s="78"/>
      <c r="E3" s="78"/>
      <c r="F3" s="78"/>
      <c r="G3" s="38">
        <f>COUNTIF($A$2:$A$4,A3)</f>
        <v>0</v>
      </c>
      <c r="H3" s="39" t="s">
        <v>50</v>
      </c>
    </row>
    <row r="4" spans="1:8" ht="15.75" x14ac:dyDescent="0.25">
      <c r="A4" s="34"/>
      <c r="B4" s="49"/>
      <c r="C4" s="3"/>
      <c r="D4" s="32"/>
      <c r="E4" s="32"/>
      <c r="F4" s="32"/>
      <c r="G4" s="38">
        <f>COUNTIF($A$2:$A$4,A4)</f>
        <v>0</v>
      </c>
      <c r="H4" s="39" t="s">
        <v>50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1" priority="7" operator="equal">
      <formula>"Техника безопасности"</formula>
    </cfRule>
    <cfRule type="cellIs" dxfId="30" priority="8" operator="equal">
      <formula>"Охрана труда"</formula>
    </cfRule>
    <cfRule type="endsWith" dxfId="29" priority="9" operator="endsWith" text="Оборудование">
      <formula>RIGHT(C2,LEN("Оборудование"))="Оборудование"</formula>
    </cfRule>
    <cfRule type="containsText" dxfId="28" priority="10" operator="containsText" text="Программное обеспечение">
      <formula>NOT(ISERROR(SEARCH("Программное обеспечение",C2)))</formula>
    </cfRule>
    <cfRule type="endsWith" dxfId="27" priority="11" operator="endsWith" text="Оборудование IT">
      <formula>RIGHT(C2,LEN("Оборудование IT"))="Оборудование IT"</formula>
    </cfRule>
    <cfRule type="containsText" dxfId="26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5" priority="21" operator="equal">
      <formula>"Вариативная часть"</formula>
    </cfRule>
    <cfRule type="cellIs" dxfId="24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#REF!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79.140625" style="19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56"/>
      <c r="B2" s="36"/>
      <c r="C2" s="43"/>
      <c r="D2" s="54"/>
      <c r="E2" s="55"/>
      <c r="F2" s="54"/>
      <c r="G2" s="73">
        <f>COUNTIF($A$2:$A$4,A2)</f>
        <v>0</v>
      </c>
      <c r="H2" s="74" t="s">
        <v>50</v>
      </c>
    </row>
    <row r="3" spans="1:8" ht="20.100000000000001" customHeight="1" x14ac:dyDescent="0.25">
      <c r="A3" s="56"/>
      <c r="B3" s="36"/>
      <c r="C3" s="43"/>
      <c r="D3" s="54"/>
      <c r="E3" s="55"/>
      <c r="F3" s="54"/>
      <c r="G3" s="73">
        <f>COUNTIF($A$2:$A$4,A3)</f>
        <v>0</v>
      </c>
      <c r="H3" s="74" t="s">
        <v>50</v>
      </c>
    </row>
    <row r="4" spans="1:8" ht="20.100000000000001" customHeight="1" x14ac:dyDescent="0.25">
      <c r="A4" s="56"/>
      <c r="B4" s="36"/>
      <c r="C4" s="43"/>
      <c r="D4" s="54"/>
      <c r="E4" s="55"/>
      <c r="F4" s="54"/>
      <c r="G4" s="73">
        <f>COUNTIF($A$2:$A$4,A4)</f>
        <v>0</v>
      </c>
      <c r="H4" s="74" t="s">
        <v>50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3" priority="3" operator="equal">
      <formula>"Техника безопасности"</formula>
    </cfRule>
    <cfRule type="cellIs" dxfId="22" priority="4" operator="equal">
      <formula>"Охрана труда"</formula>
    </cfRule>
    <cfRule type="endsWith" dxfId="21" priority="5" operator="endsWith" text="Оборудование">
      <formula>RIGHT(C2,LEN("Оборудование"))="Оборудование"</formula>
    </cfRule>
    <cfRule type="containsText" dxfId="20" priority="6" operator="containsText" text="Программное обеспечение">
      <formula>NOT(ISERROR(SEARCH("Программное обеспечение",C2)))</formula>
    </cfRule>
    <cfRule type="endsWith" dxfId="19" priority="7" operator="endsWith" text="Оборудование IT">
      <formula>RIGHT(C2,LEN("Оборудование IT"))="Оборудование IT"</formula>
    </cfRule>
    <cfRule type="containsText" dxfId="18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16" operator="equal">
      <formula>"Вариативная часть"</formula>
    </cfRule>
    <cfRule type="cellIs" dxfId="16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#REF!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34"/>
      <c r="B2" s="37"/>
      <c r="C2" s="80"/>
      <c r="D2" s="33"/>
      <c r="E2" s="33"/>
      <c r="F2" s="32"/>
      <c r="G2" s="38">
        <f>COUNTIF($A$2:$A$4,A2)</f>
        <v>0</v>
      </c>
      <c r="H2" s="39" t="s">
        <v>50</v>
      </c>
    </row>
    <row r="3" spans="1:8" ht="15.75" x14ac:dyDescent="0.25">
      <c r="A3" s="36"/>
      <c r="B3" s="36"/>
      <c r="C3" s="80"/>
      <c r="D3" s="28"/>
      <c r="E3" s="28"/>
      <c r="F3" s="28"/>
      <c r="G3" s="38">
        <f>COUNTIF($A$2:$A$4,A3)</f>
        <v>0</v>
      </c>
      <c r="H3" s="39" t="s">
        <v>50</v>
      </c>
    </row>
    <row r="4" spans="1:8" ht="15.75" x14ac:dyDescent="0.25">
      <c r="A4" s="81"/>
      <c r="B4" s="51"/>
      <c r="C4" s="77"/>
      <c r="D4" s="30"/>
      <c r="E4" s="30"/>
      <c r="F4" s="31"/>
      <c r="G4" s="38">
        <f>COUNTIF($A$2:$A$4,A4)</f>
        <v>0</v>
      </c>
      <c r="H4" s="39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15" priority="1" operator="equal">
      <formula>"Техника безопасности"</formula>
    </cfRule>
    <cfRule type="cellIs" dxfId="14" priority="2" operator="equal">
      <formula>"Охрана труда"</formula>
    </cfRule>
    <cfRule type="endsWith" dxfId="13" priority="3" operator="endsWith" text="Оборудование">
      <formula>RIGHT(C2,LEN("Оборудование"))="Оборудование"</formula>
    </cfRule>
    <cfRule type="containsText" dxfId="12" priority="4" operator="containsText" text="Программное обеспечение">
      <formula>NOT(ISERROR(SEARCH("Программное обеспечение",C2)))</formula>
    </cfRule>
    <cfRule type="endsWith" dxfId="11" priority="5" operator="endsWith" text="Оборудование IT">
      <formula>RIGHT(C2,LEN("Оборудование IT"))="Оборудование IT"</formula>
    </cfRule>
    <cfRule type="containsText" dxfId="10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13" operator="equal">
      <formula>"Вариативная часть"</formula>
    </cfRule>
    <cfRule type="cellIs" dxfId="8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#REF!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35"/>
      <c r="B2" s="40"/>
      <c r="C2" s="21"/>
      <c r="D2" s="31"/>
      <c r="E2" s="31"/>
      <c r="F2" s="31"/>
      <c r="G2" s="38">
        <f>COUNTIF($A$2:$A$4,A2)</f>
        <v>0</v>
      </c>
      <c r="H2" s="39" t="s">
        <v>50</v>
      </c>
    </row>
    <row r="3" spans="1:8" ht="15.75" x14ac:dyDescent="0.25">
      <c r="A3" s="36"/>
      <c r="B3" s="61"/>
      <c r="C3" s="21"/>
      <c r="D3" s="28"/>
      <c r="E3" s="28"/>
      <c r="F3" s="28"/>
      <c r="G3" s="38">
        <f>COUNTIF($A$2:$A$4,A3)</f>
        <v>0</v>
      </c>
      <c r="H3" s="39" t="s">
        <v>50</v>
      </c>
    </row>
    <row r="4" spans="1:8" ht="15.75" x14ac:dyDescent="0.25">
      <c r="A4" s="36"/>
      <c r="B4" s="36"/>
      <c r="C4" s="21"/>
      <c r="D4" s="28"/>
      <c r="E4" s="28"/>
      <c r="F4" s="28"/>
      <c r="G4" s="38">
        <f>COUNTIF($A$2:$A$4,A4)</f>
        <v>0</v>
      </c>
      <c r="H4" s="39" t="s">
        <v>50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7" priority="1" operator="equal">
      <formula>"Техника безопасности"</formula>
    </cfRule>
    <cfRule type="cellIs" dxfId="6" priority="2" operator="equal">
      <formula>"Охрана труда"</formula>
    </cfRule>
    <cfRule type="endsWith" dxfId="5" priority="3" operator="endsWith" text="Оборудование">
      <formula>RIGHT(C2,LEN("Оборудование"))="Оборудование"</formula>
    </cfRule>
    <cfRule type="containsText" dxfId="4" priority="4" operator="containsText" text="Программное обеспечение">
      <formula>NOT(ISERROR(SEARCH("Программное обеспечение",C2)))</formula>
    </cfRule>
    <cfRule type="endsWith" dxfId="3" priority="5" operator="endsWith" text="Оборудование IT">
      <formula>RIGHT(C2,LEN("Оборудование IT"))="Оборудование IT"</formula>
    </cfRule>
    <cfRule type="containsText" dxfId="2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" priority="14" operator="equal">
      <formula>"Вариативная часть"</formula>
    </cfRule>
    <cfRule type="cellIs" dxfId="0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#REF!</xm:f>
          </x14:formula1>
          <xm:sqref>C2:C4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2023-11-24T11:16:39Z</dcterms:modified>
</cp:coreProperties>
</file>