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6B3F3150-08B2-40C8-A54F-ACA1DE53F2A8}" xr6:coauthVersionLast="47" xr6:coauthVersionMax="47" xr10:uidLastSave="{00000000-0000-0000-0000-000000000000}"/>
  <bookViews>
    <workbookView xWindow="768" yWindow="600" windowWidth="26256"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Сводка по кластерам" sheetId="5" state="hidden" r:id="rId7"/>
    <sheet name="Перечень кластеров" sheetId="8" state="hidden" r:id="rId8"/>
    <sheet name="Виды" sheetId="9" state="hidden" r:id="rId9"/>
  </sheets>
  <definedNames>
    <definedName name="_xlnm._FilterDatabase" localSheetId="2" hidden="1">'Общая зона'!$A$1:$H$4</definedName>
    <definedName name="_xlnm._FilterDatabase" localSheetId="5" hidden="1">'Охрана труда'!$A$1:$H$1</definedName>
    <definedName name="_xlnm._FilterDatabase" localSheetId="7" hidden="1">'Перечень кластеров'!$A$1:$D$1</definedName>
    <definedName name="_xlnm._FilterDatabase" localSheetId="4" hidden="1">'Рабочее место преподавателя'!$A$1:$H$1</definedName>
    <definedName name="_xlnm._FilterDatabase" localSheetId="3" hidden="1">'Рабочее место учащегося'!$A$1:$H$1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9" i="6" l="1"/>
  <c r="G21" i="6"/>
  <c r="G23" i="6"/>
  <c r="G25" i="6"/>
  <c r="G27" i="6"/>
  <c r="G29" i="6"/>
  <c r="G31" i="6"/>
  <c r="G33" i="6"/>
  <c r="G35" i="6"/>
  <c r="G37" i="6"/>
  <c r="G39" i="6"/>
  <c r="G41" i="6"/>
  <c r="G43" i="6"/>
  <c r="G45" i="6"/>
  <c r="G47" i="6"/>
  <c r="G49" i="6"/>
  <c r="G51" i="6"/>
  <c r="G53" i="6"/>
  <c r="G55" i="6"/>
  <c r="G57" i="6"/>
  <c r="G59" i="6"/>
  <c r="G61" i="6"/>
  <c r="G17" i="6" l="1"/>
  <c r="AE82" i="5"/>
  <c r="AE81" i="5"/>
  <c r="AE78" i="5"/>
  <c r="AE77" i="5"/>
  <c r="AE76" i="5"/>
  <c r="AE75" i="5"/>
  <c r="AE74" i="5"/>
  <c r="AE58" i="5"/>
  <c r="G3" i="10" l="1"/>
  <c r="G2" i="10"/>
  <c r="G4" i="10"/>
  <c r="G3" i="11"/>
  <c r="G4" i="11"/>
  <c r="G2" i="11"/>
  <c r="G3" i="12"/>
  <c r="G4" i="12"/>
  <c r="G2" i="12"/>
  <c r="G3" i="13"/>
  <c r="G4" i="13"/>
  <c r="G2" i="13"/>
  <c r="G75" i="6" l="1"/>
  <c r="G85" i="6" l="1"/>
  <c r="G82" i="6"/>
  <c r="G84" i="6"/>
  <c r="G81" i="6"/>
  <c r="H4" i="7" l="1"/>
  <c r="H11" i="7"/>
  <c r="H14" i="7"/>
  <c r="H5" i="7"/>
  <c r="H7" i="7"/>
  <c r="H12" i="7"/>
  <c r="H3" i="7"/>
  <c r="H10" i="7"/>
  <c r="H13" i="7"/>
</calcChain>
</file>

<file path=xl/sharedStrings.xml><?xml version="1.0" encoding="utf-8"?>
<sst xmlns="http://schemas.openxmlformats.org/spreadsheetml/2006/main" count="767" uniqueCount="226">
  <si>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</si>
  <si>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</si>
  <si>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</si>
  <si>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</si>
  <si>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</si>
  <si>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</si>
  <si>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</si>
  <si>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</si>
  <si>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</si>
  <si>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</si>
  <si>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</si>
  <si>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</si>
  <si>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</si>
  <si>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</si>
  <si>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</si>
  <si>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</si>
  <si>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шт.</t>
  </si>
  <si>
    <t>Заполняются образовательной организацией в соответствии с потребностями</t>
  </si>
  <si>
    <t>Количество рабочих мест:</t>
  </si>
  <si>
    <t>Программное обеспечение</t>
  </si>
  <si>
    <t>Код и наименование специальности согласно ФГОС СПО</t>
  </si>
  <si>
    <r>
      <t xml:space="preserve">Площадь зоны: не менее </t>
    </r>
    <r>
      <rPr>
        <sz val="11"/>
        <color rgb="FFFF0000"/>
        <rFont val="Times New Roman"/>
        <family val="1"/>
        <charset val="204"/>
      </rPr>
      <t>____</t>
    </r>
    <r>
      <rPr>
        <sz val="11"/>
        <color theme="1"/>
        <rFont val="Times New Roman"/>
        <family val="1"/>
        <charset val="204"/>
      </rPr>
      <t xml:space="preserve"> кв.м.</t>
    </r>
  </si>
  <si>
    <r>
      <t xml:space="preserve">Подведение сжатого воздуха: </t>
    </r>
    <r>
      <rPr>
        <sz val="11"/>
        <color rgb="FFFF0000"/>
        <rFont val="Times New Roman"/>
        <family val="1"/>
        <charset val="204"/>
      </rPr>
      <t>___ (требуется или не требуется)</t>
    </r>
  </si>
  <si>
    <r>
      <t xml:space="preserve">Подведение/ отведение ГХВС: </t>
    </r>
    <r>
      <rPr>
        <sz val="11"/>
        <color rgb="FFFF0000"/>
        <rFont val="Times New Roman"/>
        <family val="1"/>
        <charset val="204"/>
      </rPr>
      <t>___</t>
    </r>
    <r>
      <rPr>
        <sz val="11"/>
        <color theme="1"/>
        <rFont val="Times New Roman"/>
        <family val="1"/>
        <charset val="204"/>
      </rPr>
      <t xml:space="preserve"> (</t>
    </r>
    <r>
      <rPr>
        <sz val="11"/>
        <color rgb="FFFF0000"/>
        <rFont val="Times New Roman"/>
        <family val="1"/>
        <charset val="204"/>
      </rPr>
      <t>требуется или не требуется)</t>
    </r>
  </si>
  <si>
    <r>
      <t xml:space="preserve">Контур заземления для электропитания и сети слаботочных подключений : </t>
    </r>
    <r>
      <rPr>
        <sz val="11"/>
        <color rgb="FFFF0000"/>
        <rFont val="Times New Roman"/>
        <family val="1"/>
        <charset val="204"/>
      </rPr>
      <t>___</t>
    </r>
    <r>
      <rPr>
        <sz val="11"/>
        <color theme="1"/>
        <rFont val="Times New Roman"/>
        <family val="1"/>
        <charset val="204"/>
      </rPr>
      <t xml:space="preserve"> (</t>
    </r>
    <r>
      <rPr>
        <sz val="11"/>
        <color rgb="FFFF0000"/>
        <rFont val="Times New Roman"/>
        <family val="1"/>
        <charset val="204"/>
      </rPr>
      <t>требуется или не требуется)</t>
    </r>
  </si>
  <si>
    <r>
      <t xml:space="preserve">Покрытие пола: </t>
    </r>
    <r>
      <rPr>
        <sz val="11"/>
        <color rgb="FFFF0000"/>
        <rFont val="Times New Roman"/>
        <family val="1"/>
        <charset val="204"/>
      </rPr>
      <t xml:space="preserve">___ (вид покрытия) </t>
    </r>
    <r>
      <rPr>
        <sz val="11"/>
        <rFont val="Times New Roman"/>
        <family val="1"/>
        <charset val="204"/>
      </rPr>
      <t>-</t>
    </r>
    <r>
      <rPr>
        <sz val="11"/>
        <color theme="1"/>
        <rFont val="Times New Roman"/>
        <family val="1"/>
        <charset val="204"/>
      </rPr>
      <t xml:space="preserve"> </t>
    </r>
    <r>
      <rPr>
        <sz val="11"/>
        <color rgb="FFFF0000"/>
        <rFont val="Times New Roman"/>
        <family val="1"/>
        <charset val="204"/>
      </rPr>
      <t>___</t>
    </r>
    <r>
      <rPr>
        <sz val="11"/>
        <color theme="1"/>
        <rFont val="Times New Roman"/>
        <family val="1"/>
        <charset val="204"/>
      </rPr>
      <t xml:space="preserve"> м2 на всю зону</t>
    </r>
  </si>
  <si>
    <r>
      <t xml:space="preserve">Электричество: Подключения к сети </t>
    </r>
    <r>
      <rPr>
        <sz val="11"/>
        <color rgb="FFFF0000"/>
        <rFont val="Times New Roman"/>
        <family val="1"/>
        <charset val="204"/>
      </rPr>
      <t>___</t>
    </r>
    <r>
      <rPr>
        <sz val="11"/>
        <color theme="1"/>
        <rFont val="Times New Roman"/>
        <family val="1"/>
        <charset val="204"/>
      </rPr>
      <t xml:space="preserve"> В </t>
    </r>
    <r>
      <rPr>
        <sz val="11"/>
        <color rgb="FFFF0000"/>
        <rFont val="Times New Roman"/>
        <family val="1"/>
        <charset val="204"/>
      </rPr>
      <t>(220 и/или 380)</t>
    </r>
  </si>
  <si>
    <r>
      <t xml:space="preserve">Интернет : Подключение к </t>
    </r>
    <r>
      <rPr>
        <sz val="11"/>
        <color rgb="FFFF0000"/>
        <rFont val="Times New Roman"/>
        <family val="1"/>
        <charset val="204"/>
      </rPr>
      <t>____</t>
    </r>
    <r>
      <rPr>
        <sz val="11"/>
        <color theme="1"/>
        <rFont val="Times New Roman"/>
        <family val="1"/>
        <charset val="204"/>
      </rPr>
      <t xml:space="preserve"> интернету </t>
    </r>
    <r>
      <rPr>
        <sz val="11"/>
        <color rgb="FFFF0000"/>
        <rFont val="Times New Roman"/>
        <family val="1"/>
        <charset val="204"/>
      </rPr>
      <t>(проводному и/или беспроводному)</t>
    </r>
  </si>
  <si>
    <r>
      <t>Освещение:</t>
    </r>
    <r>
      <rPr>
        <sz val="11"/>
        <color rgb="FFFF0000"/>
        <rFont val="Times New Roman"/>
        <family val="1"/>
        <charset val="204"/>
      </rPr>
      <t xml:space="preserve"> </t>
    </r>
    <r>
      <rPr>
        <sz val="11"/>
        <rFont val="Times New Roman"/>
        <family val="1"/>
        <charset val="204"/>
      </rPr>
      <t xml:space="preserve">Допустимо верхнее </t>
    </r>
    <r>
      <rPr>
        <sz val="11"/>
        <color rgb="FFFF0000"/>
        <rFont val="Times New Roman"/>
        <family val="1"/>
        <charset val="204"/>
      </rPr>
      <t>____</t>
    </r>
    <r>
      <rPr>
        <sz val="11"/>
        <rFont val="Times New Roman"/>
        <family val="1"/>
        <charset val="204"/>
      </rPr>
      <t xml:space="preserve"> </t>
    </r>
    <r>
      <rPr>
        <sz val="11"/>
        <color rgb="FFFF0000"/>
        <rFont val="Times New Roman"/>
        <family val="1"/>
        <charset val="204"/>
      </rPr>
      <t>(вид освещения и источника)</t>
    </r>
    <r>
      <rPr>
        <sz val="11"/>
        <rFont val="Times New Roman"/>
        <family val="1"/>
        <charset val="204"/>
      </rPr>
      <t xml:space="preserve"> освещение</t>
    </r>
    <r>
      <rPr>
        <sz val="11"/>
        <color theme="1"/>
        <rFont val="Times New Roman"/>
        <family val="1"/>
        <charset val="204"/>
      </rPr>
      <t xml:space="preserve"> ( не менее </t>
    </r>
    <r>
      <rPr>
        <sz val="11"/>
        <color rgb="FFFF0000"/>
        <rFont val="Times New Roman"/>
        <family val="1"/>
        <charset val="204"/>
      </rPr>
      <t>___</t>
    </r>
    <r>
      <rPr>
        <sz val="11"/>
        <color theme="1"/>
        <rFont val="Times New Roman"/>
        <family val="1"/>
        <charset val="204"/>
      </rPr>
      <t xml:space="preserve"> люкс) </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</si>
  <si>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</si>
  <si>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</si>
  <si>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</si>
  <si>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</si>
  <si>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</si>
  <si>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</si>
  <si>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</si>
  <si>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</si>
  <si>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</si>
  <si>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</si>
  <si>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 xml:space="preserve">Шкаф </t>
  </si>
  <si>
    <t>Сейф для ноутбуков</t>
  </si>
  <si>
    <t>Доска магнитно-меловая</t>
  </si>
  <si>
    <t>Доска магнитно-маркерная</t>
  </si>
  <si>
    <t>Техника безопасности</t>
  </si>
  <si>
    <t>Количество упоминаний в "Сводке по кластерам"</t>
  </si>
  <si>
    <t>Подсчет</t>
  </si>
  <si>
    <t>Базовая или вариативная часть</t>
  </si>
  <si>
    <t>Тумба</t>
  </si>
  <si>
    <t xml:space="preserve">Маски медицинские одноразовые </t>
  </si>
  <si>
    <t>Вариативная часть</t>
  </si>
  <si>
    <t>Стеллаж</t>
  </si>
  <si>
    <t>Интерактивная сенсорная панель</t>
  </si>
  <si>
    <t>Стол</t>
  </si>
  <si>
    <t>Компьютер (системный блок, монитор, клавиатура, мышь)</t>
  </si>
  <si>
    <t>Иркутская область</t>
  </si>
  <si>
    <t>Экран для проектора</t>
  </si>
  <si>
    <t>Проектор</t>
  </si>
  <si>
    <t>Воронежская область</t>
  </si>
  <si>
    <t>Московская область</t>
  </si>
  <si>
    <t>Мурманская область</t>
  </si>
  <si>
    <t>Свердловская область</t>
  </si>
  <si>
    <t>Чувашская Республика - Чувашия</t>
  </si>
  <si>
    <t>Регион</t>
  </si>
  <si>
    <t xml:space="preserve"> Базовая образовательная организация</t>
  </si>
  <si>
    <t>Зона под вид работ</t>
  </si>
  <si>
    <t>ФГОС СПО</t>
  </si>
  <si>
    <t>Учебное пособие</t>
  </si>
  <si>
    <t>Краснодарский край</t>
  </si>
  <si>
    <t>Краснодарский торгово-экономический колледж</t>
  </si>
  <si>
    <t>Обслуживание пассажирских перевозок на воздушном транспорте</t>
  </si>
  <si>
    <t>43.02.06 Сервис на транспорте (по видам транспорта) (воздушный транспорт)</t>
  </si>
  <si>
    <t>Алтайский край</t>
  </si>
  <si>
    <t>Курская область</t>
  </si>
  <si>
    <t>Омская область</t>
  </si>
  <si>
    <t>Орловская область</t>
  </si>
  <si>
    <t>Республика Адыгея (Адыгея)</t>
  </si>
  <si>
    <t>Республика Алтай</t>
  </si>
  <si>
    <t>Республика Карелия</t>
  </si>
  <si>
    <t>Республика Мордовия</t>
  </si>
  <si>
    <t>Республика Татарстан (Татарстан)</t>
  </si>
  <si>
    <t>Рязанская область</t>
  </si>
  <si>
    <t>Томская область</t>
  </si>
  <si>
    <t>Тульская область</t>
  </si>
  <si>
    <t>Ямало-Ненецкий автономный округ</t>
  </si>
  <si>
    <t>Бийский промышленно-технологический колледж</t>
  </si>
  <si>
    <t>Хреновская школа наездников</t>
  </si>
  <si>
    <t>Братский торгово-технологический техникум</t>
  </si>
  <si>
    <t>Курский государственный техникум технологий и сервиса</t>
  </si>
  <si>
    <t>Красногорский колледж</t>
  </si>
  <si>
    <t>Мурманский технологический колледж сервиса</t>
  </si>
  <si>
    <t>Омский технологический колледж</t>
  </si>
  <si>
    <t>Орловский техникум агробизнеса и сервиса</t>
  </si>
  <si>
    <t>Адыгейский государственный университет</t>
  </si>
  <si>
    <t>Горно-Алтайский государственный политехнический колледж имени М.З.Гнездилова</t>
  </si>
  <si>
    <t>Колледж технологии и предпринимательства</t>
  </si>
  <si>
    <t>Саранский техникум пищевой и перерабатывающей промышленности</t>
  </si>
  <si>
    <t>Набережночелнинский технологический техникум</t>
  </si>
  <si>
    <t>Чистопольский сельскохозяйственный техникум имени Г.И. Усманова</t>
  </si>
  <si>
    <t>Международный колледж сервиса</t>
  </si>
  <si>
    <t>Рязанский технологический колледж</t>
  </si>
  <si>
    <t>Техникум индустрии питания и услуг "Кулинар"</t>
  </si>
  <si>
    <t>Екатеринбургский торгово-экономический техникум</t>
  </si>
  <si>
    <t>Колледж индустрии питания, торговли и сферы услуг</t>
  </si>
  <si>
    <t>Донской политехнический колледж</t>
  </si>
  <si>
    <t>Тульский колледж профессиональных технологий и сервиса</t>
  </si>
  <si>
    <t>Чебоксарский техникум технологии питания и коммерции</t>
  </si>
  <si>
    <t>Ямальский многопрофильный колледж</t>
  </si>
  <si>
    <t>6. Зона по виду работ Обслуживание пассажирских перевозок на воздушном транспорте (8 рабочих мест)</t>
  </si>
  <si>
    <t>Код и наименование профессии или специальности согласно ФГОС СПО</t>
  </si>
  <si>
    <t>Площадь зоны: не менее 200 кв.м.</t>
  </si>
  <si>
    <t xml:space="preserve">Освещение: Допустимо верхнее искусственное освещение ( не менее 300 люкс) </t>
  </si>
  <si>
    <t xml:space="preserve">Интернет : Подключение  ноутбуков к беспроводному интернету (с возможностью подключения к проводному интернету) 	</t>
  </si>
  <si>
    <t xml:space="preserve">Электричество: 220 подключения к сети  по (220 Вольт и 380 Вольт)	</t>
  </si>
  <si>
    <t>Контур заземления для электропитания и сети слаботочных подключений (при необходимости) : требуется</t>
  </si>
  <si>
    <t>Покрытие пола: керамогранит  - не менее 200 м2 на всю зону</t>
  </si>
  <si>
    <t>Подведение/ отведение ГХВС (при необходимости) : не требуется</t>
  </si>
  <si>
    <t>Подведение сжатого воздуха (при необходимости): не требуется</t>
  </si>
  <si>
    <t>Источник финансирования</t>
  </si>
  <si>
    <t>Коляска детская</t>
  </si>
  <si>
    <t>Коляска прогулочная, легкая, удобная, складывается по типу трости.
Только сидячее положение.</t>
  </si>
  <si>
    <t>ФБ</t>
  </si>
  <si>
    <t xml:space="preserve">Кресло инвалидное </t>
  </si>
  <si>
    <t>Механическое кресло-коляска, складная рама</t>
  </si>
  <si>
    <t xml:space="preserve">Кукла </t>
  </si>
  <si>
    <t xml:space="preserve">Кукла-ребенок, из высококачественных полимерных материалов, полностью безопасных для детей.
</t>
  </si>
  <si>
    <t>Лыжи (негабаритный груз)</t>
  </si>
  <si>
    <t>Лыжи пластиковые с насечкой, от 140 см. и универсальными креплениями ЦИКЛ на любую обувь, предназначены для освоения лыжного хода</t>
  </si>
  <si>
    <t>Тележка для багажа</t>
  </si>
  <si>
    <t>Тележка багажная, грузоподъемность до 35 кг, металлическая, на колесиках</t>
  </si>
  <si>
    <t>Багаж (чемоданы, сумки, рюкзаки и т.д.)</t>
  </si>
  <si>
    <t>Чемоданы, сумки, рюкзаки, ручная кладь, багаж ( с содержимом : вещи, предметы и т.д.), запрещенные предметы к перевозке для имитации пассажиро-потока ( не менее 15 мест) (1 комплект 200 наименований)</t>
  </si>
  <si>
    <r>
      <t>Ноутбук</t>
    </r>
    <r>
      <rPr>
        <u/>
        <sz val="11"/>
        <rFont val="Times New Roman"/>
        <family val="1"/>
        <charset val="204"/>
      </rPr>
      <t/>
    </r>
  </si>
  <si>
    <t>Для работы информационных табло: Дата выпуска - не ранее 2021 года 
Раскладка клавиатуры - английская/русская - наличие - есть 
Цифровой блок клавиатуры - наличие - есть
Диагональ экрана (дюйм) - не менее 15.6"
Разрешение экрана - не менее - Full HD (1920x1080)
Покрытие экрана - матовое
Максимальная частота обновления экрана - не менее 60 Гц
Яркость- не менее 250 Кд/м²
Плотность пикселей - не менее 141 ppi
Модель процессора - не ниже AMD Ryzen 3  или аналог INTEL I 3
Общее количество ядер - не менее 2
Частота процессора - не менее 1.7 ГГц
Объем оперативной памяти - не менее 8 ГБ
Максимальный объем памяти - не менее 16 ГБ
Общий объем твердотельных накопителей (SSD) - не менее 256 ГБ
Веб-камера - наличие - есть
WI-FI - наличие - есть
Порт Ethernet - наличие - есть
Видеоразъемы - HDMI
Аудиоразъемы - наличие
Емкость аккумулятора - не менее 38 Вт*ч
Выходная мощность адаптера питания - не менее 65 Вт</t>
  </si>
  <si>
    <t>Моноблок - ПК для стойки регистрации</t>
  </si>
  <si>
    <t>Моноблок (Intel i5-10400/Video int/DDR4 16Gb 3200/SSD 512Gb PCI/27", WiFi 5/camera 2mp)</t>
  </si>
  <si>
    <t xml:space="preserve">Информационная табличка досмотра </t>
  </si>
  <si>
    <t>Информационное табло, размер от 50*30 см</t>
  </si>
  <si>
    <t>Калибратор</t>
  </si>
  <si>
    <t>материал - нержавеющая сталь, труба 25 мм.
размер - 55х40х20</t>
  </si>
  <si>
    <t>Металлодетектор арочный стационарный</t>
  </si>
  <si>
    <t>Рабочая температура - 10°С-+50°С.
Источник питания - Сеть: 95-250 вольт 50 или 60 герц  Потребляемая мощность - 35 ватт Длина кабеля питания - от 3 метров.
Сигнал тревоги - Визуальный/звуковой сигнал. 
Чувствительность - от 6 отдельных зон с перекрывающимися полями
Калибровка - Автоматическая или ручная.
Подавление помех - Цифровое фильтрование процессором обработки сигнала. Несколько рабочих частот для подавления локальных электреских шумов.
Габариты - от 2000х900х400</t>
  </si>
  <si>
    <t>Муляжи взрывных устройств и взрывчатых веществ, тест - объекты для проверки и калибровки рентгено -телевизионной установки, муляжи гранат различных типов, муляжи оружия и боеприпасов</t>
  </si>
  <si>
    <t>Комплект сертифицированных имитаторов запрещенных предметов и веществ или аналог</t>
  </si>
  <si>
    <t>СР</t>
  </si>
  <si>
    <t>Металлодетектор ручной</t>
  </si>
  <si>
    <t>Тип металлодетектора - ручной
Рабочая частота - от 85  кГц.
Тип индикации тревоги - звуковая, световая, вибрация
Дальность обнаружения пистолета Макарова - 230 мм.
Время непрерывной работы - от 50 ч.</t>
  </si>
  <si>
    <t xml:space="preserve">Определитель взрывчатых веществ </t>
  </si>
  <si>
    <t xml:space="preserve">Тип детектора: Спектрометр ионной подвижности 
Время анализа: не менее 10 секунд
Сбор проб: Сбор проб с поверхностей или с помощью пробозаборника
Время запуска: Менее 30 минут для полной стабилизации системы
Температура работы: 0 - 40°C.
Температура хранения: 0 - 50°C.
Электропитание: Переменный ток: 100-120 VAC, 200-240 VAC, 47-63 Гц., 150Вт.
Постоянный ток: 11-18 VDC, 10A (150Вт.) макс.
Батарея: 60 минут автономной работы
Компьютер: Специализированный, встроенный на базе Pentium с флэш-диском
Дисплей: Сенсорный 
Обработка сигнала: Одновременное распознавание многочисленных пиков/веществ Различные виды представления информации
</t>
  </si>
  <si>
    <t>Ренгенотелевизионный интроскоп (РТИ)</t>
  </si>
  <si>
    <t>Размер туннеля - от 600 (Ш) x 400 (В) [мм.]
Высота конвейера -  от 665 мм
Скорость конвейера при 50 Гц - около 0,2 м/c.
Макс. равномерная нагрузка на конвейер - от 150 кг.
Разрешающая способность (по проволоке) - Стандарт: 38 AWG ( 0,1 мм.) • типично: 39 AWG (0,09 мм.)
Проникающая способность (сталь) - Стандарт: 27 мм. • типично: 30 мм.
Рентгеновская доза при досмотре (типично) - Стандарт: 0,7 µSv (0,07 mrem) • в режиме HI-MAT: 1,4 µSv (0,14 mrem)
Безопасность для фотопленок - гарантирована для чувствительности до ISO 1600 (33 DIN)
Цикл работы - 100%, не требует разогрева и перерывов
Анодное напряжение - 140 кВр. 
Охлаждение - герметичная масляная ванна
Направление пучка – диагональное</t>
  </si>
  <si>
    <t>Система голосового оповещения</t>
  </si>
  <si>
    <t xml:space="preserve"> микрофон настольный для передачи речевых объявлений в системе оповещения</t>
  </si>
  <si>
    <t>Стойка</t>
  </si>
  <si>
    <t>Стойка на входе для службы авиационной безопасности, Материал – сталь; дерево; искусственный камень
Ширина – 700 мм.
Высота – 1200 мм.
Глубина – 800 мм. 
Стойка имеет рабочую поверхность а так же закрывающееся роль-ставней отделение, в нижней части стойки расположено отделение для хранения расходных материалов или аналог.</t>
  </si>
  <si>
    <t>Стол досмотровый</t>
  </si>
  <si>
    <t>Стол металлический или имеющий металлизированное покрытие
размер столешницы не менее 1500х500
Длинна – 1500 мм.
Ширина – 500 мм.</t>
  </si>
  <si>
    <t>мебель</t>
  </si>
  <si>
    <t xml:space="preserve">Стол для личных вещей в зоне досмотра </t>
  </si>
  <si>
    <t>Столешница - Металл, Размер 500*1400, металлические ножки</t>
  </si>
  <si>
    <t xml:space="preserve">Считыватель посадочных талонов </t>
  </si>
  <si>
    <t>Щелевой считыватель с магнитной полосы посадочных талонов или аналог</t>
  </si>
  <si>
    <t>Тест - объекты для проверки и калибровки металлоискателя стационарного и ручного</t>
  </si>
  <si>
    <t>Комплект тест-объектов содержит в своем составе 12 металлических тест-объектов, имеющих различную окраску. Три тест-объекта - в виде пластин из магнитной стали и девять тест-объектов в виде цилиндров из магнитной (40ХНМА) и немагнитной (12ХА18Н9Т) нержавеющей стали. Тест-объекты из немагнитной нержавеющей стали отличаются круговой проточкой или пропилом.
Цвета окрашивания тест-объектов соответствуют пяти уровням безопасности, принятым в гражданской авиации.</t>
  </si>
  <si>
    <t xml:space="preserve">Тест -  объекты для проверки и калибровки рентгенотелевизионной установки </t>
  </si>
  <si>
    <t xml:space="preserve">Комплект тест-объектов (в дальнейшем комплект) для проверки параметров обнаружения РТИ помещен (упакован) в чемодан типа «атташе-кейс», на верхней крышке которого имеется маркировка «ТРТИ» . Комплект содержит в своем составе пять отдельных тест-объектов (ТО) Каждый тест-объект имеет собственную маркировку металлическим шрифтом: ТО-1, ТО-2, ТО-3, ТО-4, ТО-5. Номера тест-объектов должны читаться на экране монитора РТИ.
</t>
  </si>
  <si>
    <t>Урна для утилизации изъятых вещей</t>
  </si>
  <si>
    <t>Материал - металл/пластик, объем до 30 л</t>
  </si>
  <si>
    <t xml:space="preserve">Табло выхода на посадку </t>
  </si>
  <si>
    <t>Табло прилета/вылета</t>
  </si>
  <si>
    <t>Телевизор LED
Питание - 110-240 В ～ 50/60 Гц
Диагональ экрана – не менее 120 см
Разрешение экрана – не менее 4K UltraHD, 3840x2160
Формат экрана – наличие 16:9
Стандарты – наличие HDTV Ultra HD (4K) 2160p
Поддержка HDR наличие - есть
Wi-Fi – наличие есть 
Мощность звука - не менее 20 Вт
Количество USB - не менее 2 шт
Bluetooth – наличие - есть
Порт Ethernet – наличие - есть
Возможность настенного крепления наличие - есть</t>
  </si>
  <si>
    <t xml:space="preserve">Табло расписания рейсов </t>
  </si>
  <si>
    <t xml:space="preserve">Весы </t>
  </si>
  <si>
    <t xml:space="preserve">Весы для багажа, отдельный терминал - наличие, грузоподъемность от 1 до 100 кг  </t>
  </si>
  <si>
    <t>МФУ/Принтер для печати манифестов</t>
  </si>
  <si>
    <t>Скорость печати: 40 стр./мин. (A4 по ISO/IEC 24734)
Время выхода первой страницы: менее 6.9 сек.
Количество печати страниц в месяц: 100 000
Разрешение печати: макс. 1200x1200 dpi
Тип сканирования: планшетный и протяжный DADF
Разрешение сканирования: макс. 1200x1200 dpi
Интерфейс: USB 2.0 Hi-Speed, Gigabit Ethernet, WiFi (2.4G/5G)</t>
  </si>
  <si>
    <t>Устройство для печати багажных бирок</t>
  </si>
  <si>
    <t>Метод печати - термопечать с неподвижной головкой.
ЖК-дисплей интегрированный с синей подсветкой.
Максимальная ширина печати - 80 мм.
Интерфейсы подключения - Ethernet, RS232 и USB.
Датчики температуры головки, наличия бумаги, открытой крышки, окончания наружной бумаги.
Подвижный датчик - обнаруживает черную или прозрачную метку на бумаге любого типа - функция автоматической калибровки датчиков, подключаемая при каждой загрузке бумаги - отсутствие отходов, сокращение затрат на бумагу.
Печать 1D и 2D штрих-кодов.
Расходные материалы: рулонная бумага, фальцованные билеты.</t>
  </si>
  <si>
    <t xml:space="preserve">Устройство для печати посадочных талонов </t>
  </si>
  <si>
    <t xml:space="preserve">Электронные часы </t>
  </si>
  <si>
    <t>Корпус: пластик, минеральное стекло
Габариты: от 500x250x30
Механизм: кварцевый бесшумнуый, от сети 220В.
Питание: сеть 220В
Высота цифр: от 10см
Видимость: 10+ метров</t>
  </si>
  <si>
    <t xml:space="preserve">Табло стойки регистрации </t>
  </si>
  <si>
    <t>Информационное табло, размер от 60*40 см</t>
  </si>
  <si>
    <t>Цифровой экран для визуальзации изображения с ПК</t>
  </si>
  <si>
    <t>Телевизор LED
Питание - 110-240 В ～ 50/60 Гц
Диагональ экрана – не менее 100 см
Разрешение экрана – не менее 4K UltraHD, 3840x2160
Формат экрана – наличие 16:9
Стандарты – наличие HDTV Ultra HD (4K) 2160p
Поддержка HDR наличие - есть
Wi-Fi – наличие есть 
Мощность звука - не менее 20 Вт
Количество USB - не менее 2 шт
Bluetooth – наличие - есть
Порт Ethernet – наличие - есть
Возможность настенного крепления наличие - есть</t>
  </si>
  <si>
    <t>Wi-fi - роутер</t>
  </si>
  <si>
    <t>Процессор - не менее 0,8 ГГц
Количество ядер - не менее 2
Объем оперативной памяти - не менее 512 МБ
Flash-память - не менее 128 МБ
Стандарт Wi-Fi - 4 (802.11n), 5 (802.11ac) - наличие - есть
Одновременная работа в двух диапазонах - наличие - есть
Мощность передатчика - не менее 20 dBm
Коэффициент усиления антенны - не менее 5 dBi
Безопасность соединения  - WEP, WPA-PSK, WPA2-Enterprise, WPA2-PSK, WPA3-Enterprise, WPA3-PSK - наличие - есть
Скорость передачи по проводному подключению - не менее 1000 Мбит/с
Статическая маршрутизация - наличие - есть
Dynamic DNS (DDNS) - наличие - есть
Межсетевой экран (Firewall) - наличие есть
NAT - наличие - есть
Фильтрация - по IP-адресу, по MAC-адресу, наличие - есть</t>
  </si>
  <si>
    <t>оборудование IT</t>
  </si>
  <si>
    <t>Источник бесперебойного питания</t>
  </si>
  <si>
    <t>Технические параметры
Полная выходная мощность - не менее 1050 ВА
Эффективная выходная мощность - не менее 600 Вт
Количество и тип выходных разъемов питания - не менее 8 х CEE 7 (евророзетка)
Расположение разъемов на корпусе - горизонтальное
Напряжение и емкость батареи - не менее 12V/9Ah
Класс защиты корпуса - не менее IP20</t>
  </si>
  <si>
    <t>Клавиатура для компьютера</t>
  </si>
  <si>
    <t>Цифровой блок - Есть
Enter - L-образный
Backspace - Широкий
Shift правый - Широкий
Shift левый - Широкий
Интерфейс подключения – USB
Индикаторы - Есть
Длина кабеля клавиатуры - не менее 150 
Встроенный 2-портовый USB-хаб - наличие</t>
  </si>
  <si>
    <t>Секция регистрации</t>
  </si>
  <si>
    <t>Материал – сталь; дерево; искусственный камень
Ширина – 1200 мм.
Высота – 1200 мм.
Глубина – 800 мм.
Секция имеет рабочую поверхность а так же закрывающееся роль-ставней отделение, в нижней части стойки расположено отделение для хранения расходных материалов или аналог.</t>
  </si>
  <si>
    <t xml:space="preserve">Программное обеспечение </t>
  </si>
  <si>
    <t>Система регистрации пассажиров</t>
  </si>
  <si>
    <t xml:space="preserve">шт </t>
  </si>
  <si>
    <t>Стелаж металлический</t>
  </si>
  <si>
    <t>Размеры: не менее 1900*800*500
Количество полок: от 4</t>
  </si>
  <si>
    <t xml:space="preserve">Контейнер </t>
  </si>
  <si>
    <t xml:space="preserve">Материал пластик обьем от 9 до 15 литров, для мелких предметов </t>
  </si>
  <si>
    <t>Мышь для компьютера</t>
  </si>
  <si>
    <t xml:space="preserve">Тип - Проводная оптическая мышь
Разрешение - не менее 1200 dpi
Органы управления - не менее 3 кнопки и колесо прокрутки
Материал корпуса - ABS-пластик или аналог
Длина кабеля - не менее 150 </t>
  </si>
  <si>
    <t xml:space="preserve">Кресла для пассажиров </t>
  </si>
  <si>
    <t>Трехместные блоки, металлические, нагрузка до 80 кг на 1 место</t>
  </si>
  <si>
    <t>Кресло офисное для преподавателя</t>
  </si>
  <si>
    <t>Кресло офисное, на колесиках, ограническеи по весу - 120 кг, Регулировка высоты (газлифт)</t>
  </si>
  <si>
    <t xml:space="preserve">мебель </t>
  </si>
  <si>
    <t xml:space="preserve">Контейнер для обуви </t>
  </si>
  <si>
    <t>Материал - пластик обьем от 20 до 60 литров</t>
  </si>
  <si>
    <t xml:space="preserve">Информационные указатели </t>
  </si>
  <si>
    <t>Материал - металл, пластик, размеры от 30*30</t>
  </si>
  <si>
    <t>Контейнеры для одежды</t>
  </si>
  <si>
    <t>Материал пластик обьем от 10 до 30 литров</t>
  </si>
  <si>
    <t xml:space="preserve">Столбик ограничительный  </t>
  </si>
  <si>
    <t>Столбик ограждения  с вытяжной лентой (хромированный, цветная лента 2.5 м)</t>
  </si>
  <si>
    <t>Площадь зоны: не менее 2 кв.м.</t>
  </si>
  <si>
    <t>Контур заземления для электропитания и сети слаботочных подключений (при необходимости) : не требуется</t>
  </si>
  <si>
    <t>Покрытие пола: керамогранит  - не менее 2 м2 на всю зону</t>
  </si>
  <si>
    <t>Моноблок - ПК для преподавателя</t>
  </si>
  <si>
    <t xml:space="preserve">Мебель </t>
  </si>
  <si>
    <t>Стол для преподавателя (компьютерный)</t>
  </si>
  <si>
    <t>Столешница - ДСП или аналог, металлические ножки, 1400*600</t>
  </si>
  <si>
    <t>Предназначена для оказания первой медицинской помощи работникам предприятий и учреждений, в комплектации: Маска медицинская нестерильная одноразовая, Перчатки медицинские нестерильные, Устройство для проведения искусственного дыхания «Рот-Устройство-Рот», Жгут кровоостанавливающий для остановки артериального кровотечения, Бинт марлевый медицинский размером, Салфетки марлевые медицинские стерильные размером не менее, Лейкопластырь фиксирующий рулонный, Лейкопластырь бактерицидный, Покрывало спасательное изотермическое, Ножницы для разрезания повязок, Инструкция по оказанию первой помощи с применением аптечки для оказания первой помощи работникам. Футляр или сумка)</t>
  </si>
  <si>
    <t>ВБ</t>
  </si>
  <si>
    <t xml:space="preserve">Огнетушитель порошковый ОП-4 в цилиндрическом корпусе, Используется для тушения пожаров небольшой локализации, комплектуется распылителем типа ЗПУ. </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</si>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</sst>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b/>
      <sz val="11"/>
      <color rgb="FFFF0000"/>
      <name val="Times New Roman"/>
      <family val="1"/>
      <charset val="204"/>
    </font>
    <font>
      <sz val="14"/>
      <color theme="0"/>
      <name val="Times New Roman"/>
      <family val="1"/>
      <charset val="204"/>
    </font>
    <font>
      <sz val="18"/>
      <color theme="0"/>
      <name val="Times New Roman"/>
      <family val="1"/>
      <charset val="204"/>
    </font>
    <font>
      <b/>
      <sz val="18"/>
      <color theme="0"/>
      <name val="Times New Roman"/>
      <family val="1"/>
      <charset val="204"/>
    </font>
    <font>
      <b/>
      <sz val="12"/>
      <color theme="1"/>
      <name val="Times New Roman"/>
      <family val="1"/>
      <charset val="204"/>
    </font>
    <font>
      <sz val="11"/>
      <color rgb="FF000000"/>
      <name val="Times New Roman"/>
      <family val="1"/>
      <charset val="204"/>
    </font>
    <font>
      <sz val="14"/>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b/>
      <sz val="11"/>
      <color theme="1"/>
      <name val="Calibri"/>
      <family val="2"/>
      <charset val="204"/>
      <scheme val="minor"/>
    </font>
    <font>
      <sz val="11"/>
      <color theme="1"/>
      <name val="Calibri"/>
      <family val="2"/>
      <charset val="204"/>
      <scheme val="minor"/>
    </font>
    <font>
      <u/>
      <sz val="11"/>
      <color theme="10"/>
      <name val="Calibri"/>
      <family val="2"/>
      <charset val="204"/>
      <scheme val="minor"/>
    </font>
    <font>
      <b/>
      <sz val="14"/>
      <color theme="1"/>
      <name val="Times New Roman"/>
      <family val="1"/>
      <charset val="204"/>
    </font>
    <font>
      <u/>
      <sz val="14"/>
      <color theme="10"/>
      <name val="Times New Roman"/>
      <family val="1"/>
      <charset val="204"/>
    </font>
    <font>
      <b/>
      <sz val="16"/>
      <color theme="0"/>
      <name val="Times New Roman"/>
      <family val="1"/>
      <charset val="204"/>
    </font>
    <font>
      <sz val="11"/>
      <color rgb="FF000000"/>
      <name val="Calibri"/>
      <family val="2"/>
      <charset val="204"/>
    </font>
    <font>
      <u/>
      <sz val="11"/>
      <name val="Times New Roman"/>
      <family val="1"/>
      <charset val="204"/>
    </font>
    <font>
      <sz val="11"/>
      <color rgb="FF262626"/>
      <name val="Times New Roman"/>
      <family val="1"/>
      <charset val="204"/>
    </font>
    <font>
      <sz val="12"/>
      <color rgb="FF000000"/>
      <name val="Times New Roman"/>
      <family val="1"/>
      <charset val="204"/>
    </font>
    <font>
      <b/>
      <sz val="12"/>
      <color rgb="FF820E0E"/>
      <name val="Times New Roman"/>
      <family val="1"/>
      <charset val="204"/>
    </font>
  </fonts>
  <fills count="13">
    <fill>
      <patternFill patternType="none"/>
    </fill>
    <fill>
      <patternFill patternType="gray125"/>
    </fill>
    <fill>
      <patternFill patternType="solid">
        <fgColor theme="0"/>
        <bgColor indexed="64"/>
      </patternFill>
    </fill>
    <fill>
      <patternFill patternType="solid">
        <fgColor theme="2" tint="-0.249977111117893"/>
        <bgColor indexed="64"/>
      </patternFill>
    </fill>
    <fill>
      <patternFill patternType="solid">
        <fgColor rgb="FFFFFFFF"/>
        <bgColor rgb="FFFFFFFF"/>
      </patternFill>
    </fill>
    <fill>
      <patternFill patternType="solid">
        <fgColor theme="4" tint="-0.249977111117893"/>
        <bgColor indexed="64"/>
      </patternFill>
    </fill>
    <fill>
      <patternFill patternType="solid">
        <fgColor theme="4" tint="-0.249977111117893"/>
        <bgColor rgb="FF8EA9DB"/>
      </patternFill>
    </fill>
    <fill>
      <patternFill patternType="solid">
        <fgColor rgb="FFFFFFFF"/>
        <bgColor rgb="FFFFFFCC"/>
      </patternFill>
    </fill>
    <fill>
      <patternFill patternType="solid">
        <fgColor theme="0"/>
        <bgColor theme="0"/>
      </patternFill>
    </fill>
    <fill>
      <patternFill patternType="solid">
        <fgColor theme="0" tint="-0.249977111117893"/>
        <bgColor indexed="64"/>
      </patternFill>
    </fill>
    <fill>
      <patternFill patternType="solid">
        <fgColor theme="4" tint="-0.249977111117893"/>
        <bgColor rgb="FF000000"/>
      </patternFill>
    </fill>
    <fill>
      <patternFill patternType="solid">
        <fgColor theme="0"/>
        <bgColor rgb="FFFFFFFF"/>
      </patternFill>
    </fill>
    <fill>
      <patternFill patternType="solid">
        <fgColor rgb="FFF9C7C7"/>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7">
    <xf numFmtId="0" fontId="0" fillId="0" borderId="0"/>
    <xf numFmtId="0" fontId="5" fillId="0" borderId="0"/>
    <xf numFmtId="0" fontId="6" fillId="0" borderId="0"/>
    <xf numFmtId="0" fontId="7" fillId="0" borderId="0"/>
    <xf numFmtId="0" fontId="8" fillId="0" borderId="0"/>
    <xf numFmtId="0" fontId="24" fillId="0" borderId="0" applyNumberFormat="0" applyFill="0" applyBorder="0" applyAlignment="0" applyProtection="0"/>
    <xf numFmtId="0" fontId="28" fillId="0" borderId="0">
      <alignment vertical="top"/>
    </xf>
  </cellStyleXfs>
  <cellXfs count="173">
    <xf numFmtId="0" fontId="0" fillId="0" borderId="0" xfId="0"/>
    <xf numFmtId="0" fontId="4" fillId="2" borderId="1"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protection locked="0"/>
    </xf>
    <xf numFmtId="0" fontId="4" fillId="2" borderId="1" xfId="0" applyFont="1" applyFill="1" applyBorder="1" applyAlignment="1">
      <alignment horizontal="center" vertical="center"/>
    </xf>
    <xf numFmtId="0" fontId="2" fillId="0" borderId="1" xfId="0" applyFont="1" applyBorder="1" applyAlignment="1">
      <alignment horizontal="center" vertical="center" wrapText="1"/>
    </xf>
    <xf numFmtId="0" fontId="9" fillId="2" borderId="1" xfId="0" applyFont="1" applyFill="1" applyBorder="1" applyAlignment="1">
      <alignment horizontal="center" vertical="center"/>
    </xf>
    <xf numFmtId="0" fontId="9" fillId="2" borderId="1" xfId="0" applyFont="1" applyFill="1" applyBorder="1" applyAlignment="1" applyProtection="1">
      <alignment horizontal="center" vertical="center"/>
      <protection locked="0"/>
    </xf>
    <xf numFmtId="0" fontId="9" fillId="4" borderId="1" xfId="3" applyFont="1" applyFill="1" applyBorder="1" applyAlignment="1">
      <alignment vertical="center" wrapText="1"/>
    </xf>
    <xf numFmtId="0" fontId="2" fillId="0" borderId="3" xfId="0" applyFont="1" applyBorder="1" applyAlignment="1">
      <alignment horizontal="center" vertical="center" wrapText="1"/>
    </xf>
    <xf numFmtId="0" fontId="10" fillId="2" borderId="2" xfId="0" applyFont="1" applyFill="1" applyBorder="1" applyAlignment="1">
      <alignment horizontal="center" vertical="top" wrapText="1"/>
    </xf>
    <xf numFmtId="0" fontId="3" fillId="2" borderId="2" xfId="0" applyFont="1" applyFill="1" applyBorder="1" applyAlignment="1">
      <alignment horizontal="center" vertical="center" wrapText="1"/>
    </xf>
    <xf numFmtId="0" fontId="4"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horizontal="center"/>
    </xf>
    <xf numFmtId="0" fontId="9" fillId="0" borderId="3" xfId="0" applyFont="1" applyBorder="1" applyAlignment="1">
      <alignment horizontal="center" vertical="center" wrapText="1"/>
    </xf>
    <xf numFmtId="0" fontId="9" fillId="0" borderId="1" xfId="0" applyFont="1" applyBorder="1" applyAlignment="1" applyProtection="1">
      <alignment horizontal="center" vertical="center"/>
      <protection locked="0"/>
    </xf>
    <xf numFmtId="0" fontId="9"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0" fillId="0" borderId="0" xfId="0" applyAlignment="1">
      <alignment vertical="center"/>
    </xf>
    <xf numFmtId="0" fontId="0" fillId="0" borderId="0" xfId="0" applyAlignment="1">
      <alignment horizontal="center" vertical="center" wrapText="1"/>
    </xf>
    <xf numFmtId="0" fontId="4" fillId="0" borderId="1" xfId="0" applyFont="1" applyBorder="1" applyAlignment="1" applyProtection="1">
      <alignment horizontal="center" vertical="center" wrapText="1"/>
      <protection locked="0"/>
    </xf>
    <xf numFmtId="0" fontId="3" fillId="0" borderId="11" xfId="0" applyFont="1" applyBorder="1" applyAlignment="1">
      <alignment horizontal="center" vertical="center" wrapText="1"/>
    </xf>
    <xf numFmtId="0" fontId="0" fillId="0" borderId="0" xfId="0" applyAlignment="1">
      <alignment horizontal="center" vertical="center"/>
    </xf>
    <xf numFmtId="0" fontId="2" fillId="0" borderId="16" xfId="0" applyFont="1" applyBorder="1" applyAlignment="1">
      <alignment horizontal="center" vertical="center" wrapText="1"/>
    </xf>
    <xf numFmtId="0" fontId="17" fillId="0" borderId="16" xfId="0" applyFont="1" applyBorder="1" applyAlignment="1">
      <alignment horizontal="center" vertical="center"/>
    </xf>
    <xf numFmtId="0" fontId="17" fillId="0" borderId="16" xfId="0" applyFont="1" applyBorder="1" applyAlignment="1">
      <alignment horizontal="center" vertical="center" wrapText="1"/>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7" xfId="0" applyFont="1" applyBorder="1" applyAlignment="1">
      <alignment horizontal="left" vertical="center" wrapText="1"/>
    </xf>
    <xf numFmtId="0" fontId="4" fillId="0" borderId="3" xfId="0" applyFont="1" applyBorder="1" applyAlignment="1">
      <alignment horizontal="center" vertical="center"/>
    </xf>
    <xf numFmtId="0" fontId="4" fillId="0" borderId="17" xfId="0" applyFont="1" applyBorder="1" applyAlignment="1">
      <alignment horizontal="center" vertical="center"/>
    </xf>
    <xf numFmtId="0" fontId="4" fillId="2" borderId="17"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7" xfId="0" applyFont="1" applyFill="1" applyBorder="1" applyAlignment="1">
      <alignment horizontal="left" vertical="center"/>
    </xf>
    <xf numFmtId="0" fontId="2" fillId="2" borderId="17" xfId="0" applyFont="1" applyFill="1" applyBorder="1" applyAlignment="1">
      <alignment horizontal="left" vertical="center"/>
    </xf>
    <xf numFmtId="0" fontId="2" fillId="0" borderId="17" xfId="0" applyFont="1" applyBorder="1" applyAlignment="1">
      <alignment horizontal="left" vertical="center"/>
    </xf>
    <xf numFmtId="0" fontId="4" fillId="2" borderId="18" xfId="0" applyFont="1" applyFill="1" applyBorder="1" applyAlignment="1" applyProtection="1">
      <alignment horizontal="left" vertical="center"/>
      <protection locked="0"/>
    </xf>
    <xf numFmtId="0" fontId="18" fillId="0" borderId="0" xfId="0" applyFont="1" applyAlignment="1">
      <alignment horizontal="center" vertical="center"/>
    </xf>
    <xf numFmtId="0" fontId="18" fillId="0" borderId="0" xfId="0" applyFont="1" applyAlignment="1">
      <alignment vertical="center"/>
    </xf>
    <xf numFmtId="0" fontId="4" fillId="2" borderId="18" xfId="0" applyFont="1" applyFill="1" applyBorder="1" applyAlignment="1">
      <alignment horizontal="left" vertical="center"/>
    </xf>
    <xf numFmtId="0" fontId="4" fillId="0" borderId="17" xfId="0" applyFont="1" applyBorder="1" applyAlignment="1">
      <alignment horizontal="left" vertical="center" wrapText="1"/>
    </xf>
    <xf numFmtId="0" fontId="9" fillId="2" borderId="3" xfId="0" applyFont="1" applyFill="1" applyBorder="1" applyAlignment="1" applyProtection="1">
      <alignment horizontal="center" vertical="center"/>
      <protection locked="0"/>
    </xf>
    <xf numFmtId="0" fontId="4" fillId="0" borderId="17" xfId="0" applyFont="1" applyBorder="1" applyAlignment="1" applyProtection="1">
      <alignment horizontal="center" vertical="center" wrapText="1"/>
      <protection locked="0"/>
    </xf>
    <xf numFmtId="0" fontId="2" fillId="0" borderId="1" xfId="0" applyFont="1" applyBorder="1" applyAlignment="1">
      <alignment vertical="center" wrapText="1"/>
    </xf>
    <xf numFmtId="0" fontId="4" fillId="2" borderId="3" xfId="0" applyFont="1" applyFill="1" applyBorder="1" applyAlignment="1" applyProtection="1">
      <alignment horizontal="center" vertical="center"/>
      <protection locked="0"/>
    </xf>
    <xf numFmtId="0" fontId="2" fillId="0" borderId="0" xfId="0" applyFont="1" applyAlignment="1">
      <alignment horizontal="left" vertical="center" wrapText="1"/>
    </xf>
    <xf numFmtId="0" fontId="2" fillId="0" borderId="0" xfId="0" applyFont="1" applyAlignment="1">
      <alignment horizontal="left" vertical="center"/>
    </xf>
    <xf numFmtId="0" fontId="4" fillId="7" borderId="17" xfId="0" applyFont="1" applyFill="1" applyBorder="1" applyAlignment="1">
      <alignment horizontal="left" vertical="center"/>
    </xf>
    <xf numFmtId="0" fontId="16" fillId="0" borderId="0" xfId="0" applyFont="1" applyAlignment="1">
      <alignment vertical="top"/>
    </xf>
    <xf numFmtId="0" fontId="4" fillId="7" borderId="17" xfId="0" applyFont="1" applyFill="1" applyBorder="1" applyAlignment="1" applyProtection="1">
      <alignment vertical="center"/>
      <protection locked="0"/>
    </xf>
    <xf numFmtId="0" fontId="4" fillId="2" borderId="17" xfId="0" applyFont="1" applyFill="1" applyBorder="1" applyAlignment="1" applyProtection="1">
      <alignment vertical="center"/>
      <protection locked="0"/>
    </xf>
    <xf numFmtId="0" fontId="4" fillId="7" borderId="17" xfId="0" applyFont="1" applyFill="1" applyBorder="1" applyAlignment="1">
      <alignment horizontal="center" vertical="center"/>
    </xf>
    <xf numFmtId="0" fontId="4" fillId="7" borderId="18" xfId="0" applyFont="1" applyFill="1" applyBorder="1" applyAlignment="1" applyProtection="1">
      <alignment vertical="center"/>
      <protection locked="0"/>
    </xf>
    <xf numFmtId="0" fontId="4" fillId="7" borderId="17" xfId="0" applyFont="1" applyFill="1" applyBorder="1" applyAlignment="1">
      <alignment vertical="center"/>
    </xf>
    <xf numFmtId="0" fontId="15" fillId="7" borderId="17" xfId="0" applyFont="1" applyFill="1" applyBorder="1" applyAlignment="1">
      <alignment horizontal="center" vertical="center"/>
    </xf>
    <xf numFmtId="0" fontId="2" fillId="8" borderId="17" xfId="0" applyFont="1" applyFill="1" applyBorder="1" applyAlignment="1">
      <alignment horizontal="center" vertical="center"/>
    </xf>
    <xf numFmtId="0" fontId="4" fillId="8" borderId="17" xfId="0" applyFont="1" applyFill="1" applyBorder="1" applyAlignment="1">
      <alignment horizontal="center" vertical="center"/>
    </xf>
    <xf numFmtId="0" fontId="2" fillId="8" borderId="17" xfId="0" applyFont="1" applyFill="1" applyBorder="1" applyAlignment="1">
      <alignment horizontal="left" vertical="center"/>
    </xf>
    <xf numFmtId="0" fontId="19" fillId="0" borderId="16" xfId="0" applyFont="1" applyBorder="1" applyAlignment="1">
      <alignment horizontal="center" vertical="center"/>
    </xf>
    <xf numFmtId="0" fontId="19" fillId="0" borderId="16" xfId="0" applyFont="1" applyBorder="1" applyAlignment="1">
      <alignment horizontal="center" vertical="center" wrapText="1"/>
    </xf>
    <xf numFmtId="0" fontId="15" fillId="0" borderId="17" xfId="0" applyFont="1" applyBorder="1" applyAlignment="1">
      <alignment horizontal="left" vertical="center" wrapText="1"/>
    </xf>
    <xf numFmtId="0" fontId="0" fillId="0" borderId="0" xfId="0" applyAlignment="1">
      <alignment wrapText="1"/>
    </xf>
    <xf numFmtId="0" fontId="2" fillId="0" borderId="18" xfId="0" applyFont="1" applyBorder="1" applyAlignment="1">
      <alignment horizontal="left" vertical="center"/>
    </xf>
    <xf numFmtId="0" fontId="2" fillId="0" borderId="17" xfId="0" applyFont="1" applyBorder="1" applyAlignment="1">
      <alignment horizontal="center" vertical="center" wrapText="1"/>
    </xf>
    <xf numFmtId="0" fontId="9" fillId="4" borderId="17" xfId="3" applyFont="1" applyFill="1" applyBorder="1" applyAlignment="1">
      <alignment vertical="center" wrapText="1"/>
    </xf>
    <xf numFmtId="0" fontId="4" fillId="2" borderId="17" xfId="0" applyFont="1" applyFill="1" applyBorder="1" applyAlignment="1" applyProtection="1">
      <alignment horizontal="center" vertical="center" wrapText="1"/>
      <protection locked="0"/>
    </xf>
    <xf numFmtId="0" fontId="0" fillId="0" borderId="0" xfId="0" applyAlignment="1">
      <alignment vertical="center" wrapText="1"/>
    </xf>
    <xf numFmtId="0" fontId="20" fillId="0" borderId="17" xfId="0" applyFont="1" applyBorder="1" applyAlignment="1">
      <alignment horizontal="left" vertical="center" wrapText="1"/>
    </xf>
    <xf numFmtId="0" fontId="21" fillId="0" borderId="17" xfId="0" applyFont="1" applyBorder="1" applyAlignment="1">
      <alignment vertical="center" wrapText="1"/>
    </xf>
    <xf numFmtId="0" fontId="20" fillId="0" borderId="17" xfId="0" applyFont="1" applyBorder="1" applyAlignment="1" applyProtection="1">
      <alignment horizontal="center" vertical="center" wrapText="1"/>
      <protection locked="0"/>
    </xf>
    <xf numFmtId="0" fontId="21" fillId="2" borderId="1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1" fillId="0" borderId="17" xfId="0" applyFont="1" applyBorder="1" applyAlignment="1">
      <alignment horizontal="center" vertical="center" wrapText="1"/>
    </xf>
    <xf numFmtId="0" fontId="18" fillId="0" borderId="17" xfId="0" applyFont="1" applyBorder="1" applyAlignment="1">
      <alignment horizontal="left" vertical="center" wrapText="1"/>
    </xf>
    <xf numFmtId="0" fontId="18" fillId="0" borderId="17" xfId="0" applyFont="1" applyBorder="1" applyAlignment="1">
      <alignment horizontal="center" vertical="center"/>
    </xf>
    <xf numFmtId="0" fontId="18" fillId="0" borderId="17" xfId="0" applyFont="1" applyBorder="1" applyAlignment="1">
      <alignment vertical="center"/>
    </xf>
    <xf numFmtId="0" fontId="18" fillId="0" borderId="1" xfId="0" applyFont="1" applyBorder="1" applyAlignment="1">
      <alignment horizontal="left" vertical="center" wrapText="1"/>
    </xf>
    <xf numFmtId="0" fontId="21" fillId="0" borderId="1" xfId="0" applyFont="1" applyBorder="1" applyAlignment="1">
      <alignment vertical="center" wrapText="1"/>
    </xf>
    <xf numFmtId="0" fontId="20" fillId="0" borderId="1" xfId="0" applyFont="1" applyBorder="1" applyAlignment="1" applyProtection="1">
      <alignment horizontal="center" vertical="center" wrapText="1"/>
      <protection locked="0"/>
    </xf>
    <xf numFmtId="0" fontId="21" fillId="2" borderId="3" xfId="0" applyFont="1" applyFill="1" applyBorder="1" applyAlignment="1">
      <alignment horizontal="center" vertical="center" wrapText="1"/>
    </xf>
    <xf numFmtId="0" fontId="9" fillId="0" borderId="17" xfId="0" applyFont="1" applyBorder="1" applyAlignment="1">
      <alignment horizontal="center" vertical="center" wrapText="1"/>
    </xf>
    <xf numFmtId="0" fontId="20" fillId="2" borderId="3" xfId="0" applyFont="1" applyFill="1" applyBorder="1" applyAlignment="1">
      <alignment horizontal="center" vertical="center" wrapText="1"/>
    </xf>
    <xf numFmtId="0" fontId="4" fillId="0" borderId="1" xfId="0" applyFont="1" applyBorder="1" applyAlignment="1">
      <alignment horizontal="center" vertical="center"/>
    </xf>
    <xf numFmtId="0" fontId="4" fillId="7" borderId="17" xfId="0" applyFont="1" applyFill="1" applyBorder="1" applyAlignment="1" applyProtection="1">
      <alignment horizontal="center" vertical="center"/>
      <protection locked="0"/>
    </xf>
    <xf numFmtId="0" fontId="15" fillId="7" borderId="17" xfId="0" applyFont="1" applyFill="1" applyBorder="1" applyAlignment="1">
      <alignment vertical="center"/>
    </xf>
    <xf numFmtId="0" fontId="4" fillId="0" borderId="1" xfId="0" applyFont="1" applyBorder="1" applyAlignment="1" applyProtection="1">
      <alignment horizontal="center" vertical="center"/>
      <protection locked="0"/>
    </xf>
    <xf numFmtId="0" fontId="4" fillId="7" borderId="17" xfId="0" applyFont="1" applyFill="1" applyBorder="1"/>
    <xf numFmtId="0" fontId="4" fillId="2" borderId="1" xfId="0" applyFont="1" applyFill="1" applyBorder="1" applyAlignment="1">
      <alignment horizontal="left" vertical="center" wrapText="1"/>
    </xf>
    <xf numFmtId="0" fontId="4" fillId="0" borderId="16" xfId="0" applyFont="1" applyBorder="1" applyAlignment="1" applyProtection="1">
      <alignment horizontal="center" vertical="center" wrapText="1"/>
      <protection locked="0"/>
    </xf>
    <xf numFmtId="0" fontId="2" fillId="0" borderId="1" xfId="0" applyFont="1" applyBorder="1" applyAlignment="1">
      <alignment horizontal="center" vertical="center"/>
    </xf>
    <xf numFmtId="0" fontId="2" fillId="0" borderId="0" xfId="0" applyFont="1"/>
    <xf numFmtId="0" fontId="4" fillId="0" borderId="0" xfId="0" applyFont="1" applyAlignment="1">
      <alignment horizontal="center" vertical="center" wrapText="1"/>
    </xf>
    <xf numFmtId="0" fontId="4" fillId="2" borderId="17" xfId="0" applyFont="1" applyFill="1" applyBorder="1" applyAlignment="1">
      <alignment horizontal="left" vertical="center" wrapText="1"/>
    </xf>
    <xf numFmtId="0" fontId="22" fillId="0" borderId="0" xfId="0" applyFont="1" applyAlignment="1">
      <alignment horizontal="center" vertical="center" wrapText="1"/>
    </xf>
    <xf numFmtId="0" fontId="22" fillId="0" borderId="0" xfId="0" applyFont="1" applyAlignment="1">
      <alignment horizontal="center" vertical="top" wrapText="1"/>
    </xf>
    <xf numFmtId="0" fontId="0" fillId="0" borderId="0" xfId="0" applyAlignment="1">
      <alignment vertical="top" wrapText="1"/>
    </xf>
    <xf numFmtId="0" fontId="24" fillId="0" borderId="0" xfId="5" applyAlignment="1">
      <alignment vertical="top" wrapText="1"/>
    </xf>
    <xf numFmtId="0" fontId="23" fillId="0" borderId="0" xfId="0" applyFont="1" applyAlignment="1">
      <alignment horizontal="left" vertical="top" wrapText="1"/>
    </xf>
    <xf numFmtId="0" fontId="4" fillId="2" borderId="19" xfId="0" applyFont="1" applyFill="1" applyBorder="1" applyAlignment="1">
      <alignment horizontal="left" vertical="top"/>
    </xf>
    <xf numFmtId="0" fontId="2" fillId="2" borderId="3" xfId="0" applyFont="1" applyFill="1" applyBorder="1" applyAlignment="1">
      <alignment horizontal="left" vertical="center"/>
    </xf>
    <xf numFmtId="0" fontId="2" fillId="2" borderId="24" xfId="0" applyFont="1" applyFill="1" applyBorder="1" applyAlignment="1">
      <alignment horizontal="center" vertical="center"/>
    </xf>
    <xf numFmtId="0" fontId="4" fillId="11" borderId="17" xfId="0" applyFont="1" applyFill="1" applyBorder="1" applyAlignment="1">
      <alignment horizontal="left" vertical="top"/>
    </xf>
    <xf numFmtId="0" fontId="4" fillId="2" borderId="17" xfId="0" applyFont="1" applyFill="1" applyBorder="1" applyAlignment="1">
      <alignment vertical="top"/>
    </xf>
    <xf numFmtId="0" fontId="2" fillId="11" borderId="17" xfId="0" applyFont="1" applyFill="1" applyBorder="1" applyAlignment="1">
      <alignment vertical="top"/>
    </xf>
    <xf numFmtId="0" fontId="4" fillId="2" borderId="17" xfId="0" applyFont="1" applyFill="1" applyBorder="1" applyAlignment="1">
      <alignment horizontal="left" vertical="top"/>
    </xf>
    <xf numFmtId="0" fontId="2" fillId="11" borderId="25" xfId="0" applyFont="1" applyFill="1" applyBorder="1" applyAlignment="1">
      <alignment horizontal="left" vertical="top"/>
    </xf>
    <xf numFmtId="0" fontId="30" fillId="2" borderId="0" xfId="0" applyFont="1" applyFill="1" applyAlignment="1">
      <alignment vertical="top"/>
    </xf>
    <xf numFmtId="0" fontId="4" fillId="11" borderId="17" xfId="0" applyFont="1" applyFill="1" applyBorder="1" applyAlignment="1">
      <alignment vertical="top"/>
    </xf>
    <xf numFmtId="0" fontId="4" fillId="11" borderId="19" xfId="0" applyFont="1" applyFill="1" applyBorder="1" applyAlignment="1">
      <alignment horizontal="left" vertical="top"/>
    </xf>
    <xf numFmtId="0" fontId="15" fillId="2" borderId="19" xfId="0" applyFont="1" applyFill="1" applyBorder="1" applyAlignment="1">
      <alignment vertical="top"/>
    </xf>
    <xf numFmtId="0" fontId="4" fillId="2" borderId="17" xfId="0" applyFont="1" applyFill="1" applyBorder="1" applyAlignment="1" applyProtection="1">
      <alignment vertical="top"/>
      <protection locked="0"/>
    </xf>
    <xf numFmtId="0" fontId="4" fillId="11" borderId="19" xfId="0" applyFont="1" applyFill="1" applyBorder="1" applyAlignment="1">
      <alignment vertical="top"/>
    </xf>
    <xf numFmtId="0" fontId="2" fillId="0" borderId="3" xfId="0" applyFont="1" applyBorder="1" applyAlignment="1">
      <alignment horizontal="left" vertical="center"/>
    </xf>
    <xf numFmtId="0" fontId="2" fillId="0" borderId="3" xfId="0" applyFont="1" applyBorder="1" applyAlignment="1">
      <alignment horizontal="center" vertical="center"/>
    </xf>
    <xf numFmtId="0" fontId="2" fillId="0" borderId="24" xfId="0" applyFont="1" applyBorder="1" applyAlignment="1">
      <alignment horizontal="center" vertical="center"/>
    </xf>
    <xf numFmtId="0" fontId="2" fillId="0" borderId="3" xfId="0" applyFont="1" applyBorder="1" applyAlignment="1">
      <alignment horizontal="left" vertical="top"/>
    </xf>
    <xf numFmtId="0" fontId="4" fillId="2" borderId="17" xfId="6" applyFont="1" applyFill="1" applyBorder="1" applyAlignment="1">
      <alignment horizontal="left" vertical="top"/>
    </xf>
    <xf numFmtId="0" fontId="2" fillId="0" borderId="24" xfId="0" applyFont="1" applyBorder="1" applyAlignment="1">
      <alignment horizontal="left" vertical="top"/>
    </xf>
    <xf numFmtId="0" fontId="4" fillId="2" borderId="19" xfId="0" applyFont="1" applyFill="1" applyBorder="1" applyAlignment="1">
      <alignment horizontal="center" vertical="center"/>
    </xf>
    <xf numFmtId="0" fontId="2" fillId="2" borderId="3" xfId="0" applyFont="1" applyFill="1" applyBorder="1" applyAlignment="1">
      <alignment horizontal="left" vertical="top"/>
    </xf>
    <xf numFmtId="0" fontId="2" fillId="2" borderId="17" xfId="0" applyFont="1" applyFill="1" applyBorder="1" applyAlignment="1">
      <alignment horizontal="center" vertical="center"/>
    </xf>
    <xf numFmtId="0" fontId="2" fillId="2" borderId="17" xfId="0" applyFont="1" applyFill="1" applyBorder="1" applyAlignment="1">
      <alignment horizontal="left" vertical="top"/>
    </xf>
    <xf numFmtId="0" fontId="2" fillId="2" borderId="3" xfId="0" applyFont="1" applyFill="1" applyBorder="1" applyAlignment="1">
      <alignment horizontal="center" vertical="center"/>
    </xf>
    <xf numFmtId="0" fontId="4" fillId="2" borderId="17" xfId="6" applyFont="1" applyFill="1" applyBorder="1">
      <alignment vertical="top"/>
    </xf>
    <xf numFmtId="0" fontId="2" fillId="2" borderId="0" xfId="0" applyFont="1" applyFill="1" applyAlignment="1">
      <alignment vertical="top"/>
    </xf>
    <xf numFmtId="0" fontId="2" fillId="2" borderId="2" xfId="0" applyFont="1" applyFill="1" applyBorder="1" applyAlignment="1">
      <alignment horizontal="center" vertical="center"/>
    </xf>
    <xf numFmtId="0" fontId="2" fillId="11" borderId="26" xfId="0" applyFont="1" applyFill="1" applyBorder="1" applyAlignment="1">
      <alignment horizontal="left" vertical="top"/>
    </xf>
    <xf numFmtId="0" fontId="4" fillId="2" borderId="24"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8" xfId="0" applyFont="1" applyFill="1" applyBorder="1" applyAlignment="1" applyProtection="1">
      <alignment horizontal="left" vertical="top"/>
      <protection locked="0"/>
    </xf>
    <xf numFmtId="0" fontId="2" fillId="2" borderId="0" xfId="0" applyFont="1" applyFill="1" applyAlignment="1">
      <alignment horizontal="left" vertical="top"/>
    </xf>
    <xf numFmtId="0" fontId="20" fillId="2" borderId="17" xfId="0" applyFont="1" applyFill="1" applyBorder="1" applyAlignment="1">
      <alignment horizontal="left" vertical="center"/>
    </xf>
    <xf numFmtId="0" fontId="20" fillId="2" borderId="17" xfId="6" applyFont="1" applyFill="1" applyBorder="1" applyAlignment="1">
      <alignment horizontal="left" vertical="center"/>
    </xf>
    <xf numFmtId="0" fontId="20" fillId="2" borderId="19" xfId="0" applyFont="1" applyFill="1" applyBorder="1" applyAlignment="1">
      <alignment horizontal="left" vertical="center"/>
    </xf>
    <xf numFmtId="0" fontId="31" fillId="2" borderId="17" xfId="0" applyFont="1" applyFill="1" applyBorder="1" applyAlignment="1">
      <alignment horizontal="left" vertical="center"/>
    </xf>
    <xf numFmtId="0" fontId="13" fillId="5" borderId="1" xfId="0" applyFont="1" applyFill="1" applyBorder="1" applyAlignment="1">
      <alignment horizontal="center" vertical="center"/>
    </xf>
    <xf numFmtId="0" fontId="12" fillId="5" borderId="1" xfId="0" applyFont="1" applyFill="1" applyBorder="1" applyAlignment="1">
      <alignment horizontal="center" vertical="center"/>
    </xf>
    <xf numFmtId="0" fontId="12" fillId="5" borderId="9" xfId="0" applyFont="1" applyFill="1" applyBorder="1" applyAlignment="1">
      <alignment horizontal="center" vertical="center"/>
    </xf>
    <xf numFmtId="0" fontId="11" fillId="6" borderId="1" xfId="0" applyFont="1" applyFill="1" applyBorder="1" applyAlignment="1">
      <alignment horizontal="center" vertical="center" wrapText="1"/>
    </xf>
    <xf numFmtId="0" fontId="11" fillId="6" borderId="9" xfId="0" applyFont="1" applyFill="1" applyBorder="1" applyAlignment="1">
      <alignment horizontal="left" vertical="center" wrapText="1"/>
    </xf>
    <xf numFmtId="0" fontId="11" fillId="6" borderId="10"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2" borderId="7" xfId="0" applyFont="1" applyFill="1" applyBorder="1" applyAlignment="1">
      <alignment horizontal="left" vertical="top" wrapText="1"/>
    </xf>
    <xf numFmtId="0" fontId="2" fillId="2" borderId="15" xfId="0" applyFont="1" applyFill="1" applyBorder="1" applyAlignment="1">
      <alignment horizontal="left" vertical="top" wrapText="1"/>
    </xf>
    <xf numFmtId="0" fontId="3" fillId="2" borderId="12" xfId="0" applyFont="1" applyFill="1" applyBorder="1" applyAlignment="1">
      <alignment horizontal="left" vertical="top" wrapText="1"/>
    </xf>
    <xf numFmtId="0" fontId="3" fillId="2" borderId="13" xfId="0" applyFont="1" applyFill="1" applyBorder="1" applyAlignment="1">
      <alignment horizontal="left" vertical="top" wrapText="1"/>
    </xf>
    <xf numFmtId="0" fontId="3" fillId="2" borderId="14"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0" xfId="0" applyFont="1" applyFill="1" applyAlignment="1">
      <alignment horizontal="left" vertical="top" wrapText="1"/>
    </xf>
    <xf numFmtId="0" fontId="2" fillId="2" borderId="8" xfId="0" applyFont="1" applyFill="1" applyBorder="1" applyAlignment="1">
      <alignment horizontal="left" vertical="top" wrapText="1"/>
    </xf>
    <xf numFmtId="0" fontId="1" fillId="3" borderId="1" xfId="0" applyFont="1" applyFill="1" applyBorder="1" applyAlignment="1">
      <alignment horizontal="center" vertical="top"/>
    </xf>
    <xf numFmtId="0" fontId="1" fillId="3" borderId="9" xfId="0" applyFont="1" applyFill="1" applyBorder="1" applyAlignment="1">
      <alignment horizontal="center" vertical="top"/>
    </xf>
    <xf numFmtId="0" fontId="2" fillId="2" borderId="4" xfId="0" applyFont="1" applyFill="1" applyBorder="1" applyAlignment="1">
      <alignment horizontal="left" vertical="top" wrapText="1"/>
    </xf>
    <xf numFmtId="0" fontId="2" fillId="2" borderId="2" xfId="0" applyFont="1" applyFill="1" applyBorder="1" applyAlignment="1">
      <alignment horizontal="left" vertical="top" wrapText="1"/>
    </xf>
    <xf numFmtId="0" fontId="1" fillId="5" borderId="1" xfId="0" applyFont="1" applyFill="1" applyBorder="1" applyAlignment="1">
      <alignment horizontal="center" vertical="center"/>
    </xf>
    <xf numFmtId="0" fontId="25" fillId="9" borderId="17" xfId="0" applyFont="1" applyFill="1" applyBorder="1" applyAlignment="1">
      <alignment horizontal="center" vertical="center"/>
    </xf>
    <xf numFmtId="0" fontId="26" fillId="0" borderId="17" xfId="5" applyFont="1" applyBorder="1" applyAlignment="1">
      <alignment horizontal="center" vertical="center"/>
    </xf>
    <xf numFmtId="0" fontId="26" fillId="0" borderId="17" xfId="5" applyFont="1" applyFill="1" applyBorder="1" applyAlignment="1">
      <alignment horizontal="center" vertical="center"/>
    </xf>
    <xf numFmtId="0" fontId="27" fillId="5" borderId="17" xfId="0" applyFont="1" applyFill="1" applyBorder="1" applyAlignment="1">
      <alignment horizontal="left" vertical="center"/>
    </xf>
    <xf numFmtId="0" fontId="11" fillId="10" borderId="19" xfId="0" applyFont="1" applyFill="1" applyBorder="1" applyAlignment="1">
      <alignment horizontal="left" vertical="center"/>
    </xf>
    <xf numFmtId="0" fontId="11" fillId="5" borderId="19" xfId="0" applyFont="1" applyFill="1" applyBorder="1" applyAlignment="1">
      <alignment horizontal="center" vertical="center"/>
    </xf>
    <xf numFmtId="0" fontId="1" fillId="5" borderId="19" xfId="0" applyFont="1" applyFill="1" applyBorder="1" applyAlignment="1">
      <alignment horizontal="center" vertical="center"/>
    </xf>
    <xf numFmtId="0" fontId="1" fillId="3" borderId="17" xfId="0" applyFont="1" applyFill="1" applyBorder="1" applyAlignment="1">
      <alignment horizontal="center" vertical="center"/>
    </xf>
    <xf numFmtId="0" fontId="19" fillId="2" borderId="19" xfId="0" applyFont="1" applyFill="1" applyBorder="1" applyAlignment="1">
      <alignment horizontal="left" vertical="top"/>
    </xf>
    <xf numFmtId="0" fontId="4" fillId="2" borderId="19" xfId="0" applyFont="1" applyFill="1" applyBorder="1" applyAlignment="1">
      <alignment horizontal="left" vertical="top"/>
    </xf>
    <xf numFmtId="0" fontId="4" fillId="2" borderId="11" xfId="0" applyFont="1" applyFill="1" applyBorder="1" applyAlignment="1">
      <alignment horizontal="left" vertical="top"/>
    </xf>
    <xf numFmtId="0" fontId="4" fillId="2" borderId="0" xfId="0" applyFont="1" applyFill="1" applyAlignment="1">
      <alignment horizontal="left" vertical="top"/>
    </xf>
    <xf numFmtId="0" fontId="4" fillId="2" borderId="20" xfId="0" applyFont="1" applyFill="1" applyBorder="1" applyAlignment="1">
      <alignment horizontal="left" vertical="top"/>
    </xf>
    <xf numFmtId="0" fontId="4" fillId="2" borderId="21" xfId="0" applyFont="1" applyFill="1" applyBorder="1" applyAlignment="1">
      <alignment horizontal="left" vertical="top"/>
    </xf>
    <xf numFmtId="0" fontId="4" fillId="2" borderId="22" xfId="0" applyFont="1" applyFill="1" applyBorder="1" applyAlignment="1">
      <alignment horizontal="left" vertical="top"/>
    </xf>
    <xf numFmtId="0" fontId="4" fillId="2" borderId="23" xfId="0" applyFont="1" applyFill="1" applyBorder="1" applyAlignment="1">
      <alignment horizontal="left" vertical="top"/>
    </xf>
    <xf numFmtId="0" fontId="32" fillId="12" borderId="0" xfId="0" applyFont="1" applyFill="1" applyAlignment="1">
      <alignment horizontal="center" vertical="center" wrapText="1"/>
    </xf>
  </cellXfs>
  <cellStyles count="7">
    <cellStyle name="Normal" xfId="6" xr:uid="{C679C59E-16D0-4B38-842A-538287C90084}"/>
    <cellStyle name="Гиперссылка" xfId="5" builtinId="8"/>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99">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3333FF"/>
      </font>
      <fill>
        <patternFill>
          <bgColor rgb="FFCCECFF"/>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3333FF"/>
      </font>
      <fill>
        <patternFill>
          <bgColor rgb="FFCCECFF"/>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3333FF"/>
      </font>
      <fill>
        <patternFill>
          <bgColor rgb="FFCCECFF"/>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3333FF"/>
      </font>
      <fill>
        <patternFill>
          <bgColor rgb="FFCCECFF"/>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3333FF"/>
      </font>
      <fill>
        <patternFill>
          <bgColor rgb="FFCCECFF"/>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C00000"/>
      </font>
      <fill>
        <patternFill>
          <bgColor rgb="FFFFC1C1"/>
        </patternFill>
      </fill>
    </dxf>
    <dxf>
      <font>
        <color rgb="FF8A3500"/>
      </font>
      <fill>
        <patternFill>
          <bgColor rgb="FFFFD9C1"/>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9C5700"/>
      </font>
      <fill>
        <patternFill>
          <bgColor rgb="FFFFEB9C"/>
        </patternFill>
      </fill>
    </dxf>
    <dxf>
      <font>
        <color rgb="FF006100"/>
      </font>
      <fill>
        <patternFill>
          <bgColor rgb="FFC6EFCE"/>
        </patternFill>
      </fill>
    </dxf>
    <dxf>
      <font>
        <color rgb="FF461E64"/>
      </font>
      <fill>
        <patternFill>
          <bgColor rgb="FFE8D9F3"/>
        </patternFill>
      </fill>
    </dxf>
    <dxf>
      <font>
        <color theme="4" tint="-0.499984740745262"/>
      </font>
      <fill>
        <patternFill>
          <bgColor rgb="FFD6E0F2"/>
        </patternFill>
      </fill>
    </dxf>
    <dxf>
      <font>
        <color rgb="FFC00000"/>
      </font>
      <fill>
        <patternFill>
          <bgColor rgb="FFFFC1C1"/>
        </patternFill>
      </fill>
    </dxf>
    <dxf>
      <font>
        <color rgb="FF8A3500"/>
      </font>
      <fill>
        <patternFill>
          <bgColor rgb="FFFFD9C1"/>
        </patternFill>
      </fill>
    </dxf>
    <dxf>
      <font>
        <color rgb="FF3333FF"/>
      </font>
      <fill>
        <patternFill>
          <bgColor rgb="FFCCECFF"/>
        </patternFill>
      </fill>
    </dxf>
    <dxf>
      <fill>
        <patternFill>
          <bgColor rgb="FF7030A0"/>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3" Type="http://schemas.openxmlformats.org/officeDocument/2006/relationships/hyperlink" Target="..\2.%20&#1043;&#1086;&#1090;&#1086;&#1074;&#1099;&#1077;%20&#1087;&#1072;&#1082;&#1077;&#1090;&#1099;%20&#1048;&#1051;\!&#1057;&#1086;&#1075;&#1083;&#1072;&#1089;&#1086;&#1074;&#1072;&#1085;&#1086;\&#1063;&#1091;&#1074;&#1072;&#1096;&#1089;&#1082;&#1072;&#1103;%20&#1056;&#1077;&#1089;&#1087;&#1091;&#1073;&#1083;&#1080;&#1082;&#1072;_&#1058;&#1091;&#1088;&#1080;&#1079;&#1084;%20&#1080;%20&#1089;&#1092;&#1077;&#1088;&#1072;%20&#1091;&#1089;&#1083;&#1091;&#1075;\&#1042;&#1077;&#1088;&#1089;&#1080;&#1103;%203%20&#1048;&#1051;.xls" TargetMode="External"/><Relationship Id="rId18" Type="http://schemas.openxmlformats.org/officeDocument/2006/relationships/hyperlink" Target="..\2.%20&#1043;&#1086;&#1090;&#1086;&#1074;&#1099;&#1077;%20&#1087;&#1072;&#1082;&#1077;&#1090;&#1099;%20&#1048;&#1051;\!&#1057;&#1086;&#1075;&#1083;&#1072;&#1089;&#1086;&#1074;&#1072;&#1085;&#1086;\&#1050;&#1088;&#1072;&#1089;&#1085;&#1086;&#1076;&#1072;&#1088;&#1089;&#1082;&#1080;&#1080;&#1081;%20&#1082;&#1088;&#1072;&#1081;_&#1058;&#1091;&#1088;&#1080;&#1079;&#1084;%20&#1080;%20&#1089;&#1092;&#1077;&#1088;&#1072;%20&#1091;&#1089;&#1083;&#1091;&#1075;_&#1050;&#1058;&#1069;&#1050;\&#1048;&#1085;&#1092;&#1088;&#1072;&#1089;&#1090;&#1088;&#1091;&#1082;&#1090;&#1091;&#1088;&#1085;&#1099;&#1081;_&#1083;&#1080;&#1089;&#1090;_2023_&#1050;&#1088;&#1072;&#1089;&#1085;&#1086;&#1076;&#1072;&#1088;&#1089;&#1082;&#1080;&#1081;_&#1058;&#1086;&#1088;&#1075;&#1086;&#1074;&#1086;_&#1101;&#1082;&#1086;&#1085;&#1086;&#1084;&#1080;&#1095;&#1077;&#1089;&#1082;&#1080;&#1081;_&#1082;&#1086;&#1083;&#1083;&#1077;&#1076;&#1078;.xlsx" TargetMode="External"/><Relationship Id="rId26" Type="http://schemas.openxmlformats.org/officeDocument/2006/relationships/hyperlink" Target="..\..\2.%20&#1043;&#1086;&#1090;&#1086;&#1074;&#1099;&#1077;%20&#1087;&#1072;&#1082;&#1077;&#1090;&#1099;%20&#1048;&#1051;\!&#1057;&#1086;&#1075;&#1083;&#1072;&#1089;&#1086;&#1074;&#1072;&#1085;&#1086;\&#1048;&#1088;&#1082;&#1091;&#1090;&#1089;&#1082;&#1072;&#1103;%20&#1086;&#1073;&#1083;&#1072;&#1089;&#1090;&#1100;_&#1058;&#1091;&#1088;&#1080;&#1079;&#1084;%20&#1080;%20&#1089;&#1092;&#1077;&#1088;&#1072;%20&#1091;&#1089;&#1083;&#1091;&#1075;\&#1048;&#1051;_&#1041;&#1088;&#1072;&#1090;&#1089;&#1082;&#1080;&#1081;_&#1090;&#1086;&#1088;&#1075;&#1086;&#1074;&#1086;_&#1090;&#1077;&#1093;&#1085;&#1086;&#1083;&#1086;&#1075;&#1080;&#1095;&#1077;&#1089;&#1082;&#1080;&#1081;_&#1090;&#1077;&#1093;&#1085;&#1080;&#1082;&#1091;&#1084;_&#1086;&#1090;_29_06_23.xlsx" TargetMode="External"/><Relationship Id="rId39" Type="http://schemas.openxmlformats.org/officeDocument/2006/relationships/hyperlink" Target="..\..\2.%20&#1043;&#1086;&#1090;&#1086;&#1074;&#1099;&#1077;%20&#1087;&#1072;&#1082;&#1077;&#1090;&#1099;%20&#1048;&#1051;\!&#1057;&#1086;&#1075;&#1083;&#1072;&#1089;&#1086;&#1074;&#1072;&#1085;&#1086;\&#1056;&#1077;&#1089;&#1087;&#1091;&#1073;&#1083;&#1080;&#1082;&#1072;%20&#1058;&#1072;&#1090;&#1072;&#1088;&#1089;&#1090;&#1072;&#1085;_&#1058;&#1091;&#1088;&#1080;&#1079;&#1084;%20&#1080;%20&#1089;&#1092;&#1077;&#1090;&#1072;%20&#1091;&#1089;&#1083;&#1091;&#1075;_&#1052;&#1050;&#1057;\&#1080;&#1085;&#1092;&#1088;&#1072;&#1089;&#1090;&#1088;&#1091;&#1082;&#1090;&#1091;&#1088;&#1085;&#1099;&#1081;%20&#1083;&#1080;&#1089;&#1090;%20&#1052;&#1050;&#1057;.xlsx" TargetMode="External"/><Relationship Id="rId21" Type="http://schemas.openxmlformats.org/officeDocument/2006/relationships/hyperlink" Target="..\2.%20&#1043;&#1086;&#1090;&#1086;&#1074;&#1099;&#1077;%20&#1087;&#1072;&#1082;&#1077;&#1090;&#1099;%20&#1048;&#1051;\!&#1057;&#1086;&#1075;&#1083;&#1072;&#1089;&#1086;&#1074;&#1072;&#1085;&#1086;\&#1052;&#1091;&#1088;&#1084;&#1072;&#1085;&#1089;&#1082;&#1072;&#1103;%20&#1086;&#1073;&#1083;&#1072;&#1089;&#1090;&#1100;_&#1058;&#1091;&#1088;&#1080;&#1079;&#1084;%20&#1080;%20&#1089;&#1092;&#1077;&#1088;&#1072;%20&#1091;&#1089;&#1083;&#1091;&#1075;\v_2_&#1041;&#1072;&#1079;&#1086;&#1074;&#1099;&#1081;_&#1048;&#1051;_&#1086;&#1073;&#1088;&#1072;&#1079;&#1086;&#1074;&#1072;&#1090;&#1077;&#1083;&#1100;&#1085;&#1099;&#1081;_&#1082;&#1083;&#1072;&#1089;&#1090;&#1077;&#1088;_&#1057;&#1055;&#1054;_&#1057;&#1077;&#1074;&#1077;&#1088;_&#1080;_&#1058;&#1091;&#1088;&#1080;&#1079;&#1084;_27_06%20&#1080;&#1089;&#1087;&#1088;&#1072;&#1074;&#1083;&#1077;&#1085;&#1085;&#1099;&#1081;%20%20&#1086;&#1090;%2005.07.23.xlsx" TargetMode="External"/><Relationship Id="rId34" Type="http://schemas.openxmlformats.org/officeDocument/2006/relationships/hyperlink" Target="..\..\2.%20&#1043;&#1086;&#1090;&#1086;&#1074;&#1099;&#1077;%20&#1087;&#1072;&#1082;&#1077;&#1090;&#1099;%20&#1048;&#1051;\!&#1057;&#1086;&#1075;&#1083;&#1072;&#1089;&#1086;&#1074;&#1072;&#1085;&#1086;\&#1056;&#1077;&#1089;&#1087;&#1091;&#1073;&#1083;&#1080;&#1082;&#1072;%20&#1040;&#1083;&#1090;&#1072;&#1081;_&#1058;&#1091;&#1088;&#1080;&#1079;&#1084;%20&#1080;%20&#1089;&#1092;&#1077;&#1088;&#1072;%20&#1091;&#1089;&#1083;&#1091;&#1075;\&#1048;&#1051;%20&#1055;&#1088;&#1086;&#1092;&#1077;&#1089;&#1089;&#1080;&#1086;&#1085;&#1072;&#1083;&#1080;&#1090;&#1077;&#1090;%20&#1043;&#1040;&#1043;&#1055;&#1050;%20&#1080;&#1084;.%20&#1043;&#1085;&#1077;&#1079;&#1076;&#1080;&#1083;&#1086;&#1074;&#1072;%2014.07.xlsx" TargetMode="External"/><Relationship Id="rId42" Type="http://schemas.openxmlformats.org/officeDocument/2006/relationships/hyperlink" Target="..\..\2.%20&#1043;&#1086;&#1090;&#1086;&#1074;&#1099;&#1077;%20&#1087;&#1072;&#1082;&#1077;&#1090;&#1099;%20&#1048;&#1051;\!&#1057;&#1086;&#1075;&#1083;&#1072;&#1089;&#1086;&#1074;&#1072;&#1085;&#1086;\&#1057;&#1074;&#1077;&#1088;&#1076;&#1083;&#1086;&#1074;&#1089;&#1082;&#1072;&#1103;%20&#1086;&#1073;&#1083;&#1072;&#1089;&#1090;&#1100;_&#1058;&#1091;&#1088;&#1080;&#1079;&#1084;%20&#1080;%20&#1089;&#1092;&#1077;&#1088;&#1072;%20&#1091;&#1089;&#1083;&#1091;&#1075;%20&#1045;&#1058;&#1069;&#1058;\29.06.%20&#1048;&#1051;%20&#1058;&#1091;&#1088;&#1080;&#1079;&#1084;%20&#1080;%20&#1089;&#1092;&#1077;&#1088;&#1072;%20&#1091;&#1089;&#1083;&#1091;&#1075;%20&#1057;&#1074;&#1077;&#1088;&#1076;&#1083;&#1086;&#1074;&#1089;&#1082;&#1072;&#1103;%20&#1086;&#1073;&#1083;&#1072;&#1089;&#1090;&#1100;%20&#1045;&#1058;&#1069;&#1058;.xlsx" TargetMode="External"/><Relationship Id="rId47" Type="http://schemas.openxmlformats.org/officeDocument/2006/relationships/hyperlink" Target="..\..\2.%20&#1043;&#1086;&#1090;&#1086;&#1074;&#1099;&#1077;%20&#1087;&#1072;&#1082;&#1077;&#1090;&#1099;%20&#1048;&#1051;\!&#1057;&#1086;&#1075;&#1083;&#1072;&#1089;&#1086;&#1074;&#1072;&#1085;&#1086;\&#1071;&#1084;&#1072;&#1083;&#1086;-&#1053;&#1077;&#1085;&#1077;&#1094;&#1082;&#1080;&#1081;%20&#1072;&#1074;&#1090;&#1086;&#1085;&#1086;&#1084;&#1085;&#1099;&#1081;%20&#1086;&#1082;&#1088;&#1091;&#1075;_&#1058;&#1091;&#1088;&#1080;&#1079;&#1084;%20&#1080;%20&#1089;&#1092;&#1077;&#1088;&#1072;%20&#1091;&#1089;&#1083;&#1091;&#1075;\2_&#1055;&#1088;&#1080;&#1083;&#1086;&#1078;&#1077;&#1085;&#1080;&#1077;_1_56_&#1048;&#1051;_&#1086;&#1073;&#1088;&#1072;&#1079;_&#1082;&#1083;&#1072;&#1089;&#1090;&#1077;&#1088;_&#1057;&#1055;&#1054;_&#1058;&#1091;&#1088;&#1080;&#1079;&#1084;&#1071;&#1053;&#1040;&#1054;_&#1080;&#1089;&#1087;&#1088;&#1072;&#1074;_29_06.xlsx" TargetMode="External"/><Relationship Id="rId7" Type="http://schemas.openxmlformats.org/officeDocument/2006/relationships/hyperlink" Target="..\2.%20&#1043;&#1086;&#1090;&#1086;&#1074;&#1099;&#1077;%20&#1087;&#1072;&#1082;&#1077;&#1090;&#1099;%20&#1048;&#1051;\!&#1057;&#1086;&#1075;&#1083;&#1072;&#1089;&#1086;&#1074;&#1072;&#1085;&#1086;\&#1056;&#1077;&#1089;&#1087;&#1091;&#1073;&#1083;&#1080;&#1082;&#1072;%20&#1058;&#1072;&#1090;&#1072;&#1088;&#1089;&#1090;&#1072;&#1085;_&#1058;&#1091;&#1088;&#1080;&#1079;&#1084;%20&#1080;%20&#1089;&#1092;&#1077;&#1090;&#1072;%20&#1091;&#1089;&#1083;&#1091;&#1075;_&#1052;&#1050;&#1057;\&#1080;&#1085;&#1092;&#1088;&#1072;&#1089;&#1090;&#1088;&#1091;&#1082;&#1090;&#1091;&#1088;&#1085;&#1099;&#1081;%20&#1083;&#1080;&#1089;&#1090;%20&#1052;&#1050;&#1057;.xlsx" TargetMode="External"/><Relationship Id="rId2" Type="http://schemas.openxmlformats.org/officeDocument/2006/relationships/hyperlink" Target="..\2.%20&#1043;&#1086;&#1090;&#1086;&#1074;&#1099;&#1077;%20&#1087;&#1072;&#1082;&#1077;&#1090;&#1099;%20&#1048;&#1051;\!&#1057;&#1086;&#1075;&#1083;&#1072;&#1089;&#1086;&#1074;&#1072;&#1085;&#1086;\&#1056;&#1077;&#1089;&#1087;&#1091;&#1073;&#1083;&#1080;&#1082;&#1072;%20&#1040;&#1083;&#1090;&#1072;&#1081;_&#1058;&#1091;&#1088;&#1080;&#1079;&#1084;%20&#1080;%20&#1089;&#1092;&#1077;&#1088;&#1072;%20&#1091;&#1089;&#1083;&#1091;&#1075;\&#1048;&#1051;%20&#1055;&#1088;&#1086;&#1092;&#1077;&#1089;&#1089;&#1080;&#1086;&#1085;&#1072;&#1083;&#1080;&#1090;&#1077;&#1090;%20&#1043;&#1040;&#1043;&#1055;&#1050;%20&#1080;&#1084;.%20&#1043;&#1085;&#1077;&#1079;&#1076;&#1080;&#1083;&#1086;&#1074;&#1072;%2014.07.xlsx" TargetMode="External"/><Relationship Id="rId16" Type="http://schemas.openxmlformats.org/officeDocument/2006/relationships/hyperlink" Target="..\2.%20&#1043;&#1086;&#1090;&#1086;&#1074;&#1099;&#1077;%20&#1087;&#1072;&#1082;&#1077;&#1090;&#1099;%20&#1048;&#1051;\!&#1057;&#1086;&#1075;&#1083;&#1072;&#1089;&#1086;&#1074;&#1072;&#1085;&#1086;\&#1042;&#1086;&#1088;&#1086;&#1085;&#1077;&#1078;&#1089;&#1082;&#1072;&#1103;%20&#1086;&#1073;&#1083;&#1072;&#1089;&#1090;&#1100;_&#1058;&#1091;&#1088;&#1080;&#1079;&#1084;%20&#1080;%20&#1089;&#1092;&#1077;&#1088;&#1072;%20&#1091;&#1089;&#1083;&#1091;&#1075;\17_07_2023_&#1048;&#1085;&#1092;&#1088;&#1072;&#1089;&#1090;&#1088;&#1091;&#1082;&#1090;&#1091;&#1088;&#1085;&#1099;&#1081;_&#1083;&#1080;&#1089;&#1090;_2023_&#1061;&#1088;&#1077;&#1085;&#1086;&#1074;&#1089;&#1082;&#1072;&#1103;_&#1096;&#1082;&#1086;&#1083;&#1072;_&#1085;&#1072;&#1077;&#1079;&#1076;&#1085;&#1080;&#1082;&#1086;&#1074;.xls" TargetMode="External"/><Relationship Id="rId29" Type="http://schemas.openxmlformats.org/officeDocument/2006/relationships/hyperlink" Target="..\..\2.%20&#1043;&#1086;&#1090;&#1086;&#1074;&#1099;&#1077;%20&#1087;&#1072;&#1082;&#1077;&#1090;&#1099;%20&#1048;&#1051;\!&#1057;&#1086;&#1075;&#1083;&#1072;&#1089;&#1086;&#1074;&#1072;&#1085;&#1086;\&#1052;&#1086;&#1089;&#1082;&#1086;&#1074;&#1089;&#1082;&#1072;&#1103;%20&#1086;&#1073;&#1083;&#1072;&#1089;&#1090;&#1100;_&#1058;&#1091;&#1088;&#1080;&#1079;&#1084;%20&#1080;%20&#1089;&#1092;&#1077;&#1088;&#1072;%20&#1091;&#1089;&#1083;&#1091;&#1075;\&#1048;&#1085;&#1092;&#1088;&#1072;&#1089;&#1090;&#1088;&#1091;&#1082;&#1090;&#1091;&#1088;&#1085;&#1099;&#1081;_&#1083;&#1080;&#1089;&#1090;_2023_&#1050;&#1088;&#1072;&#1089;&#1085;&#1086;&#1075;&#1086;&#1088;&#1089;&#1082;&#1080;&#1081;_&#1082;&#1086;&#1083;&#1083;&#1077;&#1076;&#1078;_.xlsx" TargetMode="External"/><Relationship Id="rId1" Type="http://schemas.openxmlformats.org/officeDocument/2006/relationships/hyperlink" Target="..\2.%20&#1043;&#1086;&#1090;&#1086;&#1074;&#1099;&#1077;%20&#1087;&#1072;&#1082;&#1077;&#1090;&#1099;%20&#1048;&#1051;\!&#1057;&#1086;&#1075;&#1083;&#1072;&#1089;&#1086;&#1074;&#1072;&#1085;&#1086;\&#1056;&#1077;&#1089;&#1087;&#1091;&#1073;&#1083;&#1080;&#1082;&#1072;%20&#1040;&#1076;&#1099;&#1075;&#1077;&#1103;_&#1058;&#1091;&#1088;&#1080;&#1079;&#1084;%20&#1080;%20&#1089;&#1092;&#1077;&#1088;&#1072;%20&#1091;&#1089;&#1083;&#1091;&#1075;\&#1048;&#1085;&#1092;&#1088;&#1072;&#1089;&#1090;&#1088;&#1091;&#1082;&#1090;&#1091;&#1088;&#1085;&#1099;&#1081;_&#1083;&#1080;&#1089;&#1090;_&#1056;&#1077;&#1089;&#1087;&#1091;&#1073;&#1083;&#1080;&#1082;&#1072;_&#1040;&#1076;&#1099;&#1075;&#1077;&#1103;_&#1058;&#1091;&#1088;&#1080;&#1079;&#1084;_&#1080;_&#1089;&#1092;&#1077;&#1088;&#1072;_&#1091;&#1089;&#1083;&#1091;&#1075;.xlsx" TargetMode="External"/><Relationship Id="rId6" Type="http://schemas.openxmlformats.org/officeDocument/2006/relationships/hyperlink" Target="..\2.%20&#1043;&#1086;&#1090;&#1086;&#1074;&#1099;&#1077;%20&#1087;&#1072;&#1082;&#1077;&#1090;&#1099;%20&#1048;&#1051;\!&#1057;&#1086;&#1075;&#1083;&#1072;&#1089;&#1086;&#1074;&#1072;&#1085;&#1086;\&#1056;&#1077;&#1089;&#1087;&#1091;&#1073;&#1083;&#1080;&#1082;&#1072;%20&#1058;&#1072;&#1090;&#1072;&#1088;&#1089;&#1090;&#1072;&#1085;_&#1058;&#1091;&#1088;&#1080;&#1079;&#1084;%20&#1080;%20&#1089;&#1092;&#1077;&#1088;&#1072;%20&#1091;&#1089;&#1083;&#1091;&#1075;_&#1063;&#1057;&#1061;&#1058;\&#1048;&#1051;%2019.07.2023.xlsx" TargetMode="External"/><Relationship Id="rId11" Type="http://schemas.openxmlformats.org/officeDocument/2006/relationships/hyperlink" Target="..\2.%20&#1043;&#1086;&#1090;&#1086;&#1074;&#1099;&#1077;%20&#1087;&#1072;&#1082;&#1077;&#1090;&#1099;%20&#1048;&#1051;\!&#1057;&#1086;&#1075;&#1083;&#1072;&#1089;&#1086;&#1074;&#1072;&#1085;&#1086;\&#1058;&#1091;&#1083;&#1100;&#1089;&#1082;&#1072;&#1103;%20&#1086;&#1073;&#1083;&#1072;&#1089;&#1090;&#1100;_&#1058;&#1091;&#1088;&#1080;&#1079;&#1084;%20&#1080;%20&#1089;&#1092;&#1077;&#1088;&#1072;%20&#1091;&#1089;&#1083;&#1091;&#1075;_&#1044;&#1055;&#1050;\&#1048;&#1085;&#1092;&#1088;&#1072;&#1089;&#1090;&#1088;&#1091;&#1082;&#1090;&#1091;&#1088;&#1085;&#1099;&#1081;_&#1083;&#1080;&#1089;&#1090;_2023_&#1044;&#1055;&#1050;.xlsx" TargetMode="External"/><Relationship Id="rId24" Type="http://schemas.openxmlformats.org/officeDocument/2006/relationships/hyperlink" Target="..\..\2.%20&#1043;&#1086;&#1090;&#1086;&#1074;&#1099;&#1077;%20&#1087;&#1072;&#1082;&#1077;&#1090;&#1099;%20&#1048;&#1051;\!&#1057;&#1086;&#1075;&#1083;&#1072;&#1089;&#1086;&#1074;&#1072;&#1085;&#1086;\&#1040;&#1083;&#1090;&#1072;&#1081;&#1089;&#1082;&#1080;&#1081;%20&#1082;&#1088;&#1072;&#1081;_&#1058;&#1091;&#1088;&#1080;&#1079;&#1084;%20&#1080;%20&#1089;&#1092;&#1077;&#1088;&#1072;%20&#1091;&#1089;&#1083;&#1091;&#1075;\&#1055;&#1088;&#1080;&#1083;&#1086;&#1078;&#1077;&#1085;&#1080;&#1077;_&#8470;_1_&#1048;&#1085;&#1092;&#1088;&#1072;&#1089;&#1090;&#1088;&#1091;&#1082;&#1090;&#1091;&#1088;&#1085;&#1099;&#1081;_&#1083;&#1080;&#1089;&#1090;.xlsx" TargetMode="External"/><Relationship Id="rId32" Type="http://schemas.openxmlformats.org/officeDocument/2006/relationships/hyperlink" Target="..\..\2.%20&#1043;&#1086;&#1090;&#1086;&#1074;&#1099;&#1077;%20&#1087;&#1072;&#1082;&#1077;&#1090;&#1099;%20&#1048;&#1051;\!&#1057;&#1086;&#1075;&#1083;&#1072;&#1089;&#1086;&#1074;&#1072;&#1085;&#1086;\&#1054;&#1088;&#1083;&#1086;&#1074;&#1089;&#1082;&#1072;&#1103;%20&#1086;&#1073;&#1083;&#1072;&#1089;&#1090;&#1100;_&#1058;&#1091;&#1088;&#1080;&#1079;&#1084;%20&#1080;%20&#1089;&#1092;&#1077;&#1088;&#1072;%20&#1091;&#1089;&#1083;&#1091;&#1075;\&#1048;&#1051;%2023062023.xlsx" TargetMode="External"/><Relationship Id="rId37" Type="http://schemas.openxmlformats.org/officeDocument/2006/relationships/hyperlink" Target="..\..\2.%20&#1043;&#1086;&#1090;&#1086;&#1074;&#1099;&#1077;%20&#1087;&#1072;&#1082;&#1077;&#1090;&#1099;%20&#1048;&#1051;\!&#1057;&#1086;&#1075;&#1083;&#1072;&#1089;&#1086;&#1074;&#1072;&#1085;&#1086;\&#1056;&#1077;&#1089;&#1087;&#1091;&#1073;&#1083;&#1080;&#1082;&#1072;%20&#1058;&#1072;&#1090;&#1072;&#1088;&#1089;&#1090;&#1072;&#1085;_&#1058;&#1091;&#1088;&#1080;&#1079;&#1084;%20&#1089;%20&#1089;&#1092;&#1077;&#1088;&#1072;%20&#1091;&#1089;&#1083;&#1091;&#1075;_&#1053;&#1058;&#1058;\&#1048;&#1051;_&#1050;&#1051;&#1040;&#1057;&#1058;&#1045;&#1056;_&#1043;&#1040;&#1055;&#1054;&#1059;_&#1053;&#1058;&#1058;_&#1090;&#1091;&#1088;&#1080;&#1079;&#1084;_&#1080;_&#1089;&#1092;&#1077;&#1088;&#1072;_&#1091;&#1089;&#1083;&#1091;&#1075;.xlsx" TargetMode="External"/><Relationship Id="rId40" Type="http://schemas.openxmlformats.org/officeDocument/2006/relationships/hyperlink" Target="..\..\2.%20&#1043;&#1086;&#1090;&#1086;&#1074;&#1099;&#1077;%20&#1087;&#1072;&#1082;&#1077;&#1090;&#1099;%20&#1048;&#1051;\!&#1057;&#1086;&#1075;&#1083;&#1072;&#1089;&#1086;&#1074;&#1072;&#1085;&#1086;\&#1056;&#1103;&#1079;&#1072;&#1085;&#1089;&#1082;&#1072;&#1103;%20&#1086;&#1073;&#1083;&#1072;&#1089;&#1090;&#1100;_&#1058;&#1091;&#1088;&#1080;&#1079;&#1084;%20&#1080;%20&#1089;&#1092;&#1077;&#1088;&#1072;%20&#1091;&#1089;&#1083;&#1091;&#1075;\&#1048;&#1051;_2023_&#1056;&#1103;&#1079;&#1072;&#1085;&#1100;_05.07%20&#1048;&#1090;&#1086;&#1075;.xlsx" TargetMode="External"/><Relationship Id="rId45" Type="http://schemas.openxmlformats.org/officeDocument/2006/relationships/hyperlink" Target="..\..\2.%20&#1043;&#1086;&#1090;&#1086;&#1074;&#1099;&#1077;%20&#1087;&#1072;&#1082;&#1077;&#1090;&#1099;%20&#1048;&#1051;\!&#1057;&#1086;&#1075;&#1083;&#1072;&#1089;&#1086;&#1074;&#1072;&#1085;&#1086;\&#1058;&#1091;&#1083;&#1100;&#1089;&#1082;&#1072;&#1103;%20&#1086;&#1073;&#1083;&#1072;&#1089;&#1090;&#1100;_&#1058;&#1091;&#1088;&#1080;&#1079;&#1084;%20&#1080;%20&#1089;&#1092;&#1077;&#1088;&#1072;%20&#1091;&#1089;&#1083;&#1091;&#1075;_&#1058;&#1050;&#1055;&#1058;&#1080;&#1057;\&#1058;&#1091;&#1083;&#1100;&#1089;&#1082;&#1080;&#1081;%20&#1082;&#1086;&#1083;&#1083;&#1077;&#1076;&#1078;%20&#1087;&#1088;&#1086;&#1092;&#1077;&#1089;&#1089;&#1080;&#1086;&#1085;&#1072;&#1083;&#1100;&#1085;&#1099;&#1093;%20&#1090;&#1077;&#1093;&#1085;&#1086;&#1083;&#1086;&#1075;&#1080;&#1081;%20&#1080;%20&#1089;&#1077;&#1088;&#1074;&#1080;&#1089;&#1072;_v.2.xlsx" TargetMode="External"/><Relationship Id="rId5" Type="http://schemas.openxmlformats.org/officeDocument/2006/relationships/hyperlink" Target="..\2.%20&#1043;&#1086;&#1090;&#1086;&#1074;&#1099;&#1077;%20&#1087;&#1072;&#1082;&#1077;&#1090;&#1099;%20&#1048;&#1051;\!&#1057;&#1086;&#1075;&#1083;&#1072;&#1089;&#1086;&#1074;&#1072;&#1085;&#1086;\&#1056;&#1077;&#1089;&#1087;&#1091;&#1073;&#1083;&#1080;&#1082;&#1072;%20&#1058;&#1072;&#1090;&#1072;&#1088;&#1089;&#1090;&#1072;&#1085;_&#1058;&#1091;&#1088;&#1080;&#1079;&#1084;%20&#1089;%20&#1089;&#1092;&#1077;&#1088;&#1072;%20&#1091;&#1089;&#1083;&#1091;&#1075;_&#1053;&#1058;&#1058;\&#1048;&#1051;_&#1050;&#1051;&#1040;&#1057;&#1058;&#1045;&#1056;_&#1043;&#1040;&#1055;&#1054;&#1059;_&#1053;&#1058;&#1058;_&#1090;&#1091;&#1088;&#1080;&#1079;&#1084;_&#1080;_&#1089;&#1092;&#1077;&#1088;&#1072;_&#1091;&#1089;&#1083;&#1091;&#1075;.xlsx" TargetMode="External"/><Relationship Id="rId15" Type="http://schemas.openxmlformats.org/officeDocument/2006/relationships/hyperlink" Target="..\2.%20&#1043;&#1086;&#1090;&#1086;&#1074;&#1099;&#1077;%20&#1087;&#1072;&#1082;&#1077;&#1090;&#1099;%20&#1048;&#1051;\!&#1057;&#1086;&#1075;&#1083;&#1072;&#1089;&#1086;&#1074;&#1072;&#1085;&#1086;\&#1040;&#1083;&#1090;&#1072;&#1081;&#1089;&#1082;&#1080;&#1081;%20&#1082;&#1088;&#1072;&#1081;_&#1058;&#1091;&#1088;&#1080;&#1079;&#1084;%20&#1080;%20&#1089;&#1092;&#1077;&#1088;&#1072;%20&#1091;&#1089;&#1083;&#1091;&#1075;\&#1055;&#1088;&#1080;&#1083;&#1086;&#1078;&#1077;&#1085;&#1080;&#1077;_&#8470;_1_&#1048;&#1085;&#1092;&#1088;&#1072;&#1089;&#1090;&#1088;&#1091;&#1082;&#1090;&#1091;&#1088;&#1085;&#1099;&#1081;_&#1083;&#1080;&#1089;&#1090;.xlsx" TargetMode="External"/><Relationship Id="rId23" Type="http://schemas.openxmlformats.org/officeDocument/2006/relationships/hyperlink" Target="..\2.%20&#1043;&#1086;&#1090;&#1086;&#1074;&#1099;&#1077;%20&#1087;&#1072;&#1082;&#1077;&#1090;&#1099;%20&#1048;&#1051;\!&#1057;&#1086;&#1075;&#1083;&#1072;&#1089;&#1086;&#1074;&#1072;&#1085;&#1086;\&#1054;&#1088;&#1083;&#1086;&#1074;&#1089;&#1082;&#1072;&#1103;%20&#1086;&#1073;&#1083;&#1072;&#1089;&#1090;&#1100;_&#1058;&#1091;&#1088;&#1080;&#1079;&#1084;%20&#1080;%20&#1089;&#1092;&#1077;&#1088;&#1072;%20&#1091;&#1089;&#1083;&#1091;&#1075;\&#1048;&#1051;%2023062023.xlsx" TargetMode="External"/><Relationship Id="rId28" Type="http://schemas.openxmlformats.org/officeDocument/2006/relationships/hyperlink" Target="..\..\2.%20&#1043;&#1086;&#1090;&#1086;&#1074;&#1099;&#1077;%20&#1087;&#1072;&#1082;&#1077;&#1090;&#1099;%20&#1048;&#1051;\!&#1057;&#1086;&#1075;&#1083;&#1072;&#1089;&#1086;&#1074;&#1072;&#1085;&#1086;\&#1050;&#1091;&#1088;&#1089;&#1082;&#1072;&#1103;%20&#1086;&#1073;&#1083;&#1072;&#1089;&#1090;&#1100;_&#1058;&#1091;&#1088;&#1080;&#1079;&#1084;%20&#1080;%20&#1089;&#1092;&#1077;&#1088;&#1072;%20&#1091;&#1089;&#1083;&#1091;&#1075;\&#1048;&#1051;_&#1090;&#1091;&#1088;&#1080;&#1079;&#1084;%20&#1080;%20&#1089;&#1092;&#1077;&#1088;&#1072;%20&#1091;&#1089;&#1083;&#1091;&#1075;_&#1050;&#1091;&#1088;&#1089;&#1082;&#1072;&#1103;%20&#1086;&#1073;&#1083;&#1072;&#1089;&#1090;&#1100;_&#1076;&#1086;&#1088;&#1072;&#1073;&#1086;&#1090;&#1072;&#1085;&#1085;&#1099;&#1081;.xlsx" TargetMode="External"/><Relationship Id="rId36" Type="http://schemas.openxmlformats.org/officeDocument/2006/relationships/hyperlink" Target="..\..\2.%20&#1043;&#1086;&#1090;&#1086;&#1074;&#1099;&#1077;%20&#1087;&#1072;&#1082;&#1077;&#1090;&#1099;%20&#1048;&#1051;\!&#1057;&#1086;&#1075;&#1083;&#1072;&#1089;&#1086;&#1074;&#1072;&#1085;&#1086;\&#1056;&#1077;&#1089;&#1087;&#1091;&#1073;&#1083;&#1080;&#1082;&#1080;%20&#1052;&#1086;&#1088;&#1076;&#1086;&#1074;&#1080;&#1103;_&#1058;&#1091;&#1088;&#1080;&#1079;&#1084;%20&#1080;%20&#1089;&#1092;&#1077;&#1088;&#1072;%20&#1091;&#1089;&#1083;&#1091;&#1075;\06.07&#1048;&#1051;_&#1056;&#1077;&#1089;&#1087;&#1091;&#1073;&#1083;&#1080;&#1082;&#1072;_&#1052;&#1086;&#1088;&#1076;&#1086;&#1074;&#1080;&#1103;_&#1057;&#1072;&#1088;&#1072;&#1085;&#1089;&#1082;&#1080;&#1081;_&#1090;&#1077;&#1093;&#1085;&#1080;&#1082;&#1091;&#1084;_.xlsx" TargetMode="External"/><Relationship Id="rId10" Type="http://schemas.openxmlformats.org/officeDocument/2006/relationships/hyperlink" Target="..\2.%20&#1043;&#1086;&#1090;&#1086;&#1074;&#1099;&#1077;%20&#1087;&#1072;&#1082;&#1077;&#1090;&#1099;%20&#1048;&#1051;\!&#1057;&#1086;&#1075;&#1083;&#1072;&#1089;&#1086;&#1074;&#1072;&#1085;&#1086;\&#1058;&#1086;&#1084;&#1089;&#1082;&#1072;&#1103;%20&#1086;&#1073;&#1083;&#1072;&#1089;&#1090;&#1100;_&#1058;&#1091;&#1088;&#1080;&#1079;&#1084;%20&#1080;%20&#1089;&#1092;&#1077;&#1088;&#1072;%20&#1091;&#1089;&#1083;&#1091;&#1075;\&#1048;&#1085;&#1092;&#1088;&#1072;&#1089;&#1090;&#1088;&#1091;&#1082;&#1090;&#1091;&#1088;&#1085;&#1099;&#1081;_&#1083;&#1080;&#1089;&#1090;_2023_&#1050;&#1086;&#1083;&#1083;&#1077;&#1076;&#1078;_&#1080;&#1085;&#1076;&#1091;&#1089;&#1090;&#1088;&#1080;&#1080;_&#1087;&#1080;&#1090;&#1072;&#1085;&#1080;&#1103;_&#1090;&#1086;&#1088;&#1075;&#1086;&#1074;&#1083;&#1080;.xlsx" TargetMode="External"/><Relationship Id="rId19" Type="http://schemas.openxmlformats.org/officeDocument/2006/relationships/hyperlink" Target="..\2.%20&#1043;&#1086;&#1090;&#1086;&#1074;&#1099;&#1077;%20&#1087;&#1072;&#1082;&#1077;&#1090;&#1099;%20&#1048;&#1051;\!&#1057;&#1086;&#1075;&#1083;&#1072;&#1089;&#1086;&#1074;&#1072;&#1085;&#1086;\&#1050;&#1091;&#1088;&#1089;&#1082;&#1072;&#1103;%20&#1086;&#1073;&#1083;&#1072;&#1089;&#1090;&#1100;_&#1058;&#1091;&#1088;&#1080;&#1079;&#1084;%20&#1080;%20&#1089;&#1092;&#1077;&#1088;&#1072;%20&#1091;&#1089;&#1083;&#1091;&#1075;\&#1048;&#1051;_&#1090;&#1091;&#1088;&#1080;&#1079;&#1084;%20&#1080;%20&#1089;&#1092;&#1077;&#1088;&#1072;%20&#1091;&#1089;&#1083;&#1091;&#1075;_&#1050;&#1091;&#1088;&#1089;&#1082;&#1072;&#1103;%20&#1086;&#1073;&#1083;&#1072;&#1089;&#1090;&#1100;_&#1076;&#1086;&#1088;&#1072;&#1073;&#1086;&#1090;&#1072;&#1085;&#1085;&#1099;&#1081;.xlsx" TargetMode="External"/><Relationship Id="rId31" Type="http://schemas.openxmlformats.org/officeDocument/2006/relationships/hyperlink" Target="..\..\2.%20&#1043;&#1086;&#1090;&#1086;&#1074;&#1099;&#1077;%20&#1087;&#1072;&#1082;&#1077;&#1090;&#1099;%20&#1048;&#1051;\!&#1057;&#1086;&#1075;&#1083;&#1072;&#1089;&#1086;&#1074;&#1072;&#1085;&#1086;\&#1054;&#1084;&#1089;&#1082;&#1072;&#1103;%20&#1086;&#1073;&#1083;&#1072;&#1089;&#1090;&#1100;_&#1058;&#1091;&#1088;&#1080;&#1079;&#1084;%20&#1080;%20&#1089;&#1092;&#1077;&#1088;&#1072;%20&#1091;&#1089;&#1083;&#1091;&#1075;\&#1048;&#1051;%20&#1057;&#1077;&#1088;&#1074;&#1080;&#1089;&#1055;&#1056;&#1054;&#1060;&#1048;%2030.06.xlsx" TargetMode="External"/><Relationship Id="rId44" Type="http://schemas.openxmlformats.org/officeDocument/2006/relationships/hyperlink" Target="..\..\2.%20&#1043;&#1086;&#1090;&#1086;&#1074;&#1099;&#1077;%20&#1087;&#1072;&#1082;&#1077;&#1090;&#1099;%20&#1048;&#1051;\!&#1057;&#1086;&#1075;&#1083;&#1072;&#1089;&#1086;&#1074;&#1072;&#1085;&#1086;\&#1058;&#1091;&#1083;&#1100;&#1089;&#1082;&#1072;&#1103;%20&#1086;&#1073;&#1083;&#1072;&#1089;&#1090;&#1100;_&#1058;&#1091;&#1088;&#1080;&#1079;&#1084;%20&#1080;%20&#1089;&#1092;&#1077;&#1088;&#1072;%20&#1091;&#1089;&#1083;&#1091;&#1075;_&#1044;&#1055;&#1050;\&#1048;&#1085;&#1092;&#1088;&#1072;&#1089;&#1090;&#1088;&#1091;&#1082;&#1090;&#1091;&#1088;&#1085;&#1099;&#1081;_&#1083;&#1080;&#1089;&#1090;_2023_&#1044;&#1055;&#1050;.xlsx" TargetMode="External"/><Relationship Id="rId4" Type="http://schemas.openxmlformats.org/officeDocument/2006/relationships/hyperlink" Target="..\2.%20&#1043;&#1086;&#1090;&#1086;&#1074;&#1099;&#1077;%20&#1087;&#1072;&#1082;&#1077;&#1090;&#1099;%20&#1048;&#1051;\!&#1057;&#1086;&#1075;&#1083;&#1072;&#1089;&#1086;&#1074;&#1072;&#1085;&#1086;\&#1056;&#1077;&#1089;&#1087;&#1091;&#1073;&#1083;&#1080;&#1082;&#1080;%20&#1052;&#1086;&#1088;&#1076;&#1086;&#1074;&#1080;&#1103;_&#1058;&#1091;&#1088;&#1080;&#1079;&#1084;%20&#1080;%20&#1089;&#1092;&#1077;&#1088;&#1072;%20&#1091;&#1089;&#1083;&#1091;&#1075;\06.07&#1048;&#1051;_&#1056;&#1077;&#1089;&#1087;&#1091;&#1073;&#1083;&#1080;&#1082;&#1072;_&#1052;&#1086;&#1088;&#1076;&#1086;&#1074;&#1080;&#1103;_&#1057;&#1072;&#1088;&#1072;&#1085;&#1089;&#1082;&#1080;&#1081;_&#1090;&#1077;&#1093;&#1085;&#1080;&#1082;&#1091;&#1084;_.xlsx" TargetMode="External"/><Relationship Id="rId9" Type="http://schemas.openxmlformats.org/officeDocument/2006/relationships/hyperlink" Target="..\2.%20&#1043;&#1086;&#1090;&#1086;&#1074;&#1099;&#1077;%20&#1087;&#1072;&#1082;&#1077;&#1090;&#1099;%20&#1048;&#1051;\!&#1057;&#1086;&#1075;&#1083;&#1072;&#1089;&#1086;&#1074;&#1072;&#1085;&#1086;\&#1057;&#1074;&#1077;&#1088;&#1076;&#1083;&#1086;&#1074;&#1089;&#1082;&#1072;&#1103;%20&#1086;&#1073;&#1083;&#1072;&#1089;&#1090;&#1100;_&#1058;&#1091;&#1088;&#1080;&#1079;&#1084;%20&#1080;%20&#1089;&#1092;&#1077;&#1088;&#1072;%20&#1091;&#1089;&#1083;&#1091;&#1075;%20&#1045;&#1058;&#1069;&#1058;\29.06.%20&#1048;&#1051;%20&#1058;&#1091;&#1088;&#1080;&#1079;&#1084;%20&#1080;%20&#1089;&#1092;&#1077;&#1088;&#1072;%20&#1091;&#1089;&#1083;&#1091;&#1075;%20&#1057;&#1074;&#1077;&#1088;&#1076;&#1083;&#1086;&#1074;&#1089;&#1082;&#1072;&#1103;%20&#1086;&#1073;&#1083;&#1072;&#1089;&#1090;&#1100;%20&#1045;&#1058;&#1069;&#1058;.xlsx" TargetMode="External"/><Relationship Id="rId14" Type="http://schemas.openxmlformats.org/officeDocument/2006/relationships/hyperlink" Target="..\2.%20&#1043;&#1086;&#1090;&#1086;&#1074;&#1099;&#1077;%20&#1087;&#1072;&#1082;&#1077;&#1090;&#1099;%20&#1048;&#1051;\!&#1057;&#1086;&#1075;&#1083;&#1072;&#1089;&#1086;&#1074;&#1072;&#1085;&#1086;\&#1071;&#1084;&#1072;&#1083;&#1086;-&#1053;&#1077;&#1085;&#1077;&#1094;&#1082;&#1080;&#1081;%20&#1072;&#1074;&#1090;&#1086;&#1085;&#1086;&#1084;&#1085;&#1099;&#1081;%20&#1086;&#1082;&#1088;&#1091;&#1075;_&#1058;&#1091;&#1088;&#1080;&#1079;&#1084;%20&#1080;%20&#1089;&#1092;&#1077;&#1088;&#1072;%20&#1091;&#1089;&#1083;&#1091;&#1075;\2_&#1055;&#1088;&#1080;&#1083;&#1086;&#1078;&#1077;&#1085;&#1080;&#1077;_1_56_&#1048;&#1051;_&#1086;&#1073;&#1088;&#1072;&#1079;_&#1082;&#1083;&#1072;&#1089;&#1090;&#1077;&#1088;_&#1057;&#1055;&#1054;_&#1058;&#1091;&#1088;&#1080;&#1079;&#1084;&#1071;&#1053;&#1040;&#1054;_&#1080;&#1089;&#1087;&#1088;&#1072;&#1074;_29_06.xlsx" TargetMode="External"/><Relationship Id="rId22" Type="http://schemas.openxmlformats.org/officeDocument/2006/relationships/hyperlink" Target="..\2.%20&#1043;&#1086;&#1090;&#1086;&#1074;&#1099;&#1077;%20&#1087;&#1072;&#1082;&#1077;&#1090;&#1099;%20&#1048;&#1051;\!&#1057;&#1086;&#1075;&#1083;&#1072;&#1089;&#1086;&#1074;&#1072;&#1085;&#1086;\&#1054;&#1084;&#1089;&#1082;&#1072;&#1103;%20&#1086;&#1073;&#1083;&#1072;&#1089;&#1090;&#1100;_&#1058;&#1091;&#1088;&#1080;&#1079;&#1084;%20&#1080;%20&#1089;&#1092;&#1077;&#1088;&#1072;%20&#1091;&#1089;&#1083;&#1091;&#1075;\&#1048;&#1051;%20&#1057;&#1077;&#1088;&#1074;&#1080;&#1089;&#1055;&#1056;&#1054;&#1060;&#1048;%2030.06.xlsx" TargetMode="External"/><Relationship Id="rId27" Type="http://schemas.openxmlformats.org/officeDocument/2006/relationships/hyperlink" Target="..\..\2.%20&#1043;&#1086;&#1090;&#1086;&#1074;&#1099;&#1077;%20&#1087;&#1072;&#1082;&#1077;&#1090;&#1099;%20&#1048;&#1051;\!&#1057;&#1086;&#1075;&#1083;&#1072;&#1089;&#1086;&#1074;&#1072;&#1085;&#1086;\&#1050;&#1088;&#1072;&#1089;&#1085;&#1086;&#1076;&#1072;&#1088;&#1089;&#1082;&#1080;&#1080;&#1081;%20&#1082;&#1088;&#1072;&#1081;_&#1058;&#1091;&#1088;&#1080;&#1079;&#1084;%20&#1080;%20&#1089;&#1092;&#1077;&#1088;&#1072;%20&#1091;&#1089;&#1083;&#1091;&#1075;_&#1050;&#1058;&#1069;&#1050;\&#1048;&#1085;&#1092;&#1088;&#1072;&#1089;&#1090;&#1088;&#1091;&#1082;&#1090;&#1091;&#1088;&#1085;&#1099;&#1081;_&#1083;&#1080;&#1089;&#1090;_2023_&#1050;&#1088;&#1072;&#1089;&#1085;&#1086;&#1076;&#1072;&#1088;&#1089;&#1082;&#1080;&#1081;_&#1058;&#1086;&#1088;&#1075;&#1086;&#1074;&#1086;_&#1101;&#1082;&#1086;&#1085;&#1086;&#1084;&#1080;&#1095;&#1077;&#1089;&#1082;&#1080;&#1081;_&#1082;&#1086;&#1083;&#1083;&#1077;&#1076;&#1078;.xlsx" TargetMode="External"/><Relationship Id="rId30" Type="http://schemas.openxmlformats.org/officeDocument/2006/relationships/hyperlink" Target="..\..\2.%20&#1043;&#1086;&#1090;&#1086;&#1074;&#1099;&#1077;%20&#1087;&#1072;&#1082;&#1077;&#1090;&#1099;%20&#1048;&#1051;\!&#1057;&#1086;&#1075;&#1083;&#1072;&#1089;&#1086;&#1074;&#1072;&#1085;&#1086;\&#1052;&#1091;&#1088;&#1084;&#1072;&#1085;&#1089;&#1082;&#1072;&#1103;%20&#1086;&#1073;&#1083;&#1072;&#1089;&#1090;&#1100;_&#1058;&#1091;&#1088;&#1080;&#1079;&#1084;%20&#1080;%20&#1089;&#1092;&#1077;&#1088;&#1072;%20&#1091;&#1089;&#1083;&#1091;&#1075;\v_2_&#1041;&#1072;&#1079;&#1086;&#1074;&#1099;&#1081;_&#1048;&#1051;_&#1086;&#1073;&#1088;&#1072;&#1079;&#1086;&#1074;&#1072;&#1090;&#1077;&#1083;&#1100;&#1085;&#1099;&#1081;_&#1082;&#1083;&#1072;&#1089;&#1090;&#1077;&#1088;_&#1057;&#1055;&#1054;_&#1057;&#1077;&#1074;&#1077;&#1088;_&#1080;_&#1058;&#1091;&#1088;&#1080;&#1079;&#1084;_27_06%20&#1080;&#1089;&#1087;&#1088;&#1072;&#1074;&#1083;&#1077;&#1085;&#1085;&#1099;&#1081;%20%20&#1086;&#1090;%2005.07.23.xlsx" TargetMode="External"/><Relationship Id="rId35" Type="http://schemas.openxmlformats.org/officeDocument/2006/relationships/hyperlink" Target="..\..\2.%20&#1043;&#1086;&#1090;&#1086;&#1074;&#1099;&#1077;%20&#1087;&#1072;&#1082;&#1077;&#1090;&#1099;%20&#1048;&#1051;\!&#1057;&#1086;&#1075;&#1083;&#1072;&#1089;&#1086;&#1074;&#1072;&#1085;&#1086;\&#1056;&#1077;&#1089;&#1087;&#1091;&#1073;&#1083;&#1080;&#1082;&#1072;%20&#1050;&#1072;&#1088;&#1077;&#1083;&#1080;&#1103;_&#1058;&#1091;&#1088;&#1080;&#1079;&#1084;%20&#1080;%20&#1089;&#1092;&#1077;&#1088;&#1072;%20&#1091;&#1089;&#1083;&#1091;&#1075;\v_2_&#1041;&#1072;&#1079;&#1086;&#1074;&#1099;&#1081;_&#1048;&#1051;_&#1050;&#1051;&#1040;&#1057;&#1058;&#1045;&#1056;_&#1055;&#1077;&#1090;&#1088;&#1086;&#1074;&#1089;&#1082;&#1072;&#1103;_&#1089;&#1083;&#1086;&#1073;&#1086;&#1076;&#1072;_&#1080;&#1089;&#1087;&#1088;&#1072;&#1074;&#1083;&#1077;&#1085;&#1086;_&#1060;&#1043;&#1054;&#1057;.xlsx" TargetMode="External"/><Relationship Id="rId43" Type="http://schemas.openxmlformats.org/officeDocument/2006/relationships/hyperlink" Target="..\..\2.%20&#1043;&#1086;&#1090;&#1086;&#1074;&#1099;&#1077;%20&#1087;&#1072;&#1082;&#1077;&#1090;&#1099;%20&#1048;&#1051;\!&#1057;&#1086;&#1075;&#1083;&#1072;&#1089;&#1086;&#1074;&#1072;&#1085;&#1086;\&#1058;&#1086;&#1084;&#1089;&#1082;&#1072;&#1103;%20&#1086;&#1073;&#1083;&#1072;&#1089;&#1090;&#1100;_&#1058;&#1091;&#1088;&#1080;&#1079;&#1084;%20&#1080;%20&#1089;&#1092;&#1077;&#1088;&#1072;%20&#1091;&#1089;&#1083;&#1091;&#1075;\&#1048;&#1085;&#1092;&#1088;&#1072;&#1089;&#1090;&#1088;&#1091;&#1082;&#1090;&#1091;&#1088;&#1085;&#1099;&#1081;_&#1083;&#1080;&#1089;&#1090;_2023_&#1050;&#1086;&#1083;&#1083;&#1077;&#1076;&#1078;_&#1080;&#1085;&#1076;&#1091;&#1089;&#1090;&#1088;&#1080;&#1080;_&#1087;&#1080;&#1090;&#1072;&#1085;&#1080;&#1103;_&#1090;&#1086;&#1088;&#1075;&#1086;&#1074;&#1083;&#1080;.xlsx" TargetMode="External"/><Relationship Id="rId48" Type="http://schemas.openxmlformats.org/officeDocument/2006/relationships/printerSettings" Target="../printerSettings/printerSettings5.bin"/><Relationship Id="rId8" Type="http://schemas.openxmlformats.org/officeDocument/2006/relationships/hyperlink" Target="..\2.%20&#1043;&#1086;&#1090;&#1086;&#1074;&#1099;&#1077;%20&#1087;&#1072;&#1082;&#1077;&#1090;&#1099;%20&#1048;&#1051;\!&#1057;&#1086;&#1075;&#1083;&#1072;&#1089;&#1086;&#1074;&#1072;&#1085;&#1086;\&#1056;&#1103;&#1079;&#1072;&#1085;&#1089;&#1082;&#1072;&#1103;%20&#1086;&#1073;&#1083;&#1072;&#1089;&#1090;&#1100;_&#1058;&#1091;&#1088;&#1080;&#1079;&#1084;%20&#1080;%20&#1089;&#1092;&#1077;&#1088;&#1072;%20&#1091;&#1089;&#1083;&#1091;&#1075;\&#1048;&#1051;_2023_&#1056;&#1103;&#1079;&#1072;&#1085;&#1100;_05.07%20&#1048;&#1090;&#1086;&#1075;.xlsx" TargetMode="External"/><Relationship Id="rId3" Type="http://schemas.openxmlformats.org/officeDocument/2006/relationships/hyperlink" Target="..\2.%20&#1043;&#1086;&#1090;&#1086;&#1074;&#1099;&#1077;%20&#1087;&#1072;&#1082;&#1077;&#1090;&#1099;%20&#1048;&#1051;\!&#1057;&#1086;&#1075;&#1083;&#1072;&#1089;&#1086;&#1074;&#1072;&#1085;&#1086;\&#1056;&#1077;&#1089;&#1087;&#1091;&#1073;&#1083;&#1080;&#1082;&#1072;%20&#1050;&#1072;&#1088;&#1077;&#1083;&#1080;&#1103;_&#1058;&#1091;&#1088;&#1080;&#1079;&#1084;%20&#1080;%20&#1089;&#1092;&#1077;&#1088;&#1072;%20&#1091;&#1089;&#1083;&#1091;&#1075;\v_2_&#1041;&#1072;&#1079;&#1086;&#1074;&#1099;&#1081;_&#1048;&#1051;_&#1050;&#1051;&#1040;&#1057;&#1058;&#1045;&#1056;_&#1055;&#1077;&#1090;&#1088;&#1086;&#1074;&#1089;&#1082;&#1072;&#1103;_&#1089;&#1083;&#1086;&#1073;&#1086;&#1076;&#1072;_&#1080;&#1089;&#1087;&#1088;&#1072;&#1074;&#1083;&#1077;&#1085;&#1086;_&#1060;&#1043;&#1054;&#1057;.xlsx" TargetMode="External"/><Relationship Id="rId12" Type="http://schemas.openxmlformats.org/officeDocument/2006/relationships/hyperlink" Target="..\2.%20&#1043;&#1086;&#1090;&#1086;&#1074;&#1099;&#1077;%20&#1087;&#1072;&#1082;&#1077;&#1090;&#1099;%20&#1048;&#1051;\!&#1057;&#1086;&#1075;&#1083;&#1072;&#1089;&#1086;&#1074;&#1072;&#1085;&#1086;\&#1058;&#1091;&#1083;&#1100;&#1089;&#1082;&#1072;&#1103;%20&#1086;&#1073;&#1083;&#1072;&#1089;&#1090;&#1100;_&#1058;&#1091;&#1088;&#1080;&#1079;&#1084;%20&#1080;%20&#1089;&#1092;&#1077;&#1088;&#1072;%20&#1091;&#1089;&#1083;&#1091;&#1075;_&#1058;&#1050;&#1055;&#1058;&#1080;&#1057;\&#1058;&#1091;&#1083;&#1100;&#1089;&#1082;&#1080;&#1081;%20&#1082;&#1086;&#1083;&#1083;&#1077;&#1076;&#1078;%20&#1087;&#1088;&#1086;&#1092;&#1077;&#1089;&#1089;&#1080;&#1086;&#1085;&#1072;&#1083;&#1100;&#1085;&#1099;&#1093;%20&#1090;&#1077;&#1093;&#1085;&#1086;&#1083;&#1086;&#1075;&#1080;&#1081;%20&#1080;%20&#1089;&#1077;&#1088;&#1074;&#1080;&#1089;&#1072;_v.2.xlsx" TargetMode="External"/><Relationship Id="rId17" Type="http://schemas.openxmlformats.org/officeDocument/2006/relationships/hyperlink" Target="..\2.%20&#1043;&#1086;&#1090;&#1086;&#1074;&#1099;&#1077;%20&#1087;&#1072;&#1082;&#1077;&#1090;&#1099;%20&#1048;&#1051;\!&#1057;&#1086;&#1075;&#1083;&#1072;&#1089;&#1086;&#1074;&#1072;&#1085;&#1086;\&#1048;&#1088;&#1082;&#1091;&#1090;&#1089;&#1082;&#1072;&#1103;%20&#1086;&#1073;&#1083;&#1072;&#1089;&#1090;&#1100;_&#1058;&#1091;&#1088;&#1080;&#1079;&#1084;%20&#1080;%20&#1089;&#1092;&#1077;&#1088;&#1072;%20&#1091;&#1089;&#1083;&#1091;&#1075;\&#1048;&#1051;_&#1041;&#1088;&#1072;&#1090;&#1089;&#1082;&#1080;&#1081;_&#1090;&#1086;&#1088;&#1075;&#1086;&#1074;&#1086;_&#1090;&#1077;&#1093;&#1085;&#1086;&#1083;&#1086;&#1075;&#1080;&#1095;&#1077;&#1089;&#1082;&#1080;&#1081;_&#1090;&#1077;&#1093;&#1085;&#1080;&#1082;&#1091;&#1084;_&#1086;&#1090;_29_06_23.xlsx" TargetMode="External"/><Relationship Id="rId25" Type="http://schemas.openxmlformats.org/officeDocument/2006/relationships/hyperlink" Target="..\..\2.%20&#1043;&#1086;&#1090;&#1086;&#1074;&#1099;&#1077;%20&#1087;&#1072;&#1082;&#1077;&#1090;&#1099;%20&#1048;&#1051;\!&#1057;&#1086;&#1075;&#1083;&#1072;&#1089;&#1086;&#1074;&#1072;&#1085;&#1086;\&#1042;&#1086;&#1088;&#1086;&#1085;&#1077;&#1078;&#1089;&#1082;&#1072;&#1103;%20&#1086;&#1073;&#1083;&#1072;&#1089;&#1090;&#1100;_&#1058;&#1091;&#1088;&#1080;&#1079;&#1084;%20&#1080;%20&#1089;&#1092;&#1077;&#1088;&#1072;%20&#1091;&#1089;&#1083;&#1091;&#1075;\17_07_2023_&#1048;&#1085;&#1092;&#1088;&#1072;&#1089;&#1090;&#1088;&#1091;&#1082;&#1090;&#1091;&#1088;&#1085;&#1099;&#1081;_&#1083;&#1080;&#1089;&#1090;_2023_&#1061;&#1088;&#1077;&#1085;&#1086;&#1074;&#1089;&#1082;&#1072;&#1103;_&#1096;&#1082;&#1086;&#1083;&#1072;_&#1085;&#1072;&#1077;&#1079;&#1076;&#1085;&#1080;&#1082;&#1086;&#1074;.xls" TargetMode="External"/><Relationship Id="rId33" Type="http://schemas.openxmlformats.org/officeDocument/2006/relationships/hyperlink" Target="..\..\2.%20&#1043;&#1086;&#1090;&#1086;&#1074;&#1099;&#1077;%20&#1087;&#1072;&#1082;&#1077;&#1090;&#1099;%20&#1048;&#1051;\!&#1057;&#1086;&#1075;&#1083;&#1072;&#1089;&#1086;&#1074;&#1072;&#1085;&#1086;\&#1056;&#1077;&#1089;&#1087;&#1091;&#1073;&#1083;&#1080;&#1082;&#1072;%20&#1040;&#1076;&#1099;&#1075;&#1077;&#1103;_&#1058;&#1091;&#1088;&#1080;&#1079;&#1084;%20&#1080;%20&#1089;&#1092;&#1077;&#1088;&#1072;%20&#1091;&#1089;&#1083;&#1091;&#1075;\&#1048;&#1085;&#1092;&#1088;&#1072;&#1089;&#1090;&#1088;&#1091;&#1082;&#1090;&#1091;&#1088;&#1085;&#1099;&#1081;_&#1083;&#1080;&#1089;&#1090;_&#1056;&#1077;&#1089;&#1087;&#1091;&#1073;&#1083;&#1080;&#1082;&#1072;_&#1040;&#1076;&#1099;&#1075;&#1077;&#1103;_&#1058;&#1091;&#1088;&#1080;&#1079;&#1084;_&#1080;_&#1089;&#1092;&#1077;&#1088;&#1072;_&#1091;&#1089;&#1083;&#1091;&#1075;.xlsx" TargetMode="External"/><Relationship Id="rId38" Type="http://schemas.openxmlformats.org/officeDocument/2006/relationships/hyperlink" Target="..\..\2.%20&#1043;&#1086;&#1090;&#1086;&#1074;&#1099;&#1077;%20&#1087;&#1072;&#1082;&#1077;&#1090;&#1099;%20&#1048;&#1051;\!&#1057;&#1086;&#1075;&#1083;&#1072;&#1089;&#1086;&#1074;&#1072;&#1085;&#1086;\&#1056;&#1077;&#1089;&#1087;&#1091;&#1073;&#1083;&#1080;&#1082;&#1072;%20&#1058;&#1072;&#1090;&#1072;&#1088;&#1089;&#1090;&#1072;&#1085;_&#1058;&#1091;&#1088;&#1080;&#1079;&#1084;%20&#1080;%20&#1089;&#1092;&#1077;&#1088;&#1072;%20&#1091;&#1089;&#1083;&#1091;&#1075;_&#1063;&#1057;&#1061;&#1058;\&#1048;&#1051;%2019.07.2023.xlsx" TargetMode="External"/><Relationship Id="rId46" Type="http://schemas.openxmlformats.org/officeDocument/2006/relationships/hyperlink" Target="..\..\2.%20&#1043;&#1086;&#1090;&#1086;&#1074;&#1099;&#1077;%20&#1087;&#1072;&#1082;&#1077;&#1090;&#1099;%20&#1048;&#1051;\!&#1057;&#1086;&#1075;&#1083;&#1072;&#1089;&#1086;&#1074;&#1072;&#1085;&#1086;\&#1063;&#1091;&#1074;&#1072;&#1096;&#1089;&#1082;&#1072;&#1103;%20&#1056;&#1077;&#1089;&#1087;&#1091;&#1073;&#1083;&#1080;&#1082;&#1072;_&#1058;&#1091;&#1088;&#1080;&#1079;&#1084;%20&#1080;%20&#1089;&#1092;&#1077;&#1088;&#1072;%20&#1091;&#1089;&#1083;&#1091;&#1075;\&#1042;&#1077;&#1088;&#1089;&#1080;&#1103;%203%20&#1048;&#1051;.xls" TargetMode="External"/><Relationship Id="rId20" Type="http://schemas.openxmlformats.org/officeDocument/2006/relationships/hyperlink" Target="..\2.%20&#1043;&#1086;&#1090;&#1086;&#1074;&#1099;&#1077;%20&#1087;&#1072;&#1082;&#1077;&#1090;&#1099;%20&#1048;&#1051;\!&#1057;&#1086;&#1075;&#1083;&#1072;&#1089;&#1086;&#1074;&#1072;&#1085;&#1086;\&#1052;&#1086;&#1089;&#1082;&#1086;&#1074;&#1089;&#1082;&#1072;&#1103;%20&#1086;&#1073;&#1083;&#1072;&#1089;&#1090;&#1100;_&#1058;&#1091;&#1088;&#1080;&#1079;&#1084;%20&#1080;%20&#1089;&#1092;&#1077;&#1088;&#1072;%20&#1091;&#1089;&#1083;&#1091;&#1075;\&#1048;&#1085;&#1092;&#1088;&#1072;&#1089;&#1090;&#1088;&#1091;&#1082;&#1090;&#1091;&#1088;&#1085;&#1099;&#1081;_&#1083;&#1080;&#1089;&#1090;_2023_&#1050;&#1088;&#1072;&#1089;&#1085;&#1086;&#1075;&#1086;&#1088;&#1089;&#1082;&#1080;&#1081;_&#1082;&#1086;&#1083;&#1083;&#1077;&#1076;&#1078;_.xlsx" TargetMode="External"/><Relationship Id="rId41" Type="http://schemas.openxmlformats.org/officeDocument/2006/relationships/hyperlink" Target="..\..\2.%20&#1043;&#1086;&#1090;&#1086;&#1074;&#1099;&#1077;%20&#1087;&#1072;&#1082;&#1077;&#1090;&#1099;%20&#1048;&#1051;\!&#1057;&#1086;&#1075;&#1083;&#1072;&#1089;&#1086;&#1074;&#1072;&#1085;&#1086;\&#1057;&#1074;&#1077;&#1088;&#1076;&#1083;&#1086;&#1074;&#1089;&#1082;&#1072;&#1103;%20&#1086;&#1073;&#1083;&#1072;&#1089;&#1090;&#1100;%20_&#1058;&#1091;&#1088;&#1080;&#1079;&#1084;%20&#1080;%20&#1089;&#1092;&#1077;&#1088;&#1072;%20&#1091;&#1089;&#1083;&#1091;&#1075;\04.07.&#1048;&#1085;&#1092;&#1088;&#1072;&#1089;&#1090;&#1088;&#1091;&#1082;&#1090;&#1091;&#1088;&#1085;&#1099;&#1081;_&#1083;&#1080;&#1089;&#1090;_2023_&#1058;&#1077;&#1093;&#1085;&#1080;&#1082;&#1091;&#1084;_&#1080;&#1085;&#1076;&#1091;&#1089;&#1090;&#1088;&#1080;&#1080;_&#1087;&#1080;&#1090;&#1072;&#1085;&#1080;&#1103;_&#1080;_&#1091;&#1089;&#1083;&#1091;&#1075;%20(4).xlsx"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2.%20&#1043;&#1086;&#1090;&#1086;&#1074;&#1099;&#1077;%20&#1087;&#1072;&#1082;&#1077;&#1090;&#1099;%20&#1048;&#1051;\!&#1057;&#1086;&#1075;&#1083;&#1072;&#1089;&#1086;&#1074;&#1072;&#1085;&#1086;\&#1050;&#1088;&#1072;&#1089;&#1085;&#1086;&#1076;&#1072;&#1088;&#1089;&#1082;&#1080;&#1080;&#1081;%20&#1082;&#1088;&#1072;&#1081;_&#1058;&#1091;&#1088;&#1080;&#1079;&#1084;%20&#1080;%20&#1089;&#1092;&#1077;&#1088;&#1072;%20&#1091;&#1089;&#1083;&#1091;&#1075;_&#1050;&#1058;&#1069;&#1050;\&#1048;&#1085;&#1092;&#1088;&#1072;&#1089;&#1090;&#1088;&#1091;&#1082;&#1090;&#1091;&#1088;&#1085;&#1099;&#1081;_&#1083;&#1080;&#1089;&#1090;_2023_&#1050;&#1088;&#1072;&#1089;&#1085;&#1086;&#1076;&#1072;&#1088;&#1089;&#1082;&#1080;&#1081;_&#1058;&#1086;&#1088;&#1075;&#1086;&#1074;&#1086;_&#1101;&#1082;&#1086;&#1085;&#1086;&#1084;&#1080;&#1095;&#1077;&#1089;&#1082;&#1080;&#1081;_&#1082;&#1086;&#1083;&#1083;&#1077;&#1076;&#1078;.xlsx"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dimension ref="A1:H85"/>
  <sheetViews>
    <sheetView tabSelected="1" workbookViewId="0">
      <selection sqref="A1:XFD1"/>
    </sheetView>
  </sheetViews>
  <sheetFormatPr defaultColWidth="0" defaultRowHeight="14.4" x14ac:dyDescent="0.3"/>
  <cols>
    <col min="1" max="1" width="5.109375" style="13" customWidth="1"/>
    <col min="2" max="2" width="46" customWidth="1"/>
    <col min="3" max="3" width="46.5546875" customWidth="1"/>
    <col min="4" max="4" width="26.5546875" customWidth="1"/>
    <col min="5" max="5" width="15.5546875" customWidth="1"/>
    <col min="6" max="6" width="14.88671875" customWidth="1"/>
    <col min="7" max="7" width="14.44140625" customWidth="1"/>
    <col min="8" max="8" width="30.33203125" hidden="1" customWidth="1"/>
    <col min="9" max="16384" width="9.109375" hidden="1"/>
  </cols>
  <sheetData>
    <row r="1" spans="1:8" ht="82.8" customHeight="1" x14ac:dyDescent="0.3">
      <c r="A1" s="172" t="s">
        <v>225</v>
      </c>
      <c r="B1" s="172"/>
      <c r="C1" s="172"/>
      <c r="D1" s="172"/>
      <c r="E1" s="172"/>
      <c r="F1" s="172"/>
      <c r="G1" s="172"/>
    </row>
    <row r="2" spans="1:8" ht="22.8" x14ac:dyDescent="0.3">
      <c r="A2" s="136" t="s">
        <v>69</v>
      </c>
      <c r="B2" s="137"/>
      <c r="C2" s="137"/>
      <c r="D2" s="137"/>
      <c r="E2" s="137"/>
      <c r="F2" s="137"/>
      <c r="G2" s="138"/>
    </row>
    <row r="3" spans="1:8" ht="80.25" customHeight="1" x14ac:dyDescent="0.3">
      <c r="A3" s="139" t="s">
        <v>20</v>
      </c>
      <c r="B3" s="139"/>
      <c r="C3" s="140" t="s">
        <v>70</v>
      </c>
      <c r="D3" s="141"/>
      <c r="E3" s="141"/>
      <c r="F3" s="141"/>
      <c r="G3" s="141"/>
    </row>
    <row r="4" spans="1:8" ht="21" x14ac:dyDescent="0.3">
      <c r="A4" s="151" t="s">
        <v>12</v>
      </c>
      <c r="B4" s="151"/>
      <c r="C4" s="151"/>
      <c r="D4" s="151"/>
      <c r="E4" s="151"/>
      <c r="F4" s="151"/>
      <c r="G4" s="152"/>
    </row>
    <row r="5" spans="1:8" ht="15" thickBot="1" x14ac:dyDescent="0.35">
      <c r="A5" s="153" t="s">
        <v>18</v>
      </c>
      <c r="B5" s="154"/>
      <c r="C5" s="9">
        <v>12</v>
      </c>
      <c r="D5" s="10"/>
      <c r="E5" s="10"/>
      <c r="F5" s="10"/>
      <c r="G5" s="10"/>
    </row>
    <row r="6" spans="1:8" x14ac:dyDescent="0.3">
      <c r="A6" s="145" t="s">
        <v>13</v>
      </c>
      <c r="B6" s="146"/>
      <c r="C6" s="146"/>
      <c r="D6" s="146"/>
      <c r="E6" s="146"/>
      <c r="F6" s="146"/>
      <c r="G6" s="147"/>
    </row>
    <row r="7" spans="1:8" x14ac:dyDescent="0.3">
      <c r="A7" s="148" t="s">
        <v>21</v>
      </c>
      <c r="B7" s="149"/>
      <c r="C7" s="149"/>
      <c r="D7" s="149"/>
      <c r="E7" s="149"/>
      <c r="F7" s="149"/>
      <c r="G7" s="150"/>
    </row>
    <row r="8" spans="1:8" x14ac:dyDescent="0.3">
      <c r="A8" s="148" t="s">
        <v>28</v>
      </c>
      <c r="B8" s="149"/>
      <c r="C8" s="149"/>
      <c r="D8" s="149"/>
      <c r="E8" s="149"/>
      <c r="F8" s="149"/>
      <c r="G8" s="150"/>
    </row>
    <row r="9" spans="1:8" x14ac:dyDescent="0.3">
      <c r="A9" s="148" t="s">
        <v>27</v>
      </c>
      <c r="B9" s="149"/>
      <c r="C9" s="149"/>
      <c r="D9" s="149"/>
      <c r="E9" s="149"/>
      <c r="F9" s="149"/>
      <c r="G9" s="150"/>
    </row>
    <row r="10" spans="1:8" x14ac:dyDescent="0.3">
      <c r="A10" s="148" t="s">
        <v>26</v>
      </c>
      <c r="B10" s="149"/>
      <c r="C10" s="149"/>
      <c r="D10" s="149"/>
      <c r="E10" s="149"/>
      <c r="F10" s="149"/>
      <c r="G10" s="150"/>
    </row>
    <row r="11" spans="1:8" x14ac:dyDescent="0.3">
      <c r="A11" s="148" t="s">
        <v>24</v>
      </c>
      <c r="B11" s="149"/>
      <c r="C11" s="149"/>
      <c r="D11" s="149"/>
      <c r="E11" s="149"/>
      <c r="F11" s="149"/>
      <c r="G11" s="150"/>
    </row>
    <row r="12" spans="1:8" x14ac:dyDescent="0.3">
      <c r="A12" s="148" t="s">
        <v>25</v>
      </c>
      <c r="B12" s="149"/>
      <c r="C12" s="149"/>
      <c r="D12" s="149"/>
      <c r="E12" s="149"/>
      <c r="F12" s="149"/>
      <c r="G12" s="150"/>
    </row>
    <row r="13" spans="1:8" x14ac:dyDescent="0.3">
      <c r="A13" s="148" t="s">
        <v>23</v>
      </c>
      <c r="B13" s="149"/>
      <c r="C13" s="149"/>
      <c r="D13" s="149"/>
      <c r="E13" s="149"/>
      <c r="F13" s="149"/>
      <c r="G13" s="150"/>
    </row>
    <row r="14" spans="1:8" ht="15" thickBot="1" x14ac:dyDescent="0.35">
      <c r="A14" s="142" t="s">
        <v>22</v>
      </c>
      <c r="B14" s="143"/>
      <c r="C14" s="143"/>
      <c r="D14" s="143"/>
      <c r="E14" s="143"/>
      <c r="F14" s="143"/>
      <c r="G14" s="144"/>
    </row>
    <row r="15" spans="1:8" ht="27.6" x14ac:dyDescent="0.3">
      <c r="A15" s="8" t="s">
        <v>0</v>
      </c>
      <c r="B15" s="8" t="s">
        <v>1</v>
      </c>
      <c r="C15" s="8" t="s">
        <v>10</v>
      </c>
      <c r="D15" s="8" t="s">
        <v>2</v>
      </c>
      <c r="E15" s="8" t="s">
        <v>4</v>
      </c>
      <c r="F15" s="8" t="s">
        <v>3</v>
      </c>
      <c r="G15" s="8" t="s">
        <v>8</v>
      </c>
      <c r="H15" s="24" t="s">
        <v>44</v>
      </c>
    </row>
    <row r="16" spans="1:8" ht="27.6" x14ac:dyDescent="0.3">
      <c r="A16" s="8">
        <v>1</v>
      </c>
      <c r="B16" s="132" t="s">
        <v>184</v>
      </c>
      <c r="C16" s="7" t="s">
        <v>17</v>
      </c>
      <c r="D16" s="43" t="s">
        <v>5</v>
      </c>
      <c r="E16" s="42">
        <v>1</v>
      </c>
      <c r="F16" s="45" t="s">
        <v>6</v>
      </c>
      <c r="G16" s="42">
        <v>1</v>
      </c>
    </row>
    <row r="17" spans="1:7" ht="27.6" x14ac:dyDescent="0.3">
      <c r="A17" s="8">
        <v>2</v>
      </c>
      <c r="B17" s="133" t="s">
        <v>129</v>
      </c>
      <c r="C17" s="7" t="s">
        <v>17</v>
      </c>
      <c r="D17" s="43" t="s">
        <v>11</v>
      </c>
      <c r="E17" s="5">
        <v>1</v>
      </c>
      <c r="F17" s="30" t="s">
        <v>6</v>
      </c>
      <c r="G17" s="5">
        <f>E17</f>
        <v>1</v>
      </c>
    </row>
    <row r="18" spans="1:7" ht="27.6" x14ac:dyDescent="0.3">
      <c r="A18" s="8">
        <v>3</v>
      </c>
      <c r="B18" s="132" t="s">
        <v>171</v>
      </c>
      <c r="C18" s="7" t="s">
        <v>17</v>
      </c>
      <c r="D18" s="43" t="s">
        <v>11</v>
      </c>
      <c r="E18" s="42">
        <v>1</v>
      </c>
      <c r="F18" s="45" t="s">
        <v>6</v>
      </c>
      <c r="G18" s="42">
        <v>1</v>
      </c>
    </row>
    <row r="19" spans="1:7" ht="27.6" x14ac:dyDescent="0.3">
      <c r="A19" s="8">
        <v>4</v>
      </c>
      <c r="B19" s="132" t="s">
        <v>135</v>
      </c>
      <c r="C19" s="7" t="s">
        <v>17</v>
      </c>
      <c r="D19" s="43" t="s">
        <v>11</v>
      </c>
      <c r="E19" s="5">
        <v>1</v>
      </c>
      <c r="F19" s="30" t="s">
        <v>6</v>
      </c>
      <c r="G19" s="5">
        <f t="shared" ref="G19" si="0">E19</f>
        <v>1</v>
      </c>
    </row>
    <row r="20" spans="1:7" ht="27.6" x14ac:dyDescent="0.3">
      <c r="A20" s="8">
        <v>5</v>
      </c>
      <c r="B20" s="132" t="s">
        <v>209</v>
      </c>
      <c r="C20" s="7" t="s">
        <v>17</v>
      </c>
      <c r="D20" s="43" t="s">
        <v>11</v>
      </c>
      <c r="E20" s="42">
        <v>1</v>
      </c>
      <c r="F20" s="45" t="s">
        <v>6</v>
      </c>
      <c r="G20" s="42">
        <v>1</v>
      </c>
    </row>
    <row r="21" spans="1:7" ht="27.6" x14ac:dyDescent="0.3">
      <c r="A21" s="8">
        <v>6</v>
      </c>
      <c r="B21" s="132" t="s">
        <v>187</v>
      </c>
      <c r="C21" s="7" t="s">
        <v>17</v>
      </c>
      <c r="D21" s="43" t="s">
        <v>5</v>
      </c>
      <c r="E21" s="5">
        <v>1</v>
      </c>
      <c r="F21" s="30" t="s">
        <v>6</v>
      </c>
      <c r="G21" s="5">
        <f t="shared" ref="G21" si="1">E21</f>
        <v>1</v>
      </c>
    </row>
    <row r="22" spans="1:7" ht="27.6" x14ac:dyDescent="0.3">
      <c r="A22" s="8">
        <v>7</v>
      </c>
      <c r="B22" s="132" t="s">
        <v>137</v>
      </c>
      <c r="C22" s="7" t="s">
        <v>17</v>
      </c>
      <c r="D22" s="43" t="s">
        <v>11</v>
      </c>
      <c r="E22" s="42">
        <v>1</v>
      </c>
      <c r="F22" s="45" t="s">
        <v>6</v>
      </c>
      <c r="G22" s="42">
        <v>1</v>
      </c>
    </row>
    <row r="23" spans="1:7" ht="27.6" x14ac:dyDescent="0.3">
      <c r="A23" s="8">
        <v>8</v>
      </c>
      <c r="B23" s="132" t="s">
        <v>189</v>
      </c>
      <c r="C23" s="7" t="s">
        <v>17</v>
      </c>
      <c r="D23" s="43" t="s">
        <v>5</v>
      </c>
      <c r="E23" s="5">
        <v>1</v>
      </c>
      <c r="F23" s="30" t="s">
        <v>6</v>
      </c>
      <c r="G23" s="5">
        <f t="shared" ref="G23" si="2">E23</f>
        <v>1</v>
      </c>
    </row>
    <row r="24" spans="1:7" ht="27.6" x14ac:dyDescent="0.3">
      <c r="A24" s="8">
        <v>9</v>
      </c>
      <c r="B24" s="132" t="s">
        <v>118</v>
      </c>
      <c r="C24" s="7" t="s">
        <v>17</v>
      </c>
      <c r="D24" s="43" t="s">
        <v>11</v>
      </c>
      <c r="E24" s="42">
        <v>1</v>
      </c>
      <c r="F24" s="45" t="s">
        <v>6</v>
      </c>
      <c r="G24" s="42">
        <v>1</v>
      </c>
    </row>
    <row r="25" spans="1:7" ht="27.6" x14ac:dyDescent="0.3">
      <c r="A25" s="8">
        <v>10</v>
      </c>
      <c r="B25" s="132" t="s">
        <v>198</v>
      </c>
      <c r="C25" s="7" t="s">
        <v>17</v>
      </c>
      <c r="D25" s="43" t="s">
        <v>11</v>
      </c>
      <c r="E25" s="5">
        <v>1</v>
      </c>
      <c r="F25" s="30" t="s">
        <v>6</v>
      </c>
      <c r="G25" s="5">
        <f t="shared" ref="G25" si="3">E25</f>
        <v>1</v>
      </c>
    </row>
    <row r="26" spans="1:7" ht="27.6" x14ac:dyDescent="0.3">
      <c r="A26" s="8">
        <v>11</v>
      </c>
      <c r="B26" s="132" t="s">
        <v>207</v>
      </c>
      <c r="C26" s="7" t="s">
        <v>17</v>
      </c>
      <c r="D26" s="43" t="s">
        <v>11</v>
      </c>
      <c r="E26" s="42">
        <v>1</v>
      </c>
      <c r="F26" s="45" t="s">
        <v>6</v>
      </c>
      <c r="G26" s="42">
        <v>1</v>
      </c>
    </row>
    <row r="27" spans="1:7" ht="27.6" x14ac:dyDescent="0.3">
      <c r="A27" s="8">
        <v>12</v>
      </c>
      <c r="B27" s="132" t="s">
        <v>211</v>
      </c>
      <c r="C27" s="7" t="s">
        <v>17</v>
      </c>
      <c r="D27" s="43" t="s">
        <v>11</v>
      </c>
      <c r="E27" s="5">
        <v>1</v>
      </c>
      <c r="F27" s="30" t="s">
        <v>6</v>
      </c>
      <c r="G27" s="5">
        <f t="shared" ref="G27" si="4">E27</f>
        <v>1</v>
      </c>
    </row>
    <row r="28" spans="1:7" ht="27.6" x14ac:dyDescent="0.3">
      <c r="A28" s="8">
        <v>13</v>
      </c>
      <c r="B28" s="132" t="s">
        <v>202</v>
      </c>
      <c r="C28" s="7" t="s">
        <v>17</v>
      </c>
      <c r="D28" s="43" t="s">
        <v>7</v>
      </c>
      <c r="E28" s="42">
        <v>1</v>
      </c>
      <c r="F28" s="45" t="s">
        <v>6</v>
      </c>
      <c r="G28" s="42">
        <v>1</v>
      </c>
    </row>
    <row r="29" spans="1:7" ht="27.6" x14ac:dyDescent="0.3">
      <c r="A29" s="8">
        <v>14</v>
      </c>
      <c r="B29" s="132" t="s">
        <v>121</v>
      </c>
      <c r="C29" s="7" t="s">
        <v>17</v>
      </c>
      <c r="D29" s="43" t="s">
        <v>11</v>
      </c>
      <c r="E29" s="5">
        <v>1</v>
      </c>
      <c r="F29" s="30" t="s">
        <v>6</v>
      </c>
      <c r="G29" s="5">
        <f t="shared" ref="G29" si="5">E29</f>
        <v>1</v>
      </c>
    </row>
    <row r="30" spans="1:7" ht="27.6" x14ac:dyDescent="0.3">
      <c r="A30" s="8">
        <v>15</v>
      </c>
      <c r="B30" s="133" t="s">
        <v>204</v>
      </c>
      <c r="C30" s="7" t="s">
        <v>17</v>
      </c>
      <c r="D30" s="43" t="s">
        <v>7</v>
      </c>
      <c r="E30" s="42">
        <v>1</v>
      </c>
      <c r="F30" s="45" t="s">
        <v>6</v>
      </c>
      <c r="G30" s="42">
        <v>1</v>
      </c>
    </row>
    <row r="31" spans="1:7" ht="27.6" x14ac:dyDescent="0.3">
      <c r="A31" s="8">
        <v>16</v>
      </c>
      <c r="B31" s="132" t="s">
        <v>123</v>
      </c>
      <c r="C31" s="7" t="s">
        <v>17</v>
      </c>
      <c r="D31" s="43" t="s">
        <v>11</v>
      </c>
      <c r="E31" s="5">
        <v>1</v>
      </c>
      <c r="F31" s="30" t="s">
        <v>6</v>
      </c>
      <c r="G31" s="5">
        <f t="shared" ref="G31" si="6">E31</f>
        <v>1</v>
      </c>
    </row>
    <row r="32" spans="1:7" ht="27.6" x14ac:dyDescent="0.3">
      <c r="A32" s="8">
        <v>17</v>
      </c>
      <c r="B32" s="133" t="s">
        <v>125</v>
      </c>
      <c r="C32" s="7" t="s">
        <v>17</v>
      </c>
      <c r="D32" s="43" t="s">
        <v>11</v>
      </c>
      <c r="E32" s="42">
        <v>1</v>
      </c>
      <c r="F32" s="45" t="s">
        <v>6</v>
      </c>
      <c r="G32" s="42">
        <v>1</v>
      </c>
    </row>
    <row r="33" spans="1:7" ht="27.6" x14ac:dyDescent="0.3">
      <c r="A33" s="8">
        <v>18</v>
      </c>
      <c r="B33" s="132" t="s">
        <v>139</v>
      </c>
      <c r="C33" s="7" t="s">
        <v>17</v>
      </c>
      <c r="D33" s="43" t="s">
        <v>11</v>
      </c>
      <c r="E33" s="5">
        <v>1</v>
      </c>
      <c r="F33" s="30" t="s">
        <v>6</v>
      </c>
      <c r="G33" s="5">
        <f t="shared" ref="G33" si="7">E33</f>
        <v>1</v>
      </c>
    </row>
    <row r="34" spans="1:7" ht="27.6" x14ac:dyDescent="0.3">
      <c r="A34" s="8">
        <v>19</v>
      </c>
      <c r="B34" s="132" t="s">
        <v>144</v>
      </c>
      <c r="C34" s="7" t="s">
        <v>17</v>
      </c>
      <c r="D34" s="43" t="s">
        <v>11</v>
      </c>
      <c r="E34" s="42">
        <v>1</v>
      </c>
      <c r="F34" s="45" t="s">
        <v>6</v>
      </c>
      <c r="G34" s="42">
        <v>1</v>
      </c>
    </row>
    <row r="35" spans="1:7" ht="27.6" x14ac:dyDescent="0.3">
      <c r="A35" s="8">
        <v>20</v>
      </c>
      <c r="B35" s="132" t="s">
        <v>133</v>
      </c>
      <c r="C35" s="7" t="s">
        <v>17</v>
      </c>
      <c r="D35" s="43" t="s">
        <v>5</v>
      </c>
      <c r="E35" s="5">
        <v>1</v>
      </c>
      <c r="F35" s="30" t="s">
        <v>6</v>
      </c>
      <c r="G35" s="5">
        <f t="shared" ref="G35" si="8">E35</f>
        <v>1</v>
      </c>
    </row>
    <row r="36" spans="1:7" ht="27.6" x14ac:dyDescent="0.3">
      <c r="A36" s="8">
        <v>21</v>
      </c>
      <c r="B36" s="132" t="s">
        <v>141</v>
      </c>
      <c r="C36" s="7" t="s">
        <v>17</v>
      </c>
      <c r="D36" s="43" t="s">
        <v>11</v>
      </c>
      <c r="E36" s="42">
        <v>1</v>
      </c>
      <c r="F36" s="45" t="s">
        <v>6</v>
      </c>
      <c r="G36" s="42">
        <v>1</v>
      </c>
    </row>
    <row r="37" spans="1:7" ht="27.6" x14ac:dyDescent="0.3">
      <c r="A37" s="8">
        <v>22</v>
      </c>
      <c r="B37" s="132" t="s">
        <v>173</v>
      </c>
      <c r="C37" s="7" t="s">
        <v>17</v>
      </c>
      <c r="D37" s="43" t="s">
        <v>5</v>
      </c>
      <c r="E37" s="5">
        <v>1</v>
      </c>
      <c r="F37" s="30" t="s">
        <v>6</v>
      </c>
      <c r="G37" s="5">
        <f t="shared" ref="G37" si="9">E37</f>
        <v>1</v>
      </c>
    </row>
    <row r="38" spans="1:7" ht="27.6" x14ac:dyDescent="0.3">
      <c r="A38" s="8">
        <v>23</v>
      </c>
      <c r="B38" s="132" t="s">
        <v>200</v>
      </c>
      <c r="C38" s="7" t="s">
        <v>17</v>
      </c>
      <c r="D38" s="43" t="s">
        <v>5</v>
      </c>
      <c r="E38" s="42">
        <v>1</v>
      </c>
      <c r="F38" s="45" t="s">
        <v>6</v>
      </c>
      <c r="G38" s="42">
        <v>1</v>
      </c>
    </row>
    <row r="39" spans="1:7" ht="27.6" x14ac:dyDescent="0.3">
      <c r="A39" s="8">
        <v>24</v>
      </c>
      <c r="B39" s="132" t="s">
        <v>131</v>
      </c>
      <c r="C39" s="7" t="s">
        <v>17</v>
      </c>
      <c r="D39" s="43" t="s">
        <v>5</v>
      </c>
      <c r="E39" s="5">
        <v>1</v>
      </c>
      <c r="F39" s="30" t="s">
        <v>6</v>
      </c>
      <c r="G39" s="5">
        <f t="shared" ref="G39" si="10">E39</f>
        <v>1</v>
      </c>
    </row>
    <row r="40" spans="1:7" ht="27.6" x14ac:dyDescent="0.3">
      <c r="A40" s="8">
        <v>25</v>
      </c>
      <c r="B40" s="132" t="s">
        <v>146</v>
      </c>
      <c r="C40" s="7" t="s">
        <v>17</v>
      </c>
      <c r="D40" s="43" t="s">
        <v>11</v>
      </c>
      <c r="E40" s="42">
        <v>1</v>
      </c>
      <c r="F40" s="45" t="s">
        <v>6</v>
      </c>
      <c r="G40" s="42">
        <v>1</v>
      </c>
    </row>
    <row r="41" spans="1:7" ht="27.6" x14ac:dyDescent="0.3">
      <c r="A41" s="8">
        <v>26</v>
      </c>
      <c r="B41" s="132" t="s">
        <v>193</v>
      </c>
      <c r="C41" s="7" t="s">
        <v>17</v>
      </c>
      <c r="D41" s="43" t="s">
        <v>19</v>
      </c>
      <c r="E41" s="5">
        <v>1</v>
      </c>
      <c r="F41" s="30" t="s">
        <v>6</v>
      </c>
      <c r="G41" s="5">
        <f t="shared" ref="G41" si="11">E41</f>
        <v>1</v>
      </c>
    </row>
    <row r="42" spans="1:7" ht="27.6" x14ac:dyDescent="0.3">
      <c r="A42" s="8">
        <v>27</v>
      </c>
      <c r="B42" s="132" t="s">
        <v>148</v>
      </c>
      <c r="C42" s="7" t="s">
        <v>17</v>
      </c>
      <c r="D42" s="43" t="s">
        <v>11</v>
      </c>
      <c r="E42" s="42">
        <v>1</v>
      </c>
      <c r="F42" s="45" t="s">
        <v>6</v>
      </c>
      <c r="G42" s="42">
        <v>1</v>
      </c>
    </row>
    <row r="43" spans="1:7" ht="27.6" x14ac:dyDescent="0.3">
      <c r="A43" s="8">
        <v>28</v>
      </c>
      <c r="B43" s="135" t="s">
        <v>191</v>
      </c>
      <c r="C43" s="7" t="s">
        <v>17</v>
      </c>
      <c r="D43" s="43" t="s">
        <v>11</v>
      </c>
      <c r="E43" s="5">
        <v>1</v>
      </c>
      <c r="F43" s="30" t="s">
        <v>6</v>
      </c>
      <c r="G43" s="5">
        <f t="shared" ref="G43" si="12">E43</f>
        <v>1</v>
      </c>
    </row>
    <row r="44" spans="1:7" ht="27.6" x14ac:dyDescent="0.3">
      <c r="A44" s="8">
        <v>29</v>
      </c>
      <c r="B44" s="132" t="s">
        <v>150</v>
      </c>
      <c r="C44" s="7" t="s">
        <v>17</v>
      </c>
      <c r="D44" s="43" t="s">
        <v>11</v>
      </c>
      <c r="E44" s="42">
        <v>1</v>
      </c>
      <c r="F44" s="45" t="s">
        <v>6</v>
      </c>
      <c r="G44" s="42">
        <v>1</v>
      </c>
    </row>
    <row r="45" spans="1:7" ht="27.6" x14ac:dyDescent="0.3">
      <c r="A45" s="8">
        <v>30</v>
      </c>
      <c r="B45" s="132" t="s">
        <v>196</v>
      </c>
      <c r="C45" s="7" t="s">
        <v>17</v>
      </c>
      <c r="D45" s="43" t="s">
        <v>7</v>
      </c>
      <c r="E45" s="5">
        <v>1</v>
      </c>
      <c r="F45" s="30" t="s">
        <v>6</v>
      </c>
      <c r="G45" s="5">
        <f t="shared" ref="G45" si="13">E45</f>
        <v>1</v>
      </c>
    </row>
    <row r="46" spans="1:7" ht="27.6" x14ac:dyDescent="0.3">
      <c r="A46" s="8">
        <v>31</v>
      </c>
      <c r="B46" s="132" t="s">
        <v>152</v>
      </c>
      <c r="C46" s="7" t="s">
        <v>17</v>
      </c>
      <c r="D46" s="43" t="s">
        <v>11</v>
      </c>
      <c r="E46" s="42">
        <v>1</v>
      </c>
      <c r="F46" s="45" t="s">
        <v>6</v>
      </c>
      <c r="G46" s="42">
        <v>1</v>
      </c>
    </row>
    <row r="47" spans="1:7" ht="27.6" x14ac:dyDescent="0.3">
      <c r="A47" s="8">
        <v>32</v>
      </c>
      <c r="B47" s="132" t="s">
        <v>157</v>
      </c>
      <c r="C47" s="7" t="s">
        <v>17</v>
      </c>
      <c r="D47" s="43" t="s">
        <v>7</v>
      </c>
      <c r="E47" s="5">
        <v>1</v>
      </c>
      <c r="F47" s="30" t="s">
        <v>6</v>
      </c>
      <c r="G47" s="5">
        <f t="shared" ref="G47" si="14">E47</f>
        <v>1</v>
      </c>
    </row>
    <row r="48" spans="1:7" ht="27.6" x14ac:dyDescent="0.3">
      <c r="A48" s="8">
        <v>33</v>
      </c>
      <c r="B48" s="132" t="s">
        <v>154</v>
      </c>
      <c r="C48" s="7" t="s">
        <v>17</v>
      </c>
      <c r="D48" s="43" t="s">
        <v>7</v>
      </c>
      <c r="E48" s="42">
        <v>1</v>
      </c>
      <c r="F48" s="45" t="s">
        <v>6</v>
      </c>
      <c r="G48" s="42">
        <v>1</v>
      </c>
    </row>
    <row r="49" spans="1:7" ht="27.6" x14ac:dyDescent="0.3">
      <c r="A49" s="8">
        <v>34</v>
      </c>
      <c r="B49" s="132" t="s">
        <v>213</v>
      </c>
      <c r="C49" s="7" t="s">
        <v>17</v>
      </c>
      <c r="D49" s="43" t="s">
        <v>11</v>
      </c>
      <c r="E49" s="5">
        <v>1</v>
      </c>
      <c r="F49" s="30" t="s">
        <v>6</v>
      </c>
      <c r="G49" s="5">
        <f t="shared" ref="G49" si="15">E49</f>
        <v>1</v>
      </c>
    </row>
    <row r="50" spans="1:7" ht="27.6" x14ac:dyDescent="0.3">
      <c r="A50" s="8">
        <v>35</v>
      </c>
      <c r="B50" s="132" t="s">
        <v>159</v>
      </c>
      <c r="C50" s="7" t="s">
        <v>17</v>
      </c>
      <c r="D50" s="43" t="s">
        <v>11</v>
      </c>
      <c r="E50" s="42">
        <v>1</v>
      </c>
      <c r="F50" s="45" t="s">
        <v>6</v>
      </c>
      <c r="G50" s="42">
        <v>1</v>
      </c>
    </row>
    <row r="51" spans="1:7" ht="27.6" x14ac:dyDescent="0.3">
      <c r="A51" s="8">
        <v>36</v>
      </c>
      <c r="B51" s="132" t="s">
        <v>167</v>
      </c>
      <c r="C51" s="7" t="s">
        <v>17</v>
      </c>
      <c r="D51" s="43" t="s">
        <v>11</v>
      </c>
      <c r="E51" s="5">
        <v>1</v>
      </c>
      <c r="F51" s="30" t="s">
        <v>6</v>
      </c>
      <c r="G51" s="5">
        <f t="shared" ref="G51" si="16">E51</f>
        <v>1</v>
      </c>
    </row>
    <row r="52" spans="1:7" ht="27.6" x14ac:dyDescent="0.3">
      <c r="A52" s="8">
        <v>37</v>
      </c>
      <c r="B52" s="134" t="s">
        <v>168</v>
      </c>
      <c r="C52" s="7" t="s">
        <v>17</v>
      </c>
      <c r="D52" s="43" t="s">
        <v>11</v>
      </c>
      <c r="E52" s="42">
        <v>1</v>
      </c>
      <c r="F52" s="45" t="s">
        <v>6</v>
      </c>
      <c r="G52" s="42">
        <v>1</v>
      </c>
    </row>
    <row r="53" spans="1:7" ht="27.6" x14ac:dyDescent="0.3">
      <c r="A53" s="8">
        <v>38</v>
      </c>
      <c r="B53" s="132" t="s">
        <v>170</v>
      </c>
      <c r="C53" s="7" t="s">
        <v>17</v>
      </c>
      <c r="D53" s="43" t="s">
        <v>11</v>
      </c>
      <c r="E53" s="5">
        <v>1</v>
      </c>
      <c r="F53" s="30" t="s">
        <v>6</v>
      </c>
      <c r="G53" s="5">
        <f t="shared" ref="G53" si="17">E53</f>
        <v>1</v>
      </c>
    </row>
    <row r="54" spans="1:7" ht="27.6" x14ac:dyDescent="0.3">
      <c r="A54" s="8">
        <v>39</v>
      </c>
      <c r="B54" s="132" t="s">
        <v>180</v>
      </c>
      <c r="C54" s="7" t="s">
        <v>17</v>
      </c>
      <c r="D54" s="43" t="s">
        <v>11</v>
      </c>
      <c r="E54" s="42">
        <v>1</v>
      </c>
      <c r="F54" s="45" t="s">
        <v>6</v>
      </c>
      <c r="G54" s="42">
        <v>1</v>
      </c>
    </row>
    <row r="55" spans="1:7" ht="27.6" x14ac:dyDescent="0.3">
      <c r="A55" s="8">
        <v>40</v>
      </c>
      <c r="B55" s="133" t="s">
        <v>127</v>
      </c>
      <c r="C55" s="7" t="s">
        <v>17</v>
      </c>
      <c r="D55" s="43" t="s">
        <v>11</v>
      </c>
      <c r="E55" s="5">
        <v>1</v>
      </c>
      <c r="F55" s="30" t="s">
        <v>6</v>
      </c>
      <c r="G55" s="5">
        <f t="shared" ref="G55" si="18">E55</f>
        <v>1</v>
      </c>
    </row>
    <row r="56" spans="1:7" ht="27.6" x14ac:dyDescent="0.3">
      <c r="A56" s="8">
        <v>41</v>
      </c>
      <c r="B56" s="132" t="s">
        <v>163</v>
      </c>
      <c r="C56" s="7" t="s">
        <v>17</v>
      </c>
      <c r="D56" s="43" t="s">
        <v>11</v>
      </c>
      <c r="E56" s="42">
        <v>1</v>
      </c>
      <c r="F56" s="45" t="s">
        <v>6</v>
      </c>
      <c r="G56" s="42">
        <v>1</v>
      </c>
    </row>
    <row r="57" spans="1:7" ht="27.6" x14ac:dyDescent="0.3">
      <c r="A57" s="8">
        <v>42</v>
      </c>
      <c r="B57" s="132" t="s">
        <v>161</v>
      </c>
      <c r="C57" s="7" t="s">
        <v>17</v>
      </c>
      <c r="D57" s="43" t="s">
        <v>11</v>
      </c>
      <c r="E57" s="5">
        <v>1</v>
      </c>
      <c r="F57" s="30" t="s">
        <v>6</v>
      </c>
      <c r="G57" s="5">
        <f t="shared" ref="G57" si="19">E57</f>
        <v>1</v>
      </c>
    </row>
    <row r="58" spans="1:7" ht="27.6" x14ac:dyDescent="0.3">
      <c r="A58" s="8">
        <v>43</v>
      </c>
      <c r="B58" s="132" t="s">
        <v>165</v>
      </c>
      <c r="C58" s="7" t="s">
        <v>17</v>
      </c>
      <c r="D58" s="43" t="s">
        <v>11</v>
      </c>
      <c r="E58" s="42">
        <v>1</v>
      </c>
      <c r="F58" s="45" t="s">
        <v>6</v>
      </c>
      <c r="G58" s="42">
        <v>1</v>
      </c>
    </row>
    <row r="59" spans="1:7" ht="27.6" x14ac:dyDescent="0.3">
      <c r="A59" s="8">
        <v>44</v>
      </c>
      <c r="B59" s="132" t="s">
        <v>175</v>
      </c>
      <c r="C59" s="7" t="s">
        <v>17</v>
      </c>
      <c r="D59" s="43" t="s">
        <v>11</v>
      </c>
      <c r="E59" s="5">
        <v>1</v>
      </c>
      <c r="F59" s="30" t="s">
        <v>6</v>
      </c>
      <c r="G59" s="5">
        <f t="shared" ref="G59" si="20">E59</f>
        <v>1</v>
      </c>
    </row>
    <row r="60" spans="1:7" ht="27.6" x14ac:dyDescent="0.3">
      <c r="A60" s="8">
        <v>45</v>
      </c>
      <c r="B60" s="132" t="s">
        <v>177</v>
      </c>
      <c r="C60" s="7" t="s">
        <v>17</v>
      </c>
      <c r="D60" s="43" t="s">
        <v>11</v>
      </c>
      <c r="E60" s="42">
        <v>1</v>
      </c>
      <c r="F60" s="45" t="s">
        <v>6</v>
      </c>
      <c r="G60" s="42">
        <v>1</v>
      </c>
    </row>
    <row r="61" spans="1:7" ht="27.6" x14ac:dyDescent="0.3">
      <c r="A61" s="8">
        <v>46</v>
      </c>
      <c r="B61" s="132" t="s">
        <v>182</v>
      </c>
      <c r="C61" s="7" t="s">
        <v>17</v>
      </c>
      <c r="D61" s="43" t="s">
        <v>5</v>
      </c>
      <c r="E61" s="5">
        <v>1</v>
      </c>
      <c r="F61" s="30" t="s">
        <v>6</v>
      </c>
      <c r="G61" s="5">
        <f t="shared" ref="G61" si="21">E61</f>
        <v>1</v>
      </c>
    </row>
    <row r="62" spans="1:7" ht="27.6" x14ac:dyDescent="0.3">
      <c r="A62" s="8">
        <v>47</v>
      </c>
      <c r="B62" s="134" t="s">
        <v>178</v>
      </c>
      <c r="C62" s="7" t="s">
        <v>17</v>
      </c>
      <c r="D62" s="43" t="s">
        <v>11</v>
      </c>
      <c r="E62" s="42">
        <v>1</v>
      </c>
      <c r="F62" s="45" t="s">
        <v>6</v>
      </c>
      <c r="G62" s="42">
        <v>1</v>
      </c>
    </row>
    <row r="63" spans="1:7" ht="21.6" thickBot="1" x14ac:dyDescent="0.35">
      <c r="A63" s="151" t="s">
        <v>15</v>
      </c>
      <c r="B63" s="151"/>
      <c r="C63" s="151"/>
      <c r="D63" s="151"/>
      <c r="E63" s="151"/>
      <c r="F63" s="151"/>
      <c r="G63" s="152"/>
    </row>
    <row r="64" spans="1:7" x14ac:dyDescent="0.3">
      <c r="A64" s="145" t="s">
        <v>13</v>
      </c>
      <c r="B64" s="146"/>
      <c r="C64" s="146"/>
      <c r="D64" s="146"/>
      <c r="E64" s="146"/>
      <c r="F64" s="146"/>
      <c r="G64" s="147"/>
    </row>
    <row r="65" spans="1:7" x14ac:dyDescent="0.3">
      <c r="A65" s="148" t="s">
        <v>21</v>
      </c>
      <c r="B65" s="149"/>
      <c r="C65" s="149"/>
      <c r="D65" s="149"/>
      <c r="E65" s="149"/>
      <c r="F65" s="149"/>
      <c r="G65" s="150"/>
    </row>
    <row r="66" spans="1:7" x14ac:dyDescent="0.3">
      <c r="A66" s="148" t="s">
        <v>28</v>
      </c>
      <c r="B66" s="149"/>
      <c r="C66" s="149"/>
      <c r="D66" s="149"/>
      <c r="E66" s="149"/>
      <c r="F66" s="149"/>
      <c r="G66" s="150"/>
    </row>
    <row r="67" spans="1:7" x14ac:dyDescent="0.3">
      <c r="A67" s="148" t="s">
        <v>27</v>
      </c>
      <c r="B67" s="149"/>
      <c r="C67" s="149"/>
      <c r="D67" s="149"/>
      <c r="E67" s="149"/>
      <c r="F67" s="149"/>
      <c r="G67" s="150"/>
    </row>
    <row r="68" spans="1:7" x14ac:dyDescent="0.3">
      <c r="A68" s="148" t="s">
        <v>26</v>
      </c>
      <c r="B68" s="149"/>
      <c r="C68" s="149"/>
      <c r="D68" s="149"/>
      <c r="E68" s="149"/>
      <c r="F68" s="149"/>
      <c r="G68" s="150"/>
    </row>
    <row r="69" spans="1:7" x14ac:dyDescent="0.3">
      <c r="A69" s="148" t="s">
        <v>24</v>
      </c>
      <c r="B69" s="149"/>
      <c r="C69" s="149"/>
      <c r="D69" s="149"/>
      <c r="E69" s="149"/>
      <c r="F69" s="149"/>
      <c r="G69" s="150"/>
    </row>
    <row r="70" spans="1:7" x14ac:dyDescent="0.3">
      <c r="A70" s="148" t="s">
        <v>25</v>
      </c>
      <c r="B70" s="149"/>
      <c r="C70" s="149"/>
      <c r="D70" s="149"/>
      <c r="E70" s="149"/>
      <c r="F70" s="149"/>
      <c r="G70" s="150"/>
    </row>
    <row r="71" spans="1:7" x14ac:dyDescent="0.3">
      <c r="A71" s="148" t="s">
        <v>23</v>
      </c>
      <c r="B71" s="149"/>
      <c r="C71" s="149"/>
      <c r="D71" s="149"/>
      <c r="E71" s="149"/>
      <c r="F71" s="149"/>
      <c r="G71" s="150"/>
    </row>
    <row r="72" spans="1:7" ht="15" thickBot="1" x14ac:dyDescent="0.35">
      <c r="A72" s="142" t="s">
        <v>22</v>
      </c>
      <c r="B72" s="143"/>
      <c r="C72" s="143"/>
      <c r="D72" s="143"/>
      <c r="E72" s="143"/>
      <c r="F72" s="143"/>
      <c r="G72" s="144"/>
    </row>
    <row r="73" spans="1:7" ht="27.6" x14ac:dyDescent="0.3">
      <c r="A73" s="8" t="s">
        <v>0</v>
      </c>
      <c r="B73" s="8" t="s">
        <v>1</v>
      </c>
      <c r="C73" s="8" t="s">
        <v>10</v>
      </c>
      <c r="D73" s="8" t="s">
        <v>2</v>
      </c>
      <c r="E73" s="8" t="s">
        <v>4</v>
      </c>
      <c r="F73" s="8" t="s">
        <v>3</v>
      </c>
      <c r="G73" s="8" t="s">
        <v>8</v>
      </c>
    </row>
    <row r="74" spans="1:7" ht="27.6" x14ac:dyDescent="0.3">
      <c r="A74" s="8">
        <v>1</v>
      </c>
      <c r="B74" s="29" t="s">
        <v>51</v>
      </c>
      <c r="C74" s="7" t="s">
        <v>17</v>
      </c>
      <c r="D74" s="21" t="s">
        <v>5</v>
      </c>
      <c r="E74" s="42">
        <v>1</v>
      </c>
      <c r="F74" s="45" t="s">
        <v>6</v>
      </c>
      <c r="G74" s="42">
        <v>1</v>
      </c>
    </row>
    <row r="75" spans="1:7" ht="31.2" x14ac:dyDescent="0.3">
      <c r="A75" s="8">
        <v>2</v>
      </c>
      <c r="B75" s="74" t="s">
        <v>53</v>
      </c>
      <c r="C75" s="78" t="s">
        <v>17</v>
      </c>
      <c r="D75" s="79" t="s">
        <v>5</v>
      </c>
      <c r="E75" s="5">
        <v>1</v>
      </c>
      <c r="F75" s="30" t="s">
        <v>6</v>
      </c>
      <c r="G75" s="5">
        <f>E75</f>
        <v>1</v>
      </c>
    </row>
    <row r="76" spans="1:7" ht="27.6" x14ac:dyDescent="0.3">
      <c r="A76" s="8">
        <v>3</v>
      </c>
      <c r="B76" s="48" t="s">
        <v>37</v>
      </c>
      <c r="C76" s="65" t="s">
        <v>17</v>
      </c>
      <c r="D76" s="43" t="s">
        <v>5</v>
      </c>
      <c r="E76" s="71">
        <v>1</v>
      </c>
      <c r="F76" s="64" t="s">
        <v>16</v>
      </c>
      <c r="G76" s="73">
        <v>1</v>
      </c>
    </row>
    <row r="77" spans="1:7" ht="31.2" x14ac:dyDescent="0.3">
      <c r="A77" s="8">
        <v>4</v>
      </c>
      <c r="B77" s="68" t="s">
        <v>52</v>
      </c>
      <c r="C77" s="69" t="s">
        <v>17</v>
      </c>
      <c r="D77" s="70" t="s">
        <v>7</v>
      </c>
      <c r="E77" s="71">
        <v>1</v>
      </c>
      <c r="F77" s="72" t="s">
        <v>6</v>
      </c>
      <c r="G77" s="73">
        <v>1</v>
      </c>
    </row>
    <row r="78" spans="1:7" ht="31.2" x14ac:dyDescent="0.3">
      <c r="A78" s="8">
        <v>5</v>
      </c>
      <c r="B78" s="68" t="s">
        <v>33</v>
      </c>
      <c r="C78" s="69" t="s">
        <v>17</v>
      </c>
      <c r="D78" s="70" t="s">
        <v>7</v>
      </c>
      <c r="E78" s="71">
        <v>1</v>
      </c>
      <c r="F78" s="82" t="s">
        <v>6</v>
      </c>
      <c r="G78" s="73">
        <v>1</v>
      </c>
    </row>
    <row r="79" spans="1:7" ht="21" x14ac:dyDescent="0.3">
      <c r="A79" s="151" t="s">
        <v>14</v>
      </c>
      <c r="B79" s="151"/>
      <c r="C79" s="151"/>
      <c r="D79" s="151"/>
      <c r="E79" s="151"/>
      <c r="F79" s="151"/>
      <c r="G79" s="152"/>
    </row>
    <row r="80" spans="1:7" ht="27.6" x14ac:dyDescent="0.3">
      <c r="A80" s="4" t="s">
        <v>0</v>
      </c>
      <c r="B80" s="4" t="s">
        <v>1</v>
      </c>
      <c r="C80" s="4" t="s">
        <v>10</v>
      </c>
      <c r="D80" s="4" t="s">
        <v>2</v>
      </c>
      <c r="E80" s="4" t="s">
        <v>4</v>
      </c>
      <c r="F80" s="4" t="s">
        <v>3</v>
      </c>
      <c r="G80" s="4" t="s">
        <v>8</v>
      </c>
    </row>
    <row r="81" spans="1:7" ht="27.6" x14ac:dyDescent="0.3">
      <c r="A81" s="3">
        <v>1</v>
      </c>
      <c r="B81" s="12" t="s">
        <v>29</v>
      </c>
      <c r="C81" s="7" t="s">
        <v>17</v>
      </c>
      <c r="D81" s="27" t="s">
        <v>9</v>
      </c>
      <c r="E81" s="5">
        <v>1</v>
      </c>
      <c r="F81" s="3" t="s">
        <v>6</v>
      </c>
      <c r="G81" s="5">
        <f>E81</f>
        <v>1</v>
      </c>
    </row>
    <row r="82" spans="1:7" ht="27.6" x14ac:dyDescent="0.3">
      <c r="A82" s="3">
        <v>2</v>
      </c>
      <c r="B82" s="11" t="s">
        <v>32</v>
      </c>
      <c r="C82" s="7" t="s">
        <v>17</v>
      </c>
      <c r="D82" s="27" t="s">
        <v>9</v>
      </c>
      <c r="E82" s="5">
        <v>1</v>
      </c>
      <c r="F82" s="3" t="s">
        <v>6</v>
      </c>
      <c r="G82" s="5">
        <f>E82</f>
        <v>1</v>
      </c>
    </row>
    <row r="83" spans="1:7" ht="27.6" x14ac:dyDescent="0.3">
      <c r="A83" s="3">
        <v>3</v>
      </c>
      <c r="B83" s="88" t="s">
        <v>48</v>
      </c>
      <c r="C83" s="7" t="s">
        <v>17</v>
      </c>
      <c r="D83" s="89" t="s">
        <v>9</v>
      </c>
      <c r="E83" s="16">
        <v>1</v>
      </c>
      <c r="F83" s="4" t="s">
        <v>6</v>
      </c>
      <c r="G83" s="16">
        <v>12</v>
      </c>
    </row>
    <row r="84" spans="1:7" ht="27.6" x14ac:dyDescent="0.3">
      <c r="A84" s="3">
        <v>4</v>
      </c>
      <c r="B84" s="12" t="s">
        <v>30</v>
      </c>
      <c r="C84" s="7" t="s">
        <v>17</v>
      </c>
      <c r="D84" s="27" t="s">
        <v>9</v>
      </c>
      <c r="E84" s="5">
        <v>1</v>
      </c>
      <c r="F84" s="3" t="s">
        <v>6</v>
      </c>
      <c r="G84" s="5">
        <f>E84</f>
        <v>1</v>
      </c>
    </row>
    <row r="85" spans="1:7" ht="27.6" x14ac:dyDescent="0.3">
      <c r="A85" s="3">
        <v>5</v>
      </c>
      <c r="B85" s="41" t="s">
        <v>31</v>
      </c>
      <c r="C85" s="7" t="s">
        <v>17</v>
      </c>
      <c r="D85" s="90" t="s">
        <v>9</v>
      </c>
      <c r="E85" s="5">
        <v>1</v>
      </c>
      <c r="F85" s="3" t="s">
        <v>6</v>
      </c>
      <c r="G85" s="5">
        <f>E85</f>
        <v>1</v>
      </c>
    </row>
  </sheetData>
  <sortState xmlns:xlrd2="http://schemas.microsoft.com/office/spreadsheetml/2017/richdata2" ref="B16:D62">
    <sortCondition ref="B16:B62"/>
  </sortState>
  <mergeCells count="26">
    <mergeCell ref="A1:G1"/>
    <mergeCell ref="A64:G64"/>
    <mergeCell ref="A63:G63"/>
    <mergeCell ref="A71:G71"/>
    <mergeCell ref="A72:G72"/>
    <mergeCell ref="A79:G79"/>
    <mergeCell ref="A65:G65"/>
    <mergeCell ref="A66:G66"/>
    <mergeCell ref="A67:G67"/>
    <mergeCell ref="A68:G68"/>
    <mergeCell ref="A69:G69"/>
    <mergeCell ref="A70:G70"/>
    <mergeCell ref="A2:G2"/>
    <mergeCell ref="A3:B3"/>
    <mergeCell ref="C3:G3"/>
    <mergeCell ref="A14:G14"/>
    <mergeCell ref="A6:G6"/>
    <mergeCell ref="A7:G7"/>
    <mergeCell ref="A8:G8"/>
    <mergeCell ref="A9:G9"/>
    <mergeCell ref="A10:G10"/>
    <mergeCell ref="A11:G11"/>
    <mergeCell ref="A12:G12"/>
    <mergeCell ref="A4:G4"/>
    <mergeCell ref="A5:B5"/>
    <mergeCell ref="A13:G13"/>
  </mergeCells>
  <conditionalFormatting sqref="B85">
    <cfRule type="cellIs" dxfId="98" priority="14" operator="equal">
      <formula>"Аппаратный тренажер "</formula>
    </cfRule>
  </conditionalFormatting>
  <conditionalFormatting sqref="D16:D62">
    <cfRule type="expression" dxfId="97" priority="1" stopIfTrue="1">
      <formula>EXACT(D16,"Учебное пособие")</formula>
    </cfRule>
    <cfRule type="expression" dxfId="96" priority="2" stopIfTrue="1">
      <formula>EXACT(D16,"Техника безопасности")</formula>
    </cfRule>
    <cfRule type="expression" dxfId="95" priority="3" stopIfTrue="1">
      <formula>EXACT(D16,"Охрана труда")</formula>
    </cfRule>
    <cfRule type="expression" dxfId="94" priority="4" stopIfTrue="1">
      <formula>EXACT(D16,"Оборудование")</formula>
    </cfRule>
    <cfRule type="expression" dxfId="93" priority="5" stopIfTrue="1">
      <formula>EXACT(D16,"Программное обеспечение")</formula>
    </cfRule>
    <cfRule type="expression" dxfId="92" priority="6" stopIfTrue="1">
      <formula>EXACT(D16,"Оборудование IT")</formula>
    </cfRule>
    <cfRule type="expression" dxfId="91" priority="7" stopIfTrue="1">
      <formula>EXACT(D16,"Мебель")</formula>
    </cfRule>
  </conditionalFormatting>
  <conditionalFormatting sqref="D74:D78">
    <cfRule type="cellIs" dxfId="90" priority="16" operator="equal">
      <formula>"Техника безопасности"</formula>
    </cfRule>
    <cfRule type="cellIs" dxfId="89" priority="17" operator="equal">
      <formula>"Охрана труда"</formula>
    </cfRule>
    <cfRule type="endsWith" dxfId="88" priority="18" operator="endsWith" text="Оборудование">
      <formula>RIGHT(D74,LEN("Оборудование"))="Оборудование"</formula>
    </cfRule>
    <cfRule type="containsText" dxfId="87" priority="19" operator="containsText" text="Программное обеспечение">
      <formula>NOT(ISERROR(SEARCH("Программное обеспечение",D74)))</formula>
    </cfRule>
    <cfRule type="endsWith" dxfId="86" priority="20" operator="endsWith" text="Оборудование IT">
      <formula>RIGHT(D74,LEN("Оборудование IT"))="Оборудование IT"</formula>
    </cfRule>
    <cfRule type="containsText" dxfId="85" priority="21" operator="containsText" text="Мебель">
      <formula>NOT(ISERROR(SEARCH("Мебель",D74)))</formula>
    </cfRule>
  </conditionalFormatting>
  <conditionalFormatting sqref="D81:D85">
    <cfRule type="cellIs" dxfId="84" priority="8" operator="equal">
      <formula>"Техника безопасности"</formula>
    </cfRule>
    <cfRule type="cellIs" dxfId="83" priority="9" operator="equal">
      <formula>"Охрана труда"</formula>
    </cfRule>
    <cfRule type="endsWith" dxfId="82" priority="10" operator="endsWith" text="Оборудование">
      <formula>RIGHT(D81,LEN("Оборудование"))="Оборудование"</formula>
    </cfRule>
    <cfRule type="containsText" dxfId="81" priority="11" operator="containsText" text="Программное обеспечение">
      <formula>NOT(ISERROR(SEARCH("Программное обеспечение",D81)))</formula>
    </cfRule>
    <cfRule type="endsWith" dxfId="80" priority="12" operator="endsWith" text="Оборудование IT">
      <formula>RIGHT(D81,LEN("Оборудование IT"))="Оборудование IT"</formula>
    </cfRule>
  </conditionalFormatting>
  <conditionalFormatting sqref="D85">
    <cfRule type="containsText" dxfId="79" priority="13" operator="containsText" text="Мебель">
      <formula>NOT(ISERROR(SEARCH("Мебель",D85)))</formula>
    </cfRule>
  </conditionalFormatting>
  <dataValidations count="2">
    <dataValidation type="list" allowBlank="1" showInputMessage="1" showErrorMessage="1" sqref="D81:D82" xr:uid="{E7B0AEAF-CE11-4135-8AAA-E3F392E3D2E1}">
      <formula1>"Охрана труда, Техника безопасности"</formula1>
    </dataValidation>
    <dataValidation allowBlank="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2:C1048576" xr:uid="{877D8820-D550-4662-83C4-437E994306CA}"/>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D74:D75</xm:sqref>
        </x14:dataValidation>
        <x14:dataValidation type="list" allowBlank="1" showInputMessage="1" showErrorMessage="1" xr:uid="{342F2F31-2347-4144-A9E4-8A084CA60719}">
          <x14:formula1>
            <xm:f>Виды!$A$1:$A$7</xm:f>
          </x14:formula1>
          <xm:sqref>D85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dimension ref="A1:H17"/>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67" customWidth="1"/>
    <col min="3" max="3" width="54.44140625" customWidth="1"/>
    <col min="4" max="4" width="21.44140625" style="20" customWidth="1"/>
    <col min="5" max="5" width="12.5546875" customWidth="1"/>
    <col min="6" max="6" width="13.44140625" customWidth="1"/>
    <col min="7" max="7" width="12" customWidth="1"/>
    <col min="8" max="8" width="26.6640625" hidden="1" customWidth="1"/>
    <col min="9" max="9" width="0" hidden="1" customWidth="1"/>
  </cols>
  <sheetData>
    <row r="1" spans="1:8" ht="27.6" x14ac:dyDescent="0.3">
      <c r="A1" s="17" t="s">
        <v>0</v>
      </c>
      <c r="B1" s="18" t="s">
        <v>1</v>
      </c>
      <c r="C1" s="17" t="s">
        <v>10</v>
      </c>
      <c r="D1" s="17" t="s">
        <v>2</v>
      </c>
      <c r="E1" s="17" t="s">
        <v>4</v>
      </c>
      <c r="F1" s="17" t="s">
        <v>3</v>
      </c>
      <c r="G1" s="17" t="s">
        <v>8</v>
      </c>
      <c r="H1" s="22" t="s">
        <v>44</v>
      </c>
    </row>
    <row r="2" spans="1:8" ht="21" x14ac:dyDescent="0.3">
      <c r="A2" s="155" t="s">
        <v>7</v>
      </c>
      <c r="B2" s="155"/>
      <c r="C2" s="155"/>
      <c r="D2" s="155"/>
      <c r="E2" s="155"/>
      <c r="F2" s="155"/>
      <c r="G2" s="155"/>
    </row>
    <row r="3" spans="1:8" ht="27.6" x14ac:dyDescent="0.3">
      <c r="A3" s="4">
        <v>1</v>
      </c>
      <c r="B3" s="12" t="s">
        <v>42</v>
      </c>
      <c r="C3" s="7" t="s">
        <v>17</v>
      </c>
      <c r="D3" s="1" t="s">
        <v>7</v>
      </c>
      <c r="E3" s="6">
        <v>1</v>
      </c>
      <c r="F3" s="2" t="s">
        <v>6</v>
      </c>
      <c r="G3" s="6">
        <v>1</v>
      </c>
      <c r="H3" s="23">
        <f>COUNTIF('Сводка по кластерам'!$1:$1048576,B3)</f>
        <v>0</v>
      </c>
    </row>
    <row r="4" spans="1:8" ht="27.6" x14ac:dyDescent="0.3">
      <c r="A4" s="4">
        <v>2</v>
      </c>
      <c r="B4" s="12" t="s">
        <v>41</v>
      </c>
      <c r="C4" s="7" t="s">
        <v>17</v>
      </c>
      <c r="D4" s="1" t="s">
        <v>7</v>
      </c>
      <c r="E4" s="6">
        <v>1</v>
      </c>
      <c r="F4" s="2" t="s">
        <v>6</v>
      </c>
      <c r="G4" s="6">
        <v>1</v>
      </c>
      <c r="H4" s="23">
        <f>COUNTIF('Сводка по кластерам'!$1:$1048576,B4)</f>
        <v>0</v>
      </c>
    </row>
    <row r="5" spans="1:8" ht="27.6" x14ac:dyDescent="0.3">
      <c r="A5" s="4">
        <v>3</v>
      </c>
      <c r="B5" s="12" t="s">
        <v>40</v>
      </c>
      <c r="C5" s="7" t="s">
        <v>17</v>
      </c>
      <c r="D5" s="1" t="s">
        <v>7</v>
      </c>
      <c r="E5" s="6">
        <v>1</v>
      </c>
      <c r="F5" s="2" t="s">
        <v>6</v>
      </c>
      <c r="G5" s="6">
        <v>1</v>
      </c>
      <c r="H5" s="23">
        <f>COUNTIF('Сводка по кластерам'!$1:$1048576,B5)</f>
        <v>0</v>
      </c>
    </row>
    <row r="6" spans="1:8" ht="27.6" x14ac:dyDescent="0.3">
      <c r="A6" s="4">
        <v>4</v>
      </c>
      <c r="B6" s="61" t="s">
        <v>50</v>
      </c>
      <c r="C6" s="7" t="s">
        <v>17</v>
      </c>
      <c r="D6" s="21" t="s">
        <v>7</v>
      </c>
      <c r="E6" s="6">
        <v>1</v>
      </c>
      <c r="F6" s="2" t="s">
        <v>6</v>
      </c>
      <c r="G6" s="6">
        <v>1</v>
      </c>
      <c r="H6" s="23"/>
    </row>
    <row r="7" spans="1:8" ht="27.6" x14ac:dyDescent="0.3">
      <c r="A7" s="4">
        <v>5</v>
      </c>
      <c r="B7" s="44" t="s">
        <v>47</v>
      </c>
      <c r="C7" s="7" t="s">
        <v>17</v>
      </c>
      <c r="D7" s="21" t="s">
        <v>7</v>
      </c>
      <c r="E7" s="6">
        <v>1</v>
      </c>
      <c r="F7" s="2" t="s">
        <v>6</v>
      </c>
      <c r="G7" s="15">
        <v>1</v>
      </c>
      <c r="H7" s="23">
        <f>COUNTIF('Сводка по кластерам'!$1:$1048576,B7)</f>
        <v>0</v>
      </c>
    </row>
    <row r="8" spans="1:8" ht="27.6" x14ac:dyDescent="0.3">
      <c r="A8" s="4">
        <v>6</v>
      </c>
      <c r="B8" s="46" t="s">
        <v>39</v>
      </c>
      <c r="C8" s="7" t="s">
        <v>17</v>
      </c>
      <c r="D8" s="1" t="s">
        <v>7</v>
      </c>
      <c r="E8" s="6">
        <v>1</v>
      </c>
      <c r="F8" s="2" t="s">
        <v>6</v>
      </c>
      <c r="G8" s="15">
        <v>1</v>
      </c>
      <c r="H8" s="23"/>
    </row>
    <row r="9" spans="1:8" ht="21" x14ac:dyDescent="0.3">
      <c r="A9" s="155" t="s">
        <v>5</v>
      </c>
      <c r="B9" s="155"/>
      <c r="C9" s="155"/>
      <c r="D9" s="155"/>
      <c r="E9" s="155"/>
      <c r="F9" s="155"/>
      <c r="G9" s="155"/>
      <c r="H9" s="23"/>
    </row>
    <row r="10" spans="1:8" ht="27.6" x14ac:dyDescent="0.3">
      <c r="A10" s="4">
        <v>1</v>
      </c>
      <c r="B10" s="11" t="s">
        <v>35</v>
      </c>
      <c r="C10" s="7" t="s">
        <v>17</v>
      </c>
      <c r="D10" s="1" t="s">
        <v>5</v>
      </c>
      <c r="E10" s="14">
        <v>1</v>
      </c>
      <c r="F10" s="8" t="s">
        <v>6</v>
      </c>
      <c r="G10" s="14">
        <v>1</v>
      </c>
      <c r="H10" s="23">
        <f>COUNTIF('Сводка по кластерам'!$1:$1048576,B10)</f>
        <v>0</v>
      </c>
    </row>
    <row r="11" spans="1:8" ht="27.6" x14ac:dyDescent="0.3">
      <c r="A11" s="4">
        <v>2</v>
      </c>
      <c r="B11" s="12" t="s">
        <v>34</v>
      </c>
      <c r="C11" s="7" t="s">
        <v>17</v>
      </c>
      <c r="D11" s="1" t="s">
        <v>5</v>
      </c>
      <c r="E11" s="14">
        <v>1</v>
      </c>
      <c r="F11" s="8" t="s">
        <v>6</v>
      </c>
      <c r="G11" s="14">
        <v>1</v>
      </c>
      <c r="H11" s="23">
        <f>COUNTIF('Сводка по кластерам'!$1:$1048576,B11)</f>
        <v>0</v>
      </c>
    </row>
    <row r="12" spans="1:8" ht="31.2" x14ac:dyDescent="0.3">
      <c r="A12" s="4">
        <v>3</v>
      </c>
      <c r="B12" s="77" t="s">
        <v>53</v>
      </c>
      <c r="C12" s="78" t="s">
        <v>17</v>
      </c>
      <c r="D12" s="79" t="s">
        <v>5</v>
      </c>
      <c r="E12" s="80">
        <v>1</v>
      </c>
      <c r="F12" s="8" t="s">
        <v>6</v>
      </c>
      <c r="G12" s="14">
        <v>1</v>
      </c>
      <c r="H12" s="23">
        <f>COUNTIF('Сводка по кластерам'!$1:$1048576,B12)</f>
        <v>0</v>
      </c>
    </row>
    <row r="13" spans="1:8" ht="27.6" x14ac:dyDescent="0.3">
      <c r="A13" s="4">
        <v>4</v>
      </c>
      <c r="B13" s="11" t="s">
        <v>37</v>
      </c>
      <c r="C13" s="7" t="s">
        <v>17</v>
      </c>
      <c r="D13" s="1" t="s">
        <v>5</v>
      </c>
      <c r="E13" s="14">
        <v>1</v>
      </c>
      <c r="F13" s="8" t="s">
        <v>6</v>
      </c>
      <c r="G13" s="14">
        <v>1</v>
      </c>
      <c r="H13" s="23">
        <f>COUNTIF('Сводка по кластерам'!$1:$1048576,B13)</f>
        <v>0</v>
      </c>
    </row>
    <row r="14" spans="1:8" ht="27.6" x14ac:dyDescent="0.3">
      <c r="A14" s="4">
        <v>5</v>
      </c>
      <c r="B14" s="12" t="s">
        <v>38</v>
      </c>
      <c r="C14" s="7" t="s">
        <v>17</v>
      </c>
      <c r="D14" s="1" t="s">
        <v>5</v>
      </c>
      <c r="E14" s="14">
        <v>1</v>
      </c>
      <c r="F14" s="8" t="s">
        <v>6</v>
      </c>
      <c r="G14" s="14">
        <v>1</v>
      </c>
      <c r="H14" s="23">
        <f>COUNTIF('Сводка по кластерам'!$1:$1048576,B14)</f>
        <v>0</v>
      </c>
    </row>
    <row r="15" spans="1:8" ht="27.6" x14ac:dyDescent="0.3">
      <c r="A15" s="4">
        <v>6</v>
      </c>
      <c r="B15" s="41" t="s">
        <v>36</v>
      </c>
      <c r="C15" s="65" t="s">
        <v>17</v>
      </c>
      <c r="D15" s="66" t="s">
        <v>5</v>
      </c>
      <c r="E15" s="81">
        <v>1</v>
      </c>
      <c r="F15" s="8" t="s">
        <v>6</v>
      </c>
      <c r="G15" s="14">
        <v>1</v>
      </c>
      <c r="H15" s="23"/>
    </row>
    <row r="16" spans="1:8" ht="27.6" x14ac:dyDescent="0.3">
      <c r="A16" s="64">
        <v>7</v>
      </c>
      <c r="B16" s="93" t="s">
        <v>56</v>
      </c>
      <c r="C16" s="65" t="s">
        <v>17</v>
      </c>
      <c r="D16" s="66" t="s">
        <v>5</v>
      </c>
      <c r="E16" s="81">
        <v>1</v>
      </c>
      <c r="F16" s="8" t="s">
        <v>6</v>
      </c>
      <c r="G16" s="14">
        <v>1</v>
      </c>
      <c r="H16" s="23"/>
    </row>
    <row r="17" spans="1:8" ht="27.6" x14ac:dyDescent="0.3">
      <c r="A17" s="4">
        <v>8</v>
      </c>
      <c r="B17" s="93" t="s">
        <v>55</v>
      </c>
      <c r="C17" s="7" t="s">
        <v>17</v>
      </c>
      <c r="D17" s="21" t="s">
        <v>11</v>
      </c>
      <c r="E17" s="14">
        <v>1</v>
      </c>
      <c r="F17" s="8" t="s">
        <v>6</v>
      </c>
      <c r="G17" s="14">
        <v>1</v>
      </c>
      <c r="H17" s="23"/>
    </row>
  </sheetData>
  <mergeCells count="2">
    <mergeCell ref="A2:G2"/>
    <mergeCell ref="A9:G9"/>
  </mergeCells>
  <conditionalFormatting sqref="D1:D6 D15 D17">
    <cfRule type="endsWith" dxfId="78" priority="72" operator="endsWith" text="Оборудование">
      <formula>RIGHT(D1,LEN("Оборудование"))="Оборудование"</formula>
    </cfRule>
    <cfRule type="containsText" dxfId="77" priority="73" operator="containsText" text="Программное обеспечение">
      <formula>NOT(ISERROR(SEARCH("Программное обеспечение",D1)))</formula>
    </cfRule>
    <cfRule type="endsWith" dxfId="76" priority="74" operator="endsWith" text="Оборудование IT">
      <formula>RIGHT(D1,LEN("Оборудование IT"))="Оборудование IT"</formula>
    </cfRule>
  </conditionalFormatting>
  <conditionalFormatting sqref="D1:D6 D15">
    <cfRule type="containsText" dxfId="75" priority="75" operator="containsText" text="Мебель">
      <formula>NOT(ISERROR(SEARCH("Мебель",D1)))</formula>
    </cfRule>
  </conditionalFormatting>
  <conditionalFormatting sqref="D6">
    <cfRule type="cellIs" dxfId="74" priority="70" operator="equal">
      <formula>"Техника безопасности"</formula>
    </cfRule>
    <cfRule type="cellIs" dxfId="73" priority="71" operator="equal">
      <formula>"Охрана труда"</formula>
    </cfRule>
  </conditionalFormatting>
  <conditionalFormatting sqref="D7:D14">
    <cfRule type="endsWith" dxfId="72" priority="84" operator="endsWith" text="Оборудование">
      <formula>RIGHT(D7,LEN("Оборудование"))="Оборудование"</formula>
    </cfRule>
    <cfRule type="containsText" dxfId="71" priority="85" operator="containsText" text="Программное обеспечение">
      <formula>NOT(ISERROR(SEARCH("Программное обеспечение",D7)))</formula>
    </cfRule>
    <cfRule type="endsWith" dxfId="70" priority="86" operator="endsWith" text="Оборудование IT">
      <formula>RIGHT(D7,LEN("Оборудование IT"))="Оборудование IT"</formula>
    </cfRule>
    <cfRule type="containsText" dxfId="69" priority="87" operator="containsText" text="Мебель">
      <formula>NOT(ISERROR(SEARCH("Мебель",D7)))</formula>
    </cfRule>
  </conditionalFormatting>
  <conditionalFormatting sqref="D8">
    <cfRule type="cellIs" dxfId="68" priority="82" operator="equal">
      <formula>"Техника безопасности"</formula>
    </cfRule>
    <cfRule type="cellIs" dxfId="67" priority="83" operator="equal">
      <formula>"Охрана труда"</formula>
    </cfRule>
  </conditionalFormatting>
  <conditionalFormatting sqref="D15">
    <cfRule type="cellIs" dxfId="66" priority="44" operator="equal">
      <formula>"Техника безопасности"</formula>
    </cfRule>
    <cfRule type="cellIs" dxfId="65" priority="45" operator="equal">
      <formula>"Охрана труда"</formula>
    </cfRule>
  </conditionalFormatting>
  <conditionalFormatting sqref="D16:D17">
    <cfRule type="endsWith" dxfId="64" priority="1" operator="endsWith" text="Оборудование">
      <formula>RIGHT(D16,LEN("Оборудование"))="Оборудование"</formula>
    </cfRule>
    <cfRule type="containsText" dxfId="63" priority="2" operator="containsText" text="Программное обеспечение">
      <formula>NOT(ISERROR(SEARCH("Программное обеспечение",D16)))</formula>
    </cfRule>
    <cfRule type="endsWith" dxfId="62" priority="3" operator="endsWith" text="Оборудование IT">
      <formula>RIGHT(D16,LEN("Оборудование IT"))="Оборудование IT"</formula>
    </cfRule>
    <cfRule type="containsText" dxfId="61" priority="4" operator="containsText" text="Мебель">
      <formula>NOT(ISERROR(SEARCH("Мебель",D16)))</formula>
    </cfRule>
  </conditionalFormatting>
  <conditionalFormatting sqref="D17">
    <cfRule type="cellIs" dxfId="60" priority="19" operator="equal">
      <formula>"Техника безопасности"</formula>
    </cfRule>
    <cfRule type="cellIs" dxfId="59" priority="20" operator="equal">
      <formula>"Охрана труда"</formula>
    </cfRule>
  </conditionalFormatting>
  <conditionalFormatting sqref="D21:D9943">
    <cfRule type="endsWith" dxfId="58" priority="33" operator="endsWith" text="Оборудование">
      <formula>RIGHT(D21,LEN("Оборудование"))="Оборудование"</formula>
    </cfRule>
    <cfRule type="containsText" dxfId="57" priority="34" operator="containsText" text="Программное обеспечение">
      <formula>NOT(ISERROR(SEARCH("Программное обеспечение",D21)))</formula>
    </cfRule>
    <cfRule type="endsWith" dxfId="56" priority="35" operator="endsWith" text="Оборудование IT">
      <formula>RIGHT(D21,LEN("Оборудование IT"))="Оборудование IT"</formula>
    </cfRule>
    <cfRule type="containsText" dxfId="55" priority="36" operator="containsText" text="Мебель">
      <formula>NOT(ISERROR(SEARCH("Мебель",D21)))</formula>
    </cfRule>
  </conditionalFormatting>
  <conditionalFormatting sqref="H3:H15 H17">
    <cfRule type="colorScale" priority="332">
      <colorScale>
        <cfvo type="min"/>
        <cfvo type="percentile" val="50"/>
        <cfvo type="max"/>
        <color rgb="FFF8696B"/>
        <color rgb="FFFFEB84"/>
        <color rgb="FF63BE7B"/>
      </colorScale>
    </cfRule>
  </conditionalFormatting>
  <conditionalFormatting sqref="H16">
    <cfRule type="colorScale" priority="5">
      <colorScale>
        <cfvo type="min"/>
        <cfvo type="percentile" val="50"/>
        <cfvo type="max"/>
        <color rgb="FFF8696B"/>
        <color rgb="FFFFEB84"/>
        <color rgb="FF63BE7B"/>
      </colorScale>
    </cfRule>
  </conditionalFormatting>
  <dataValidations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5" xr:uid="{B246106D-E3B1-483B-9D24-73CDB5AA3ED4}"/>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543DE3C-2FCF-473A-B41E-D3A471879FD3}">
          <x14:formula1>
            <xm:f>Виды!$A$1:$A$4</xm:f>
          </x14:formula1>
          <xm:sqref>D21:D1048576 D1:D14 D17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dimension ref="A1:H4"/>
  <sheetViews>
    <sheetView workbookViewId="0">
      <pane ySplit="1" topLeftCell="A2" activePane="bottomLeft" state="frozen"/>
      <selection activeCell="C2" sqref="C2"/>
      <selection pane="bottomLeft" activeCell="C2" sqref="C2"/>
    </sheetView>
  </sheetViews>
  <sheetFormatPr defaultRowHeight="14.4" x14ac:dyDescent="0.3"/>
  <cols>
    <col min="1" max="1" width="82.109375" style="62" customWidth="1"/>
    <col min="2" max="2" width="46.33203125" customWidth="1"/>
    <col min="3" max="3" width="25.6640625" style="13" bestFit="1" customWidth="1"/>
    <col min="4" max="4" width="14.44140625" style="13" customWidth="1"/>
    <col min="5" max="5" width="25.6640625" style="13" customWidth="1"/>
    <col min="6" max="6" width="14.33203125" style="13" customWidth="1"/>
    <col min="7" max="7" width="13.88671875" customWidth="1"/>
    <col min="8" max="8" width="20.88671875" customWidth="1"/>
  </cols>
  <sheetData>
    <row r="1" spans="1:8" ht="31.2" x14ac:dyDescent="0.3">
      <c r="A1" s="60" t="s">
        <v>1</v>
      </c>
      <c r="B1" s="60" t="s">
        <v>10</v>
      </c>
      <c r="C1" s="60" t="s">
        <v>2</v>
      </c>
      <c r="D1" s="60" t="s">
        <v>4</v>
      </c>
      <c r="E1" s="59" t="s">
        <v>3</v>
      </c>
      <c r="F1" s="60" t="s">
        <v>8</v>
      </c>
      <c r="G1" s="26" t="s">
        <v>45</v>
      </c>
      <c r="H1" s="26" t="s">
        <v>46</v>
      </c>
    </row>
    <row r="2" spans="1:8" ht="15.6" x14ac:dyDescent="0.3">
      <c r="A2" s="85"/>
      <c r="B2" s="50"/>
      <c r="C2" s="43"/>
      <c r="D2" s="55"/>
      <c r="E2" s="84"/>
      <c r="F2" s="52"/>
      <c r="G2" s="38">
        <f>COUNTIF($A$2:$A$4,A2)</f>
        <v>0</v>
      </c>
      <c r="H2" s="39" t="s">
        <v>49</v>
      </c>
    </row>
    <row r="3" spans="1:8" ht="15.6" x14ac:dyDescent="0.3">
      <c r="A3" s="54"/>
      <c r="B3" s="50"/>
      <c r="C3" s="43"/>
      <c r="D3" s="84"/>
      <c r="E3" s="84"/>
      <c r="F3" s="84"/>
      <c r="G3" s="38">
        <f>COUNTIF($A$2:$A$4,A3)</f>
        <v>0</v>
      </c>
      <c r="H3" s="39" t="s">
        <v>49</v>
      </c>
    </row>
    <row r="4" spans="1:8" ht="15.6" x14ac:dyDescent="0.3">
      <c r="A4" s="34"/>
      <c r="B4" s="51"/>
      <c r="C4" s="43"/>
      <c r="D4" s="32"/>
      <c r="E4" s="32"/>
      <c r="F4" s="32"/>
      <c r="G4" s="38">
        <f>COUNTIF($A$2:$A$4,A4)</f>
        <v>0</v>
      </c>
      <c r="H4" s="39" t="s">
        <v>49</v>
      </c>
    </row>
  </sheetData>
  <autoFilter ref="A1:H4" xr:uid="{B23CC546-2D1F-4D77-8557-6B74FEFF857B}">
    <sortState xmlns:xlrd2="http://schemas.microsoft.com/office/spreadsheetml/2017/richdata2" ref="A2:H4">
      <sortCondition ref="A1:A4"/>
    </sortState>
  </autoFilter>
  <conditionalFormatting sqref="C2:C4">
    <cfRule type="cellIs" dxfId="54" priority="1" stopIfTrue="1" operator="equal">
      <formula>"Учебное пособие"</formula>
    </cfRule>
    <cfRule type="cellIs" dxfId="53" priority="2" stopIfTrue="1" operator="equal">
      <formula>"Техника безопасности"</formula>
    </cfRule>
    <cfRule type="cellIs" dxfId="52" priority="3" stopIfTrue="1" operator="equal">
      <formula>"Охрана труда"</formula>
    </cfRule>
    <cfRule type="endsWith" dxfId="51" priority="4" stopIfTrue="1" operator="endsWith" text="Оборудование">
      <formula>RIGHT(C2,LEN("Оборудование"))="Оборудование"</formula>
    </cfRule>
    <cfRule type="containsText" dxfId="50" priority="5" stopIfTrue="1" operator="containsText" text="Программное обеспечение">
      <formula>NOT(ISERROR(SEARCH("Программное обеспечение",C2)))</formula>
    </cfRule>
    <cfRule type="endsWith" dxfId="49" priority="6" stopIfTrue="1" operator="endsWith" text="Оборудование IT">
      <formula>RIGHT(C2,LEN("Оборудование IT"))="Оборудование IT"</formula>
    </cfRule>
    <cfRule type="containsText" dxfId="48" priority="7" stopIfTrue="1" operator="containsText" text="Мебель">
      <formula>NOT(ISERROR(SEARCH("Мебель",C2)))</formula>
    </cfRule>
  </conditionalFormatting>
  <conditionalFormatting sqref="G2:G4">
    <cfRule type="colorScale" priority="315">
      <colorScale>
        <cfvo type="min"/>
        <cfvo type="percentile" val="50"/>
        <cfvo type="max"/>
        <color rgb="FFF8696B"/>
        <color rgb="FFFFEB84"/>
        <color rgb="FF63BE7B"/>
      </colorScale>
    </cfRule>
  </conditionalFormatting>
  <conditionalFormatting sqref="H2:H4">
    <cfRule type="cellIs" dxfId="47" priority="28" operator="equal">
      <formula>"Вариативная часть"</formula>
    </cfRule>
    <cfRule type="cellIs" dxfId="46" priority="29" operator="equal">
      <formula>"Базовая часть"</formula>
    </cfRule>
  </conditionalFormatting>
  <dataValidations count="1">
    <dataValidation type="list" allowBlank="1" showInputMessage="1" showErrorMessage="1" sqref="H2:H4" xr:uid="{D21DAE20-EAB0-4C6B-AEC9-307264B14F56}">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F4549E1-A8C3-4FCB-9EB9-C5E920DF795F}">
          <x14:formula1>
            <xm:f>Виды!$A$1:$A$5</xm:f>
          </x14:formula1>
          <xm:sqref>C2:C4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dimension ref="A1:H4"/>
  <sheetViews>
    <sheetView workbookViewId="0">
      <pane ySplit="1" topLeftCell="A2" activePane="bottomLeft" state="frozen"/>
      <selection activeCell="C2" sqref="C2"/>
      <selection pane="bottomLeft" activeCell="C2" sqref="C2"/>
    </sheetView>
  </sheetViews>
  <sheetFormatPr defaultRowHeight="14.4" x14ac:dyDescent="0.3"/>
  <cols>
    <col min="1" max="1" width="79.109375" style="19" bestFit="1" customWidth="1"/>
    <col min="2" max="2" width="46.33203125" customWidth="1"/>
    <col min="3" max="3" width="25.6640625" bestFit="1" customWidth="1"/>
    <col min="4" max="4" width="14.44140625" customWidth="1"/>
    <col min="5" max="5" width="25.6640625" customWidth="1"/>
    <col min="6" max="6" width="14.33203125" customWidth="1"/>
    <col min="7" max="7" width="13.88671875" customWidth="1"/>
    <col min="8" max="8" width="20.88671875" customWidth="1"/>
  </cols>
  <sheetData>
    <row r="1" spans="1:8" ht="31.2" x14ac:dyDescent="0.3">
      <c r="A1" s="25" t="s">
        <v>1</v>
      </c>
      <c r="B1" s="26" t="s">
        <v>10</v>
      </c>
      <c r="C1" s="26" t="s">
        <v>2</v>
      </c>
      <c r="D1" s="26" t="s">
        <v>4</v>
      </c>
      <c r="E1" s="25" t="s">
        <v>3</v>
      </c>
      <c r="F1" s="26" t="s">
        <v>8</v>
      </c>
      <c r="G1" s="26" t="s">
        <v>45</v>
      </c>
      <c r="H1" s="26" t="s">
        <v>46</v>
      </c>
    </row>
    <row r="2" spans="1:8" ht="20.100000000000001" customHeight="1" x14ac:dyDescent="0.3">
      <c r="A2" s="58"/>
      <c r="B2" s="36"/>
      <c r="C2" s="43"/>
      <c r="D2" s="56"/>
      <c r="E2" s="57"/>
      <c r="F2" s="56"/>
      <c r="G2" s="75">
        <f>COUNTIF($A$2:$A$4,A2)</f>
        <v>0</v>
      </c>
      <c r="H2" s="76" t="s">
        <v>49</v>
      </c>
    </row>
    <row r="3" spans="1:8" ht="20.100000000000001" customHeight="1" x14ac:dyDescent="0.3">
      <c r="A3" s="58"/>
      <c r="B3" s="36"/>
      <c r="C3" s="43"/>
      <c r="D3" s="56"/>
      <c r="E3" s="57"/>
      <c r="F3" s="56"/>
      <c r="G3" s="75">
        <f>COUNTIF($A$2:$A$4,A3)</f>
        <v>0</v>
      </c>
      <c r="H3" s="76" t="s">
        <v>49</v>
      </c>
    </row>
    <row r="4" spans="1:8" ht="20.100000000000001" customHeight="1" x14ac:dyDescent="0.3">
      <c r="A4" s="58"/>
      <c r="B4" s="36"/>
      <c r="C4" s="43"/>
      <c r="D4" s="56"/>
      <c r="E4" s="57"/>
      <c r="F4" s="56"/>
      <c r="G4" s="75">
        <f>COUNTIF($A$2:$A$4,A4)</f>
        <v>0</v>
      </c>
      <c r="H4" s="76" t="s">
        <v>49</v>
      </c>
    </row>
  </sheetData>
  <autoFilter ref="A1:H1" xr:uid="{862AB6E4-929E-4CA8-A82A-84513D3AB1A7}">
    <sortState xmlns:xlrd2="http://schemas.microsoft.com/office/spreadsheetml/2017/richdata2" ref="A2:H49">
      <sortCondition ref="A1"/>
    </sortState>
  </autoFilter>
  <conditionalFormatting sqref="C2:C4">
    <cfRule type="cellIs" dxfId="45" priority="1" stopIfTrue="1" operator="equal">
      <formula>"Учебное пособие"</formula>
    </cfRule>
    <cfRule type="cellIs" dxfId="44" priority="2" stopIfTrue="1" operator="equal">
      <formula>"Техника безопасности"</formula>
    </cfRule>
    <cfRule type="cellIs" dxfId="43" priority="3" stopIfTrue="1" operator="equal">
      <formula>"Охрана труда"</formula>
    </cfRule>
    <cfRule type="endsWith" dxfId="42" priority="4" stopIfTrue="1" operator="endsWith" text="Оборудование">
      <formula>RIGHT(C2,LEN("Оборудование"))="Оборудование"</formula>
    </cfRule>
    <cfRule type="containsText" dxfId="41" priority="5" stopIfTrue="1" operator="containsText" text="Программное обеспечение">
      <formula>NOT(ISERROR(SEARCH("Программное обеспечение",C2)))</formula>
    </cfRule>
    <cfRule type="endsWith" dxfId="40" priority="6" stopIfTrue="1" operator="endsWith" text="Оборудование IT">
      <formula>RIGHT(C2,LEN("Оборудование IT"))="Оборудование IT"</formula>
    </cfRule>
    <cfRule type="containsText" dxfId="39" priority="7" stopIfTrue="1" operator="containsText" text="Мебель">
      <formula>NOT(ISERROR(SEARCH("Мебель",C2)))</formula>
    </cfRule>
  </conditionalFormatting>
  <conditionalFormatting sqref="G2:G4">
    <cfRule type="colorScale" priority="316">
      <colorScale>
        <cfvo type="min"/>
        <cfvo type="percentile" val="50"/>
        <cfvo type="max"/>
        <color rgb="FFF8696B"/>
        <color rgb="FFFFEB84"/>
        <color rgb="FF63BE7B"/>
      </colorScale>
    </cfRule>
  </conditionalFormatting>
  <conditionalFormatting sqref="H2:H4">
    <cfRule type="cellIs" dxfId="38" priority="23" operator="equal">
      <formula>"Вариативная часть"</formula>
    </cfRule>
    <cfRule type="cellIs" dxfId="37" priority="24" operator="equal">
      <formula>"Базовая часть"</formula>
    </cfRule>
  </conditionalFormatting>
  <dataValidations count="1">
    <dataValidation type="list" allowBlank="1" showInputMessage="1" showErrorMessage="1" sqref="H2:H4" xr:uid="{3116E6BD-2D16-4A6F-A5C8-481532240C5E}">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6D92FF5-ADB5-4986-8A0E-53446320DFF9}">
          <x14:formula1>
            <xm:f>Виды!$A$1:$A$5</xm:f>
          </x14:formula1>
          <xm:sqref>C2:C4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dimension ref="A1:H4"/>
  <sheetViews>
    <sheetView workbookViewId="0">
      <pane ySplit="1" topLeftCell="A2" activePane="bottomLeft" state="frozen"/>
      <selection activeCell="C2" sqref="C2"/>
      <selection pane="bottomLeft" activeCell="C2" sqref="C2"/>
    </sheetView>
  </sheetViews>
  <sheetFormatPr defaultRowHeight="14.4" x14ac:dyDescent="0.3"/>
  <cols>
    <col min="1" max="1" width="82.109375" customWidth="1"/>
    <col min="2" max="2" width="46.33203125" customWidth="1"/>
    <col min="3" max="3" width="20.44140625" customWidth="1"/>
    <col min="4" max="4" width="14.44140625" customWidth="1"/>
    <col min="5" max="5" width="25.6640625" customWidth="1"/>
    <col min="6" max="6" width="14.33203125" customWidth="1"/>
    <col min="7" max="7" width="13.88671875" customWidth="1"/>
    <col min="8" max="8" width="20.88671875" customWidth="1"/>
  </cols>
  <sheetData>
    <row r="1" spans="1:8" ht="31.2" x14ac:dyDescent="0.3">
      <c r="A1" s="25" t="s">
        <v>1</v>
      </c>
      <c r="B1" s="26" t="s">
        <v>10</v>
      </c>
      <c r="C1" s="25" t="s">
        <v>2</v>
      </c>
      <c r="D1" s="25" t="s">
        <v>4</v>
      </c>
      <c r="E1" s="25" t="s">
        <v>3</v>
      </c>
      <c r="F1" s="25" t="s">
        <v>8</v>
      </c>
      <c r="G1" s="25" t="s">
        <v>45</v>
      </c>
      <c r="H1" s="26" t="s">
        <v>46</v>
      </c>
    </row>
    <row r="2" spans="1:8" ht="15.6" x14ac:dyDescent="0.3">
      <c r="A2" s="34"/>
      <c r="B2" s="37"/>
      <c r="C2" s="86"/>
      <c r="D2" s="43"/>
      <c r="E2" s="33"/>
      <c r="F2" s="32"/>
      <c r="G2" s="38">
        <f>COUNTIF($A$2:$A$4,A2)</f>
        <v>0</v>
      </c>
      <c r="H2" s="39" t="s">
        <v>49</v>
      </c>
    </row>
    <row r="3" spans="1:8" ht="15.6" x14ac:dyDescent="0.3">
      <c r="A3" s="36"/>
      <c r="B3" s="36"/>
      <c r="C3" s="86"/>
      <c r="D3" s="43"/>
      <c r="E3" s="28"/>
      <c r="F3" s="28"/>
      <c r="G3" s="38">
        <f>COUNTIF($A$2:$A$4,A3)</f>
        <v>0</v>
      </c>
      <c r="H3" s="39" t="s">
        <v>49</v>
      </c>
    </row>
    <row r="4" spans="1:8" ht="15.6" x14ac:dyDescent="0.3">
      <c r="A4" s="87"/>
      <c r="B4" s="53"/>
      <c r="C4" s="83"/>
      <c r="D4" s="43"/>
      <c r="E4" s="30"/>
      <c r="F4" s="31"/>
      <c r="G4" s="38">
        <f>COUNTIF($A$2:$A$4,A4)</f>
        <v>0</v>
      </c>
      <c r="H4" s="39" t="s">
        <v>49</v>
      </c>
    </row>
  </sheetData>
  <autoFilter ref="A1:H1" xr:uid="{97F10251-FDCB-4286-A465-C747F863DD76}">
    <sortState xmlns:xlrd2="http://schemas.microsoft.com/office/spreadsheetml/2017/richdata2" ref="A2:H41">
      <sortCondition ref="A1"/>
    </sortState>
  </autoFilter>
  <conditionalFormatting sqref="C2:C4">
    <cfRule type="cellIs" dxfId="36" priority="8" operator="equal">
      <formula>"Техника безопасности"</formula>
    </cfRule>
    <cfRule type="cellIs" dxfId="35" priority="9" operator="equal">
      <formula>"Охрана труда"</formula>
    </cfRule>
    <cfRule type="endsWith" dxfId="34" priority="10" operator="endsWith" text="Оборудование">
      <formula>RIGHT(C2,LEN("Оборудование"))="Оборудование"</formula>
    </cfRule>
    <cfRule type="containsText" dxfId="33" priority="11" operator="containsText" text="Программное обеспечение">
      <formula>NOT(ISERROR(SEARCH("Программное обеспечение",C2)))</formula>
    </cfRule>
    <cfRule type="endsWith" dxfId="32" priority="12" operator="endsWith" text="Оборудование IT">
      <formula>RIGHT(C2,LEN("Оборудование IT"))="Оборудование IT"</formula>
    </cfRule>
    <cfRule type="containsText" dxfId="31" priority="13" operator="containsText" text="Мебель">
      <formula>NOT(ISERROR(SEARCH("Мебель",C2)))</formula>
    </cfRule>
  </conditionalFormatting>
  <conditionalFormatting sqref="D2:D4">
    <cfRule type="cellIs" dxfId="30" priority="1" stopIfTrue="1" operator="equal">
      <formula>"Учебное пособие"</formula>
    </cfRule>
    <cfRule type="cellIs" dxfId="29" priority="2" stopIfTrue="1" operator="equal">
      <formula>"Техника безопасности"</formula>
    </cfRule>
    <cfRule type="cellIs" dxfId="28" priority="3" stopIfTrue="1" operator="equal">
      <formula>"Охрана труда"</formula>
    </cfRule>
    <cfRule type="endsWith" dxfId="27" priority="4" stopIfTrue="1" operator="endsWith" text="Оборудование">
      <formula>RIGHT(D2,LEN("Оборудование"))="Оборудование"</formula>
    </cfRule>
    <cfRule type="containsText" dxfId="26" priority="5" stopIfTrue="1" operator="containsText" text="Программное обеспечение">
      <formula>NOT(ISERROR(SEARCH("Программное обеспечение",D2)))</formula>
    </cfRule>
    <cfRule type="endsWith" dxfId="25" priority="6" stopIfTrue="1" operator="endsWith" text="Оборудование IT">
      <formula>RIGHT(D2,LEN("Оборудование IT"))="Оборудование IT"</formula>
    </cfRule>
    <cfRule type="containsText" dxfId="24" priority="7" stopIfTrue="1" operator="containsText" text="Мебель">
      <formula>NOT(ISERROR(SEARCH("Мебель",D2)))</formula>
    </cfRule>
  </conditionalFormatting>
  <conditionalFormatting sqref="G2:G4">
    <cfRule type="colorScale" priority="317">
      <colorScale>
        <cfvo type="min"/>
        <cfvo type="percentile" val="50"/>
        <cfvo type="max"/>
        <color rgb="FFF8696B"/>
        <color rgb="FFFFEB84"/>
        <color rgb="FF63BE7B"/>
      </colorScale>
    </cfRule>
  </conditionalFormatting>
  <conditionalFormatting sqref="H2:H4">
    <cfRule type="cellIs" dxfId="23" priority="20" operator="equal">
      <formula>"Вариативная часть"</formula>
    </cfRule>
    <cfRule type="cellIs" dxfId="22" priority="21" operator="equal">
      <formula>"Базовая часть"</formula>
    </cfRule>
  </conditionalFormatting>
  <dataValidations count="2">
    <dataValidation type="list" allowBlank="1" showInputMessage="1" showErrorMessage="1" sqref="H2:H4" xr:uid="{512806FB-9C28-446C-B2DB-622B7C79F8B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4" xr:uid="{F7975546-CE3A-4AEC-B9AE-4E3E12DEED4D}">
      <formula1>0</formula1>
      <formula2>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0F63D8E-1277-44AA-AD48-7C5AF0BE3C99}">
          <x14:formula1>
            <xm:f>Виды!$A$1:$A$5</xm:f>
          </x14:formula1>
          <xm:sqref>C2:C4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dimension ref="A1:H4"/>
  <sheetViews>
    <sheetView workbookViewId="0">
      <pane ySplit="1" topLeftCell="A2" activePane="bottomLeft" state="frozen"/>
      <selection activeCell="C2" sqref="C2"/>
      <selection pane="bottomLeft" activeCell="C2" sqref="C2"/>
    </sheetView>
  </sheetViews>
  <sheetFormatPr defaultRowHeight="14.4" x14ac:dyDescent="0.3"/>
  <cols>
    <col min="1" max="1" width="32.33203125" bestFit="1" customWidth="1"/>
    <col min="2" max="2" width="46.33203125" customWidth="1"/>
    <col min="3" max="3" width="29.33203125" customWidth="1"/>
    <col min="4" max="4" width="14.44140625" customWidth="1"/>
    <col min="5" max="5" width="25.6640625" customWidth="1"/>
    <col min="6" max="6" width="14.33203125" customWidth="1"/>
    <col min="7" max="7" width="13.88671875" customWidth="1"/>
    <col min="8" max="8" width="20.88671875" customWidth="1"/>
  </cols>
  <sheetData>
    <row r="1" spans="1:8" ht="31.2" x14ac:dyDescent="0.3">
      <c r="A1" s="25" t="s">
        <v>1</v>
      </c>
      <c r="B1" s="26" t="s">
        <v>10</v>
      </c>
      <c r="C1" s="26" t="s">
        <v>2</v>
      </c>
      <c r="D1" s="26" t="s">
        <v>4</v>
      </c>
      <c r="E1" s="25" t="s">
        <v>3</v>
      </c>
      <c r="F1" s="26" t="s">
        <v>8</v>
      </c>
      <c r="G1" s="26" t="s">
        <v>45</v>
      </c>
      <c r="H1" s="26" t="s">
        <v>46</v>
      </c>
    </row>
    <row r="2" spans="1:8" ht="15.6" x14ac:dyDescent="0.3">
      <c r="A2" s="35"/>
      <c r="B2" s="40"/>
      <c r="C2" s="43"/>
      <c r="D2" s="31"/>
      <c r="E2" s="31"/>
      <c r="F2" s="31"/>
      <c r="G2" s="38">
        <f>COUNTIF($A$2:$A$4,A2)</f>
        <v>0</v>
      </c>
      <c r="H2" s="39" t="s">
        <v>49</v>
      </c>
    </row>
    <row r="3" spans="1:8" ht="15.6" x14ac:dyDescent="0.3">
      <c r="A3" s="36"/>
      <c r="B3" s="63"/>
      <c r="C3" s="43"/>
      <c r="D3" s="28"/>
      <c r="E3" s="28"/>
      <c r="F3" s="28"/>
      <c r="G3" s="38">
        <f>COUNTIF($A$2:$A$4,A3)</f>
        <v>0</v>
      </c>
      <c r="H3" s="39" t="s">
        <v>49</v>
      </c>
    </row>
    <row r="4" spans="1:8" ht="15.6" x14ac:dyDescent="0.3">
      <c r="A4" s="36"/>
      <c r="B4" s="36"/>
      <c r="C4" s="43"/>
      <c r="D4" s="28"/>
      <c r="E4" s="28"/>
      <c r="F4" s="28"/>
      <c r="G4" s="38">
        <f>COUNTIF($A$2:$A$4,A4)</f>
        <v>0</v>
      </c>
      <c r="H4" s="39" t="s">
        <v>49</v>
      </c>
    </row>
  </sheetData>
  <autoFilter ref="A1:H1" xr:uid="{6E043B89-60E6-4362-A6B7-D2324202873B}">
    <sortState xmlns:xlrd2="http://schemas.microsoft.com/office/spreadsheetml/2017/richdata2" ref="A2:H37">
      <sortCondition ref="A1"/>
    </sortState>
  </autoFilter>
  <conditionalFormatting sqref="C2:C4">
    <cfRule type="cellIs" dxfId="21" priority="1" stopIfTrue="1" operator="equal">
      <formula>"Учебное пособие"</formula>
    </cfRule>
    <cfRule type="cellIs" dxfId="20" priority="2" stopIfTrue="1" operator="equal">
      <formula>"Техника безопасности"</formula>
    </cfRule>
    <cfRule type="cellIs" dxfId="19" priority="3" stopIfTrue="1" operator="equal">
      <formula>"Охрана труда"</formula>
    </cfRule>
    <cfRule type="endsWith" dxfId="18" priority="4" stopIfTrue="1" operator="endsWith" text="Оборудование">
      <formula>RIGHT(C2,LEN("Оборудование"))="Оборудование"</formula>
    </cfRule>
    <cfRule type="containsText" dxfId="17" priority="5" stopIfTrue="1" operator="containsText" text="Программное обеспечение">
      <formula>NOT(ISERROR(SEARCH("Программное обеспечение",C2)))</formula>
    </cfRule>
    <cfRule type="endsWith" dxfId="16" priority="6" stopIfTrue="1" operator="endsWith" text="Оборудование IT">
      <formula>RIGHT(C2,LEN("Оборудование IT"))="Оборудование IT"</formula>
    </cfRule>
    <cfRule type="containsText" dxfId="15" priority="7" stopIfTrue="1" operator="containsText" text="Мебель">
      <formula>NOT(ISERROR(SEARCH("Мебель",C2)))</formula>
    </cfRule>
  </conditionalFormatting>
  <conditionalFormatting sqref="G2:G4">
    <cfRule type="colorScale" priority="318">
      <colorScale>
        <cfvo type="min"/>
        <cfvo type="percentile" val="50"/>
        <cfvo type="max"/>
        <color rgb="FFF8696B"/>
        <color rgb="FFFFEB84"/>
        <color rgb="FF63BE7B"/>
      </colorScale>
    </cfRule>
  </conditionalFormatting>
  <conditionalFormatting sqref="H2:H4">
    <cfRule type="cellIs" dxfId="14" priority="21" operator="equal">
      <formula>"Вариативная часть"</formula>
    </cfRule>
    <cfRule type="cellIs" dxfId="13" priority="22" operator="equal">
      <formula>"Базовая часть"</formula>
    </cfRule>
  </conditionalFormatting>
  <dataValidations count="1">
    <dataValidation type="list" allowBlank="1" showInputMessage="1" showErrorMessage="1" sqref="H2:H4" xr:uid="{28FCD83D-5D09-4A8F-9473-A10307130490}">
      <formula1>"Базовая часть, Вариативная часть"</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52111E3-14B8-46C8-A683-F191D7502844}">
          <x14:formula1>
            <xm:f>Виды!$A$1:$A$7</xm:f>
          </x14:formula1>
          <xm:sqref>C2:C4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64B7B-0AA2-4B7F-A222-B27B0116062B}">
  <sheetPr>
    <outlinePr summaryRight="0"/>
  </sheetPr>
  <dimension ref="A1:GJ82"/>
  <sheetViews>
    <sheetView topLeftCell="Y1" zoomScale="90" zoomScaleNormal="90" workbookViewId="0">
      <pane ySplit="1" topLeftCell="A60" activePane="bottomLeft" state="frozen"/>
      <selection pane="bottomLeft" activeCell="AB62" sqref="Z16:AB62"/>
    </sheetView>
  </sheetViews>
  <sheetFormatPr defaultColWidth="0" defaultRowHeight="18" x14ac:dyDescent="0.3"/>
  <cols>
    <col min="1" max="1" width="5.109375" style="49" hidden="1" customWidth="1"/>
    <col min="2" max="2" width="52" style="49" hidden="1" customWidth="1"/>
    <col min="3" max="3" width="27.44140625" style="49" hidden="1" customWidth="1"/>
    <col min="4" max="4" width="22" style="49" hidden="1" customWidth="1"/>
    <col min="5" max="5" width="15.44140625" style="49" hidden="1" customWidth="1"/>
    <col min="6" max="6" width="14.88671875" style="49" hidden="1" customWidth="1"/>
    <col min="7" max="7" width="14.44140625" style="49" hidden="1" customWidth="1"/>
    <col min="8" max="8" width="14.109375" style="49" hidden="1" customWidth="1"/>
    <col min="9" max="9" width="5.109375" style="49" hidden="1" customWidth="1"/>
    <col min="10" max="10" width="47.109375" style="49" hidden="1" customWidth="1"/>
    <col min="11" max="11" width="31.33203125" style="49" hidden="1" customWidth="1"/>
    <col min="12" max="12" width="22" style="49" hidden="1" customWidth="1"/>
    <col min="13" max="13" width="15.5546875" style="49" hidden="1" customWidth="1"/>
    <col min="14" max="14" width="14.88671875" style="49" hidden="1" customWidth="1"/>
    <col min="15" max="15" width="14.44140625" style="49" hidden="1" customWidth="1"/>
    <col min="16" max="16" width="14.109375" style="49" hidden="1" customWidth="1"/>
    <col min="17" max="17" width="5.109375" style="49" hidden="1" customWidth="1"/>
    <col min="18" max="18" width="47.109375" style="49" hidden="1" customWidth="1"/>
    <col min="19" max="19" width="31.33203125" style="49" hidden="1" customWidth="1"/>
    <col min="20" max="20" width="22" style="49" hidden="1" customWidth="1"/>
    <col min="21" max="21" width="15.5546875" style="49" hidden="1" customWidth="1"/>
    <col min="22" max="22" width="14.88671875" style="49" hidden="1" customWidth="1"/>
    <col min="23" max="23" width="14.44140625" style="49" hidden="1" customWidth="1"/>
    <col min="24" max="24" width="14.109375" style="49" hidden="1" customWidth="1"/>
    <col min="25" max="25" width="5.109375" style="49" customWidth="1"/>
    <col min="26" max="26" width="72" style="49" customWidth="1"/>
    <col min="27" max="27" width="106.88671875" style="49" customWidth="1"/>
    <col min="28" max="28" width="22" style="49" customWidth="1"/>
    <col min="29" max="29" width="15.5546875" style="49" customWidth="1"/>
    <col min="30" max="30" width="14.88671875" style="49" customWidth="1"/>
    <col min="31" max="31" width="14.44140625" style="49" customWidth="1"/>
    <col min="32" max="32" width="16.44140625" style="49" customWidth="1"/>
    <col min="33" max="33" width="5.109375" style="49" hidden="1" customWidth="1"/>
    <col min="34" max="34" width="52" style="49" hidden="1" customWidth="1"/>
    <col min="35" max="35" width="27.44140625" style="49" hidden="1" customWidth="1"/>
    <col min="36" max="36" width="20.44140625" style="49" hidden="1" customWidth="1"/>
    <col min="37" max="37" width="14.44140625" style="49" hidden="1" customWidth="1"/>
    <col min="38" max="38" width="14.88671875" style="49" hidden="1" customWidth="1"/>
    <col min="39" max="39" width="14.33203125" style="49" hidden="1" customWidth="1"/>
    <col min="40" max="40" width="16" style="49" hidden="1" customWidth="1"/>
    <col min="41" max="41" width="6.109375" style="49" hidden="1" customWidth="1"/>
    <col min="42" max="42" width="43.44140625" style="49" hidden="1" customWidth="1"/>
    <col min="43" max="43" width="22" style="49" hidden="1" customWidth="1"/>
    <col min="44" max="44" width="15.5546875" style="49" hidden="1" customWidth="1"/>
    <col min="45" max="45" width="15" style="49" hidden="1" customWidth="1"/>
    <col min="46" max="46" width="14.44140625" style="49" hidden="1" customWidth="1"/>
    <col min="47" max="47" width="15" style="49" hidden="1" customWidth="1"/>
    <col min="48" max="48" width="5.109375" style="49" hidden="1" customWidth="1"/>
    <col min="49" max="49" width="4" style="49" hidden="1" customWidth="1"/>
    <col min="50" max="50" width="42.44140625" style="49" hidden="1" customWidth="1"/>
    <col min="51" max="51" width="23.33203125" style="49" hidden="1" customWidth="1"/>
    <col min="52" max="52" width="9.109375" style="49" hidden="1" customWidth="1"/>
    <col min="53" max="53" width="13.33203125" style="49" hidden="1" customWidth="1"/>
    <col min="54" max="54" width="13.109375" style="49" hidden="1" customWidth="1"/>
    <col min="55" max="55" width="22.44140625" style="49" hidden="1" customWidth="1"/>
    <col min="56" max="56" width="7" style="49" hidden="1" customWidth="1"/>
    <col min="57" max="57" width="4" style="49" hidden="1" customWidth="1"/>
    <col min="58" max="58" width="53.88671875" style="49" hidden="1" customWidth="1"/>
    <col min="59" max="59" width="21.44140625" style="49" hidden="1" customWidth="1"/>
    <col min="60" max="60" width="11.6640625" style="49" hidden="1" customWidth="1"/>
    <col min="61" max="61" width="13.109375" style="49" hidden="1" customWidth="1"/>
    <col min="62" max="62" width="16.33203125" style="49" hidden="1" customWidth="1"/>
    <col min="63" max="63" width="23" style="49" hidden="1" customWidth="1"/>
    <col min="64" max="64" width="9.109375" style="49" hidden="1" customWidth="1"/>
    <col min="65" max="65" width="4" style="49" hidden="1" customWidth="1"/>
    <col min="66" max="66" width="53.88671875" style="49" hidden="1" customWidth="1"/>
    <col min="67" max="67" width="21.44140625" style="49" hidden="1" customWidth="1"/>
    <col min="68" max="68" width="11.6640625" style="49" hidden="1" customWidth="1"/>
    <col min="69" max="69" width="13.109375" style="49" hidden="1" customWidth="1"/>
    <col min="70" max="70" width="16.33203125" style="49" hidden="1" customWidth="1"/>
    <col min="71" max="71" width="23" style="49" hidden="1" customWidth="1"/>
    <col min="72" max="79" width="9.109375" style="49" hidden="1" customWidth="1"/>
    <col min="80" max="80" width="50.33203125" style="49" hidden="1" customWidth="1"/>
    <col min="81" max="87" width="9.109375" style="49" hidden="1" customWidth="1"/>
    <col min="88" max="88" width="44.5546875" style="49" hidden="1" customWidth="1"/>
    <col min="89" max="95" width="9.109375" style="49" hidden="1" customWidth="1"/>
    <col min="96" max="96" width="32" style="49" hidden="1" customWidth="1"/>
    <col min="97" max="103" width="9.109375" style="49" hidden="1" customWidth="1"/>
    <col min="104" max="104" width="27.44140625" style="49" hidden="1" customWidth="1"/>
    <col min="105" max="111" width="9.109375" style="49" hidden="1" customWidth="1"/>
    <col min="112" max="112" width="58.6640625" style="49" hidden="1" customWidth="1"/>
    <col min="113" max="119" width="9.109375" style="49" hidden="1" customWidth="1"/>
    <col min="120" max="120" width="33.6640625" style="49" hidden="1" customWidth="1"/>
    <col min="121" max="127" width="9.109375" style="49" hidden="1" customWidth="1"/>
    <col min="128" max="128" width="45.88671875" style="49" hidden="1" customWidth="1"/>
    <col min="129" max="135" width="9.109375" style="49" hidden="1" customWidth="1"/>
    <col min="136" max="136" width="44.88671875" style="49" hidden="1" customWidth="1"/>
    <col min="137" max="143" width="9.109375" style="49" hidden="1" customWidth="1"/>
    <col min="144" max="144" width="45.5546875" style="49" hidden="1" customWidth="1"/>
    <col min="145" max="192" width="0" style="49" hidden="1" customWidth="1"/>
    <col min="193" max="16384" width="9.109375" style="49" hidden="1"/>
  </cols>
  <sheetData>
    <row r="1" spans="1:192" x14ac:dyDescent="0.3">
      <c r="A1" s="156" t="s">
        <v>71</v>
      </c>
      <c r="B1" s="156"/>
      <c r="C1" s="156"/>
      <c r="D1" s="156"/>
      <c r="E1" s="156"/>
      <c r="F1" s="156"/>
      <c r="G1" s="156"/>
      <c r="H1" s="156"/>
      <c r="I1" s="156" t="s">
        <v>57</v>
      </c>
      <c r="J1" s="156"/>
      <c r="K1" s="156"/>
      <c r="L1" s="156"/>
      <c r="M1" s="156"/>
      <c r="N1" s="156"/>
      <c r="O1" s="156"/>
      <c r="P1" s="156"/>
      <c r="Q1" s="156" t="s">
        <v>54</v>
      </c>
      <c r="R1" s="156"/>
      <c r="S1" s="156"/>
      <c r="T1" s="156"/>
      <c r="U1" s="156"/>
      <c r="V1" s="156"/>
      <c r="W1" s="156"/>
      <c r="X1" s="156"/>
      <c r="Y1" s="156" t="s">
        <v>67</v>
      </c>
      <c r="Z1" s="156"/>
      <c r="AA1" s="156"/>
      <c r="AB1" s="156"/>
      <c r="AC1" s="156"/>
      <c r="AD1" s="156"/>
      <c r="AE1" s="156"/>
      <c r="AF1" s="156"/>
      <c r="AG1" s="156" t="s">
        <v>72</v>
      </c>
      <c r="AH1" s="156"/>
      <c r="AI1" s="156"/>
      <c r="AJ1" s="156"/>
      <c r="AK1" s="156"/>
      <c r="AL1" s="156"/>
      <c r="AM1" s="156"/>
      <c r="AN1" s="156"/>
      <c r="AO1" s="156" t="s">
        <v>58</v>
      </c>
      <c r="AP1" s="156"/>
      <c r="AQ1" s="156"/>
      <c r="AR1" s="156"/>
      <c r="AS1" s="156"/>
      <c r="AT1" s="156"/>
      <c r="AU1" s="156"/>
      <c r="AV1" s="156"/>
      <c r="AW1" s="156" t="s">
        <v>59</v>
      </c>
      <c r="AX1" s="156"/>
      <c r="AY1" s="156"/>
      <c r="AZ1" s="156"/>
      <c r="BA1" s="156"/>
      <c r="BB1" s="156"/>
      <c r="BC1" s="156"/>
      <c r="BD1" s="156"/>
      <c r="BE1" s="156" t="s">
        <v>73</v>
      </c>
      <c r="BF1" s="156"/>
      <c r="BG1" s="156"/>
      <c r="BH1" s="156"/>
      <c r="BI1" s="156"/>
      <c r="BJ1" s="156"/>
      <c r="BK1" s="156"/>
      <c r="BL1" s="156"/>
      <c r="BM1" s="156" t="s">
        <v>74</v>
      </c>
      <c r="BN1" s="156"/>
      <c r="BO1" s="156"/>
      <c r="BP1" s="156"/>
      <c r="BQ1" s="156"/>
      <c r="BR1" s="156"/>
      <c r="BS1" s="156"/>
      <c r="BT1" s="156"/>
      <c r="BU1" s="156" t="s">
        <v>75</v>
      </c>
      <c r="BV1" s="156"/>
      <c r="BW1" s="156"/>
      <c r="BX1" s="156"/>
      <c r="BY1" s="156"/>
      <c r="BZ1" s="156"/>
      <c r="CA1" s="156"/>
      <c r="CB1" s="156"/>
      <c r="CC1" s="156" t="s">
        <v>76</v>
      </c>
      <c r="CD1" s="156"/>
      <c r="CE1" s="156"/>
      <c r="CF1" s="156"/>
      <c r="CG1" s="156"/>
      <c r="CH1" s="156"/>
      <c r="CI1" s="156"/>
      <c r="CJ1" s="156"/>
      <c r="CK1" s="156" t="s">
        <v>77</v>
      </c>
      <c r="CL1" s="156"/>
      <c r="CM1" s="156"/>
      <c r="CN1" s="156"/>
      <c r="CO1" s="156"/>
      <c r="CP1" s="156"/>
      <c r="CQ1" s="156"/>
      <c r="CR1" s="156"/>
      <c r="CS1" s="156" t="s">
        <v>78</v>
      </c>
      <c r="CT1" s="156"/>
      <c r="CU1" s="156"/>
      <c r="CV1" s="156"/>
      <c r="CW1" s="156"/>
      <c r="CX1" s="156"/>
      <c r="CY1" s="156"/>
      <c r="CZ1" s="156"/>
      <c r="DA1" s="156" t="s">
        <v>79</v>
      </c>
      <c r="DB1" s="156"/>
      <c r="DC1" s="156"/>
      <c r="DD1" s="156"/>
      <c r="DE1" s="156"/>
      <c r="DF1" s="156"/>
      <c r="DG1" s="156"/>
      <c r="DH1" s="156"/>
      <c r="DI1" s="156" t="s">
        <v>79</v>
      </c>
      <c r="DJ1" s="156"/>
      <c r="DK1" s="156"/>
      <c r="DL1" s="156"/>
      <c r="DM1" s="156"/>
      <c r="DN1" s="156"/>
      <c r="DO1" s="156"/>
      <c r="DP1" s="156"/>
      <c r="DQ1" s="156" t="s">
        <v>79</v>
      </c>
      <c r="DR1" s="156"/>
      <c r="DS1" s="156"/>
      <c r="DT1" s="156"/>
      <c r="DU1" s="156"/>
      <c r="DV1" s="156"/>
      <c r="DW1" s="156"/>
      <c r="DX1" s="156"/>
      <c r="DY1" s="156" t="s">
        <v>80</v>
      </c>
      <c r="DZ1" s="156"/>
      <c r="EA1" s="156"/>
      <c r="EB1" s="156"/>
      <c r="EC1" s="156"/>
      <c r="ED1" s="156"/>
      <c r="EE1" s="156"/>
      <c r="EF1" s="156"/>
      <c r="EG1" s="156" t="s">
        <v>60</v>
      </c>
      <c r="EH1" s="156"/>
      <c r="EI1" s="156"/>
      <c r="EJ1" s="156"/>
      <c r="EK1" s="156"/>
      <c r="EL1" s="156"/>
      <c r="EM1" s="156"/>
      <c r="EN1" s="156"/>
      <c r="EO1" s="156" t="s">
        <v>60</v>
      </c>
      <c r="EP1" s="156"/>
      <c r="EQ1" s="156"/>
      <c r="ER1" s="156"/>
      <c r="ES1" s="156"/>
      <c r="ET1" s="156"/>
      <c r="EU1" s="156"/>
      <c r="EV1" s="156"/>
      <c r="EW1" s="156" t="s">
        <v>81</v>
      </c>
      <c r="EX1" s="156"/>
      <c r="EY1" s="156"/>
      <c r="EZ1" s="156"/>
      <c r="FA1" s="156"/>
      <c r="FB1" s="156"/>
      <c r="FC1" s="156"/>
      <c r="FD1" s="156"/>
      <c r="FE1" s="156" t="s">
        <v>82</v>
      </c>
      <c r="FF1" s="156"/>
      <c r="FG1" s="156"/>
      <c r="FH1" s="156"/>
      <c r="FI1" s="156"/>
      <c r="FJ1" s="156"/>
      <c r="FK1" s="156"/>
      <c r="FL1" s="156"/>
      <c r="FM1" s="156" t="s">
        <v>82</v>
      </c>
      <c r="FN1" s="156"/>
      <c r="FO1" s="156"/>
      <c r="FP1" s="156"/>
      <c r="FQ1" s="156"/>
      <c r="FR1" s="156"/>
      <c r="FS1" s="156"/>
      <c r="FT1" s="156"/>
      <c r="FU1" s="156" t="s">
        <v>61</v>
      </c>
      <c r="FV1" s="156"/>
      <c r="FW1" s="156"/>
      <c r="FX1" s="156"/>
      <c r="FY1" s="156"/>
      <c r="FZ1" s="156"/>
      <c r="GA1" s="156"/>
      <c r="GB1" s="156"/>
      <c r="GC1" s="156" t="s">
        <v>83</v>
      </c>
      <c r="GD1" s="156"/>
      <c r="GE1" s="156"/>
      <c r="GF1" s="156"/>
      <c r="GG1" s="156"/>
      <c r="GH1" s="156"/>
      <c r="GI1" s="156"/>
      <c r="GJ1" s="156"/>
    </row>
    <row r="2" spans="1:192" x14ac:dyDescent="0.3">
      <c r="A2" s="157" t="s">
        <v>84</v>
      </c>
      <c r="B2" s="157"/>
      <c r="C2" s="157"/>
      <c r="D2" s="157"/>
      <c r="E2" s="157"/>
      <c r="F2" s="157"/>
      <c r="G2" s="157"/>
      <c r="H2" s="157"/>
      <c r="I2" s="157" t="s">
        <v>85</v>
      </c>
      <c r="J2" s="157"/>
      <c r="K2" s="157"/>
      <c r="L2" s="157"/>
      <c r="M2" s="157"/>
      <c r="N2" s="157"/>
      <c r="O2" s="157"/>
      <c r="P2" s="157"/>
      <c r="Q2" s="157" t="s">
        <v>86</v>
      </c>
      <c r="R2" s="157"/>
      <c r="S2" s="157"/>
      <c r="T2" s="157"/>
      <c r="U2" s="157"/>
      <c r="V2" s="157"/>
      <c r="W2" s="157"/>
      <c r="X2" s="157"/>
      <c r="Y2" s="157" t="s">
        <v>68</v>
      </c>
      <c r="Z2" s="157"/>
      <c r="AA2" s="157"/>
      <c r="AB2" s="157"/>
      <c r="AC2" s="157"/>
      <c r="AD2" s="157"/>
      <c r="AE2" s="157"/>
      <c r="AF2" s="157"/>
      <c r="AG2" s="157" t="s">
        <v>87</v>
      </c>
      <c r="AH2" s="157"/>
      <c r="AI2" s="157"/>
      <c r="AJ2" s="157"/>
      <c r="AK2" s="157"/>
      <c r="AL2" s="157"/>
      <c r="AM2" s="157"/>
      <c r="AN2" s="157"/>
      <c r="AO2" s="157" t="s">
        <v>88</v>
      </c>
      <c r="AP2" s="157"/>
      <c r="AQ2" s="157"/>
      <c r="AR2" s="157"/>
      <c r="AS2" s="157"/>
      <c r="AT2" s="157"/>
      <c r="AU2" s="157"/>
      <c r="AV2" s="157"/>
      <c r="AW2" s="157" t="s">
        <v>89</v>
      </c>
      <c r="AX2" s="157"/>
      <c r="AY2" s="157"/>
      <c r="AZ2" s="157"/>
      <c r="BA2" s="157"/>
      <c r="BB2" s="157"/>
      <c r="BC2" s="157"/>
      <c r="BD2" s="157"/>
      <c r="BE2" s="157" t="s">
        <v>90</v>
      </c>
      <c r="BF2" s="157"/>
      <c r="BG2" s="157"/>
      <c r="BH2" s="157"/>
      <c r="BI2" s="157"/>
      <c r="BJ2" s="157"/>
      <c r="BK2" s="157"/>
      <c r="BL2" s="157"/>
      <c r="BM2" s="157" t="s">
        <v>91</v>
      </c>
      <c r="BN2" s="157"/>
      <c r="BO2" s="157"/>
      <c r="BP2" s="157"/>
      <c r="BQ2" s="157"/>
      <c r="BR2" s="157"/>
      <c r="BS2" s="157"/>
      <c r="BT2" s="157"/>
      <c r="BU2" s="157" t="s">
        <v>92</v>
      </c>
      <c r="BV2" s="157"/>
      <c r="BW2" s="157"/>
      <c r="BX2" s="157"/>
      <c r="BY2" s="157"/>
      <c r="BZ2" s="157"/>
      <c r="CA2" s="157"/>
      <c r="CB2" s="157"/>
      <c r="CC2" s="157" t="s">
        <v>93</v>
      </c>
      <c r="CD2" s="157"/>
      <c r="CE2" s="157"/>
      <c r="CF2" s="157"/>
      <c r="CG2" s="157"/>
      <c r="CH2" s="157"/>
      <c r="CI2" s="157"/>
      <c r="CJ2" s="157"/>
      <c r="CK2" s="157" t="s">
        <v>94</v>
      </c>
      <c r="CL2" s="157"/>
      <c r="CM2" s="157"/>
      <c r="CN2" s="157"/>
      <c r="CO2" s="157"/>
      <c r="CP2" s="157"/>
      <c r="CQ2" s="157"/>
      <c r="CR2" s="157"/>
      <c r="CS2" s="157" t="s">
        <v>95</v>
      </c>
      <c r="CT2" s="157"/>
      <c r="CU2" s="157"/>
      <c r="CV2" s="157"/>
      <c r="CW2" s="157"/>
      <c r="CX2" s="157"/>
      <c r="CY2" s="157"/>
      <c r="CZ2" s="157"/>
      <c r="DA2" s="157" t="s">
        <v>96</v>
      </c>
      <c r="DB2" s="157"/>
      <c r="DC2" s="157"/>
      <c r="DD2" s="157"/>
      <c r="DE2" s="157"/>
      <c r="DF2" s="157"/>
      <c r="DG2" s="157"/>
      <c r="DH2" s="157"/>
      <c r="DI2" s="157" t="s">
        <v>97</v>
      </c>
      <c r="DJ2" s="157"/>
      <c r="DK2" s="157"/>
      <c r="DL2" s="157"/>
      <c r="DM2" s="157"/>
      <c r="DN2" s="157"/>
      <c r="DO2" s="157"/>
      <c r="DP2" s="157"/>
      <c r="DQ2" s="157" t="s">
        <v>98</v>
      </c>
      <c r="DR2" s="157"/>
      <c r="DS2" s="157"/>
      <c r="DT2" s="157"/>
      <c r="DU2" s="157"/>
      <c r="DV2" s="157"/>
      <c r="DW2" s="157"/>
      <c r="DX2" s="157"/>
      <c r="DY2" s="157" t="s">
        <v>99</v>
      </c>
      <c r="DZ2" s="157"/>
      <c r="EA2" s="157"/>
      <c r="EB2" s="157"/>
      <c r="EC2" s="157"/>
      <c r="ED2" s="157"/>
      <c r="EE2" s="157"/>
      <c r="EF2" s="157"/>
      <c r="EG2" s="158" t="s">
        <v>100</v>
      </c>
      <c r="EH2" s="158"/>
      <c r="EI2" s="158"/>
      <c r="EJ2" s="158"/>
      <c r="EK2" s="158"/>
      <c r="EL2" s="158"/>
      <c r="EM2" s="158"/>
      <c r="EN2" s="158"/>
      <c r="EO2" s="157" t="s">
        <v>101</v>
      </c>
      <c r="EP2" s="157"/>
      <c r="EQ2" s="157"/>
      <c r="ER2" s="157"/>
      <c r="ES2" s="157"/>
      <c r="ET2" s="157"/>
      <c r="EU2" s="157"/>
      <c r="EV2" s="157"/>
      <c r="EW2" s="157" t="s">
        <v>102</v>
      </c>
      <c r="EX2" s="157"/>
      <c r="EY2" s="157"/>
      <c r="EZ2" s="157"/>
      <c r="FA2" s="157"/>
      <c r="FB2" s="157"/>
      <c r="FC2" s="157"/>
      <c r="FD2" s="157"/>
      <c r="FE2" s="157" t="s">
        <v>103</v>
      </c>
      <c r="FF2" s="157"/>
      <c r="FG2" s="157"/>
      <c r="FH2" s="157"/>
      <c r="FI2" s="157"/>
      <c r="FJ2" s="157"/>
      <c r="FK2" s="157"/>
      <c r="FL2" s="157"/>
      <c r="FM2" s="157" t="s">
        <v>104</v>
      </c>
      <c r="FN2" s="157"/>
      <c r="FO2" s="157"/>
      <c r="FP2" s="157"/>
      <c r="FQ2" s="157"/>
      <c r="FR2" s="157"/>
      <c r="FS2" s="157"/>
      <c r="FT2" s="157"/>
      <c r="FU2" s="157" t="s">
        <v>105</v>
      </c>
      <c r="FV2" s="157"/>
      <c r="FW2" s="157"/>
      <c r="FX2" s="157"/>
      <c r="FY2" s="157"/>
      <c r="FZ2" s="157"/>
      <c r="GA2" s="157"/>
      <c r="GB2" s="157"/>
      <c r="GC2" s="157" t="s">
        <v>106</v>
      </c>
      <c r="GD2" s="157"/>
      <c r="GE2" s="157"/>
      <c r="GF2" s="157"/>
      <c r="GG2" s="157"/>
      <c r="GH2" s="157"/>
      <c r="GI2" s="157"/>
      <c r="GJ2" s="157"/>
    </row>
    <row r="3" spans="1:192" ht="20.399999999999999" x14ac:dyDescent="0.3">
      <c r="Y3" s="159" t="s">
        <v>107</v>
      </c>
      <c r="Z3" s="159"/>
      <c r="AA3" s="159"/>
      <c r="AB3" s="159"/>
      <c r="AC3" s="159"/>
      <c r="AD3" s="159"/>
      <c r="AE3" s="159"/>
      <c r="AF3" s="159"/>
    </row>
    <row r="4" spans="1:192" ht="21" x14ac:dyDescent="0.3">
      <c r="Y4" s="160" t="s">
        <v>108</v>
      </c>
      <c r="Z4" s="160"/>
      <c r="AA4" s="161" t="s">
        <v>70</v>
      </c>
      <c r="AB4" s="162"/>
      <c r="AC4" s="162"/>
      <c r="AD4" s="162"/>
      <c r="AE4" s="162"/>
      <c r="AF4" s="162"/>
    </row>
    <row r="5" spans="1:192" ht="21" x14ac:dyDescent="0.3">
      <c r="Y5" s="163" t="s">
        <v>12</v>
      </c>
      <c r="Z5" s="163"/>
      <c r="AA5" s="163"/>
      <c r="AB5" s="163"/>
      <c r="AC5" s="163"/>
      <c r="AD5" s="163"/>
      <c r="AE5" s="163"/>
      <c r="AF5" s="163"/>
    </row>
    <row r="6" spans="1:192" x14ac:dyDescent="0.3">
      <c r="Y6" s="164" t="s">
        <v>13</v>
      </c>
      <c r="Z6" s="165"/>
      <c r="AA6" s="165"/>
      <c r="AB6" s="165"/>
      <c r="AC6" s="165"/>
      <c r="AD6" s="165"/>
      <c r="AE6" s="165"/>
      <c r="AF6" s="165"/>
    </row>
    <row r="7" spans="1:192" x14ac:dyDescent="0.3">
      <c r="Y7" s="166" t="s">
        <v>109</v>
      </c>
      <c r="Z7" s="167"/>
      <c r="AA7" s="167"/>
      <c r="AB7" s="167"/>
      <c r="AC7" s="167"/>
      <c r="AD7" s="167"/>
      <c r="AE7" s="167"/>
      <c r="AF7" s="168"/>
    </row>
    <row r="8" spans="1:192" x14ac:dyDescent="0.3">
      <c r="Y8" s="166" t="s">
        <v>110</v>
      </c>
      <c r="Z8" s="167"/>
      <c r="AA8" s="167"/>
      <c r="AB8" s="167"/>
      <c r="AC8" s="167"/>
      <c r="AD8" s="167"/>
      <c r="AE8" s="167"/>
      <c r="AF8" s="168"/>
    </row>
    <row r="9" spans="1:192" x14ac:dyDescent="0.3">
      <c r="Y9" s="166" t="s">
        <v>111</v>
      </c>
      <c r="Z9" s="167"/>
      <c r="AA9" s="167"/>
      <c r="AB9" s="167"/>
      <c r="AC9" s="167"/>
      <c r="AD9" s="167"/>
      <c r="AE9" s="167"/>
      <c r="AF9" s="168"/>
    </row>
    <row r="10" spans="1:192" x14ac:dyDescent="0.3">
      <c r="Y10" s="166" t="s">
        <v>112</v>
      </c>
      <c r="Z10" s="167"/>
      <c r="AA10" s="167"/>
      <c r="AB10" s="167"/>
      <c r="AC10" s="167"/>
      <c r="AD10" s="167"/>
      <c r="AE10" s="167"/>
      <c r="AF10" s="168"/>
    </row>
    <row r="11" spans="1:192" x14ac:dyDescent="0.3">
      <c r="Y11" s="166" t="s">
        <v>113</v>
      </c>
      <c r="Z11" s="167"/>
      <c r="AA11" s="167"/>
      <c r="AB11" s="167"/>
      <c r="AC11" s="167"/>
      <c r="AD11" s="167"/>
      <c r="AE11" s="167"/>
      <c r="AF11" s="168"/>
    </row>
    <row r="12" spans="1:192" x14ac:dyDescent="0.3">
      <c r="Y12" s="166" t="s">
        <v>114</v>
      </c>
      <c r="Z12" s="167"/>
      <c r="AA12" s="167"/>
      <c r="AB12" s="167"/>
      <c r="AC12" s="167"/>
      <c r="AD12" s="167"/>
      <c r="AE12" s="167"/>
      <c r="AF12" s="168"/>
    </row>
    <row r="13" spans="1:192" x14ac:dyDescent="0.3">
      <c r="Y13" s="166" t="s">
        <v>115</v>
      </c>
      <c r="Z13" s="167"/>
      <c r="AA13" s="167"/>
      <c r="AB13" s="167"/>
      <c r="AC13" s="167"/>
      <c r="AD13" s="167"/>
      <c r="AE13" s="167"/>
      <c r="AF13" s="168"/>
    </row>
    <row r="14" spans="1:192" x14ac:dyDescent="0.3">
      <c r="Y14" s="169" t="s">
        <v>116</v>
      </c>
      <c r="Z14" s="170"/>
      <c r="AA14" s="170"/>
      <c r="AB14" s="170"/>
      <c r="AC14" s="170"/>
      <c r="AD14" s="170"/>
      <c r="AE14" s="170"/>
      <c r="AF14" s="171"/>
    </row>
    <row r="15" spans="1:192" x14ac:dyDescent="0.3">
      <c r="Y15" s="100" t="s">
        <v>0</v>
      </c>
      <c r="Z15" s="101" t="s">
        <v>1</v>
      </c>
      <c r="AA15" s="101" t="s">
        <v>10</v>
      </c>
      <c r="AB15" s="123" t="s">
        <v>2</v>
      </c>
      <c r="AC15" s="123" t="s">
        <v>4</v>
      </c>
      <c r="AD15" s="123" t="s">
        <v>3</v>
      </c>
      <c r="AE15" s="123" t="s">
        <v>8</v>
      </c>
      <c r="AF15" s="123" t="s">
        <v>117</v>
      </c>
    </row>
    <row r="16" spans="1:192" x14ac:dyDescent="0.3">
      <c r="Y16" s="102">
        <v>1</v>
      </c>
      <c r="Z16" s="103" t="s">
        <v>118</v>
      </c>
      <c r="AA16" s="104" t="s">
        <v>119</v>
      </c>
      <c r="AB16" s="33" t="s">
        <v>11</v>
      </c>
      <c r="AC16" s="33">
        <v>1</v>
      </c>
      <c r="AD16" s="33" t="s">
        <v>16</v>
      </c>
      <c r="AE16" s="121">
        <v>1</v>
      </c>
      <c r="AF16" s="121" t="s">
        <v>120</v>
      </c>
    </row>
    <row r="17" spans="25:32" x14ac:dyDescent="0.3">
      <c r="Y17" s="102">
        <v>2</v>
      </c>
      <c r="Z17" s="103" t="s">
        <v>121</v>
      </c>
      <c r="AA17" s="104" t="s">
        <v>122</v>
      </c>
      <c r="AB17" s="33" t="s">
        <v>11</v>
      </c>
      <c r="AC17" s="33">
        <v>1</v>
      </c>
      <c r="AD17" s="33" t="s">
        <v>16</v>
      </c>
      <c r="AE17" s="121">
        <v>1</v>
      </c>
      <c r="AF17" s="121" t="s">
        <v>120</v>
      </c>
    </row>
    <row r="18" spans="25:32" x14ac:dyDescent="0.3">
      <c r="Y18" s="102">
        <v>3</v>
      </c>
      <c r="Z18" s="103" t="s">
        <v>123</v>
      </c>
      <c r="AA18" s="104" t="s">
        <v>124</v>
      </c>
      <c r="AB18" s="33" t="s">
        <v>11</v>
      </c>
      <c r="AC18" s="33">
        <v>1</v>
      </c>
      <c r="AD18" s="33" t="s">
        <v>16</v>
      </c>
      <c r="AE18" s="121">
        <v>1</v>
      </c>
      <c r="AF18" s="121" t="s">
        <v>120</v>
      </c>
    </row>
    <row r="19" spans="25:32" x14ac:dyDescent="0.3">
      <c r="Y19" s="102">
        <v>4</v>
      </c>
      <c r="Z19" s="124" t="s">
        <v>125</v>
      </c>
      <c r="AA19" s="104" t="s">
        <v>126</v>
      </c>
      <c r="AB19" s="33" t="s">
        <v>11</v>
      </c>
      <c r="AC19" s="33">
        <v>1</v>
      </c>
      <c r="AD19" s="33" t="s">
        <v>16</v>
      </c>
      <c r="AE19" s="121">
        <v>1</v>
      </c>
      <c r="AF19" s="121" t="s">
        <v>120</v>
      </c>
    </row>
    <row r="20" spans="25:32" x14ac:dyDescent="0.3">
      <c r="Y20" s="102">
        <v>5</v>
      </c>
      <c r="Z20" s="124" t="s">
        <v>127</v>
      </c>
      <c r="AA20" s="104" t="s">
        <v>128</v>
      </c>
      <c r="AB20" s="33" t="s">
        <v>11</v>
      </c>
      <c r="AC20" s="33">
        <v>1</v>
      </c>
      <c r="AD20" s="33" t="s">
        <v>16</v>
      </c>
      <c r="AE20" s="121">
        <v>1</v>
      </c>
      <c r="AF20" s="121" t="s">
        <v>120</v>
      </c>
    </row>
    <row r="21" spans="25:32" x14ac:dyDescent="0.3">
      <c r="Y21" s="102">
        <v>6</v>
      </c>
      <c r="Z21" s="124" t="s">
        <v>129</v>
      </c>
      <c r="AA21" s="124" t="s">
        <v>130</v>
      </c>
      <c r="AB21" s="33" t="s">
        <v>11</v>
      </c>
      <c r="AC21" s="33">
        <v>1</v>
      </c>
      <c r="AD21" s="33" t="s">
        <v>16</v>
      </c>
      <c r="AE21" s="121">
        <v>1</v>
      </c>
      <c r="AF21" s="121" t="s">
        <v>120</v>
      </c>
    </row>
    <row r="22" spans="25:32" x14ac:dyDescent="0.3">
      <c r="Y22" s="102">
        <v>7</v>
      </c>
      <c r="Z22" s="105" t="s">
        <v>131</v>
      </c>
      <c r="AA22" s="108" t="s">
        <v>132</v>
      </c>
      <c r="AB22" s="33" t="s">
        <v>5</v>
      </c>
      <c r="AC22" s="32">
        <v>2</v>
      </c>
      <c r="AD22" s="33" t="s">
        <v>6</v>
      </c>
      <c r="AE22" s="32">
        <v>2</v>
      </c>
      <c r="AF22" s="32" t="s">
        <v>120</v>
      </c>
    </row>
    <row r="23" spans="25:32" x14ac:dyDescent="0.3">
      <c r="Y23" s="102">
        <v>8</v>
      </c>
      <c r="Z23" s="103" t="s">
        <v>133</v>
      </c>
      <c r="AA23" s="108" t="s">
        <v>134</v>
      </c>
      <c r="AB23" s="33" t="s">
        <v>5</v>
      </c>
      <c r="AC23" s="33">
        <v>2</v>
      </c>
      <c r="AD23" s="33" t="s">
        <v>16</v>
      </c>
      <c r="AE23" s="121">
        <v>2</v>
      </c>
      <c r="AF23" s="121" t="s">
        <v>120</v>
      </c>
    </row>
    <row r="24" spans="25:32" x14ac:dyDescent="0.3">
      <c r="Y24" s="102">
        <v>9</v>
      </c>
      <c r="Z24" s="105" t="s">
        <v>135</v>
      </c>
      <c r="AA24" s="104" t="s">
        <v>136</v>
      </c>
      <c r="AB24" s="33" t="s">
        <v>11</v>
      </c>
      <c r="AC24" s="33">
        <v>2</v>
      </c>
      <c r="AD24" s="33" t="s">
        <v>16</v>
      </c>
      <c r="AE24" s="121">
        <v>2</v>
      </c>
      <c r="AF24" s="121" t="s">
        <v>120</v>
      </c>
    </row>
    <row r="25" spans="25:32" x14ac:dyDescent="0.3">
      <c r="Y25" s="102">
        <v>10</v>
      </c>
      <c r="Z25" s="105" t="s">
        <v>137</v>
      </c>
      <c r="AA25" s="106" t="s">
        <v>138</v>
      </c>
      <c r="AB25" s="33" t="s">
        <v>11</v>
      </c>
      <c r="AC25" s="33">
        <v>2</v>
      </c>
      <c r="AD25" s="33" t="s">
        <v>16</v>
      </c>
      <c r="AE25" s="121">
        <v>2</v>
      </c>
      <c r="AF25" s="121" t="s">
        <v>120</v>
      </c>
    </row>
    <row r="26" spans="25:32" x14ac:dyDescent="0.3">
      <c r="Y26" s="102">
        <v>11</v>
      </c>
      <c r="Z26" s="105" t="s">
        <v>139</v>
      </c>
      <c r="AA26" s="106" t="s">
        <v>140</v>
      </c>
      <c r="AB26" s="33" t="s">
        <v>11</v>
      </c>
      <c r="AC26" s="33">
        <v>2</v>
      </c>
      <c r="AD26" s="33" t="s">
        <v>16</v>
      </c>
      <c r="AE26" s="121">
        <v>2</v>
      </c>
      <c r="AF26" s="121" t="s">
        <v>120</v>
      </c>
    </row>
    <row r="27" spans="25:32" x14ac:dyDescent="0.3">
      <c r="Y27" s="102">
        <v>12</v>
      </c>
      <c r="Z27" s="105" t="s">
        <v>141</v>
      </c>
      <c r="AA27" s="106" t="s">
        <v>142</v>
      </c>
      <c r="AB27" s="33" t="s">
        <v>11</v>
      </c>
      <c r="AC27" s="33">
        <v>2</v>
      </c>
      <c r="AD27" s="33" t="s">
        <v>16</v>
      </c>
      <c r="AE27" s="121">
        <v>2</v>
      </c>
      <c r="AF27" s="121" t="s">
        <v>143</v>
      </c>
    </row>
    <row r="28" spans="25:32" x14ac:dyDescent="0.3">
      <c r="Y28" s="102">
        <v>13</v>
      </c>
      <c r="Z28" s="105" t="s">
        <v>144</v>
      </c>
      <c r="AA28" s="106" t="s">
        <v>145</v>
      </c>
      <c r="AB28" s="33" t="s">
        <v>11</v>
      </c>
      <c r="AC28" s="33">
        <v>2</v>
      </c>
      <c r="AD28" s="33" t="s">
        <v>16</v>
      </c>
      <c r="AE28" s="121">
        <v>2</v>
      </c>
      <c r="AF28" s="121" t="s">
        <v>120</v>
      </c>
    </row>
    <row r="29" spans="25:32" x14ac:dyDescent="0.3">
      <c r="Y29" s="102">
        <v>14</v>
      </c>
      <c r="Z29" s="105" t="s">
        <v>146</v>
      </c>
      <c r="AA29" s="106" t="s">
        <v>147</v>
      </c>
      <c r="AB29" s="33" t="s">
        <v>11</v>
      </c>
      <c r="AC29" s="33">
        <v>1</v>
      </c>
      <c r="AD29" s="33" t="s">
        <v>16</v>
      </c>
      <c r="AE29" s="121">
        <v>1</v>
      </c>
      <c r="AF29" s="121" t="s">
        <v>120</v>
      </c>
    </row>
    <row r="30" spans="25:32" x14ac:dyDescent="0.3">
      <c r="Y30" s="102">
        <v>15</v>
      </c>
      <c r="Z30" s="105" t="s">
        <v>148</v>
      </c>
      <c r="AA30" s="106" t="s">
        <v>149</v>
      </c>
      <c r="AB30" s="33" t="s">
        <v>11</v>
      </c>
      <c r="AC30" s="33">
        <v>2</v>
      </c>
      <c r="AD30" s="33" t="s">
        <v>16</v>
      </c>
      <c r="AE30" s="121">
        <v>2</v>
      </c>
      <c r="AF30" s="121" t="s">
        <v>120</v>
      </c>
    </row>
    <row r="31" spans="25:32" x14ac:dyDescent="0.3">
      <c r="Y31" s="102">
        <v>16</v>
      </c>
      <c r="Z31" s="105" t="s">
        <v>150</v>
      </c>
      <c r="AA31" s="107" t="s">
        <v>151</v>
      </c>
      <c r="AB31" s="33" t="s">
        <v>11</v>
      </c>
      <c r="AC31" s="33">
        <v>1</v>
      </c>
      <c r="AD31" s="33" t="s">
        <v>16</v>
      </c>
      <c r="AE31" s="121">
        <v>1</v>
      </c>
      <c r="AF31" s="121" t="s">
        <v>120</v>
      </c>
    </row>
    <row r="32" spans="25:32" x14ac:dyDescent="0.3">
      <c r="Y32" s="102">
        <v>17</v>
      </c>
      <c r="Z32" s="105" t="s">
        <v>152</v>
      </c>
      <c r="AA32" s="106" t="s">
        <v>153</v>
      </c>
      <c r="AB32" s="33" t="s">
        <v>11</v>
      </c>
      <c r="AC32" s="33">
        <v>2</v>
      </c>
      <c r="AD32" s="33" t="s">
        <v>16</v>
      </c>
      <c r="AE32" s="121">
        <v>2</v>
      </c>
      <c r="AF32" s="121" t="s">
        <v>120</v>
      </c>
    </row>
    <row r="33" spans="25:32" x14ac:dyDescent="0.3">
      <c r="Y33" s="102">
        <v>18</v>
      </c>
      <c r="Z33" s="105" t="s">
        <v>154</v>
      </c>
      <c r="AA33" s="104" t="s">
        <v>155</v>
      </c>
      <c r="AB33" s="33" t="s">
        <v>156</v>
      </c>
      <c r="AC33" s="33">
        <v>2</v>
      </c>
      <c r="AD33" s="33" t="s">
        <v>16</v>
      </c>
      <c r="AE33" s="121">
        <v>2</v>
      </c>
      <c r="AF33" s="121" t="s">
        <v>120</v>
      </c>
    </row>
    <row r="34" spans="25:32" x14ac:dyDescent="0.3">
      <c r="Y34" s="102">
        <v>19</v>
      </c>
      <c r="Z34" s="105" t="s">
        <v>157</v>
      </c>
      <c r="AA34" s="108" t="s">
        <v>158</v>
      </c>
      <c r="AB34" s="33" t="s">
        <v>156</v>
      </c>
      <c r="AC34" s="33">
        <v>2</v>
      </c>
      <c r="AD34" s="33" t="s">
        <v>16</v>
      </c>
      <c r="AE34" s="121">
        <v>2</v>
      </c>
      <c r="AF34" s="121" t="s">
        <v>120</v>
      </c>
    </row>
    <row r="35" spans="25:32" x14ac:dyDescent="0.3">
      <c r="Y35" s="102">
        <v>20</v>
      </c>
      <c r="Z35" s="105" t="s">
        <v>159</v>
      </c>
      <c r="AA35" s="108" t="s">
        <v>160</v>
      </c>
      <c r="AB35" s="33" t="s">
        <v>11</v>
      </c>
      <c r="AC35" s="33">
        <v>1</v>
      </c>
      <c r="AD35" s="33" t="s">
        <v>16</v>
      </c>
      <c r="AE35" s="121">
        <v>1</v>
      </c>
      <c r="AF35" s="121" t="s">
        <v>120</v>
      </c>
    </row>
    <row r="36" spans="25:32" x14ac:dyDescent="0.3">
      <c r="Y36" s="102">
        <v>21</v>
      </c>
      <c r="Z36" s="105" t="s">
        <v>161</v>
      </c>
      <c r="AA36" s="106" t="s">
        <v>162</v>
      </c>
      <c r="AB36" s="33" t="s">
        <v>11</v>
      </c>
      <c r="AC36" s="33">
        <v>1</v>
      </c>
      <c r="AD36" s="33" t="s">
        <v>16</v>
      </c>
      <c r="AE36" s="121">
        <v>1</v>
      </c>
      <c r="AF36" s="121" t="s">
        <v>120</v>
      </c>
    </row>
    <row r="37" spans="25:32" x14ac:dyDescent="0.3">
      <c r="Y37" s="102">
        <v>21</v>
      </c>
      <c r="Z37" s="105" t="s">
        <v>163</v>
      </c>
      <c r="AA37" s="106" t="s">
        <v>164</v>
      </c>
      <c r="AB37" s="33" t="s">
        <v>11</v>
      </c>
      <c r="AC37" s="33">
        <v>1</v>
      </c>
      <c r="AD37" s="33" t="s">
        <v>16</v>
      </c>
      <c r="AE37" s="121">
        <v>1</v>
      </c>
      <c r="AF37" s="121" t="s">
        <v>120</v>
      </c>
    </row>
    <row r="38" spans="25:32" x14ac:dyDescent="0.3">
      <c r="Y38" s="102">
        <v>22</v>
      </c>
      <c r="Z38" s="105" t="s">
        <v>165</v>
      </c>
      <c r="AA38" s="104" t="s">
        <v>166</v>
      </c>
      <c r="AB38" s="33" t="s">
        <v>11</v>
      </c>
      <c r="AC38" s="33">
        <v>2</v>
      </c>
      <c r="AD38" s="33" t="s">
        <v>16</v>
      </c>
      <c r="AE38" s="121">
        <v>2</v>
      </c>
      <c r="AF38" s="121" t="s">
        <v>120</v>
      </c>
    </row>
    <row r="39" spans="25:32" x14ac:dyDescent="0.3">
      <c r="Y39" s="102">
        <v>23</v>
      </c>
      <c r="Z39" s="105" t="s">
        <v>167</v>
      </c>
      <c r="AA39" s="104" t="s">
        <v>136</v>
      </c>
      <c r="AB39" s="33" t="s">
        <v>11</v>
      </c>
      <c r="AC39" s="33">
        <v>1</v>
      </c>
      <c r="AD39" s="33" t="s">
        <v>16</v>
      </c>
      <c r="AE39" s="121">
        <v>1</v>
      </c>
      <c r="AF39" s="121" t="s">
        <v>120</v>
      </c>
    </row>
    <row r="40" spans="25:32" x14ac:dyDescent="0.3">
      <c r="Y40" s="102">
        <v>24</v>
      </c>
      <c r="Z40" s="105" t="s">
        <v>168</v>
      </c>
      <c r="AA40" s="104" t="s">
        <v>169</v>
      </c>
      <c r="AB40" s="33" t="s">
        <v>11</v>
      </c>
      <c r="AC40" s="33">
        <v>1</v>
      </c>
      <c r="AD40" s="33" t="s">
        <v>16</v>
      </c>
      <c r="AE40" s="121">
        <v>1</v>
      </c>
      <c r="AF40" s="121" t="s">
        <v>120</v>
      </c>
    </row>
    <row r="41" spans="25:32" x14ac:dyDescent="0.3">
      <c r="Y41" s="102">
        <v>25</v>
      </c>
      <c r="Z41" s="105" t="s">
        <v>170</v>
      </c>
      <c r="AA41" s="104" t="s">
        <v>169</v>
      </c>
      <c r="AB41" s="33" t="s">
        <v>11</v>
      </c>
      <c r="AC41" s="33">
        <v>1</v>
      </c>
      <c r="AD41" s="33" t="s">
        <v>16</v>
      </c>
      <c r="AE41" s="121">
        <v>1</v>
      </c>
      <c r="AF41" s="121" t="s">
        <v>120</v>
      </c>
    </row>
    <row r="42" spans="25:32" x14ac:dyDescent="0.3">
      <c r="Y42" s="102">
        <v>26</v>
      </c>
      <c r="Z42" s="105" t="s">
        <v>171</v>
      </c>
      <c r="AA42" s="125" t="s">
        <v>172</v>
      </c>
      <c r="AB42" s="33" t="s">
        <v>11</v>
      </c>
      <c r="AC42" s="33">
        <v>2</v>
      </c>
      <c r="AD42" s="33" t="s">
        <v>16</v>
      </c>
      <c r="AE42" s="32">
        <v>2</v>
      </c>
      <c r="AF42" s="32" t="s">
        <v>120</v>
      </c>
    </row>
    <row r="43" spans="25:32" x14ac:dyDescent="0.3">
      <c r="Y43" s="102">
        <v>27</v>
      </c>
      <c r="Z43" s="105" t="s">
        <v>173</v>
      </c>
      <c r="AA43" s="108" t="s">
        <v>174</v>
      </c>
      <c r="AB43" s="33" t="s">
        <v>5</v>
      </c>
      <c r="AC43" s="33">
        <v>2</v>
      </c>
      <c r="AD43" s="33" t="s">
        <v>6</v>
      </c>
      <c r="AE43" s="32">
        <v>2</v>
      </c>
      <c r="AF43" s="32" t="s">
        <v>120</v>
      </c>
    </row>
    <row r="44" spans="25:32" x14ac:dyDescent="0.3">
      <c r="Y44" s="102">
        <v>29</v>
      </c>
      <c r="Z44" s="105" t="s">
        <v>175</v>
      </c>
      <c r="AA44" s="108" t="s">
        <v>176</v>
      </c>
      <c r="AB44" s="33" t="s">
        <v>11</v>
      </c>
      <c r="AC44" s="33">
        <v>2</v>
      </c>
      <c r="AD44" s="33" t="s">
        <v>16</v>
      </c>
      <c r="AE44" s="32">
        <v>2</v>
      </c>
      <c r="AF44" s="32" t="s">
        <v>120</v>
      </c>
    </row>
    <row r="45" spans="25:32" x14ac:dyDescent="0.3">
      <c r="Y45" s="102">
        <v>30</v>
      </c>
      <c r="Z45" s="105" t="s">
        <v>177</v>
      </c>
      <c r="AA45" s="108" t="s">
        <v>176</v>
      </c>
      <c r="AB45" s="33" t="s">
        <v>11</v>
      </c>
      <c r="AC45" s="33">
        <v>2</v>
      </c>
      <c r="AD45" s="33" t="s">
        <v>16</v>
      </c>
      <c r="AE45" s="32">
        <v>2</v>
      </c>
      <c r="AF45" s="32" t="s">
        <v>120</v>
      </c>
    </row>
    <row r="46" spans="25:32" x14ac:dyDescent="0.3">
      <c r="Y46" s="102">
        <v>31</v>
      </c>
      <c r="Z46" s="105" t="s">
        <v>178</v>
      </c>
      <c r="AA46" s="108" t="s">
        <v>179</v>
      </c>
      <c r="AB46" s="33" t="s">
        <v>11</v>
      </c>
      <c r="AC46" s="33">
        <v>3</v>
      </c>
      <c r="AD46" s="33" t="s">
        <v>16</v>
      </c>
      <c r="AE46" s="126">
        <v>3</v>
      </c>
      <c r="AF46" s="121" t="s">
        <v>120</v>
      </c>
    </row>
    <row r="47" spans="25:32" x14ac:dyDescent="0.3">
      <c r="Y47" s="102">
        <v>32</v>
      </c>
      <c r="Z47" s="105" t="s">
        <v>180</v>
      </c>
      <c r="AA47" s="104" t="s">
        <v>181</v>
      </c>
      <c r="AB47" s="33" t="s">
        <v>11</v>
      </c>
      <c r="AC47" s="33">
        <v>2</v>
      </c>
      <c r="AD47" s="33" t="s">
        <v>16</v>
      </c>
      <c r="AE47" s="126">
        <v>2</v>
      </c>
      <c r="AF47" s="121" t="s">
        <v>120</v>
      </c>
    </row>
    <row r="48" spans="25:32" x14ac:dyDescent="0.3">
      <c r="Y48" s="102">
        <v>33</v>
      </c>
      <c r="Z48" s="105" t="s">
        <v>182</v>
      </c>
      <c r="AA48" s="104" t="s">
        <v>183</v>
      </c>
      <c r="AB48" s="33" t="s">
        <v>5</v>
      </c>
      <c r="AC48" s="33">
        <v>2</v>
      </c>
      <c r="AD48" s="33" t="s">
        <v>16</v>
      </c>
      <c r="AE48" s="126">
        <v>2</v>
      </c>
      <c r="AF48" s="121" t="s">
        <v>120</v>
      </c>
    </row>
    <row r="49" spans="25:32" x14ac:dyDescent="0.3">
      <c r="Y49" s="102">
        <v>34</v>
      </c>
      <c r="Z49" s="105" t="s">
        <v>184</v>
      </c>
      <c r="AA49" s="108" t="s">
        <v>185</v>
      </c>
      <c r="AB49" s="33" t="s">
        <v>186</v>
      </c>
      <c r="AC49" s="33">
        <v>2</v>
      </c>
      <c r="AD49" s="33" t="s">
        <v>16</v>
      </c>
      <c r="AE49" s="32">
        <v>2</v>
      </c>
      <c r="AF49" s="32" t="s">
        <v>120</v>
      </c>
    </row>
    <row r="50" spans="25:32" x14ac:dyDescent="0.3">
      <c r="Y50" s="102">
        <v>35</v>
      </c>
      <c r="Z50" s="103" t="s">
        <v>187</v>
      </c>
      <c r="AA50" s="108" t="s">
        <v>188</v>
      </c>
      <c r="AB50" s="33" t="s">
        <v>186</v>
      </c>
      <c r="AC50" s="33">
        <v>2</v>
      </c>
      <c r="AD50" s="33" t="s">
        <v>16</v>
      </c>
      <c r="AE50" s="32">
        <v>2</v>
      </c>
      <c r="AF50" s="32" t="s">
        <v>120</v>
      </c>
    </row>
    <row r="51" spans="25:32" x14ac:dyDescent="0.3">
      <c r="Y51" s="102">
        <v>36</v>
      </c>
      <c r="Z51" s="103" t="s">
        <v>189</v>
      </c>
      <c r="AA51" s="108" t="s">
        <v>190</v>
      </c>
      <c r="AB51" s="33" t="s">
        <v>186</v>
      </c>
      <c r="AC51" s="33">
        <v>2</v>
      </c>
      <c r="AD51" s="33" t="s">
        <v>6</v>
      </c>
      <c r="AE51" s="32">
        <v>2</v>
      </c>
      <c r="AF51" s="32" t="s">
        <v>120</v>
      </c>
    </row>
    <row r="52" spans="25:32" x14ac:dyDescent="0.3">
      <c r="Y52" s="109">
        <v>37</v>
      </c>
      <c r="Z52" s="110" t="s">
        <v>191</v>
      </c>
      <c r="AA52" s="127" t="s">
        <v>192</v>
      </c>
      <c r="AB52" s="33" t="s">
        <v>11</v>
      </c>
      <c r="AC52" s="33">
        <v>2</v>
      </c>
      <c r="AD52" s="33" t="s">
        <v>16</v>
      </c>
      <c r="AE52" s="126">
        <v>2</v>
      </c>
      <c r="AF52" s="121" t="s">
        <v>120</v>
      </c>
    </row>
    <row r="53" spans="25:32" x14ac:dyDescent="0.3">
      <c r="Y53" s="102">
        <v>38</v>
      </c>
      <c r="Z53" s="105" t="s">
        <v>193</v>
      </c>
      <c r="AA53" s="111" t="s">
        <v>194</v>
      </c>
      <c r="AB53" s="32" t="s">
        <v>19</v>
      </c>
      <c r="AC53" s="32">
        <v>2</v>
      </c>
      <c r="AD53" s="32" t="s">
        <v>195</v>
      </c>
      <c r="AE53" s="32">
        <v>2</v>
      </c>
      <c r="AF53" s="32" t="s">
        <v>120</v>
      </c>
    </row>
    <row r="54" spans="25:32" x14ac:dyDescent="0.3">
      <c r="Y54" s="102">
        <v>39</v>
      </c>
      <c r="Z54" s="105" t="s">
        <v>196</v>
      </c>
      <c r="AA54" s="104" t="s">
        <v>197</v>
      </c>
      <c r="AB54" s="33" t="s">
        <v>156</v>
      </c>
      <c r="AC54" s="33">
        <v>9</v>
      </c>
      <c r="AD54" s="33" t="s">
        <v>16</v>
      </c>
      <c r="AE54" s="126">
        <v>9</v>
      </c>
      <c r="AF54" s="121" t="s">
        <v>120</v>
      </c>
    </row>
    <row r="55" spans="25:32" x14ac:dyDescent="0.3">
      <c r="Y55" s="102">
        <v>40</v>
      </c>
      <c r="Z55" s="105" t="s">
        <v>198</v>
      </c>
      <c r="AA55" s="104" t="s">
        <v>199</v>
      </c>
      <c r="AB55" s="33" t="s">
        <v>11</v>
      </c>
      <c r="AC55" s="33">
        <v>6</v>
      </c>
      <c r="AD55" s="33" t="s">
        <v>16</v>
      </c>
      <c r="AE55" s="126">
        <v>6</v>
      </c>
      <c r="AF55" s="121" t="s">
        <v>120</v>
      </c>
    </row>
    <row r="56" spans="25:32" x14ac:dyDescent="0.3">
      <c r="Y56" s="102">
        <v>41</v>
      </c>
      <c r="Z56" s="105" t="s">
        <v>200</v>
      </c>
      <c r="AA56" s="108" t="s">
        <v>201</v>
      </c>
      <c r="AB56" s="33" t="s">
        <v>186</v>
      </c>
      <c r="AC56" s="32">
        <v>2</v>
      </c>
      <c r="AD56" s="32" t="s">
        <v>6</v>
      </c>
      <c r="AE56" s="32">
        <v>2</v>
      </c>
      <c r="AF56" s="32" t="s">
        <v>120</v>
      </c>
    </row>
    <row r="57" spans="25:32" x14ac:dyDescent="0.3">
      <c r="Y57" s="102">
        <v>42</v>
      </c>
      <c r="Z57" s="105" t="s">
        <v>202</v>
      </c>
      <c r="AA57" s="104" t="s">
        <v>203</v>
      </c>
      <c r="AB57" s="33" t="s">
        <v>156</v>
      </c>
      <c r="AC57" s="33">
        <v>6</v>
      </c>
      <c r="AD57" s="33" t="s">
        <v>16</v>
      </c>
      <c r="AE57" s="126">
        <v>6</v>
      </c>
      <c r="AF57" s="121" t="s">
        <v>120</v>
      </c>
    </row>
    <row r="58" spans="25:32" x14ac:dyDescent="0.3">
      <c r="Y58" s="102">
        <v>43</v>
      </c>
      <c r="Z58" s="124" t="s">
        <v>204</v>
      </c>
      <c r="AA58" s="108" t="s">
        <v>205</v>
      </c>
      <c r="AB58" s="33" t="s">
        <v>206</v>
      </c>
      <c r="AC58" s="33">
        <v>1</v>
      </c>
      <c r="AD58" s="33" t="s">
        <v>6</v>
      </c>
      <c r="AE58" s="32">
        <f>AC58</f>
        <v>1</v>
      </c>
      <c r="AF58" s="32" t="s">
        <v>120</v>
      </c>
    </row>
    <row r="59" spans="25:32" x14ac:dyDescent="0.3">
      <c r="Y59" s="102">
        <v>44</v>
      </c>
      <c r="Z59" s="105" t="s">
        <v>207</v>
      </c>
      <c r="AA59" s="104" t="s">
        <v>208</v>
      </c>
      <c r="AB59" s="33" t="s">
        <v>11</v>
      </c>
      <c r="AC59" s="33">
        <v>10</v>
      </c>
      <c r="AD59" s="33" t="s">
        <v>16</v>
      </c>
      <c r="AE59" s="126">
        <v>10</v>
      </c>
      <c r="AF59" s="121" t="s">
        <v>120</v>
      </c>
    </row>
    <row r="60" spans="25:32" x14ac:dyDescent="0.3">
      <c r="Y60" s="102">
        <v>45</v>
      </c>
      <c r="Z60" s="105" t="s">
        <v>209</v>
      </c>
      <c r="AA60" s="108" t="s">
        <v>210</v>
      </c>
      <c r="AB60" s="33" t="s">
        <v>11</v>
      </c>
      <c r="AC60" s="33">
        <v>8</v>
      </c>
      <c r="AD60" s="33" t="s">
        <v>16</v>
      </c>
      <c r="AE60" s="126">
        <v>8</v>
      </c>
      <c r="AF60" s="121" t="s">
        <v>120</v>
      </c>
    </row>
    <row r="61" spans="25:32" x14ac:dyDescent="0.3">
      <c r="Y61" s="102">
        <v>46</v>
      </c>
      <c r="Z61" s="105" t="s">
        <v>211</v>
      </c>
      <c r="AA61" s="104" t="s">
        <v>212</v>
      </c>
      <c r="AB61" s="33" t="s">
        <v>11</v>
      </c>
      <c r="AC61" s="33">
        <v>20</v>
      </c>
      <c r="AD61" s="33" t="s">
        <v>16</v>
      </c>
      <c r="AE61" s="126">
        <v>20</v>
      </c>
      <c r="AF61" s="121" t="s">
        <v>120</v>
      </c>
    </row>
    <row r="62" spans="25:32" x14ac:dyDescent="0.3">
      <c r="Y62" s="109">
        <v>47</v>
      </c>
      <c r="Z62" s="99" t="s">
        <v>213</v>
      </c>
      <c r="AA62" s="112" t="s">
        <v>214</v>
      </c>
      <c r="AB62" s="33" t="s">
        <v>11</v>
      </c>
      <c r="AC62" s="128">
        <v>24</v>
      </c>
      <c r="AD62" s="128" t="s">
        <v>16</v>
      </c>
      <c r="AE62" s="129">
        <v>24</v>
      </c>
      <c r="AF62" s="119" t="s">
        <v>120</v>
      </c>
    </row>
    <row r="63" spans="25:32" ht="21" x14ac:dyDescent="0.3">
      <c r="Y63" s="163" t="s">
        <v>15</v>
      </c>
      <c r="Z63" s="163"/>
      <c r="AA63" s="163"/>
      <c r="AB63" s="163"/>
      <c r="AC63" s="163"/>
      <c r="AD63" s="163"/>
      <c r="AE63" s="163"/>
      <c r="AF63" s="163"/>
    </row>
    <row r="64" spans="25:32" x14ac:dyDescent="0.3">
      <c r="Y64" s="164" t="s">
        <v>13</v>
      </c>
      <c r="Z64" s="165"/>
      <c r="AA64" s="165"/>
      <c r="AB64" s="165"/>
      <c r="AC64" s="165"/>
      <c r="AD64" s="165"/>
      <c r="AE64" s="165"/>
      <c r="AF64" s="165"/>
    </row>
    <row r="65" spans="25:32" x14ac:dyDescent="0.3">
      <c r="Y65" s="166" t="s">
        <v>215</v>
      </c>
      <c r="Z65" s="167"/>
      <c r="AA65" s="167"/>
      <c r="AB65" s="167"/>
      <c r="AC65" s="167"/>
      <c r="AD65" s="167"/>
      <c r="AE65" s="167"/>
      <c r="AF65" s="168"/>
    </row>
    <row r="66" spans="25:32" x14ac:dyDescent="0.3">
      <c r="Y66" s="166" t="s">
        <v>110</v>
      </c>
      <c r="Z66" s="167"/>
      <c r="AA66" s="167"/>
      <c r="AB66" s="167"/>
      <c r="AC66" s="167"/>
      <c r="AD66" s="167"/>
      <c r="AE66" s="167"/>
      <c r="AF66" s="168"/>
    </row>
    <row r="67" spans="25:32" x14ac:dyDescent="0.3">
      <c r="Y67" s="166" t="s">
        <v>111</v>
      </c>
      <c r="Z67" s="167"/>
      <c r="AA67" s="167"/>
      <c r="AB67" s="167"/>
      <c r="AC67" s="167"/>
      <c r="AD67" s="167"/>
      <c r="AE67" s="167"/>
      <c r="AF67" s="168"/>
    </row>
    <row r="68" spans="25:32" x14ac:dyDescent="0.3">
      <c r="Y68" s="166" t="s">
        <v>112</v>
      </c>
      <c r="Z68" s="167"/>
      <c r="AA68" s="167"/>
      <c r="AB68" s="167"/>
      <c r="AC68" s="167"/>
      <c r="AD68" s="167"/>
      <c r="AE68" s="167"/>
      <c r="AF68" s="168"/>
    </row>
    <row r="69" spans="25:32" x14ac:dyDescent="0.3">
      <c r="Y69" s="166" t="s">
        <v>216</v>
      </c>
      <c r="Z69" s="167"/>
      <c r="AA69" s="167"/>
      <c r="AB69" s="167"/>
      <c r="AC69" s="167"/>
      <c r="AD69" s="167"/>
      <c r="AE69" s="167"/>
      <c r="AF69" s="168"/>
    </row>
    <row r="70" spans="25:32" x14ac:dyDescent="0.3">
      <c r="Y70" s="166" t="s">
        <v>217</v>
      </c>
      <c r="Z70" s="167"/>
      <c r="AA70" s="167"/>
      <c r="AB70" s="167"/>
      <c r="AC70" s="167"/>
      <c r="AD70" s="167"/>
      <c r="AE70" s="167"/>
      <c r="AF70" s="168"/>
    </row>
    <row r="71" spans="25:32" x14ac:dyDescent="0.3">
      <c r="Y71" s="166" t="s">
        <v>115</v>
      </c>
      <c r="Z71" s="167"/>
      <c r="AA71" s="167"/>
      <c r="AB71" s="167"/>
      <c r="AC71" s="167"/>
      <c r="AD71" s="167"/>
      <c r="AE71" s="167"/>
      <c r="AF71" s="168"/>
    </row>
    <row r="72" spans="25:32" x14ac:dyDescent="0.3">
      <c r="Y72" s="169" t="s">
        <v>116</v>
      </c>
      <c r="Z72" s="170"/>
      <c r="AA72" s="170"/>
      <c r="AB72" s="170"/>
      <c r="AC72" s="170"/>
      <c r="AD72" s="170"/>
      <c r="AE72" s="170"/>
      <c r="AF72" s="171"/>
    </row>
    <row r="73" spans="25:32" x14ac:dyDescent="0.3">
      <c r="Y73" s="113" t="s">
        <v>0</v>
      </c>
      <c r="Z73" s="114" t="s">
        <v>1</v>
      </c>
      <c r="AA73" s="115" t="s">
        <v>10</v>
      </c>
      <c r="AB73" s="114" t="s">
        <v>2</v>
      </c>
      <c r="AC73" s="114" t="s">
        <v>4</v>
      </c>
      <c r="AD73" s="114" t="s">
        <v>3</v>
      </c>
      <c r="AE73" s="114" t="s">
        <v>8</v>
      </c>
      <c r="AF73" s="114" t="s">
        <v>117</v>
      </c>
    </row>
    <row r="74" spans="25:32" x14ac:dyDescent="0.3">
      <c r="Y74" s="116">
        <v>1</v>
      </c>
      <c r="Z74" s="105" t="s">
        <v>218</v>
      </c>
      <c r="AA74" s="102" t="s">
        <v>134</v>
      </c>
      <c r="AB74" s="33" t="s">
        <v>5</v>
      </c>
      <c r="AC74" s="33">
        <v>1</v>
      </c>
      <c r="AD74" s="33" t="s">
        <v>6</v>
      </c>
      <c r="AE74" s="32">
        <f>AC74</f>
        <v>1</v>
      </c>
      <c r="AF74" s="32" t="s">
        <v>120</v>
      </c>
    </row>
    <row r="75" spans="25:32" x14ac:dyDescent="0.3">
      <c r="Y75" s="116">
        <v>2</v>
      </c>
      <c r="Z75" s="105" t="s">
        <v>189</v>
      </c>
      <c r="AA75" s="102" t="s">
        <v>190</v>
      </c>
      <c r="AB75" s="33" t="s">
        <v>5</v>
      </c>
      <c r="AC75" s="33">
        <v>1</v>
      </c>
      <c r="AD75" s="33" t="s">
        <v>6</v>
      </c>
      <c r="AE75" s="32">
        <f>AC75</f>
        <v>1</v>
      </c>
      <c r="AF75" s="32" t="s">
        <v>120</v>
      </c>
    </row>
    <row r="76" spans="25:32" x14ac:dyDescent="0.3">
      <c r="Y76" s="116">
        <v>3</v>
      </c>
      <c r="Z76" s="105" t="s">
        <v>200</v>
      </c>
      <c r="AA76" s="102" t="s">
        <v>201</v>
      </c>
      <c r="AB76" s="33" t="s">
        <v>5</v>
      </c>
      <c r="AC76" s="32">
        <v>1</v>
      </c>
      <c r="AD76" s="32" t="s">
        <v>6</v>
      </c>
      <c r="AE76" s="32">
        <f>AC76</f>
        <v>1</v>
      </c>
      <c r="AF76" s="32" t="s">
        <v>120</v>
      </c>
    </row>
    <row r="77" spans="25:32" x14ac:dyDescent="0.3">
      <c r="Y77" s="116">
        <v>4</v>
      </c>
      <c r="Z77" s="117" t="s">
        <v>204</v>
      </c>
      <c r="AA77" s="102" t="s">
        <v>205</v>
      </c>
      <c r="AB77" s="33" t="s">
        <v>219</v>
      </c>
      <c r="AC77" s="33">
        <v>1</v>
      </c>
      <c r="AD77" s="33" t="s">
        <v>6</v>
      </c>
      <c r="AE77" s="32">
        <f>AC77</f>
        <v>1</v>
      </c>
      <c r="AF77" s="32" t="s">
        <v>120</v>
      </c>
    </row>
    <row r="78" spans="25:32" x14ac:dyDescent="0.3">
      <c r="Y78" s="118">
        <v>5</v>
      </c>
      <c r="Z78" s="99" t="s">
        <v>220</v>
      </c>
      <c r="AA78" s="109" t="s">
        <v>221</v>
      </c>
      <c r="AB78" s="119" t="s">
        <v>7</v>
      </c>
      <c r="AC78" s="119">
        <v>1</v>
      </c>
      <c r="AD78" s="119" t="s">
        <v>6</v>
      </c>
      <c r="AE78" s="119">
        <f>AC78</f>
        <v>1</v>
      </c>
      <c r="AF78" s="119" t="s">
        <v>120</v>
      </c>
    </row>
    <row r="79" spans="25:32" ht="21" x14ac:dyDescent="0.3">
      <c r="Y79" s="163" t="s">
        <v>14</v>
      </c>
      <c r="Z79" s="163"/>
      <c r="AA79" s="163"/>
      <c r="AB79" s="163"/>
      <c r="AC79" s="163"/>
      <c r="AD79" s="163"/>
      <c r="AE79" s="163"/>
      <c r="AF79" s="163"/>
    </row>
    <row r="80" spans="25:32" x14ac:dyDescent="0.3">
      <c r="Y80" s="113" t="s">
        <v>0</v>
      </c>
      <c r="Z80" s="114" t="s">
        <v>1</v>
      </c>
      <c r="AA80" s="114" t="s">
        <v>10</v>
      </c>
      <c r="AB80" s="114" t="s">
        <v>2</v>
      </c>
      <c r="AC80" s="114" t="s">
        <v>4</v>
      </c>
      <c r="AD80" s="114" t="s">
        <v>3</v>
      </c>
      <c r="AE80" s="114" t="s">
        <v>8</v>
      </c>
      <c r="AF80" s="114" t="s">
        <v>117</v>
      </c>
    </row>
    <row r="81" spans="25:32" x14ac:dyDescent="0.3">
      <c r="Y81" s="120">
        <v>1</v>
      </c>
      <c r="Z81" s="120" t="s">
        <v>29</v>
      </c>
      <c r="AA81" s="130" t="s">
        <v>222</v>
      </c>
      <c r="AB81" s="121" t="s">
        <v>9</v>
      </c>
      <c r="AC81" s="33">
        <v>1</v>
      </c>
      <c r="AD81" s="33" t="s">
        <v>6</v>
      </c>
      <c r="AE81" s="32">
        <f>AC81</f>
        <v>1</v>
      </c>
      <c r="AF81" s="32" t="s">
        <v>223</v>
      </c>
    </row>
    <row r="82" spans="25:32" x14ac:dyDescent="0.3">
      <c r="Y82" s="122">
        <v>2</v>
      </c>
      <c r="Z82" s="122" t="s">
        <v>30</v>
      </c>
      <c r="AA82" s="131" t="s">
        <v>224</v>
      </c>
      <c r="AB82" s="121" t="s">
        <v>9</v>
      </c>
      <c r="AC82" s="32">
        <v>1</v>
      </c>
      <c r="AD82" s="32" t="s">
        <v>6</v>
      </c>
      <c r="AE82" s="32">
        <f>AC82</f>
        <v>1</v>
      </c>
      <c r="AF82" s="32" t="s">
        <v>223</v>
      </c>
    </row>
  </sheetData>
  <mergeCells count="72">
    <mergeCell ref="Y70:AF70"/>
    <mergeCell ref="Y71:AF71"/>
    <mergeCell ref="Y72:AF72"/>
    <mergeCell ref="Y79:AF79"/>
    <mergeCell ref="Y65:AF65"/>
    <mergeCell ref="Y66:AF66"/>
    <mergeCell ref="Y67:AF67"/>
    <mergeCell ref="Y68:AF68"/>
    <mergeCell ref="Y69:AF69"/>
    <mergeCell ref="Y12:AF12"/>
    <mergeCell ref="Y13:AF13"/>
    <mergeCell ref="Y14:AF14"/>
    <mergeCell ref="Y63:AF63"/>
    <mergeCell ref="Y64:AF64"/>
    <mergeCell ref="Y7:AF7"/>
    <mergeCell ref="Y8:AF8"/>
    <mergeCell ref="Y9:AF9"/>
    <mergeCell ref="Y10:AF10"/>
    <mergeCell ref="Y11:AF11"/>
    <mergeCell ref="Y3:AF3"/>
    <mergeCell ref="Y4:Z4"/>
    <mergeCell ref="AA4:AF4"/>
    <mergeCell ref="Y5:AF5"/>
    <mergeCell ref="Y6:AF6"/>
    <mergeCell ref="EW2:FD2"/>
    <mergeCell ref="FE2:FL2"/>
    <mergeCell ref="FM2:FT2"/>
    <mergeCell ref="FU2:GB2"/>
    <mergeCell ref="GC2:GJ2"/>
    <mergeCell ref="EW1:FD1"/>
    <mergeCell ref="FE1:FL1"/>
    <mergeCell ref="FM1:FT1"/>
    <mergeCell ref="FU1:GB1"/>
    <mergeCell ref="GC1:GJ1"/>
    <mergeCell ref="EO2:EV2"/>
    <mergeCell ref="DA2:DH2"/>
    <mergeCell ref="DI2:DP2"/>
    <mergeCell ref="DQ2:DX2"/>
    <mergeCell ref="DY2:EF2"/>
    <mergeCell ref="EG2:EN2"/>
    <mergeCell ref="DY1:EF1"/>
    <mergeCell ref="EG1:EN1"/>
    <mergeCell ref="EO1:EV1"/>
    <mergeCell ref="A2:H2"/>
    <mergeCell ref="I2:P2"/>
    <mergeCell ref="Q2:X2"/>
    <mergeCell ref="Y2:AF2"/>
    <mergeCell ref="AG2:AN2"/>
    <mergeCell ref="AO2:AV2"/>
    <mergeCell ref="AW2:BD2"/>
    <mergeCell ref="BE2:BL2"/>
    <mergeCell ref="BM2:BT2"/>
    <mergeCell ref="BU2:CB2"/>
    <mergeCell ref="CC2:CJ2"/>
    <mergeCell ref="CK2:CR2"/>
    <mergeCell ref="CS2:CZ2"/>
    <mergeCell ref="DI1:DP1"/>
    <mergeCell ref="DQ1:DX1"/>
    <mergeCell ref="BU1:CB1"/>
    <mergeCell ref="CC1:CJ1"/>
    <mergeCell ref="CK1:CR1"/>
    <mergeCell ref="CS1:CZ1"/>
    <mergeCell ref="DA1:DH1"/>
    <mergeCell ref="A1:H1"/>
    <mergeCell ref="Q1:X1"/>
    <mergeCell ref="I1:P1"/>
    <mergeCell ref="AG1:AN1"/>
    <mergeCell ref="BM1:BT1"/>
    <mergeCell ref="AO1:AV1"/>
    <mergeCell ref="AW1:BD1"/>
    <mergeCell ref="BE1:BL1"/>
    <mergeCell ref="Y1:AF1"/>
  </mergeCells>
  <dataValidations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Z40:Z41 Z46:Z48 Z53:Z55 Z57 Z59:Z62" xr:uid="{E7C328AB-680F-43EE-A466-9907362CC546}"/>
  </dataValidations>
  <hyperlinks>
    <hyperlink ref="BU2" r:id="rId1" xr:uid="{6CB30F48-2214-40A7-9FDC-08C8E280993D}"/>
    <hyperlink ref="CC2" r:id="rId2" xr:uid="{789D9718-8C0F-4F25-A6B6-F7AB260B3931}"/>
    <hyperlink ref="CK2" r:id="rId3" xr:uid="{D5E17CB8-1E37-458A-8215-62A4EDA8D680}"/>
    <hyperlink ref="CS2" r:id="rId4" xr:uid="{4EF34C1F-90F2-4518-B5E9-7D1F865BE3B8}"/>
    <hyperlink ref="DA2" r:id="rId5" xr:uid="{B8E00B3B-C313-49F4-9649-5112558B0B24}"/>
    <hyperlink ref="DI2" r:id="rId6" xr:uid="{229225D3-BA96-4B27-9BA0-F73C0A1C4E4A}"/>
    <hyperlink ref="DQ2" r:id="rId7" xr:uid="{EB5008CB-5DF5-474A-A6A1-5BDEA15E1C6B}"/>
    <hyperlink ref="DY2" r:id="rId8" xr:uid="{ADA47B77-B879-4B2E-B98F-4E08D2593AFF}"/>
    <hyperlink ref="EO2" r:id="rId9" xr:uid="{19549633-9D2F-493E-BCA6-80C06E5AFFF6}"/>
    <hyperlink ref="EW2" r:id="rId10" xr:uid="{D3CCCC14-736E-45E4-898E-F0922355B851}"/>
    <hyperlink ref="FE2" r:id="rId11" xr:uid="{73F48393-0DE0-49BD-8C74-7DE4D0B312CD}"/>
    <hyperlink ref="FM2" r:id="rId12" xr:uid="{28095446-6ED4-4B6A-86F9-DB84866CCCA9}"/>
    <hyperlink ref="FU2" r:id="rId13" xr:uid="{778D24AD-34B3-430E-B8C8-9660E046C56E}"/>
    <hyperlink ref="GC2" r:id="rId14" xr:uid="{660CDC7B-E34F-4C67-A7C6-2AFC3C742F66}"/>
    <hyperlink ref="A2" r:id="rId15" xr:uid="{4706BA3F-B238-4D5D-899D-A1BB59AF0FEB}"/>
    <hyperlink ref="I2" r:id="rId16" xr:uid="{F794207C-CAE1-4754-A29A-EB5222BF8D2A}"/>
    <hyperlink ref="Q2" r:id="rId17" xr:uid="{E450BD4E-A2DE-420E-8335-B7936D0BA457}"/>
    <hyperlink ref="Y2" r:id="rId18" xr:uid="{38689A3D-4764-4DB4-A6E3-215D9AE36F65}"/>
    <hyperlink ref="AG2" r:id="rId19" xr:uid="{FECA7F0C-AF48-4ABF-9B98-80D61BEBF73A}"/>
    <hyperlink ref="AO2" r:id="rId20" xr:uid="{18853376-7FFB-4BEA-865B-D74AC468E38F}"/>
    <hyperlink ref="AW2" r:id="rId21" xr:uid="{BAC83F12-6C30-4866-9CF6-AF4EEC6016EA}"/>
    <hyperlink ref="BE2" r:id="rId22" xr:uid="{C35015DD-886C-46F4-B49A-93A7D2F907BC}"/>
    <hyperlink ref="BM2" r:id="rId23" xr:uid="{463FF1D1-5E0E-4384-8E99-AB0EAC5BCD0B}"/>
    <hyperlink ref="A2:H2" r:id="rId24" display="Бийский промышленно-технологический колледж" xr:uid="{348237CB-DB95-4D94-BB7E-87EE52696AD5}"/>
    <hyperlink ref="I2:P2" r:id="rId25" display="Хреновская школа наездников" xr:uid="{22F04008-49F5-47F8-BAC9-C47941FBAD36}"/>
    <hyperlink ref="Q2:X2" r:id="rId26" display="Братский торгово-технологический техникум" xr:uid="{87F847D7-7AC3-4172-A04C-B7F154EF0677}"/>
    <hyperlink ref="Y2:AF2" r:id="rId27" display="Краснодарский торгово-экономический колледж" xr:uid="{E0790DDE-5E05-4151-9FF7-510E99BB55F7}"/>
    <hyperlink ref="AG2:AN2" r:id="rId28" display="Курский государственный техникум технологий и сервиса" xr:uid="{EA01727A-E4EA-4C51-AA2A-C01BDF4AE363}"/>
    <hyperlink ref="AO2:AV2" r:id="rId29" display="Красногорский колледж" xr:uid="{82DC56A8-B07A-4EE5-96CD-64FACF0CDBC7}"/>
    <hyperlink ref="AW2:BD2" r:id="rId30" display="Мурманский технологический колледж сервиса" xr:uid="{0A896357-B805-47C2-8D3C-2C56CD850942}"/>
    <hyperlink ref="BE2:BL2" r:id="rId31" display="Омский технологический колледж" xr:uid="{EB61F17A-3808-42BF-880A-EA59795101B6}"/>
    <hyperlink ref="BM2:BT2" r:id="rId32" display="Орловский техникум агробизнеса и сервиса" xr:uid="{A489C209-E77D-4E79-84C5-A1E22C75E72E}"/>
    <hyperlink ref="BU2:CB2" r:id="rId33" display="Адыгейский государственный университет" xr:uid="{DF9768DB-378B-44C5-AF3C-A46C2FA08636}"/>
    <hyperlink ref="CC2:CJ2" r:id="rId34" display="Горно-Алтайский государственный политехнический колледж имени М.З.Гнездилова" xr:uid="{E7EB82CA-3F79-40B4-893D-6F2525946173}"/>
    <hyperlink ref="CK2:CR2" r:id="rId35" display="Колледж технологии и предпринимательства" xr:uid="{948FE7D7-26D0-48E3-8D43-EE3BF4F03CDE}"/>
    <hyperlink ref="CS2:CZ2" r:id="rId36" display="Саранский техникум пищевой и перерабатывающей промышленности" xr:uid="{06118284-1D8E-4D14-96EB-6DAD520DE96C}"/>
    <hyperlink ref="DA2:DH2" r:id="rId37" display="Набережночелнинский технологический техникум" xr:uid="{78CCE3FF-6229-4C0D-9786-A7D22C35579D}"/>
    <hyperlink ref="DI2:DP2" r:id="rId38" display="Чистопольский сельскохозяйственный техникум имени Г.И. Усманова" xr:uid="{9B30FD6A-20DB-4047-BD31-F053E07D189F}"/>
    <hyperlink ref="DQ2:DX2" r:id="rId39" display="Международный колледж сервиса" xr:uid="{0E92BA8B-7F46-4EAF-AB5D-A5D197D1FF6F}"/>
    <hyperlink ref="DY2:EF2" r:id="rId40" display="Рязанский технологический колледж" xr:uid="{E19CE343-49F7-499B-9635-D4C3797E408F}"/>
    <hyperlink ref="EG2:EN2" r:id="rId41" display="Техникум индустрии питания и услуг &quot;Кулинар&quot;" xr:uid="{5D2CAE5D-6041-4BEE-83AF-EC83B004AA76}"/>
    <hyperlink ref="EO2:EV2" r:id="rId42" display="Екатеринбургский торгово-экономический техникум" xr:uid="{5CB5E734-793D-4B49-BD1D-C82AA5F6D92C}"/>
    <hyperlink ref="EW2:FD2" r:id="rId43" display="Колледж индустрии питания, торговли и сферы услуг" xr:uid="{F291287F-59CA-4698-898A-91826B94B3C4}"/>
    <hyperlink ref="FE2:FL2" r:id="rId44" display="Донской политехнический колледж" xr:uid="{C35D8C13-E68F-4FBF-B123-99F7DEB1D9B6}"/>
    <hyperlink ref="FM2:FT2" r:id="rId45" display="Тульский колледж профессиональных технологий и сервиса" xr:uid="{E2DDE347-49F7-49DB-857F-D3505B74932A}"/>
    <hyperlink ref="FU2:GB2" r:id="rId46" display="Чебоксарский техникум технологии питания и коммерции" xr:uid="{59451348-28BE-40E2-A7D3-8024A9562178}"/>
    <hyperlink ref="GC2:GJ2" r:id="rId47" display="Ямальский многопрофильный колледж" xr:uid="{80CCF472-DA2E-469C-A298-98C4FFBE1D45}"/>
  </hyperlinks>
  <pageMargins left="0.7" right="0.7" top="0.75" bottom="0.75" header="0.3" footer="0.3"/>
  <pageSetup paperSize="9" orientation="portrait" r:id="rId4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dimension ref="A1:D2"/>
  <sheetViews>
    <sheetView workbookViewId="0">
      <selection activeCell="C2" sqref="C2"/>
    </sheetView>
  </sheetViews>
  <sheetFormatPr defaultColWidth="9.109375" defaultRowHeight="13.8" x14ac:dyDescent="0.3"/>
  <cols>
    <col min="1" max="1" width="31.109375" style="47" bestFit="1" customWidth="1"/>
    <col min="2" max="2" width="41.88671875" style="47" customWidth="1"/>
    <col min="3" max="3" width="64.6640625" style="47" customWidth="1"/>
    <col min="4" max="4" width="56.5546875" style="47" customWidth="1"/>
    <col min="5" max="16384" width="9.109375" style="47"/>
  </cols>
  <sheetData>
    <row r="1" spans="1:4" ht="14.4" x14ac:dyDescent="0.3">
      <c r="A1" s="94" t="s">
        <v>62</v>
      </c>
      <c r="B1" s="94" t="s">
        <v>63</v>
      </c>
      <c r="C1" s="95" t="s">
        <v>64</v>
      </c>
      <c r="D1" s="95" t="s">
        <v>65</v>
      </c>
    </row>
    <row r="2" spans="1:4" ht="28.8" x14ac:dyDescent="0.3">
      <c r="A2" s="96" t="s">
        <v>67</v>
      </c>
      <c r="B2" s="97" t="s">
        <v>68</v>
      </c>
      <c r="C2" s="98" t="s">
        <v>69</v>
      </c>
      <c r="D2" s="96" t="s">
        <v>70</v>
      </c>
    </row>
  </sheetData>
  <autoFilter ref="A1:D1" xr:uid="{E1DC5D34-A5C3-4FAE-9D34-54E98193C052}"/>
  <hyperlinks>
    <hyperlink ref="B2" r:id="rId1" xr:uid="{827DF833-048A-46DC-8FB9-D6494815F403}"/>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dimension ref="A1:A80"/>
  <sheetViews>
    <sheetView workbookViewId="0"/>
  </sheetViews>
  <sheetFormatPr defaultRowHeight="14.4" x14ac:dyDescent="0.3"/>
  <cols>
    <col min="1" max="1" width="28.6640625" style="92" customWidth="1"/>
  </cols>
  <sheetData>
    <row r="1" spans="1:1" x14ac:dyDescent="0.3">
      <c r="A1" s="43" t="s">
        <v>7</v>
      </c>
    </row>
    <row r="2" spans="1:1" x14ac:dyDescent="0.3">
      <c r="A2" s="43" t="s">
        <v>11</v>
      </c>
    </row>
    <row r="3" spans="1:1" x14ac:dyDescent="0.3">
      <c r="A3" s="43" t="s">
        <v>5</v>
      </c>
    </row>
    <row r="4" spans="1:1" x14ac:dyDescent="0.3">
      <c r="A4" s="43" t="s">
        <v>19</v>
      </c>
    </row>
    <row r="5" spans="1:1" x14ac:dyDescent="0.3">
      <c r="A5" s="43" t="s">
        <v>66</v>
      </c>
    </row>
    <row r="6" spans="1:1" x14ac:dyDescent="0.3">
      <c r="A6" s="43" t="s">
        <v>9</v>
      </c>
    </row>
    <row r="7" spans="1:1" x14ac:dyDescent="0.3">
      <c r="A7" s="43" t="s">
        <v>43</v>
      </c>
    </row>
    <row r="8" spans="1:1" x14ac:dyDescent="0.3">
      <c r="A8" s="91"/>
    </row>
    <row r="9" spans="1:1" x14ac:dyDescent="0.3">
      <c r="A9" s="91"/>
    </row>
    <row r="10" spans="1:1" x14ac:dyDescent="0.3">
      <c r="A10" s="91"/>
    </row>
    <row r="11" spans="1:1" x14ac:dyDescent="0.3">
      <c r="A11" s="91"/>
    </row>
    <row r="12" spans="1:1" x14ac:dyDescent="0.3">
      <c r="A12" s="91"/>
    </row>
    <row r="13" spans="1:1" x14ac:dyDescent="0.3">
      <c r="A13" s="91"/>
    </row>
    <row r="14" spans="1:1" x14ac:dyDescent="0.3">
      <c r="A14" s="91"/>
    </row>
    <row r="15" spans="1:1" x14ac:dyDescent="0.3">
      <c r="A15" s="91"/>
    </row>
    <row r="16" spans="1:1" x14ac:dyDescent="0.3">
      <c r="A16" s="91"/>
    </row>
    <row r="17" spans="1:1" x14ac:dyDescent="0.3">
      <c r="A17" s="91"/>
    </row>
    <row r="18" spans="1:1" x14ac:dyDescent="0.3">
      <c r="A18" s="91"/>
    </row>
    <row r="19" spans="1:1" x14ac:dyDescent="0.3">
      <c r="A19" s="91"/>
    </row>
    <row r="20" spans="1:1" x14ac:dyDescent="0.3">
      <c r="A20" s="91"/>
    </row>
    <row r="21" spans="1:1" x14ac:dyDescent="0.3">
      <c r="A21" s="91"/>
    </row>
    <row r="22" spans="1:1" x14ac:dyDescent="0.3">
      <c r="A22" s="91"/>
    </row>
    <row r="23" spans="1:1" x14ac:dyDescent="0.3">
      <c r="A23" s="91"/>
    </row>
    <row r="24" spans="1:1" x14ac:dyDescent="0.3">
      <c r="A24" s="91"/>
    </row>
    <row r="25" spans="1:1" x14ac:dyDescent="0.3">
      <c r="A25" s="91"/>
    </row>
    <row r="26" spans="1:1" x14ac:dyDescent="0.3">
      <c r="A26" s="91"/>
    </row>
    <row r="27" spans="1:1" x14ac:dyDescent="0.3">
      <c r="A27" s="91"/>
    </row>
    <row r="28" spans="1:1" x14ac:dyDescent="0.3">
      <c r="A28" s="91"/>
    </row>
    <row r="29" spans="1:1" x14ac:dyDescent="0.3">
      <c r="A29" s="91"/>
    </row>
    <row r="30" spans="1:1" x14ac:dyDescent="0.3">
      <c r="A30" s="91"/>
    </row>
    <row r="31" spans="1:1" x14ac:dyDescent="0.3">
      <c r="A31" s="91"/>
    </row>
    <row r="32" spans="1:1" x14ac:dyDescent="0.3">
      <c r="A32" s="91"/>
    </row>
    <row r="33" spans="1:1" x14ac:dyDescent="0.3">
      <c r="A33" s="91"/>
    </row>
    <row r="34" spans="1:1" x14ac:dyDescent="0.3">
      <c r="A34" s="91"/>
    </row>
    <row r="35" spans="1:1" x14ac:dyDescent="0.3">
      <c r="A35" s="91"/>
    </row>
    <row r="36" spans="1:1" x14ac:dyDescent="0.3">
      <c r="A36" s="91"/>
    </row>
    <row r="37" spans="1:1" x14ac:dyDescent="0.3">
      <c r="A37" s="91"/>
    </row>
    <row r="38" spans="1:1" x14ac:dyDescent="0.3">
      <c r="A38" s="91"/>
    </row>
    <row r="39" spans="1:1" x14ac:dyDescent="0.3">
      <c r="A39" s="91"/>
    </row>
    <row r="40" spans="1:1" x14ac:dyDescent="0.3">
      <c r="A40" s="91"/>
    </row>
    <row r="41" spans="1:1" x14ac:dyDescent="0.3">
      <c r="A41" s="91"/>
    </row>
    <row r="42" spans="1:1" x14ac:dyDescent="0.3">
      <c r="A42" s="91"/>
    </row>
    <row r="43" spans="1:1" x14ac:dyDescent="0.3">
      <c r="A43" s="91"/>
    </row>
    <row r="44" spans="1:1" x14ac:dyDescent="0.3">
      <c r="A44" s="91"/>
    </row>
    <row r="45" spans="1:1" x14ac:dyDescent="0.3">
      <c r="A45" s="91"/>
    </row>
    <row r="46" spans="1:1" x14ac:dyDescent="0.3">
      <c r="A46" s="91"/>
    </row>
    <row r="47" spans="1:1" x14ac:dyDescent="0.3">
      <c r="A47" s="91"/>
    </row>
    <row r="48" spans="1:1" x14ac:dyDescent="0.3">
      <c r="A48" s="91"/>
    </row>
    <row r="49" spans="1:1" x14ac:dyDescent="0.3">
      <c r="A49" s="91"/>
    </row>
    <row r="50" spans="1:1" x14ac:dyDescent="0.3">
      <c r="A50" s="91"/>
    </row>
    <row r="51" spans="1:1" x14ac:dyDescent="0.3">
      <c r="A51" s="91"/>
    </row>
    <row r="52" spans="1:1" x14ac:dyDescent="0.3">
      <c r="A52" s="91"/>
    </row>
    <row r="53" spans="1:1" x14ac:dyDescent="0.3">
      <c r="A53" s="91"/>
    </row>
    <row r="54" spans="1:1" x14ac:dyDescent="0.3">
      <c r="A54" s="91"/>
    </row>
    <row r="55" spans="1:1" x14ac:dyDescent="0.3">
      <c r="A55" s="91"/>
    </row>
    <row r="56" spans="1:1" x14ac:dyDescent="0.3">
      <c r="A56" s="91"/>
    </row>
    <row r="57" spans="1:1" x14ac:dyDescent="0.3">
      <c r="A57" s="91"/>
    </row>
    <row r="58" spans="1:1" x14ac:dyDescent="0.3">
      <c r="A58" s="91"/>
    </row>
    <row r="59" spans="1:1" x14ac:dyDescent="0.3">
      <c r="A59" s="91"/>
    </row>
    <row r="60" spans="1:1" x14ac:dyDescent="0.3">
      <c r="A60" s="91"/>
    </row>
    <row r="61" spans="1:1" x14ac:dyDescent="0.3">
      <c r="A61" s="91"/>
    </row>
    <row r="62" spans="1:1" x14ac:dyDescent="0.3">
      <c r="A62" s="91"/>
    </row>
    <row r="63" spans="1:1" x14ac:dyDescent="0.3">
      <c r="A63" s="91"/>
    </row>
    <row r="64" spans="1:1" x14ac:dyDescent="0.3">
      <c r="A64" s="91"/>
    </row>
    <row r="65" spans="1:1" x14ac:dyDescent="0.3">
      <c r="A65" s="91"/>
    </row>
    <row r="66" spans="1:1" x14ac:dyDescent="0.3">
      <c r="A66" s="91"/>
    </row>
    <row r="67" spans="1:1" x14ac:dyDescent="0.3">
      <c r="A67" s="91"/>
    </row>
    <row r="68" spans="1:1" x14ac:dyDescent="0.3">
      <c r="A68" s="91"/>
    </row>
    <row r="69" spans="1:1" x14ac:dyDescent="0.3">
      <c r="A69" s="91"/>
    </row>
    <row r="70" spans="1:1" x14ac:dyDescent="0.3">
      <c r="A70" s="91"/>
    </row>
    <row r="71" spans="1:1" x14ac:dyDescent="0.3">
      <c r="A71" s="91"/>
    </row>
    <row r="72" spans="1:1" x14ac:dyDescent="0.3">
      <c r="A72" s="91"/>
    </row>
    <row r="73" spans="1:1" x14ac:dyDescent="0.3">
      <c r="A73" s="91"/>
    </row>
    <row r="74" spans="1:1" x14ac:dyDescent="0.3">
      <c r="A74" s="91"/>
    </row>
    <row r="75" spans="1:1" x14ac:dyDescent="0.3">
      <c r="A75" s="91"/>
    </row>
    <row r="76" spans="1:1" x14ac:dyDescent="0.3">
      <c r="A76" s="91"/>
    </row>
    <row r="77" spans="1:1" x14ac:dyDescent="0.3">
      <c r="A77" s="91"/>
    </row>
    <row r="78" spans="1:1" x14ac:dyDescent="0.3">
      <c r="A78" s="91"/>
    </row>
    <row r="79" spans="1:1" x14ac:dyDescent="0.3">
      <c r="A79" s="91"/>
    </row>
    <row r="80" spans="1:1" x14ac:dyDescent="0.3">
      <c r="A80" s="91"/>
    </row>
  </sheetData>
  <sortState xmlns:xlrd2="http://schemas.microsoft.com/office/spreadsheetml/2017/richdata2" ref="A1:A78">
    <sortCondition ref="A1:A78"/>
  </sortState>
  <conditionalFormatting sqref="A1:A7">
    <cfRule type="expression" dxfId="12" priority="1" stopIfTrue="1">
      <formula>EXACT(A1,"Учебное пособие")</formula>
    </cfRule>
    <cfRule type="expression" dxfId="11" priority="2" stopIfTrue="1">
      <formula>EXACT(A1,"Техника безопасности")</formula>
    </cfRule>
    <cfRule type="expression" dxfId="10" priority="3" stopIfTrue="1">
      <formula>EXACT(A1,"Охрана труда")</formula>
    </cfRule>
    <cfRule type="expression" dxfId="9" priority="4" stopIfTrue="1">
      <formula>EXACT(A1,"Оборудование")</formula>
    </cfRule>
    <cfRule type="expression" dxfId="8" priority="5" stopIfTrue="1">
      <formula>EXACT(A1,"Программное обеспечение")</formula>
    </cfRule>
    <cfRule type="expression" dxfId="7" priority="6" stopIfTrue="1">
      <formula>EXACT(A1,"Оборудование IT")</formula>
    </cfRule>
    <cfRule type="expression" dxfId="6" priority="7" stopIfTrue="1">
      <formula>EXACT(A1,"Мебель")</formula>
    </cfRule>
  </conditionalFormatting>
  <conditionalFormatting sqref="A8:A10000">
    <cfRule type="cellIs" dxfId="5" priority="15" operator="equal">
      <formula>"Техника безопасности"</formula>
    </cfRule>
    <cfRule type="cellIs" dxfId="4" priority="16" operator="equal">
      <formula>"Охрана труда"</formula>
    </cfRule>
    <cfRule type="endsWith" dxfId="3" priority="17" operator="endsWith" text="Оборудование">
      <formula>RIGHT(A8,LEN("Оборудование"))="Оборудование"</formula>
    </cfRule>
    <cfRule type="containsText" dxfId="2" priority="18" operator="containsText" text="Программное обеспечение">
      <formula>NOT(ISERROR(SEARCH("Программное обеспечение",A8)))</formula>
    </cfRule>
    <cfRule type="endsWith" dxfId="1" priority="19" operator="endsWith" text="Оборудование IT">
      <formula>RIGHT(A8,LEN("Оборудование IT"))="Оборудование IT"</formula>
    </cfRule>
  </conditionalFormatting>
  <conditionalFormatting sqref="A81:A9997">
    <cfRule type="containsText" dxfId="0" priority="20" operator="containsText" text="Мебель">
      <formula>NOT(ISERROR(SEARCH("Мебель",A81)))</formula>
    </cfRule>
  </conditionalFormatting>
  <dataValidations count="1">
    <dataValidation type="list" allowBlank="1" showInputMessage="1" showErrorMessage="1" sqref="A81: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Сводка по кластерам</vt:lpstr>
      <vt:lpstr>Перечень кластеров</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2026-03-27T10:56:34Z</dcterms:modified>
</cp:coreProperties>
</file>