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F0CCC014-0019-418A-A2FE-E184630393F4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externalReferences>
    <externalReference r:id="rId10"/>
  </externalReferences>
  <definedNames>
    <definedName name="_xlnm._FilterDatabase" localSheetId="2" hidden="1">'Общая зона'!$A$1:$H$135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10" l="1"/>
  <c r="G133" i="10"/>
  <c r="G55" i="10"/>
  <c r="G98" i="10"/>
  <c r="G19" i="10"/>
  <c r="G94" i="10"/>
  <c r="G21" i="10"/>
  <c r="G100" i="10"/>
  <c r="G119" i="10"/>
  <c r="G24" i="10"/>
  <c r="G107" i="10"/>
  <c r="G132" i="10"/>
  <c r="G101" i="10"/>
  <c r="G92" i="10"/>
  <c r="G115" i="10"/>
  <c r="G114" i="10"/>
  <c r="G116" i="10"/>
  <c r="G118" i="10"/>
  <c r="G117" i="10"/>
  <c r="G113" i="10"/>
  <c r="G112" i="10"/>
  <c r="G22" i="10"/>
  <c r="G23" i="10"/>
  <c r="G9" i="10"/>
  <c r="G10" i="10"/>
  <c r="G11" i="10"/>
  <c r="G85" i="10"/>
  <c r="G86" i="10"/>
  <c r="G18" i="10"/>
  <c r="G89" i="10"/>
  <c r="G110" i="10"/>
  <c r="G96" i="10"/>
  <c r="G127" i="10"/>
  <c r="G81" i="10"/>
  <c r="G73" i="10"/>
  <c r="G131" i="10"/>
  <c r="G130" i="10"/>
  <c r="G34" i="10"/>
  <c r="G57" i="10"/>
  <c r="G30" i="10"/>
  <c r="G129" i="10"/>
  <c r="G128" i="10"/>
  <c r="G35" i="10"/>
  <c r="G45" i="10"/>
  <c r="G93" i="10"/>
  <c r="G88" i="10"/>
  <c r="G76" i="10"/>
  <c r="G28" i="10"/>
  <c r="G80" i="10"/>
  <c r="G78" i="10"/>
  <c r="G79" i="10"/>
  <c r="G83" i="10"/>
  <c r="G84" i="10"/>
  <c r="G82" i="10"/>
  <c r="G13" i="10"/>
  <c r="G124" i="10"/>
  <c r="G97" i="10"/>
  <c r="G36" i="10"/>
  <c r="G37" i="10"/>
  <c r="G87" i="10"/>
  <c r="G15" i="10"/>
  <c r="G17" i="10"/>
  <c r="G14" i="10"/>
  <c r="G16" i="10"/>
  <c r="G12" i="10"/>
  <c r="G26" i="10"/>
  <c r="G32" i="10"/>
  <c r="G31" i="10"/>
  <c r="G60" i="10"/>
  <c r="G56" i="10"/>
  <c r="G6" i="10"/>
  <c r="G111" i="10"/>
  <c r="G123" i="10"/>
  <c r="G20" i="10"/>
  <c r="G59" i="10"/>
  <c r="G65" i="10"/>
  <c r="G66" i="10"/>
  <c r="G68" i="10"/>
  <c r="G70" i="10"/>
  <c r="G69" i="10"/>
  <c r="G67" i="10"/>
  <c r="G41" i="10"/>
  <c r="G63" i="10"/>
  <c r="G62" i="10"/>
  <c r="G64" i="10"/>
  <c r="G39" i="10"/>
  <c r="G40" i="10"/>
  <c r="G71" i="10"/>
  <c r="G72" i="10"/>
  <c r="G42" i="10"/>
  <c r="G122" i="10"/>
  <c r="G38" i="10"/>
  <c r="G29" i="10"/>
  <c r="G102" i="10"/>
  <c r="G103" i="10"/>
  <c r="G7" i="10"/>
  <c r="G104" i="10"/>
  <c r="G5" i="10"/>
  <c r="G99" i="10"/>
  <c r="G51" i="10"/>
  <c r="G48" i="10"/>
  <c r="G52" i="10"/>
  <c r="G49" i="10"/>
  <c r="G53" i="10"/>
  <c r="G50" i="10"/>
  <c r="G47" i="10"/>
  <c r="G135" i="10"/>
  <c r="G134" i="10"/>
  <c r="G8" i="10"/>
  <c r="G44" i="10"/>
  <c r="G95" i="10"/>
  <c r="G120" i="10"/>
  <c r="G90" i="10"/>
  <c r="G58" i="10"/>
  <c r="G3" i="10"/>
  <c r="G4" i="10"/>
  <c r="G74" i="10"/>
  <c r="G75" i="10"/>
  <c r="G2" i="10"/>
  <c r="G33" i="10"/>
  <c r="G27" i="10"/>
  <c r="G91" i="10"/>
  <c r="G25" i="10"/>
  <c r="G77" i="10"/>
  <c r="G61" i="10"/>
  <c r="G43" i="10"/>
  <c r="G54" i="10"/>
  <c r="G125" i="10"/>
  <c r="G46" i="10"/>
  <c r="G109" i="10"/>
  <c r="G105" i="10"/>
  <c r="G106" i="10"/>
  <c r="G108" i="10"/>
  <c r="G126" i="10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" i="11"/>
  <c r="G3" i="12" l="1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" i="12"/>
  <c r="G11" i="13"/>
  <c r="G8" i="13"/>
  <c r="G16" i="13"/>
  <c r="G3" i="13"/>
  <c r="G12" i="13"/>
  <c r="G4" i="13"/>
  <c r="G13" i="13"/>
  <c r="G5" i="13"/>
  <c r="G14" i="13"/>
  <c r="G7" i="13"/>
  <c r="G9" i="13"/>
  <c r="G6" i="13"/>
  <c r="G15" i="13"/>
  <c r="G10" i="13"/>
  <c r="G18" i="13"/>
  <c r="G17" i="13"/>
  <c r="G2" i="13"/>
  <c r="F12" i="13"/>
  <c r="F3" i="13"/>
  <c r="DR47" i="5"/>
  <c r="DS45" i="5"/>
  <c r="DR45" i="5"/>
  <c r="DS43" i="5"/>
  <c r="DR43" i="5"/>
  <c r="DR42" i="5"/>
  <c r="DS20" i="5"/>
  <c r="DR20" i="5"/>
  <c r="DR17" i="5"/>
  <c r="BS105" i="5" l="1"/>
  <c r="BS104" i="5"/>
  <c r="G44" i="6" l="1"/>
  <c r="G55" i="6" l="1"/>
  <c r="G51" i="6"/>
  <c r="G53" i="6"/>
  <c r="G50" i="6"/>
  <c r="H4" i="7" l="1"/>
  <c r="H11" i="7"/>
  <c r="H14" i="7"/>
  <c r="H5" i="7"/>
  <c r="H23" i="7"/>
  <c r="H7" i="7"/>
  <c r="H12" i="7"/>
  <c r="H3" i="7"/>
  <c r="H10" i="7"/>
  <c r="H13" i="7"/>
</calcChain>
</file>

<file path=xl/sharedStrings.xml><?xml version="1.0" encoding="utf-8"?>
<sst xmlns="http://schemas.openxmlformats.org/spreadsheetml/2006/main" count="3004" uniqueCount="585">
  <si>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</si>
  <si>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</si>
  <si>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</si>
  <si>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</si>
  <si>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</si>
  <si>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</si>
  <si>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</si>
  <si>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</si>
  <si>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</si>
  <si>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</si>
  <si>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</si>
  <si>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</si>
  <si>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</si>
  <si>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</si>
  <si>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</si>
  <si>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</si>
  <si>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</si>
  <si>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</si>
  <si>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</si>
  <si>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</si>
  <si>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</si>
  <si>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</si>
  <si>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</si>
  <si>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</si>
  <si>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</si>
  <si>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</si>
  <si>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</si>
  <si>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</si>
  <si>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</si>
  <si>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</si>
  <si>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</si>
  <si>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</si>
  <si>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</si>
  <si>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</si>
  <si>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</si>
  <si>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</si>
  <si>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</si>
  <si>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</si>
  <si>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</si>
  <si>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</si>
  <si>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</si>
  <si>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</si>
  <si>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</si>
  <si>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</si>
  <si>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</si>
  <si>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</si>
  <si>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</si>
  <si>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</si>
  <si>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</si>
  <si>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</si>
  <si>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</si>
  <si>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</si>
  <si>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</si>
  <si>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</si>
  <si>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</si>
  <si>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</si>
  <si>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</si>
  <si>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</si>
  <si>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</si>
  <si>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</si>
  <si>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</si>
  <si>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</si>
  <si>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</si>
  <si>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</si>
  <si>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</si>
  <si>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</si>
  <si>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</si>
  <si>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</si>
  <si>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</si>
  <si>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</si>
  <si>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Алтайский край</t>
  </si>
  <si>
    <t>Бийский промышленно-технологический колледж</t>
  </si>
  <si>
    <t>Лаборатория "Организация обслуживания"</t>
  </si>
  <si>
    <t xml:space="preserve">43.01.09 Повар, кондитер
43.02.15 Поварское и кондитерское дело                     </t>
  </si>
  <si>
    <t>Орловская область</t>
  </si>
  <si>
    <t>Орловский техникум агробизнеса и сервиса</t>
  </si>
  <si>
    <t>Организация обслуживания</t>
  </si>
  <si>
    <t>43.01.09 Повар, кондитер
43.02.15 Поварское и кондитерское дело</t>
  </si>
  <si>
    <t>Республика Адыгея (Адыгея)</t>
  </si>
  <si>
    <t>Адыгейский государственный университет</t>
  </si>
  <si>
    <t>Обслуживание гостей в организациях питания</t>
  </si>
  <si>
    <t xml:space="preserve">43.01.09 Повар, кондитер
43.02.15 Поварское и кондитерское дело
</t>
  </si>
  <si>
    <t>Республика Татарстан (Татарстан)</t>
  </si>
  <si>
    <t>Набережночелнинский технологический техникум</t>
  </si>
  <si>
    <t>Лаборатория организации и управления процессом оказания услуг с учетом потребностей различных категорий потребителей, видов и форм обслуживания</t>
  </si>
  <si>
    <t>Международный колледж сервиса</t>
  </si>
  <si>
    <t>Лаборатория №222 "Организация обслуживания"</t>
  </si>
  <si>
    <t>Краснодарский край</t>
  </si>
  <si>
    <t>Курская область</t>
  </si>
  <si>
    <t>Омская область</t>
  </si>
  <si>
    <t>Республика Алтай</t>
  </si>
  <si>
    <t>Республика Карелия</t>
  </si>
  <si>
    <t>Республика Мордовия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</si>
  <si>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</si>
  <si>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</si>
  <si>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</si>
  <si>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</si>
  <si>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Хреновская школа наездников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</si>
  <si>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</si>
  <si>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</si>
  <si>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</si>
  <si>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</si>
  <si>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</si>
  <si>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</si>
  <si>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</si>
  <si>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</si>
  <si>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</si>
  <si>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Чистопольский сельскохозяйственный техникум имени Г.И. Усманова</t>
  </si>
  <si>
    <t>Рязанский технологический колледж</t>
  </si>
  <si>
    <t>Техникум индустрии питания и услуг "Кулинар"</t>
  </si>
  <si>
    <t>Екатеринбургский торгово-экономический техникум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</si>
  <si>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</si>
  <si>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</si>
  <si>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</si>
  <si>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</si>
  <si>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</si>
  <si>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4. Зона под вид работ: Лаборатория "Организация обслуживания" (4 рабочих места)</t>
  </si>
  <si>
    <t>Код и наименование профессии или специальности согласно ФГОС СПО</t>
  </si>
  <si>
    <t xml:space="preserve">43.01.09 Повар, кондитер                                                                               43.02.15 Поварское и кондитерское дело                     </t>
  </si>
  <si>
    <t xml:space="preserve">Общая зона </t>
  </si>
  <si>
    <r>
      <t>Площадь зоны: не менее 12 м</t>
    </r>
    <r>
      <rPr>
        <sz val="11"/>
        <color theme="1"/>
        <rFont val="Calibri"/>
        <family val="2"/>
        <charset val="204"/>
      </rPr>
      <t>²</t>
    </r>
  </si>
  <si>
    <r>
      <t>Освещение:</t>
    </r>
    <r>
      <rPr>
        <sz val="11"/>
        <rFont val="Times New Roman"/>
        <family val="1"/>
        <charset val="204"/>
      </rPr>
      <t xml:space="preserve"> Допустимо верхнее искусственное освещение (не менее 500 люкс)</t>
    </r>
  </si>
  <si>
    <t xml:space="preserve">Интернет: Подключение к проводному интернету	</t>
  </si>
  <si>
    <t xml:space="preserve">Электричество: 2 подключения к сети 220 В </t>
  </si>
  <si>
    <t>Контур заземления для электропитания: требуется</t>
  </si>
  <si>
    <t>Покрытие пола: керамогранит на всю зону 12 м²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</si>
  <si>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</si>
  <si>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</si>
  <si>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</si>
  <si>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 xml:space="preserve">Холодильный шкаф-купе  </t>
  </si>
  <si>
    <t>Мощность, кВт: 0,982 Тип охлаждения: Динамическое Дверь: Прозрачная Расположение агрегата: Нижнее Объем, л: не менее 1 500 Т min, С: не более 1 Т max, С: не менее 10 Габаритные размеры не менее 1645х730х1940 мм</t>
  </si>
  <si>
    <t>ФБ</t>
  </si>
  <si>
    <t xml:space="preserve">Тележка кухонная  </t>
  </si>
  <si>
    <t>3-уровневая С глубиной поддона 30 мм Колеса диаметром не менее 75 мм Габариты, мм (ДхШхВ): не менее 800x500x970 Полностью из нержавеющей стали</t>
  </si>
  <si>
    <t xml:space="preserve">Шкаф-витрина </t>
  </si>
  <si>
    <t>Габариты не менее 1200*2000*500, закрытый, стеклянные двери, количество полок не менее 4</t>
  </si>
  <si>
    <t>Офисный шкаф</t>
  </si>
  <si>
    <t>Для пособий, материал - ЛДСП, двустворчатый, закрытый, габариты 800*400*2000, отсек для одежды</t>
  </si>
  <si>
    <t>Рабочее место обучающегося</t>
  </si>
  <si>
    <r>
      <t>Площадь зоны: не менее 20 м</t>
    </r>
    <r>
      <rPr>
        <sz val="11"/>
        <color theme="1"/>
        <rFont val="Calibri"/>
        <family val="2"/>
        <charset val="204"/>
      </rPr>
      <t>²</t>
    </r>
  </si>
  <si>
    <t>Покрытие пола: керамогранит на всю зону 20 м²</t>
  </si>
  <si>
    <t xml:space="preserve">Стол банкетный  </t>
  </si>
  <si>
    <t>Размеры не менее 1200х1000х750 мм; Тип- складной; Материал столешницы - ЛДСП; Толщина не менее 16 мм; Толщина трубы каркаса не менее 22 мм, складной</t>
  </si>
  <si>
    <t>шт (на 1 раб. место)</t>
  </si>
  <si>
    <t>Стул банкетный</t>
  </si>
  <si>
    <t>Каркас - сталь не менее 1,2 мм Профиль каркаса не менее 20 мм Мягкие сиденье и спинка.</t>
  </si>
  <si>
    <t xml:space="preserve">Набор посуды  </t>
  </si>
  <si>
    <t>Не менее 6 обеденных, не менее 6 десертных, не менее 6 суповых тарелок, не менее 1 среднего салатник и не менее 1 блюда. Цвет - белый. Материал - стеклокерамика.</t>
  </si>
  <si>
    <t xml:space="preserve">Набор столовых приборов </t>
  </si>
  <si>
    <t xml:space="preserve">Не менее 6 столовых вилок, Не менее 6 столовых ложек, Не менее 6 столовых ножей, Не менее 6 чайных ложек. Материал - нержавеющая сталь. Ручка металлическая   </t>
  </si>
  <si>
    <t>Набор закусочных приборов</t>
  </si>
  <si>
    <t>Не менее 6 ножей, не менее 6 вилок для холодных блюд и закусок. Материал - нержавеющая сталь. Ручка металлическая</t>
  </si>
  <si>
    <t>Набор рыбных приборов</t>
  </si>
  <si>
    <t>Не менее 6 ножей, не менее 6 вилок для рыбы. Материал - нержавеющая сталь. Ручка металлическая</t>
  </si>
  <si>
    <t>Набор десертных приборов</t>
  </si>
  <si>
    <t>Не менее 6 ножей, не менее 6 вилок, не менее 6 ложек для десертов. Материал - нержавеющая сталь Ручка металлическая</t>
  </si>
  <si>
    <t>Чайная пара</t>
  </si>
  <si>
    <t>Чашка+блюдце, объем чашки не менее 250 мл, цвет белый, без декора</t>
  </si>
  <si>
    <t>Набот бокалов для вина</t>
  </si>
  <si>
    <t>Не менее 300 мл, стекло, без декора, не менее 6 шт</t>
  </si>
  <si>
    <t xml:space="preserve">Набор бокалов для коньяка </t>
  </si>
  <si>
    <t xml:space="preserve">Набор стаканов </t>
  </si>
  <si>
    <t>Рабочее место преподавателя/ мастера производственного обучения</t>
  </si>
  <si>
    <t xml:space="preserve">Площадь зоны: не менее 8 м² </t>
  </si>
  <si>
    <t xml:space="preserve">Электричество:  2 подключения к сети 220 В </t>
  </si>
  <si>
    <t>Покрытие пола: керамогранит на всю зону 8 м²</t>
  </si>
  <si>
    <r>
      <t>Подведение/ отведение ГХВС:</t>
    </r>
    <r>
      <rPr>
        <sz val="11"/>
        <rFont val="Times New Roman"/>
        <family val="1"/>
        <charset val="204"/>
      </rPr>
      <t xml:space="preserve"> требуется</t>
    </r>
  </si>
  <si>
    <t xml:space="preserve">Стол письменный  </t>
  </si>
  <si>
    <t>Угловой с тумбой                        Размер 120х75х60 см                   Материал: ЛДСП</t>
  </si>
  <si>
    <t>Размеры:700*400*500 мм. Высота спинки не менее 230 мм. 
Максимальная нагрузка  120 кг.</t>
  </si>
  <si>
    <t>Монитор</t>
  </si>
  <si>
    <t>Монитор не менее 17 дюймов                     Класс энергетической эффективности	
не ниже A                                                    Интерфейс подключения: HDMI, VGA</t>
  </si>
  <si>
    <t>Системный блок</t>
  </si>
  <si>
    <t>Оперативная память не менее 8 ГБ; предустановленная операционная система; количество ядер процессора не менее 4 шт.; количество интерфейсов USB не менее 2 шт.; в аличии контроллер беспроводной сети Wi-Fi</t>
  </si>
  <si>
    <t>Клавиатура</t>
  </si>
  <si>
    <t>Тип клавиатуры: мембранная                          Материал корпуса: пластик                          Тип подключения: проводная
Интерфейс подключения: USB
Длина кабеля не менее 1.5 м</t>
  </si>
  <si>
    <t xml:space="preserve">Общее количество кнопок не менее 2           Тип подключения: проводная
Интерфейс подключения: USB
</t>
  </si>
  <si>
    <t>Источник бесперебойного питания</t>
  </si>
  <si>
    <t>Полная выходная мощность не менее 650 Вт, стабильность выходного  напряжения не менее +/- 10%, защита от высоковольтных импульсов, защита от импульсных помех, защита от перегрузки, длина кабеля не менее 1,2 м</t>
  </si>
  <si>
    <t>Технология печати: лазерный
Тип печати: черно-белый
Формат печати не менее A4                               Скорость печати A4 (ч/б) не менее 20 стр/мин; Тип сканирующего устройства:
планшетный; Максимальное разрешение ч/б копирования не менее 1200x1200</t>
  </si>
  <si>
    <t xml:space="preserve">аптечка первой помощи </t>
  </si>
  <si>
    <t>ТБ</t>
  </si>
  <si>
    <t>в наличии</t>
  </si>
  <si>
    <t>порошковый</t>
  </si>
  <si>
    <t xml:space="preserve">Напольный                                        Загрузка бутылки - верхняя                  Подача воды горячая и холодная           </t>
  </si>
  <si>
    <t xml:space="preserve">Перчатки </t>
  </si>
  <si>
    <t>силиконовые</t>
  </si>
  <si>
    <t>охрана труда</t>
  </si>
  <si>
    <t>5.Зона под вид работ Организация обслуживания (8 рабочих мест)</t>
  </si>
  <si>
    <t>43.01.09 Повар, кондитер 
43.02.15 Поварское и кондитерское дело</t>
  </si>
  <si>
    <t>Площадь зоны: не менее 48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</si>
  <si>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</si>
  <si>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</si>
  <si>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подключение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</si>
  <si>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</si>
  <si>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  - 48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</si>
  <si>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</si>
  <si>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</si>
  <si>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ширина не менее 140 мм,высота не боее 250 мм, глубина не менее 600 мм</t>
  </si>
  <si>
    <t>Ванна моечная</t>
  </si>
  <si>
    <t xml:space="preserve">не менее 1000х600х850, </t>
  </si>
  <si>
    <t>Смеситель холодной и горячей воды</t>
  </si>
  <si>
    <t>материал латунь</t>
  </si>
  <si>
    <t>Витрина холодильная</t>
  </si>
  <si>
    <t>ширина не менее 2,5 м</t>
  </si>
  <si>
    <t>Стойка барная</t>
  </si>
  <si>
    <t>не менее 2,5 м и не более 3 м</t>
  </si>
  <si>
    <t>Телевизор</t>
  </si>
  <si>
    <t xml:space="preserve">Тип экрана Жидкокристаллический
Диагональ экрана, не более 2,5 м
Класс энергетической эффективности Не ниже А++
Функции и возможности Bluetooth
Разъемы HDMI, USB наличие
</t>
  </si>
  <si>
    <t>Диван угловой</t>
  </si>
  <si>
    <t>длина не менее 2 м</t>
  </si>
  <si>
    <t xml:space="preserve">Стул </t>
  </si>
  <si>
    <t>барный</t>
  </si>
  <si>
    <t>Шкаф</t>
  </si>
  <si>
    <t>глубина не менее 600 мм, ширина не менее 150 мм</t>
  </si>
  <si>
    <t xml:space="preserve">Стол </t>
  </si>
  <si>
    <t>для ресторана прямоугольный, высота не менее 1000 мм, углы скругленые</t>
  </si>
  <si>
    <t>Скатерть</t>
  </si>
  <si>
    <t>135x 135см, 173x173 см, 150x 150 см, 173x 208 см, 173x 250см</t>
  </si>
  <si>
    <t>Тарелка закусочная</t>
  </si>
  <si>
    <t>белая 20-24 см</t>
  </si>
  <si>
    <t>Тарелка глубокая десертная</t>
  </si>
  <si>
    <t xml:space="preserve"> белая 20-22 см, вместимостью 250 мл</t>
  </si>
  <si>
    <t xml:space="preserve">Тарелка мелкая десертная </t>
  </si>
  <si>
    <t>белая 20-22 см,</t>
  </si>
  <si>
    <t>Тарелка сервировочная</t>
  </si>
  <si>
    <t xml:space="preserve">белая 30-33 см, </t>
  </si>
  <si>
    <t>Тарелка мелкая столовая</t>
  </si>
  <si>
    <t>белая 27-29 см,</t>
  </si>
  <si>
    <t>Тарелка - менажница</t>
  </si>
  <si>
    <t>материал фаянс</t>
  </si>
  <si>
    <t>Тарелка - кокиль</t>
  </si>
  <si>
    <t>Глубокая столовая тарелка</t>
  </si>
  <si>
    <t xml:space="preserve"> белая 24-27 см, вместимостью 500 мл</t>
  </si>
  <si>
    <t xml:space="preserve">белая 20 см, вместимостью 250 мл </t>
  </si>
  <si>
    <t xml:space="preserve">Блюдо </t>
  </si>
  <si>
    <t>круглое 40-45 см</t>
  </si>
  <si>
    <t>овальное 40-45 см</t>
  </si>
  <si>
    <t>четырехугольное 40-45 см</t>
  </si>
  <si>
    <t xml:space="preserve">Салатник - 1 порционный </t>
  </si>
  <si>
    <t>вместимостью 120 мл</t>
  </si>
  <si>
    <t>Салатник -6 порционный</t>
  </si>
  <si>
    <t>вместимостью 720 см</t>
  </si>
  <si>
    <t>Вазы салатные</t>
  </si>
  <si>
    <t>240 мм</t>
  </si>
  <si>
    <t>Селедочница</t>
  </si>
  <si>
    <t>Суповая миска с крышками</t>
  </si>
  <si>
    <t xml:space="preserve"> на 6 порций</t>
  </si>
  <si>
    <t xml:space="preserve">Соусник </t>
  </si>
  <si>
    <t xml:space="preserve"> вместимостью 100 мл</t>
  </si>
  <si>
    <t>Хренница с крышками</t>
  </si>
  <si>
    <t>вместимостью 100 мл</t>
  </si>
  <si>
    <t>Рюмка - подставка для яиц</t>
  </si>
  <si>
    <t xml:space="preserve"> диаметр 50 мм</t>
  </si>
  <si>
    <t>Приборы для специй и приправ</t>
  </si>
  <si>
    <t>Чашки бульонные с блюдцами</t>
  </si>
  <si>
    <t>вместимость 350-400 мл</t>
  </si>
  <si>
    <t>Чайный чашки</t>
  </si>
  <si>
    <t xml:space="preserve"> 200 мл</t>
  </si>
  <si>
    <t>Кофейная чашка</t>
  </si>
  <si>
    <t xml:space="preserve"> 100 мл</t>
  </si>
  <si>
    <t>Пиалы</t>
  </si>
  <si>
    <t xml:space="preserve"> диаметр 250 мл</t>
  </si>
  <si>
    <t>Кисэ</t>
  </si>
  <si>
    <t xml:space="preserve"> 900 мл</t>
  </si>
  <si>
    <t>Чайники для заваривания</t>
  </si>
  <si>
    <t xml:space="preserve"> 300 мл</t>
  </si>
  <si>
    <t>Чайник доливной</t>
  </si>
  <si>
    <t xml:space="preserve"> 1000 мл</t>
  </si>
  <si>
    <t>Кофейник</t>
  </si>
  <si>
    <t xml:space="preserve"> 500 мл</t>
  </si>
  <si>
    <t>Молочник</t>
  </si>
  <si>
    <t xml:space="preserve"> 400 мл</t>
  </si>
  <si>
    <t>Сливочник</t>
  </si>
  <si>
    <t>200 мл</t>
  </si>
  <si>
    <t>Сахарницы</t>
  </si>
  <si>
    <t>Розетки (блюдца)</t>
  </si>
  <si>
    <t xml:space="preserve"> 90мл</t>
  </si>
  <si>
    <t>Керамические горшочки</t>
  </si>
  <si>
    <t>100-150 мл</t>
  </si>
  <si>
    <t xml:space="preserve">Рюмка </t>
  </si>
  <si>
    <t>под ликер, материал стекло, 25 мл</t>
  </si>
  <si>
    <t>Рюмка</t>
  </si>
  <si>
    <t xml:space="preserve">под коньяк, материал стекло 25 мл </t>
  </si>
  <si>
    <t>под водку, материал стекло, 50 мл</t>
  </si>
  <si>
    <t>Рюмка мадерная</t>
  </si>
  <si>
    <t>под вино , материал стекло 75 мл</t>
  </si>
  <si>
    <t>Рюмка рейнвейная</t>
  </si>
  <si>
    <t>цвет синий, 100 мл</t>
  </si>
  <si>
    <t>Рюмка лафитная</t>
  </si>
  <si>
    <t>материал стекло, 125 мл</t>
  </si>
  <si>
    <t>Бокал</t>
  </si>
  <si>
    <t>для шампанского 125-150 мл</t>
  </si>
  <si>
    <t>Фужеры</t>
  </si>
  <si>
    <t>для безалкогольных напитков, 200-250 мл</t>
  </si>
  <si>
    <t>Стакан конический</t>
  </si>
  <si>
    <t>для кофе- гляссе, материал стекло, 250-300 мл, высота 160-170 мм</t>
  </si>
  <si>
    <t>Креманк</t>
  </si>
  <si>
    <t>диаметр 90 мм</t>
  </si>
  <si>
    <t xml:space="preserve">Кувшин с крышкой </t>
  </si>
  <si>
    <t>ёмкость 2 л</t>
  </si>
  <si>
    <t>Салатник из утолщенного стекла</t>
  </si>
  <si>
    <t>материал стекло</t>
  </si>
  <si>
    <t>Вазы (крюшонницы)</t>
  </si>
  <si>
    <t>материал стекло, ёмкость 2,5-3л</t>
  </si>
  <si>
    <t>Вазы с круглой чашей на ножке</t>
  </si>
  <si>
    <t>диамерт 200-240 мм</t>
  </si>
  <si>
    <t>Ваза "плато"</t>
  </si>
  <si>
    <t>Вазы для цветов</t>
  </si>
  <si>
    <t>Блюдца - розетки</t>
  </si>
  <si>
    <t>материал стекло, диаметр 90-100 мм</t>
  </si>
  <si>
    <t xml:space="preserve">Икорница </t>
  </si>
  <si>
    <t>материал мельхиор</t>
  </si>
  <si>
    <t>Кокотница</t>
  </si>
  <si>
    <t xml:space="preserve">метал нержавеющая сталь </t>
  </si>
  <si>
    <t>Кокилъница</t>
  </si>
  <si>
    <t>Порционная сковорода</t>
  </si>
  <si>
    <t>Пашотница</t>
  </si>
  <si>
    <t>Баранчик крыглый с крышкой</t>
  </si>
  <si>
    <t>Таганчик</t>
  </si>
  <si>
    <t xml:space="preserve">Турка </t>
  </si>
  <si>
    <t xml:space="preserve">метал нержавеющая сталь, 250 мл </t>
  </si>
  <si>
    <t>Ведро для охлаждения шампанского</t>
  </si>
  <si>
    <t>Поднос</t>
  </si>
  <si>
    <t>Прибор закусочный вилка</t>
  </si>
  <si>
    <t>Прибор закусочный нож</t>
  </si>
  <si>
    <t>Прибор столовый вилка</t>
  </si>
  <si>
    <t>Прибор столовый нож</t>
  </si>
  <si>
    <t>Прибор столовый ложка</t>
  </si>
  <si>
    <t>Прибор рыбный</t>
  </si>
  <si>
    <t>метал нержавеющая сталь , вилка с четырмя короткими зубцами</t>
  </si>
  <si>
    <t>Лопатообразный тупой нож</t>
  </si>
  <si>
    <t>Прибор десертный ложка</t>
  </si>
  <si>
    <t>Прибор десертный вилка</t>
  </si>
  <si>
    <t>Прибор десертный нож</t>
  </si>
  <si>
    <t>Ложка кофейная</t>
  </si>
  <si>
    <t>Ложка чайная</t>
  </si>
  <si>
    <t>Прибор фруктовый вилка</t>
  </si>
  <si>
    <t>Прибор фруктовый нож</t>
  </si>
  <si>
    <t>набор аптечки для оказания первой помощи</t>
  </si>
  <si>
    <t>РБ</t>
  </si>
  <si>
    <t>Тип: огнетушитель порошковый</t>
  </si>
  <si>
    <t>5. Зона под вид работ Обслуживание гостей в организациях питания (5 рабочих мест)</t>
  </si>
  <si>
    <t>43.02.15 Поварское и кондитерское дело
43.01.09 Повар, кондитер</t>
  </si>
  <si>
    <t>Площадь зоны: не менее 88,8 кв.м.</t>
  </si>
  <si>
    <t xml:space="preserve">Освещение: Допустимо верхнее искусственное освещение ( не менее 500 люкс) </t>
  </si>
  <si>
    <t xml:space="preserve">Электричество: 220,380 Вольт подключения к сети  по (220 Вольт и 380 Вольт)	</t>
  </si>
  <si>
    <t>Покрытие пола: напольная плитка  - 88,8 м2 на всю зону</t>
  </si>
  <si>
    <t>Подведение/ отведение ГХВС (при необходимости) : требуется</t>
  </si>
  <si>
    <t>Мобильная кофейная станция в сборе</t>
  </si>
  <si>
    <t xml:space="preserve">1. Основание станции
тип столешницы: ДСП
высота: 850 мм
ширина: 800 мм
глубина: 1800 мм
2. Полуавтоматическая кофемашина:
Система быстрый пар
наличие парового крана для приготовления капучино (капучинатор)
Подогреватель чашек
Кран для кипятка
Увеличенная высота группы под стаканчики на "вынос"
3. Кофемолка:
полупрофессиональная, с отдельным бункером для молотого кофе
4. Темпер:
 автоматический темпер
5. Нок бокс встраиваемый:
врезной с открытым донышком и центральной перекладиной
6. Ринзер:
раковина из нержавеющей стали
7. Помпа-дозатор воды:
насос для бутылированный воды 19 литров
8. Дозатор для молока:
Управление: автоматическое
4 вида настраиваемой при помощи мерного стаканчика дозировки
Погрешность дозировки: не менее 1 мг </t>
  </si>
  <si>
    <t>Термопоты Чайники-термосы</t>
  </si>
  <si>
    <t>объем: не менее 3 л.</t>
  </si>
  <si>
    <t>Ледогенератор</t>
  </si>
  <si>
    <t>Вид производимого льда: кубиковый
Производительность: не менее 40 кг/сутки
Напряжение: 220 В</t>
  </si>
  <si>
    <t>Кипятильник наливной с регулятором температуры</t>
  </si>
  <si>
    <t>Объём: не менее 20 литров</t>
  </si>
  <si>
    <t>Стол банкетный тип 1</t>
  </si>
  <si>
    <t>Тип: банкетный складной
материал столешницы: ЛДСП
материал каркаса: сталь
размеры столешницы:
ширина: от 700 мм до 800 мм
высота: от 750 мм до 780 мм
глубина: от 1400 мм до 1500 мм</t>
  </si>
  <si>
    <t>Стол банкетный тип 2</t>
  </si>
  <si>
    <t xml:space="preserve">тип стола: складной коктейльный, круглый
диаметр: от 500 мм до 700 мм
высота: от 750мм до 1000 мм
</t>
  </si>
  <si>
    <t>Барная стойка с группой для хранения</t>
  </si>
  <si>
    <t xml:space="preserve">ширина: от 1100 мм до 1300 мм
глубина контактной столешницы (верх): от 250 мм до 350 мм
глубина рабочей поверхности: от 500 мм до 600 мм
высота: от 1200 мм до 1300 мм
высота рабочей зоны: от 750 мм до 860 мм
шкафы для хранения: 
высота: от 2000 мм до 2200 мм 
ширина: от 800 мм до 900 мм
глубина: от 400 мм до 600 мм
</t>
  </si>
  <si>
    <t>Стол квадратный</t>
  </si>
  <si>
    <t xml:space="preserve">форма столешницы: квадратная
размер: от 700 мм до 850 мм
материал столешницы: ЛДСП толщиной не менее25 мм, возможно ламинирована пластиком или МДФ
</t>
  </si>
  <si>
    <t>Банкетные стулья</t>
  </si>
  <si>
    <t xml:space="preserve">Ширина: от 400 мм до 650 мм
Глубина: от 400 мм до 600 мм
Высота: от 900 мм до 1000 мм
Высота посадочного места: от 450мм до 470 мм
Материал сиденья: ткань
Материал каркаса: сталь
</t>
  </si>
  <si>
    <t>Материал корпуса: ЛДСП
Ширина: от 500 мм до 600 мм
Глубина: от 250 мм до 350 мм
Высота: от 1000 мм до 1200 мм
Ячеек: не менее 8 ед.</t>
  </si>
  <si>
    <t>Набор подносов</t>
  </si>
  <si>
    <t>набор включает:
поднос прорезиненый, диаметр 30 см - 1шт.
поднос прорезиненый, диаметр 25 см - 1шт.</t>
  </si>
  <si>
    <t>Набор бокалов</t>
  </si>
  <si>
    <t>набор включает:
бокал белого и красного вина -6 шт.
бокал для шампанского - 6 шт.
бокал для коньяка - 6шт.
Хайбол - 6 шт.
харикейн - 6 шт.
бокал для мартини - 6 шт.
рокс - 6 шт.
бокал для кофе по-ирландски - 6 шт.
Все бокалы из одной коллекции</t>
  </si>
  <si>
    <t>Набор столовых приборов</t>
  </si>
  <si>
    <t xml:space="preserve">набор включает:
нож столовый - 6 шт.
нож десертный - 6 шт.
нож закусочный - 6 шт.
нож для масла - 6 шт.
нож для рыбы - 6 шт.
вилка столовая - 6 шт.
вилка десертная - 6 шт.
вилка закусочная - 6 шт.
вилка для рыбы - 6 шт.
ложка столовая - 6 шт.
ложка десертная - 6 шт.
ложка кофейная - 6 шт.
ложка чайная - 6 шт.
Все приборы из одной коллекции
</t>
  </si>
  <si>
    <t>Набор для сервировки стола</t>
  </si>
  <si>
    <t>Набор включает:
ваза под цветы - 1шт. 
кувшин для сока - 2 шт.
менаж (соль/перец) - 1 шт.
хлебная корзина - 1 шт 
розетки - 1 шт.
сахарница - 1 шт.
 салфетки текстильные - 6 шт.
ваза для фруктов - 1 шт. 
кулер/ведро -1 шт.</t>
  </si>
  <si>
    <t>Набор тарелок</t>
  </si>
  <si>
    <t xml:space="preserve">набор включает:
тарелка пирожковая (диаметр 14 см) - 6 шт.
тарелка основная (диаметр 30 см) - 6 шт.
тарелка закусочная (диаметр 20 см) - 6 шт.
тарелка десертная (диаметр 24см) - 6 шт.
Все тарелки из одной коллекции
</t>
  </si>
  <si>
    <t>Набор мисок</t>
  </si>
  <si>
    <t>набор включает:
миска стеклянная диаметром 10 см - 1 шт.
миска стеклянная диаметром 20 см - 1 шт.
миска стеклянная диаметром 30 см - 1 шт.</t>
  </si>
  <si>
    <t>Набор барный</t>
  </si>
  <si>
    <t>Набор включает 
джиггер - 1шт.
мерный стакан - 1шт.
совок - 1шт.
мельница - 1шт.
ведерко и щипцы для льда - 1шт.
декантер - 1шт.
темпер - 1шт.
питчеры для кофе-машины - 1шт.</t>
  </si>
  <si>
    <t>Шкаф-холодильный с морозильной камерой</t>
  </si>
  <si>
    <t>объём: не менее 300 л.</t>
  </si>
  <si>
    <t>Шкаф-витрина холодильная</t>
  </si>
  <si>
    <t>Блендер для смузи</t>
  </si>
  <si>
    <t>Оборотов в минуту-25 000;
Время беспрерывной работы -30 минут
Пиковая мощность - 2000 Вт
Номинальная мощность - 750 Вт
Уровень шума - 40-80 дБ</t>
  </si>
  <si>
    <t>Мойка односекционная со столешницей</t>
  </si>
  <si>
    <t>Размеры:
высота от 800 мм до 1000 мм
ширина 600 мм
глубина 850 мм</t>
  </si>
  <si>
    <t>тип: смеситель: однорычажный
материал: сталь, латунь</t>
  </si>
  <si>
    <t>Телевизор с кронштейном</t>
  </si>
  <si>
    <t>Диагональ экрана (дюйм): не менее 65;
Разрешение экрана: 3840x2160;
Тип матрицы: IPS;
Операционная система: Android TV;
Воспроизведение с внешних носителей
Встроенные динамики</t>
  </si>
  <si>
    <t>Сенсорный моноблок</t>
  </si>
  <si>
    <t>Диагональ экрана (дюйм): не менее 16
Разрешение экрана: минимум 1920x1080
Тип матрицы: IPS
Модель процессора: минимум 6
Максимальное число потоков: минимум 12
Частота ядер процессора минимум 2.5 ГГц
Тип оперативной памяти: DDR4
Объем оперативной памяти: минимум 8Гб
Считыватель магнитных карт: Есть</t>
  </si>
  <si>
    <t>Планшет</t>
  </si>
  <si>
    <t>Диагональ экрана (дюйм): не менее 10.9
Разрешение экрана: не менее 2360x1640;
Технология изготовления экрана: IPS
Плотность пикселей: не менее 264 ppi
Количество ядер: не менее 8
Объем оперативной памяти: не менее 8 Гб</t>
  </si>
  <si>
    <t xml:space="preserve">Автоматизированная система управления </t>
  </si>
  <si>
    <t>Автоматизированная система управления кафе и ресторанами</t>
  </si>
  <si>
    <t>Программное Обеспечение</t>
  </si>
  <si>
    <t>широкополосная акустическая система с потолочным креплением и управлением</t>
  </si>
  <si>
    <t xml:space="preserve">Принтер </t>
  </si>
  <si>
    <t>Принтер для чеков</t>
  </si>
  <si>
    <t>Аптечка, укомплектованная в соответствии с требованиям СанПин</t>
  </si>
  <si>
    <t>ВБ</t>
  </si>
  <si>
    <t>Для тушения горящего электрооборудования под напряжением</t>
  </si>
  <si>
    <t>В наличии</t>
  </si>
  <si>
    <t xml:space="preserve">6 Зона под вид работ Лаборатория организации и управления процессом оказания услуг с учетом потребностей различных категорий потребителей, видов и форм обслуживания (14 рабочих мест) </t>
  </si>
  <si>
    <t>Код и наименование профессии или специальсности согласно ФГОС СПО</t>
  </si>
  <si>
    <t>43.01.09 Повар, кондитер;  43.02.15 Поварское и кондитерское дело</t>
  </si>
  <si>
    <t>Площадь зоны: не менее 54,08  кв.м.</t>
  </si>
  <si>
    <t xml:space="preserve">Освещение: Допустимо верхнее искусственное освещение ( не менее 370  люкс) </t>
  </si>
  <si>
    <t xml:space="preserve">Электричество: 220 Вольт подключения к сети  по (220 Вольт и 380 Вольт)	</t>
  </si>
  <si>
    <t>Покрытие пола: линолеум  - 54,08 м2 на всю зону</t>
  </si>
  <si>
    <t>Программно-аппаратный  комплекс для обслуживания и организации деятельности предприятия общественного питания</t>
  </si>
  <si>
    <t>Программно-аппаратный комплекс представляет собой станцию кассира и официанта для обеспечения изучения процессов автоматизации ресторана. Исполнен в металлическом корпусе с встроенным сенсорным моноблоком с диагональю экрана 15 дюйм.  Позволяет осуществлять торговые операции, как это делает обычный кассовый аппарат. Помимо учёта продаж, может накапливать и другие данные для их последующего анализа.</t>
  </si>
  <si>
    <t>WiFi точка доступа</t>
  </si>
  <si>
    <t xml:space="preserve">Частотный диапазон: 2.4 Гигагерц,  5Гигагерц; Максимальная скорость беспроводного соединения: &gt; 1000 и ≤ 2000 Мегабит в секунду; Стандарт Wi-Fi: 802.11a, 802.11n, 802.11ax, 802.11ac; Скорость портов: 1000 Мегабит в секунду; Количество портов Ethernet 8P8C (RJ-45): ≥ 1; Поддержка MU-MIMO: Да; Тип антенн: Встроенные; Требуемый стандарт IEEE 802.3 (PoE): 802.3at; Поддержка режима мониторинга беспроводной сети: Да; </t>
  </si>
  <si>
    <t>Коммутатор управляемый L2</t>
  </si>
  <si>
    <t xml:space="preserve">Количество LAN портов: ≥ 24; Внутренняя пропускная способность: ≥ 50 Гигабит в секунду; Тип коммутатора: Управляемый; Интерфейс LAN-порта: RJ45, SFP+; Количество портов 10G SFP+: ≥ 1; Количество портов 1G 8P8C: ≥ 24; Наличие выделенного порта управления 8P8C Ethernet: Да; Уровень управляемого коммутатора: 3; Возможность установки в стандартную телекоммуникационную стойку (ширина 19 дюймов): Да; Объем оперативной памяти: ≥ 512 Мегабайт; Объем постоянного запоминающего устройства: &lt; 32 Мегабайт; Количество записей MAC: ≥ 16 Тысяча штук; Количество портов Ethernet 10/100/1000 Base-T (8P8C): ≥ 24; Возможность управления устройством по протоколу HTTP: ДА; Наличие отдельного консольного (последовательного/серийного) порта для управления и диагностики: Да; Поддержка доступа к консоли по SSH: ДА; Поддержка механизма NAT (Network Address Translation): Да; Поддержка зеркалирования портов (port mirroring) в рамках одного устройства: Да; Возможность работы в качестве DHCP-сервера: Да; Блок питания: Внешний; Поддержка возможности электропитания через Ethernet (PoE): Да; Количество блоков питания: 1; Материал корпуса: Металл; </t>
  </si>
  <si>
    <t>Интерактивный комплекс с вычислительным блоком и мобильным креплением</t>
  </si>
  <si>
    <t>Условия эксплуатации: В помещении; Размер диагонали: ≥ 75 и &lt; 80; Разрешение экрана по горизонтали, пиксель: ≥ 3000; Количество точек касания: ≥ 20; Объем накопителя встроенного вычислительного блока: ≥ 32Гигабайт; Объем оперативной памяти встроенного вычислительного блока: ≥ 4; Наличие встроенной акустической системы: ДА; Наличие интегрированного датчика освещенности для автоматической коррекции яркости подсветки: ДА; Разрешение экрана по вертикали, пиксель: ≥ 2100; Яркость экрана, кд/м2: ≥ 400; Статическая контрастность экрана: ≥5000:1; Время отклика матрицы экрана (от серого к серому), мс: ≤ 8; Высота срабатывания сенсора от поверхности экрана: ≤ 3 Миллиметра; Количество стилусов в комплекте поставки: ≥ 2; Количество HDMI входов на лицевой панели для подключения внешних устройств: ≥ 1;  Количество свободных портов USB Type A на лицевой панели: ≥ 2; Количество портов USB 3.0: ≥ 1; Количество портов USB 3.0 и выше дополнительного вычислительного блока: ≥ 2; Количество портов USB 2.0 дополнительного вычислительного блока: ≥ 1; Количество выходов аудиосигнала: ≥ 2; Количество входов аудиосигнала линейного уровня: ≥ 1; Версия оперативной памяти DDR дополнительного вычислительного блока: ≥ 4; Частота оперативной памяти дополнительного вычислительного блока: ≥ 2400; Количество HDMI выходов дополнительного вычислительного блока: ≥ 2; Возможность использования ладони в качестве инструмента стирания: ДА; Тип стилусов для работы с панелью: Безбатарейный; Наличие функции беспроводной передачи изображения с устройств на базе ОС Windows: ДА; Наличие функции беспроводной передачи изображения с устройств на базе ОС MacOS: ДА; Наличие функции беспроводной передачи изображения с устройств на базе ОС Android: ДА; Возможность подключения к сети Ethernet проводным способом: Возможность подключения к сети Ethernet проводным способом; Возможность подключения к сети Ethernet беспроводным способом (Wi-Fi); Наличие пульта дистанционного управления в комплекте: ДА; Наличие крепления в комплекте: ДА; Наличие встроенного вычислительного блока: ДА; Наличие слота на корпусе для установки дополнительного вычислительного блока: ДА; Наличие твердотельного накопителя: ДА; Наличие разъемов для подключения внешних устройств: ДА; Способ крепления стилуса: Магнитный (на панеле);</t>
  </si>
  <si>
    <t>Сетевой фильтр, 3-5 розеток</t>
  </si>
  <si>
    <t xml:space="preserve">Тип: Сетевой фильтр; Тип розеток: EURO с заземлением; Тип штепселя блока розеток: EURO; Количество розеток EURO: ≥ 3 и &lt; 6; Максимальная мощность подключенных устройств: ≥ 2 и &lt; 3 Киловатт; Длина кабеля: ≥ 3 и &lt; 5; Наличие выключателя на корпусе: Да; Наличие креплений к стене: Да; </t>
  </si>
  <si>
    <t>Жалюзи оконные</t>
  </si>
  <si>
    <t>Тип жалюзи: горизонтальные Антибактериальная пропитка: Да, Вид жалюзи по форме: Прямоугольные, Вид материала ламелей:Алюминий, Водоотталкивающая пропитка: да, Грязеотталкивающая пропитка: да, Способ открывания/закрывания жалюзи: ручной Способ установки: На профиль окна</t>
  </si>
  <si>
    <t xml:space="preserve">Оборудование </t>
  </si>
  <si>
    <t>Площадь зоны: не менее 1,68  кв.м.</t>
  </si>
  <si>
    <t xml:space="preserve">Электричество: 220 Вольт  подключения к сети  по (220 Вольт и 380 Вольт)	</t>
  </si>
  <si>
    <t>Покрытие пола: линолеум   - 1,68 м2 на всю зону</t>
  </si>
  <si>
    <t>Компьютер в сборе</t>
  </si>
  <si>
    <t xml:space="preserve">Системный блок: Допустимый максимальный объем увеличения оперативной памяти: ≥ 64 Гигабайт; Количество внутренних отсеков корпуса 2,5 ≥ 1; Количество внутренних отсеков корпуса 3,5 ≥ 3  и  &lt; 5; Количество накопителей типа SSD: ≥ 1; Количество портов USB 2.0 на передней панели: ≥ 1; Количество портов USB 3.2 Gen 1 (USB 3.1 Gen 1, USB 3.0) на передней панели:  ≥ 1; Количество потоков процессора: ≥ 16; Количество ядер процессора: ≥ 8; Мощность блока питания: ≥ 500 Ватт; Наличие входного аудиоразъема для микрофона: Да; Наличие входного аудиоразъема для микрофона на передней панели: Да; Наличие выходного аудиоразъема: ДА; Наличие выходного аудиоразъема на передней панели: ДА; Наличие интегрированного звукового контроллера: Да; Наличие кнопки включения и перезагрузки на передней панели: ДА; Наличие системы охлаждения процессора: ДА; Объем кэш памяти третьего уровня процессора (L3): ≥ 12 Мегабайт; Объем накопителя SSD: ≥ 480 Гигабайт; Объем оперативной установленной памяти: ≥ 16 Гигабайт; Предустановленная операционная система: НЕТ; Сетевой интерфейс 8P8C (RJ-45): ≥ 1; Скорость передачи данных проводного сетевого контроллера: ≥ 1000 Мегабит в секунду; Тактовая частота оперативной памяти: ≥ 3200 Мегагерц; Тепловыделение процессора: ≤ 120 Ватт;  Тип накопителя: SSD; Тип оперативной памяти: DDR4; Частота процессора базовая: ≥ 2.5 Гигагерц; 
Монитор: Тип матрицы: IPS; Размер диагонали: ≥ 23.8 Дюйм (25,4 мм); Формат изображения: 16:9; Разрешение экрана: 1920x1080; Максимальная частота обновления (смена кадров): ≥ 75 Герц; Интерфейс подключения: HDMI, Display Port; Разъем: Mini-Jack (3,5 мм) выход; Возможность поворота экрана по вертикали (портретный режим): Да; Наличие функции регулировки по высоте: Да; Наличие функции регулировки наклона: Да; Наличие встроенных динамиков: ДА; Количество портов HDMI: ≥ 1; Количество портов DisplayPort: ≥ 1; Угол обзора по горизонтали, градус: ≥ 178; Угол обзора по вертикали, градус:  ≥ 178; Яркость, кд/м2: ≥ 250 и &lt; 300; Наличие возможности крепления на стену: Да; Стандарт крепления: VESA 100 x 100; Наличие USB-концентратора: Да; Количество встроенных в корпус портов USB 2.0: ≥ 2; Блок питания: Встроенный; Контрастность: ≥1000:1; Время отклика, мс: &lt; 8; Потребляемая мощность: &lt; 40 Ватт; Кабель для подключения к источнику изображения в комплекте: ДА; Тип кабеля для подключения к источнику изображения в комплекте: HDMI-HDMI.
Мышь компьютерная: Тип подключения: Проводной; Длина кабеля: ≥ 1.5 и &lt; 2 Метр; Интерфейс подключения: USB; Тип сенсора: Оптический; Разрешение сенсора, точек/дюйм: ≥ 1200;
Клавиатура: Тип: Полноразмерная; Интерфейс подключения: USB; Длина кабеля: ≥ 1.6 и &lt; 2; Способ нанесения русификации клавиатуры: Промышленный; Отличие цвета русских букв на клавишах от латинских: Да;
Сетевой фильтр: Тип: Сетевой фильтр; Тип розеток: EURO с заземлением; Тип штепселя блока розеток: EURO; Количество розеток EURO: ≥ 3 и &lt; 6; Максимальная мощность подключенных устройств: ≥ 2 и &lt; 3 Киловатт; Длина кабеля: ≥ 3 и &lt; 5; Наличие выключателя на корпусе: Да; Наличие креплений к стене: Да; </t>
  </si>
  <si>
    <t>шт. ( на 1 раб.место)</t>
  </si>
  <si>
    <t>Стол компьютерный</t>
  </si>
  <si>
    <t>Тип каркаса: Деревянный, Вид стола: Прямой,Тип стола: Правосторонний, Форма столешницы:Прямоугольная, Количество выдвижных ящиков:≥ 4 шт., Количество открытых полок: ≥ 1 шт., Вид материала столешницы: ДСП или ЛДСП, Комплектация: полка для клавиатуры, заглушки кабель-каналов, полка для системного блока, полка для источника бесперебойного питания, колесная опора стола. Ширина не более 120см. Глубина не более 70см.</t>
  </si>
  <si>
    <t>Стул компьютерный</t>
  </si>
  <si>
    <t xml:space="preserve">Материалы: Каркас выполняется из металлической рамы с полимерным покрытием. Мягкие сиденье и спинка обеспечивают комфорт, даже при длительном
нахождении в одном положении за партой. Внешняя сторона сиденья и спинки закрывается декоративной крышкой из пластмассы.  Выдерживает вес до 140 кг.
</t>
  </si>
  <si>
    <t>Стул со столиком хром</t>
  </si>
  <si>
    <t>Назначение: офисный. Материал основания: металл. Материал обивки: текстиль. Тип основания: ножки. Габаритные размеры не менее ширина не менее 54 см, глубина не менее 61 см, не менее высота79 см</t>
  </si>
  <si>
    <t>Площадь зоны: не менее 2,80  кв.м.</t>
  </si>
  <si>
    <t xml:space="preserve">Освещение: Допустимо верхнее искусственное освещение ( не менее 370 люкс) </t>
  </si>
  <si>
    <t>Покрытие пола: линолеум  - 2,80  м2 на всю зону</t>
  </si>
  <si>
    <t>Документ-камера</t>
  </si>
  <si>
    <t xml:space="preserve">Конструктивное исполнение: Настольная; Тип матрицы: CMOS; Разрешение матрицы, Мпиксель: ≥ 8; Максимальное выходное разрешение, пиксель: 1920 х 1080; Оптическое увеличение: ≥ 2х; Цифровое увеличение: ≥ 16x; Количество кадров в секунду при записи видео: ≥ 30; Возможность поворота изображения с шагом 90 град.: ДА;  Возможность подключения внешних устройств: Да; Наличие встроенной подсветки: ДА; Максимальная высота документ-камеры: ≤ 500Миллиметр; Наличие разъемов: VGA, HDMI; Функции работы с изображениями: Рамка (прожектор), Маска; Разделение экрана (мультиэкранный режим), Картинка в картинке,Негативное изображение, Зеркальное отображение по горизонтали, Зеркальное отображение по вертикали,Цветное изображение, Черно-белое изображение; Наличие автоматических настроек: Автофокус,Баланс белого; Длина рабочей зоны минимальная: &gt; 500 и ≤ 600 Миллиметр; Ширина рабочей зоны минимальная: &gt; 300 и ≤ 350 Миллиметр; Объем внутренней памяти, число изображений: ≥ 20; Наличие встроенного микрофона: Да; Тип штатива: Гибкий; Наличие слота для карты памяти: Да; Возможность записи видео: ДА; </t>
  </si>
  <si>
    <t xml:space="preserve">HD-формат: Full HD 1080p; Число мегапикселей матрицы: &lt; 4; Разъемы:  USB; Частота кадров (кадр/сек): 30; </t>
  </si>
  <si>
    <t>USB-флешка</t>
  </si>
  <si>
    <t xml:space="preserve">Объем накопителя: ≥ 64Гигабайт; Стандарт USB: USB 3.2 Gen1; Интерфейс подключения: USB Type-A; </t>
  </si>
  <si>
    <t>МФУ лазерное</t>
  </si>
  <si>
    <t xml:space="preserve">Цветность печати: Черно-Белая; Максимальный формат печати: А4; Технология печати: Электрографическая; Возможность автоматической двухсторонней печати: ДА; Наличие разъема USB: ДА; Наличие ЖК-дисплея: Да; Время выхода первого черно-белого отпечатка(Секунда): ≤ 9; Скорость черно-белой печати в формате А4 по ISO/IEC 24734, стр/мин: ≥ 30; Объем установленной оперативной памяти: ≥ 64Мегабайт; Наличие в комплекте поставки оригинального стартового черно-белого картриджа: ДА; Наличие в комплекте поставки оригинального стартового черно-белого картриджа: ДА; Тип сканирования: Планшетный; Суммарная емкость лотков подачи бумаги для печати: ≥ 250; Суммарная емкость выходных лотков: ≥ 100; Наличие кабеля электропитания для подключения к сети 220В в комплекте поставки: ДА; Возможность сканирования в форматах: A4; Частота процессора: ≥ 600; Максимальное разрешение сканирования по вертикали, dpi: ≥ 1200; Максимальное разрешение сканирования по горизонтали, dpi:  ≥ 1200; Максимальное разрешение черно-белой печати по вертикали, dpi:  ≥ 1200; Максимальное разрешение черно-белой печати по горизонтали, dpi: ≥ 1200; Поддерживаемая предельная плотность бумаги, г/м2: ≥ 200; Скорость черно-белого копирования в формате А4, стр/мин: ≥ 30; Наличие в комплекте поставки оригинального стартового фотобарабана: ДА; </t>
  </si>
  <si>
    <t>Система  хранения</t>
  </si>
  <si>
    <t>Состоит из полуоткрытого и закрытого шкафов
Полуоткрытый шкаф: Габариты: Ш×Г×В — не менее 770×400×1975 мм и не более 1000×450×2100
Материал: ЛДСП толщиной не менее 18 мм и не более 22 мм
Цвет ЛДСП: благородный вяз
Кромка: толщина не менее 0,4 мм и не более 2 мм
Опоры: регулируемые
Ручки фасадов – металлические
Стекла – матовые
На 2/5 снизу закрыт дверцами из ЛДСП с замком
В нижней части расположена полка в соотношении по высоте 50/50
На 2/5 сверху закрыт стеклянными дверцами
1/5 по центру – открытая полка
В верхней части 2 полки
Закрытый шкаф Габариты:
Ш×Г×В — не менее 770×400×1975 мм и не более 1000×450×2100
Материал: ЛДСП толщиной не менее 18 мм и не более 22 мм
Цвет ЛДСП: благородный вяз
Кромка: толщина не менее 0,4 мм и не более 2 мм
Опоры: регулируемые
Ручки фасадов – металлические
Количество полок не менее 4 шт.</t>
  </si>
  <si>
    <t xml:space="preserve">Доска настенная 3-х элементная </t>
  </si>
  <si>
    <t>"Размерные параметы не более : ширина 2000 мм, высота 1000 мм, глубина 10 мм. Рабоча яповерхность: стальной эмалированный лист, стойкий к механическим и химическим
воздействиям;
— износостойкая металлокерамика. Доска комплектуется лотком для
мела/фломастера и принадлежностей.
Стальной профиль, покрытый полимерной порошковой эмалью, углы
закрыты пластиковыми заглушками
"</t>
  </si>
  <si>
    <t xml:space="preserve">Стол рабочий эргономичный с тумбой с подставкой под системный блок </t>
  </si>
  <si>
    <t>Габаритные размеры не более: ширина 1380 мм, глубина 1540 мм, высота 750 мм Материалы:Вид профиля: квадрат, сечение 40х20 мм, толщина стенки профиля 1,5 мм; Столешница: ЛДСП 22 мм, 1380х720
с кромкой 2 мм.</t>
  </si>
  <si>
    <t xml:space="preserve">Эргономичное кресло со спинкой из сетки. Ограничение по весу: не менее 100 кг.  Конструкция кресла должна обеспечивать поддержание рациональной рабочей
позы при работе на ПЭВМ позволять изменять позу с целью снижения статического напряжения мышц шейно-плечевой области и спины для предупреждения развития утомления.
Кресло должно быть подъемно-поворотным, регулируемым по высоте спинки, при этом регулировка каждого параметра должна быть независимой, легко осуществляемой и иметь надежную фиксацию.
Поверхность сиденья, спинки и других элементов кресла должна быть полумягкой, с нескользящим, слабо электризующимся и воздухопроницаемым покрытием, обеспечивающим легкую очистку от загрязнений. Высота кресла в верхнем положении более 900 мм. Высота кресла в нижнем положении не должна быть меньше 800 мм. Высота от пола до верха подлокотников в нижнем положении кресла не должна быть выше 750 мм. Кресло должно регулироваться по высоте в диапазоне не менее 120 мм. Глубина сиденья кресла не более 450 мм.Толщина формованного, шпонированного фанерного основания сиденья не менее 9мм и не более11мм. Каркас кресла должен быть не монолитный. Спинка кресла должна быть прямоугольной или овальной формы, спинка должна быть с эргономичным изгибом для поддержки спины сидящего, углы спинки скруглены. Подлокотники должны быть Т-образной формы, выполнены из  пластика. Кресло должно быть установлено на пятилучевую крестовину на роликовых пластиковых или прорезиненных опорах. Материал крестовины- стеклонаполненный полиамид или металл. </t>
  </si>
  <si>
    <t>Примерный перечень: Амелия бинт н/стер. 7мх14см
Амелия бинт стер. 5мх10см
Амелия вата хирург. стер. 100г.
Анальгин 500мг. №10 таб. /медисорб/
Апполо бинт трубч. эласт. р.3
Апполо бинт трубч. эласт. р.4
Асептика салфетка спиртовая 60х100 №20
Ацетилсалициловая к-та 500мг. №20 таб.
Бинт н/стер. 5мх10см и/у
Бинт стер. 7мх14см и/у
Борная к-та 10г. дез.ср-во пор. (ндс 20%)
Валериана экстра 200мг. №50 таб. п/о
Валидол 60мг. №10 таб. /фармстандарт/
Губка гемостат. коллаген. кровоостан.
Интекс бинт трубч. эласт. р.1
Интекс бинт трубч. эласт. р.5
Интекс бинт трубч. эласт. р.6
Клей бф-6 15г. р-р д/наруж.прим. туба /
Контейнер-аптечка больш.
Леккер-бз бриллиантовый зеленый 1% 5мл. спирт. р-р
Леккер-йода 5% 5мл. спирт. р-р фломастер
Лейкопласт. 2х500см. ткан. карт.уп.
Мезим-форте №20 таб. п/о /берлин-хеми/
Нитроглицерин 0,5мг. №40 таб.сублингв.
Но-шпа 40мг. №24 таб. /хиноин/
Парацетамол 500мг. №10 таб. /
Перекись водорода 3% 100мл. №1 р-р дез.ср-во фл. (ндс
Салфетки двухсл. стер. 16х14см №10 и/у
Салфетки двухсл. стер. 45х29см №5
Силкопласт лейкопласт. №10
Скорая помощь бальзам д/ран 35мл.
Скорая помощь присыпка д/ран 15г.
Аммиак
Хлоргексидин 100мл.
Цитрамон п №10 таб.
Ножницы
Воздуховод
Покрывало спасательное
Жгут кровоост.
Пантенол спрей</t>
  </si>
  <si>
    <t>БР</t>
  </si>
  <si>
    <t>Назначение по классу пожара:  А, Возможность перезарядки: Перезаряжаемый, Тип: Переносной, Вид (по типу огнетушащего вещества): Воздушно-пенный (ОВП), Номинальная масса огнетушащего вещества: &gt; 5 и ≤ 10 кг, Тип по принципу создания избыточного давления газа: С баллоном высокого давления для хранения сжатого или сжиженного газа (б),С газогенерирующим устройством (г), Закачной (з), Номинальный объем огнетушащего вещества:≥ 0.5 и ≤ 5л, Величина рабочего давления:≤ 2.5Мегапаскаль, Вид огнетушащего порошка: АВСЕ, Вид огнетушащей струи:Тонкораспыленная, Минимальная температура эксплуатации: ≥ -60Градус Цельсия, Длина струи ОТВ: ≥ 4 Метр, Конструктивное исполнение для передвижения огнетушителя: На колесах, Огнетушащая способность (ранг тушения модельного очага пожара класса A): 1А, Огнетушащая способность (ранг тушения модельного очага пожара класса B): 21В, Остаток заряда огнетушителя после его полной разрядки:≤ 10%, Полная масса переносного огнетушителя: &gt; 2 и ≤ 10, Полная масса передвижного огнетушителя:≤ 100</t>
  </si>
  <si>
    <t xml:space="preserve">Кронштейн для огнетушителя </t>
  </si>
  <si>
    <t>Материал ; сталь</t>
  </si>
  <si>
    <t>Кулер 19 л (холодная/горячая вода)</t>
  </si>
  <si>
    <t>Установка:% Напольный  Установка бутылки: Верхняя. Объем шкафчика, не мене л.10
Нагрев7 л/ч (85-95 C°), Мощность, Вт700, Тип охлажденияэлектронное, Охлаждение1 л/ч (10-15 C°), Мощность, Вт70,Тип кранов: Нажим кружкой</t>
  </si>
  <si>
    <t>10. Зона под вид работ: Лаборатория №222 "Организация обслуживания"  (12 рабочих мест)</t>
  </si>
  <si>
    <t xml:space="preserve">Код и наименование профессии или специальности согласно ФГОС СПО 
</t>
  </si>
  <si>
    <t>43.01.09 Повар, кондитер 43.02.15 Поварское и кондитерское дело</t>
  </si>
  <si>
    <t>Площадь зоны: не менее 327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</si>
  <si>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 </t>
    </r>
  </si>
  <si>
    <t xml:space="preserve">Электричество: Электрооборудование подключается к сети  постоянного и переменного  тока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</si>
  <si>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</si>
  <si>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t>Покрытие пола: мраморная крошка 327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</si>
  <si>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</si>
  <si>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</si>
  <si>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Рукомойник</t>
  </si>
  <si>
    <t xml:space="preserve">Тип: Цельнотянутая.
Борт: Да.Размер мойки, мм: 400х400х150.Отверствие под смеситель: Да.Полка: Сплошная
Материал каркаса: Нерж. сталь .
Исполнение: Закрытая.Ширина, мм: 500.Глубина, мм: 600
Высота, мм: 870 </t>
  </si>
  <si>
    <t>мебель</t>
  </si>
  <si>
    <t xml:space="preserve">
Количество размещаемых комплектов 10.Количество корзин  2 шт. Энергопотребление за цикл  739 Вт*ч. Инверторный мотор нет. Тип сушки 
конденсационная Сенсор чистоты воды  нет. Автоматическое определение жесткости воды нет. Минимальная температура 
40 °C.Максимальная температура 
65 °C.Материал бака  нержавеющая сталь Управление
Дисплей  есть Тип управления 
кнопки Таймер отсрочки запуска 
есть Максимальное время отсрочки запуска 24 ч 
Количество программ мойки
4. Автоматическая программа 
нет. Стандартная программа 
есть. Экспресс-программа (быстрый цикл) 
есть. Экономичная программа 
есть. Программа интенсивной мойки  есть.Режим половинной загрузки  есть. Функции и особенности Защита от протечек 
есть Блокировка от детей 
есть Автооткрывание дверцы 
нет Корзина для столовых приборов отдельная корзинка
Использование средств "3 в 1" 
есть Регулируемая по высоте корзина для посуды 
есть. Осо бенности конструкции корзин полочки для чашек
Индикация и оповещения
Индикатор наличия соли 
есть
Индикатор наличия ополаскивателя 
есть
Звуковой сигнал 
нет
Луч на полу 
нет
Классы
Класс энергопотребления 
A++
Класс мойки 
A
Класс сушки 
A
Питание
Максимальная потребляемая мощность 
1900 Вт
Напряжение питания 
220-240 В / 50 Гц
Потребляемая мощность в спящем режиме 
1 Вт
Мощность в выключенном режиме 
0.5 Вт
Дополнительная информация
Возможность установки под столешницу 
есть
Уровень шума при работе 
49 дБ
Дополнительно
6 уровней регулировки жесткости воды, высота верхней крышки 3 см, индикация времени до окончания программы, регулируемые по высоте ножки
Габариты и вес
Ширина
44.8 см
Высота
85 см
Глубина
59.8 см
Вес
38.3 кг
Ширина упаковки
49.4 см
Высота упаковки
89.1 см
Глубина упаковки
66.1 см
Вес в упаковке
46 кг</t>
  </si>
  <si>
    <t xml:space="preserve">Мойка двухсекционная </t>
  </si>
  <si>
    <t>800*600*850</t>
  </si>
  <si>
    <t>однокамерный холодильник</t>
  </si>
  <si>
    <t xml:space="preserve"> Тип  Однокамерный Общий объем холодильной камеры  370 л Система размораживания холодильной камеры  Капельная Зона свежести  Есть Морозильная камера  Отсутствует Количество компрессоров  1 Класс энергопотребления  A+ Высота  62.9 см  вет  Белый  </t>
  </si>
  <si>
    <t>Морозильник</t>
  </si>
  <si>
    <t>Мощность, кВт
0.55
Напряжение, В
220 Размер и вес                          Высота, см.60                                  Длина, см.60 Ширина, см.60 Вес, кг.65</t>
  </si>
  <si>
    <t xml:space="preserve">стул обеденный </t>
  </si>
  <si>
    <t xml:space="preserve">"Тип стула Со спинкой
Тип каркаса Металлический
Ширина 39.5 см
Ширина сиденья 39.5 см
Глубина 55 см
Глубина сиденья 39.5 см
Высота 98 см"
</t>
  </si>
  <si>
    <t>Стол обеденный</t>
  </si>
  <si>
    <t xml:space="preserve">Рамер 1400х800х750  Материал: металл МДФ , Форма: прямоугольный </t>
  </si>
  <si>
    <t>стол шкаф</t>
  </si>
  <si>
    <t>1200*600*850</t>
  </si>
  <si>
    <t>стул барный</t>
  </si>
  <si>
    <t xml:space="preserve">"Размеры 
540x560x1030мм
Материал 
массив дерева, металл, ткань"
</t>
  </si>
  <si>
    <t xml:space="preserve">шт </t>
  </si>
  <si>
    <t>Площадь зоны: не менее 12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</si>
  <si>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</t>
    </r>
  </si>
  <si>
    <t>Электричество: Электрооборудование подключается к сети  постоянного и переменного тока (220 Вольт и 380 Вольт)</t>
  </si>
  <si>
    <t>Покрытие пола: мраморная крошка 12 м2 на всю зону</t>
  </si>
  <si>
    <t xml:space="preserve">столешница буфетная </t>
  </si>
  <si>
    <t>L=5000, высота не менее 1300, ширина не менее 700</t>
  </si>
  <si>
    <t>шт (на 12  раб. место)</t>
  </si>
  <si>
    <t xml:space="preserve">Барная стойка </t>
  </si>
  <si>
    <t xml:space="preserve">длина 5000 мм высота не менее 1300 мм ширина не менее 700 мм размер отдельной столешницы:длина 5000 мм высота не менее 1300 мм ширина не менее 700 мм
</t>
  </si>
  <si>
    <t xml:space="preserve"> Кофемашина</t>
  </si>
  <si>
    <t>Питание, В: 220/380 Мощность, кВт:  2,8 двухрожковая бойлер для воды 4,5 л.  полуавтоматическое программирование автоматическое наполнение бойлера и поддержание уровня воды контроль давления объем парового бойлера - 4,5л паровой кран
для горячей воды кран Длина, мм — 425 Ширина, мм — 485 Высота, мм — 535 Вес, кг — 38 Напряжение, В — 220/380 В</t>
  </si>
  <si>
    <t>шт (на 4  раб. место)</t>
  </si>
  <si>
    <t>Тостер</t>
  </si>
  <si>
    <t xml:space="preserve">Питание, В: 220 Мощность, кВт:  2,2 Количество уровней, шт 1 Мощность, кВт 1.4 Напряжение, В 220 Производительность, шт/ч 250 Тип загрузки горизонтальная Ширина конвейера, мм 180 Ширина, мм 400 Глубина, мм 420 Высота, мм 400 </t>
  </si>
  <si>
    <t>шт (на 6  раб. место)</t>
  </si>
  <si>
    <t xml:space="preserve"> Погружной блендер</t>
  </si>
  <si>
    <t xml:space="preserve">Питание, В:  220 Мощность, кВт:  1,4 Импульсный режим да Количество кувшинов, шт 1 Количество скоростей плавная регулировка Материал корпуса пластик Материал кувшина пластик Мощность, кВт 1.8 Напряжение, В 220 Объем одной емкости, л 2.7
Объем, л 2.7 Скорость (макс.), об/мин 28000 Тип блендера барный Управление электромеханическое Ширина, мм 290 Глубина, мм 210 Высота, мм 570 Вес (без упаковки), кг 7.2 </t>
  </si>
  <si>
    <t>Напряжение 220 В
Мощность 0.55 кВт
Ширина 326 мм
Глубина 670 мм
Высота 735 мм Производительность: 70 стаканов*
Объем льда: от 3,7 до 4 кг
Мощность сатуратора: 0,15 кВт</t>
  </si>
  <si>
    <t>оборудование</t>
  </si>
  <si>
    <t>шт (на  1  раб. место)</t>
  </si>
  <si>
    <t>Блендер профессиональный</t>
  </si>
  <si>
    <t>Мощность, кВТ: 0,12 блендер для приготовления молочных коктейлей</t>
  </si>
  <si>
    <t>шт (на 7 раб. место)</t>
  </si>
  <si>
    <t>Соковыжемалка</t>
  </si>
  <si>
    <t xml:space="preserve">Потребляемая мощность 150 Вт Тип управления Механическое Материал корпуса Нержавеющая сталь Время непрерывной работы 240 мин. Скорость вращения 40 об/мин Тип соковыжималки Вертикальная Объем отжимной чаши 1 л
Размер загрузочного отверстия 3,5 x 4,5 см
Уровень шума
55 Дб
</t>
  </si>
  <si>
    <t xml:space="preserve">Фискальный накопитель : на 15 месяцев Сенсорный монитор для кассира : LED 15“ QL-154T
Порты : восемь USB-A портов, а также HDMI, RJ-12, Ethernet, USB-B
</t>
  </si>
  <si>
    <t>шт (на 10  раб. место)</t>
  </si>
  <si>
    <t>Площадь зоны: не менее 4,5 кв.м.</t>
  </si>
  <si>
    <t xml:space="preserve">Электричество: Электрооборудование подключается к сети  постоянного тока напряжением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</si>
  <si>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</si>
  <si>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t>Покрытие пола: мраморная крошка 4,5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</si>
  <si>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</si>
  <si>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t xml:space="preserve"> Процессор Core i3; Серия Aspire; Операционная система Windows 11 Home; Оптический привод нет; Частота процессора 3700 мгц; Размер видеопамяти 4096 мб; Тип графического контроллера дискретный; Интерфейс Wi-Fi нет; Поддержка Bluetooth нет; Производитель процессора Intel; Модель процессора 10105; Устройство чтения флэш-карт нет; Число ядер процессора 4 шт.; Модель чипсета B560; Тип памяти DDR4; Тип жесткого диска SSD; Видеовыходы DVI, HDMI; Количество USB-портов 8 шт.; Клавиатура и мышь в комплекте нет; Интерфейс Ethernet (RJ-45) да; Количество слотов памяти 2 шт.; Объём оперативной памяти 8 Гб; Комус-Гид для дома и учебы; Частота оперативной памяти, МГц 3200; Блок питания (мощность) 300 вт; Форм-фактор корпуса Tower; Компьютер с монитором нет; Аудиопорт на лицевой панели корпуса да; Для геймеров нет; Объем жесткого диска, Гб отсутствует; Объем SSD диска, Гб 256; Вес, кг 7.4; Размер, мм 350x163x340; Количество единиц продаж в транспортной упаковке 1; Дискретная видеокарта nVidia GeForce GTX 1650; Встроенная видеокарта отсутствует;</t>
  </si>
  <si>
    <t xml:space="preserve">Диагональ экрана
27"(68.5 см)
Экран 27"/1920x1080 Пикс
Яркость 430 кд/кв.м
Частота обновления
240 Гц Максимальный угол обзора по горизонтали
178 * Максимальный угол обзора по вертикали 178 * Время отклика пикселя 1 мсек Регулировка по высоте
</t>
  </si>
  <si>
    <t>МФУ (лазерное)</t>
  </si>
  <si>
    <t xml:space="preserve"> ч/б, A4, белый функции отправка изображения по e-mail, копирование, сканирование назначение для среднего офиса печать черно-белая лазерная макс. формат печати A4 (210 × 297 мм) макс. размер отпечатка
216 × 356 мм особенности
автоматическая двусторонняя печать
интерфейсы Wi-Fi, Ethernet (RJ-45), USB, Bluetooth, AirPrint</t>
  </si>
  <si>
    <t>Мобильная стойка</t>
  </si>
  <si>
    <t>Ключевые особенности:
Габариты стойки (ШхВхГ): 835×1631.1×850.6 мм
Вес: 34.5 кг
Цвет: светло-серый
Крепление VESA: 400 X 400
Совместима с флипчартом Samsung WM55R
Поворотный механизм на 180°</t>
  </si>
  <si>
    <t>Программа Presto</t>
  </si>
  <si>
    <t>ПО</t>
  </si>
  <si>
    <t>стол преподавателя</t>
  </si>
  <si>
    <t>1200*800*850</t>
  </si>
  <si>
    <t>Интерактивная доска</t>
  </si>
  <si>
    <t>Диагональ (дюймов) 65
Формат 16:9
Максимальное разрешение 3840 x 2160
Яркость матрицы 350 кд/м2
Контрастность LCD-матрицы 4000:1
Время отклика (мс) 8
Угол обзора 178° / 178°
Подсветка LCD-матрицы LED
Глубина цвета матрицы 16,7 млн.
Тип матрицы IPS
Мультитач 4
Частота обновления кадров (Гц) 60
ОС Tizen 5.0
Мощность колонок (Вт) 2 x 10
DVI 1, HDMI 2, USB 3
Дополнительные интерфейсы RS-232,RJ45
Области применения Презентации, реклама
Возможность крепления на стене Да
Блок питания/электропитание Встроенный
Стандарты Wi-Fi IEEE 802.11b, IEEE 802.11g, IEEE 802.11n
Габариты (мм) 1522 x 897 x 62.9
Вес (Кг) 40
Потребляемая мощность (Вт) 181
Рабочая температура 0 ~ 40 C</t>
  </si>
  <si>
    <t xml:space="preserve">Маска медицинская нестерильная одноразовая-10 шт.. Перчатки медицинские нестерильные, размером не менее М-2 пары. Жгут кровоостанавливающий для остановки артериального кровотечения-1 шт.. Устройство для проведения искусственного дыхания "Рот-Устройство-Рот"-1 шт. Бинт марлевый медицинский размером не менее 5 м х 10 см-4 шт.Бинт марлевый медицинский размером не менее 7 м х 14 см-4 шт. Салфетки марлевые медицинские стерильные размером не менее 16 х 14 см N 10-2 уп. Лейкопластырь фиксирующий рулонный размером не менее 2 х 500 см-1 шт. Покрывало спасательное изотермическое размером не менее 160 х 210 см-1 шт. Ножницы для разрезания повязок-2 ишт. 
</t>
  </si>
  <si>
    <t>Огнетушитель ОУ-3</t>
  </si>
  <si>
    <t>Огнетушитель углекислотный, 3 кг</t>
  </si>
  <si>
    <t>Емкость для воды 19 л</t>
  </si>
  <si>
    <t>Емкость не менее 1000 мл</t>
  </si>
  <si>
    <t xml:space="preserve">Рециркулятор воздуха (бактерицидный) </t>
  </si>
  <si>
    <t>Площадь помещения не менее 330 кв.м.</t>
  </si>
  <si>
    <t xml:space="preserve">Длина, мм 1195 Ширина, мм. 710 Высота, мм 2030 Напряжение, В 220 Потребляемая мощность, кВт 0.375 </t>
  </si>
  <si>
    <t>Станция официанта двойная</t>
  </si>
  <si>
    <t>Габариты : 
1000х500х1100 мм</t>
  </si>
  <si>
    <t>Льдогенератор</t>
  </si>
  <si>
    <t>Длина, мм — 500
Ширина, мм — 588
Высота, мм — 720
Вес, кг — 52
Напряжение, В — 220 В</t>
  </si>
  <si>
    <t>Кассовый аппарат</t>
  </si>
  <si>
    <t>Посудомоечная машина</t>
  </si>
  <si>
    <t>Холодильный шкаф-ветрина</t>
  </si>
  <si>
    <t>Автоматизированная система управления</t>
  </si>
  <si>
    <t>Блюдо</t>
  </si>
  <si>
    <t>Икорница</t>
  </si>
  <si>
    <t>Кувшин с крышкой</t>
  </si>
  <si>
    <t>Мойка двухсекционная</t>
  </si>
  <si>
    <t>Принтер</t>
  </si>
  <si>
    <t>Программно-аппаратный комплекс для обслуживания и организации деятельности предприятия общественного питания</t>
  </si>
  <si>
    <t>Салатник - 1 порционный</t>
  </si>
  <si>
    <t>Соусник</t>
  </si>
  <si>
    <t>стул обеденный</t>
  </si>
  <si>
    <t>Тарелка мелкая десертная</t>
  </si>
  <si>
    <t>Тележка кухонная</t>
  </si>
  <si>
    <t>Турка</t>
  </si>
  <si>
    <t>Холодильный шкаф-купе</t>
  </si>
  <si>
    <t>Шкаф-витрина</t>
  </si>
  <si>
    <t>Стол банкетный</t>
  </si>
  <si>
    <t>Набор посуды</t>
  </si>
  <si>
    <t>Набор бокалов для коньяка</t>
  </si>
  <si>
    <t>Набор стаканов</t>
  </si>
  <si>
    <t>столешница буфетная</t>
  </si>
  <si>
    <t>Барная стойка</t>
  </si>
  <si>
    <t>Кофемашина</t>
  </si>
  <si>
    <t>Погружной блендер</t>
  </si>
  <si>
    <t>Постмикс</t>
  </si>
  <si>
    <t>Система хранения</t>
  </si>
  <si>
    <t>Доска настенная 3-х элементная</t>
  </si>
  <si>
    <t>Стол рабочий эргономичный с тумбой с подставкой под системный блок</t>
  </si>
  <si>
    <t>Креманка</t>
  </si>
  <si>
    <t>Салатник</t>
  </si>
  <si>
    <t>Сахарница</t>
  </si>
  <si>
    <t>Термопот</t>
  </si>
  <si>
    <t>Холодильный шкаф-витрина</t>
  </si>
  <si>
    <t>Чайная чашка</t>
  </si>
  <si>
    <t>Чашка бульонная с блюдцем</t>
  </si>
  <si>
    <t>Фужер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</si>
</sst>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rgb="FFCCCCFF"/>
      </patternFill>
    </fill>
    <fill>
      <patternFill patternType="solid">
        <fgColor rgb="FFA5A5A5"/>
        <bgColor rgb="FFA5A5A5"/>
      </patternFill>
    </fill>
    <fill>
      <patternFill patternType="solid">
        <fgColor theme="2" tint="-0.249977111117893"/>
        <bgColor rgb="FFAEABAB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  <xf numFmtId="0" fontId="7" fillId="0" borderId="0"/>
  </cellStyleXfs>
  <cellXfs count="33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8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1" fillId="2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6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top"/>
    </xf>
    <xf numFmtId="0" fontId="15" fillId="2" borderId="18" xfId="0" applyFont="1" applyFill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4" fillId="0" borderId="22" xfId="0" applyFont="1" applyBorder="1" applyAlignment="1" applyProtection="1">
      <alignment horizontal="center" vertical="top"/>
      <protection locked="0"/>
    </xf>
    <xf numFmtId="0" fontId="15" fillId="2" borderId="0" xfId="0" applyFont="1" applyFill="1" applyAlignment="1">
      <alignment horizontal="left" vertical="top"/>
    </xf>
    <xf numFmtId="0" fontId="15" fillId="2" borderId="3" xfId="0" applyFont="1" applyFill="1" applyBorder="1" applyAlignment="1">
      <alignment horizontal="center" vertical="top"/>
    </xf>
    <xf numFmtId="0" fontId="15" fillId="2" borderId="18" xfId="0" applyFont="1" applyFill="1" applyBorder="1" applyAlignment="1">
      <alignment horizontal="left" vertical="top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top"/>
      <protection locked="0"/>
    </xf>
    <xf numFmtId="0" fontId="15" fillId="2" borderId="22" xfId="0" applyFont="1" applyFill="1" applyBorder="1" applyAlignment="1">
      <alignment horizontal="left" vertical="top"/>
    </xf>
    <xf numFmtId="0" fontId="15" fillId="2" borderId="22" xfId="0" applyFont="1" applyFill="1" applyBorder="1" applyAlignment="1">
      <alignment horizontal="center" vertical="top"/>
    </xf>
    <xf numFmtId="0" fontId="4" fillId="0" borderId="22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31" fillId="0" borderId="3" xfId="0" applyFont="1" applyBorder="1" applyAlignment="1">
      <alignment horizontal="left" vertical="top"/>
    </xf>
    <xf numFmtId="0" fontId="31" fillId="0" borderId="3" xfId="0" applyFont="1" applyBorder="1" applyAlignment="1">
      <alignment horizontal="center" vertical="top"/>
    </xf>
    <xf numFmtId="0" fontId="31" fillId="0" borderId="1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18" fillId="0" borderId="49" xfId="0" applyFont="1" applyBorder="1" applyAlignment="1">
      <alignment horizontal="center" vertical="center"/>
    </xf>
    <xf numFmtId="0" fontId="18" fillId="0" borderId="49" xfId="0" applyFont="1" applyBorder="1" applyAlignment="1">
      <alignment vertical="center"/>
    </xf>
    <xf numFmtId="0" fontId="18" fillId="4" borderId="49" xfId="0" applyFont="1" applyFill="1" applyBorder="1" applyAlignment="1">
      <alignment horizontal="left" vertical="top"/>
    </xf>
    <xf numFmtId="0" fontId="18" fillId="0" borderId="49" xfId="0" applyFont="1" applyBorder="1" applyAlignment="1">
      <alignment horizontal="center" vertical="top"/>
    </xf>
    <xf numFmtId="0" fontId="18" fillId="0" borderId="49" xfId="0" applyFont="1" applyBorder="1" applyAlignment="1">
      <alignment horizontal="left" vertical="top"/>
    </xf>
    <xf numFmtId="0" fontId="18" fillId="8" borderId="49" xfId="0" applyFont="1" applyFill="1" applyBorder="1" applyAlignment="1">
      <alignment horizontal="center" vertical="top"/>
    </xf>
    <xf numFmtId="0" fontId="18" fillId="0" borderId="50" xfId="0" applyFont="1" applyBorder="1" applyAlignment="1">
      <alignment horizontal="left" vertical="top"/>
    </xf>
    <xf numFmtId="0" fontId="18" fillId="0" borderId="50" xfId="0" applyFont="1" applyBorder="1" applyAlignment="1">
      <alignment horizontal="center" vertical="top"/>
    </xf>
    <xf numFmtId="0" fontId="18" fillId="8" borderId="50" xfId="0" applyFont="1" applyFill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4" borderId="49" xfId="0" applyFont="1" applyFill="1" applyBorder="1" applyAlignment="1">
      <alignment horizontal="center" vertical="top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/>
    </xf>
    <xf numFmtId="0" fontId="4" fillId="2" borderId="18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8" borderId="4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2" fillId="0" borderId="25" xfId="0" applyFont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3" fillId="0" borderId="18" xfId="0" applyFont="1" applyBorder="1" applyAlignment="1" applyProtection="1">
      <alignment horizontal="left" vertical="top"/>
      <protection locked="0"/>
    </xf>
    <xf numFmtId="0" fontId="37" fillId="0" borderId="49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18" fillId="0" borderId="21" xfId="0" applyFont="1" applyBorder="1" applyAlignment="1">
      <alignment horizontal="left"/>
    </xf>
    <xf numFmtId="0" fontId="4" fillId="0" borderId="18" xfId="6" applyFont="1" applyBorder="1" applyAlignment="1">
      <alignment horizontal="left" vertical="top"/>
    </xf>
    <xf numFmtId="0" fontId="32" fillId="0" borderId="18" xfId="6" applyFont="1" applyBorder="1" applyAlignment="1">
      <alignment horizontal="left" vertical="top"/>
    </xf>
    <xf numFmtId="49" fontId="34" fillId="0" borderId="38" xfId="0" applyNumberFormat="1" applyFont="1" applyBorder="1" applyAlignment="1">
      <alignment horizontal="center" vertical="top"/>
    </xf>
    <xf numFmtId="0" fontId="34" fillId="0" borderId="38" xfId="0" applyFont="1" applyBorder="1" applyAlignment="1">
      <alignment horizontal="center" vertical="top"/>
    </xf>
    <xf numFmtId="0" fontId="20" fillId="0" borderId="21" xfId="0" applyFont="1" applyBorder="1" applyAlignment="1">
      <alignment horizontal="left"/>
    </xf>
    <xf numFmtId="0" fontId="2" fillId="2" borderId="18" xfId="0" applyFont="1" applyFill="1" applyBorder="1" applyAlignment="1">
      <alignment horizontal="left" vertical="top"/>
    </xf>
    <xf numFmtId="0" fontId="34" fillId="11" borderId="38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15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2" borderId="33" xfId="0" applyFont="1" applyFill="1" applyBorder="1" applyAlignment="1">
      <alignment horizontal="left" vertical="top"/>
    </xf>
    <xf numFmtId="0" fontId="18" fillId="4" borderId="51" xfId="0" applyFont="1" applyFill="1" applyBorder="1" applyAlignment="1">
      <alignment horizontal="center" vertical="top"/>
    </xf>
    <xf numFmtId="0" fontId="4" fillId="2" borderId="18" xfId="6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19" xfId="0" applyFont="1" applyBorder="1" applyAlignment="1" applyProtection="1">
      <alignment vertical="top"/>
      <protection locked="0"/>
    </xf>
    <xf numFmtId="0" fontId="18" fillId="0" borderId="49" xfId="0" applyFont="1" applyBorder="1" applyAlignment="1">
      <alignment horizontal="left"/>
    </xf>
    <xf numFmtId="0" fontId="15" fillId="2" borderId="3" xfId="0" applyFont="1" applyFill="1" applyBorder="1" applyAlignment="1">
      <alignment horizontal="left" vertical="top"/>
    </xf>
    <xf numFmtId="0" fontId="2" fillId="0" borderId="52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0" borderId="19" xfId="0" applyFont="1" applyBorder="1" applyAlignment="1" applyProtection="1">
      <alignment vertical="center"/>
      <protection locked="0"/>
    </xf>
    <xf numFmtId="0" fontId="2" fillId="0" borderId="22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top"/>
    </xf>
    <xf numFmtId="0" fontId="2" fillId="0" borderId="0" xfId="5" applyFont="1" applyBorder="1" applyAlignment="1"/>
    <xf numFmtId="0" fontId="2" fillId="2" borderId="18" xfId="0" applyFont="1" applyFill="1" applyBorder="1" applyAlignment="1">
      <alignment vertical="top"/>
    </xf>
    <xf numFmtId="0" fontId="4" fillId="2" borderId="19" xfId="0" applyFont="1" applyFill="1" applyBorder="1" applyAlignment="1" applyProtection="1">
      <alignment vertical="top"/>
      <protection locked="0"/>
    </xf>
    <xf numFmtId="0" fontId="2" fillId="0" borderId="3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31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>
      <alignment horizontal="left" vertical="center"/>
    </xf>
    <xf numFmtId="0" fontId="15" fillId="2" borderId="22" xfId="0" applyFont="1" applyFill="1" applyBorder="1" applyAlignment="1">
      <alignment horizontal="center" vertical="center"/>
    </xf>
    <xf numFmtId="0" fontId="31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31" fillId="0" borderId="22" xfId="0" applyFont="1" applyBorder="1" applyAlignment="1" applyProtection="1">
      <alignment horizontal="left" vertical="center"/>
      <protection locked="0"/>
    </xf>
    <xf numFmtId="0" fontId="15" fillId="0" borderId="49" xfId="0" applyFont="1" applyBorder="1" applyAlignment="1">
      <alignment horizontal="left" vertical="center"/>
    </xf>
    <xf numFmtId="0" fontId="4" fillId="0" borderId="49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left" vertical="center"/>
    </xf>
    <xf numFmtId="0" fontId="31" fillId="0" borderId="49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4" borderId="4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4" fillId="0" borderId="18" xfId="6" applyFont="1" applyBorder="1" applyAlignment="1">
      <alignment horizontal="left" vertical="center"/>
    </xf>
    <xf numFmtId="0" fontId="31" fillId="0" borderId="18" xfId="6" applyFont="1" applyBorder="1" applyAlignment="1">
      <alignment horizontal="left" vertical="center"/>
    </xf>
    <xf numFmtId="49" fontId="31" fillId="0" borderId="18" xfId="0" applyNumberFormat="1" applyFont="1" applyBorder="1" applyAlignment="1">
      <alignment horizontal="center" vertical="center"/>
    </xf>
    <xf numFmtId="0" fontId="31" fillId="11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left" vertical="center"/>
    </xf>
    <xf numFmtId="0" fontId="2" fillId="0" borderId="18" xfId="5" applyFont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11" fillId="3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8" xfId="0" applyFont="1" applyFill="1" applyBorder="1" applyAlignment="1">
      <alignment horizontal="left" vertical="top"/>
    </xf>
    <xf numFmtId="0" fontId="11" fillId="14" borderId="1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2" borderId="28" xfId="0" applyFont="1" applyFill="1" applyBorder="1" applyAlignment="1">
      <alignment horizontal="left" vertical="top"/>
    </xf>
    <xf numFmtId="0" fontId="18" fillId="2" borderId="29" xfId="0" applyFont="1" applyFill="1" applyBorder="1" applyAlignment="1">
      <alignment horizontal="left" vertical="top"/>
    </xf>
    <xf numFmtId="0" fontId="18" fillId="2" borderId="30" xfId="0" applyFont="1" applyFill="1" applyBorder="1" applyAlignment="1">
      <alignment horizontal="left" vertical="top"/>
    </xf>
    <xf numFmtId="0" fontId="18" fillId="2" borderId="31" xfId="0" applyFont="1" applyFill="1" applyBorder="1" applyAlignment="1">
      <alignment horizontal="left" vertical="top"/>
    </xf>
    <xf numFmtId="0" fontId="36" fillId="13" borderId="47" xfId="0" applyFont="1" applyFill="1" applyBorder="1" applyAlignment="1">
      <alignment horizontal="center" vertical="center"/>
    </xf>
    <xf numFmtId="0" fontId="4" fillId="0" borderId="48" xfId="0" applyFont="1" applyBorder="1"/>
    <xf numFmtId="0" fontId="1" fillId="5" borderId="20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/>
    </xf>
    <xf numFmtId="0" fontId="18" fillId="2" borderId="27" xfId="0" applyFont="1" applyFill="1" applyBorder="1" applyAlignment="1">
      <alignment horizontal="left" vertical="top"/>
    </xf>
    <xf numFmtId="0" fontId="35" fillId="12" borderId="44" xfId="0" applyFont="1" applyFill="1" applyBorder="1" applyAlignment="1">
      <alignment horizontal="center"/>
    </xf>
    <xf numFmtId="0" fontId="35" fillId="12" borderId="45" xfId="0" applyFont="1" applyFill="1" applyBorder="1" applyAlignment="1">
      <alignment horizontal="center"/>
    </xf>
    <xf numFmtId="0" fontId="35" fillId="12" borderId="46" xfId="0" applyFont="1" applyFill="1" applyBorder="1" applyAlignment="1">
      <alignment horizontal="center"/>
    </xf>
    <xf numFmtId="0" fontId="31" fillId="0" borderId="29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31" xfId="0" applyFont="1" applyBorder="1" applyAlignment="1">
      <alignment horizontal="left" vertical="top"/>
    </xf>
    <xf numFmtId="0" fontId="29" fillId="10" borderId="39" xfId="0" applyFont="1" applyFill="1" applyBorder="1" applyAlignment="1">
      <alignment horizontal="center" vertical="center"/>
    </xf>
    <xf numFmtId="0" fontId="29" fillId="10" borderId="40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left" vertical="center"/>
    </xf>
    <xf numFmtId="0" fontId="27" fillId="5" borderId="20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top"/>
    </xf>
    <xf numFmtId="0" fontId="27" fillId="3" borderId="26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28" xfId="0" applyFont="1" applyBorder="1" applyAlignment="1">
      <alignment horizontal="left" vertical="top"/>
    </xf>
    <xf numFmtId="0" fontId="27" fillId="3" borderId="3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27" fillId="3" borderId="36" xfId="0" applyFont="1" applyFill="1" applyBorder="1" applyAlignment="1">
      <alignment horizontal="center" vertical="top"/>
    </xf>
    <xf numFmtId="0" fontId="27" fillId="5" borderId="22" xfId="0" applyFont="1" applyFill="1" applyBorder="1" applyAlignment="1">
      <alignment horizontal="left" vertical="top"/>
    </xf>
    <xf numFmtId="0" fontId="27" fillId="5" borderId="23" xfId="0" applyFont="1" applyFill="1" applyBorder="1" applyAlignment="1">
      <alignment horizontal="left" vertical="center"/>
    </xf>
    <xf numFmtId="0" fontId="27" fillId="5" borderId="24" xfId="0" applyFont="1" applyFill="1" applyBorder="1" applyAlignment="1">
      <alignment horizontal="left" vertical="center"/>
    </xf>
    <xf numFmtId="0" fontId="27" fillId="5" borderId="25" xfId="0" applyFont="1" applyFill="1" applyBorder="1" applyAlignment="1">
      <alignment horizontal="left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6" fillId="0" borderId="18" xfId="5" applyFont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6" fillId="0" borderId="18" xfId="5" applyFont="1" applyFill="1" applyBorder="1" applyAlignment="1">
      <alignment horizontal="center" vertical="center"/>
    </xf>
  </cellXfs>
  <cellStyles count="7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  <cellStyle name="Обычный 5" xfId="6" xr:uid="{34BE71F8-042B-475D-9970-B06E63B2E88C}"/>
  </cellStyles>
  <dxfs count="12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public\Users\&#1053;&#1054;&#1042;&#1067;&#1049;%20&#1102;&#1079;&#1077;&#1088;\Desktop\&#1040;&#1070;\&#1055;&#1077;&#1088;&#1077;&#1095;&#1077;&#1085;&#1100;%20&#1086;&#1073;&#1086;&#1088;&#1091;&#1076;&#1086;&#1074;&#1072;&#1085;&#1080;&#1103;%20&#1076;&#1083;&#1103;%20&#1083;&#1072;&#1073;&#1086;&#1088;&#1072;&#1090;&#1086;&#1088;&#1080;&#1081;%20%202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 оборудования МКС "/>
    </sheetNames>
    <sheetDataSet>
      <sheetData sheetId="0" refreshError="1">
        <row r="8">
          <cell r="B8" t="str">
            <v>Льдогенератор</v>
          </cell>
          <cell r="H8" t="str">
            <v>Длина, мм — 500
Ширина, мм — 588
Высота, мм — 720
Вес, кг — 52
Напряжение, В — 220 В</v>
          </cell>
        </row>
        <row r="9">
          <cell r="B9" t="str">
            <v xml:space="preserve"> Постмикс</v>
          </cell>
        </row>
        <row r="10">
          <cell r="B10" t="str">
            <v>Станция официанта двойная</v>
          </cell>
          <cell r="H10" t="str">
            <v>Габариты : 
1000х500х1100 мм</v>
          </cell>
        </row>
        <row r="11">
          <cell r="B11" t="str">
            <v xml:space="preserve"> Холодильный шкаф-ветрина</v>
          </cell>
          <cell r="H11" t="str">
            <v xml:space="preserve">Длина, мм 1195 Ширина, мм. 710 Высота, мм 2030 Напряжение, В 220 Потребляемая мощность, кВт 0.375 </v>
          </cell>
        </row>
        <row r="19">
          <cell r="B19" t="str">
            <v xml:space="preserve"> Посудомоечная машина</v>
          </cell>
        </row>
        <row r="24">
          <cell r="B24" t="str">
            <v>Кассовый аппарат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vebusiness.ru/tool/276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49" Type="http://schemas.openxmlformats.org/officeDocument/2006/relationships/printerSettings" Target="../printerSettings/printerSettings6.bin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hyperlink" Target="https://www.livebusiness.ru/tool/2763/" TargetMode="External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5"/>
  <sheetViews>
    <sheetView tabSelected="1" workbookViewId="0">
      <selection sqref="A1:G1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240" t="s">
        <v>80</v>
      </c>
      <c r="B1" s="241"/>
      <c r="C1" s="241"/>
      <c r="D1" s="241"/>
      <c r="E1" s="241"/>
      <c r="F1" s="241"/>
      <c r="G1" s="242"/>
    </row>
    <row r="2" spans="1:8" ht="80.25" customHeight="1" x14ac:dyDescent="0.3">
      <c r="A2" s="243" t="s">
        <v>21</v>
      </c>
      <c r="B2" s="243"/>
      <c r="C2" s="244" t="s">
        <v>73</v>
      </c>
      <c r="D2" s="245"/>
      <c r="E2" s="245"/>
      <c r="F2" s="245"/>
      <c r="G2" s="245"/>
    </row>
    <row r="3" spans="1:8" ht="21" x14ac:dyDescent="0.3">
      <c r="A3" s="232" t="s">
        <v>12</v>
      </c>
      <c r="B3" s="232"/>
      <c r="C3" s="232"/>
      <c r="D3" s="232"/>
      <c r="E3" s="232"/>
      <c r="F3" s="232"/>
      <c r="G3" s="233"/>
    </row>
    <row r="4" spans="1:8" ht="15" thickBot="1" x14ac:dyDescent="0.35">
      <c r="A4" s="246" t="s">
        <v>19</v>
      </c>
      <c r="B4" s="247"/>
      <c r="C4" s="9">
        <v>12</v>
      </c>
      <c r="D4" s="10"/>
      <c r="E4" s="10"/>
      <c r="F4" s="10"/>
      <c r="G4" s="10"/>
    </row>
    <row r="5" spans="1:8" x14ac:dyDescent="0.3">
      <c r="A5" s="229" t="s">
        <v>13</v>
      </c>
      <c r="B5" s="230"/>
      <c r="C5" s="230"/>
      <c r="D5" s="230"/>
      <c r="E5" s="230"/>
      <c r="F5" s="230"/>
      <c r="G5" s="231"/>
    </row>
    <row r="6" spans="1:8" x14ac:dyDescent="0.3">
      <c r="A6" s="234" t="s">
        <v>22</v>
      </c>
      <c r="B6" s="235"/>
      <c r="C6" s="235"/>
      <c r="D6" s="235"/>
      <c r="E6" s="235"/>
      <c r="F6" s="235"/>
      <c r="G6" s="236"/>
    </row>
    <row r="7" spans="1:8" x14ac:dyDescent="0.3">
      <c r="A7" s="234" t="s">
        <v>29</v>
      </c>
      <c r="B7" s="235"/>
      <c r="C7" s="235"/>
      <c r="D7" s="235"/>
      <c r="E7" s="235"/>
      <c r="F7" s="235"/>
      <c r="G7" s="236"/>
    </row>
    <row r="8" spans="1:8" x14ac:dyDescent="0.3">
      <c r="A8" s="234" t="s">
        <v>28</v>
      </c>
      <c r="B8" s="235"/>
      <c r="C8" s="235"/>
      <c r="D8" s="235"/>
      <c r="E8" s="235"/>
      <c r="F8" s="235"/>
      <c r="G8" s="236"/>
    </row>
    <row r="9" spans="1:8" x14ac:dyDescent="0.3">
      <c r="A9" s="234" t="s">
        <v>27</v>
      </c>
      <c r="B9" s="235"/>
      <c r="C9" s="235"/>
      <c r="D9" s="235"/>
      <c r="E9" s="235"/>
      <c r="F9" s="235"/>
      <c r="G9" s="236"/>
    </row>
    <row r="10" spans="1:8" x14ac:dyDescent="0.3">
      <c r="A10" s="234" t="s">
        <v>25</v>
      </c>
      <c r="B10" s="235"/>
      <c r="C10" s="235"/>
      <c r="D10" s="235"/>
      <c r="E10" s="235"/>
      <c r="F10" s="235"/>
      <c r="G10" s="236"/>
    </row>
    <row r="11" spans="1:8" x14ac:dyDescent="0.3">
      <c r="A11" s="234" t="s">
        <v>26</v>
      </c>
      <c r="B11" s="235"/>
      <c r="C11" s="235"/>
      <c r="D11" s="235"/>
      <c r="E11" s="235"/>
      <c r="F11" s="235"/>
      <c r="G11" s="236"/>
    </row>
    <row r="12" spans="1:8" x14ac:dyDescent="0.3">
      <c r="A12" s="234" t="s">
        <v>24</v>
      </c>
      <c r="B12" s="235"/>
      <c r="C12" s="235"/>
      <c r="D12" s="235"/>
      <c r="E12" s="235"/>
      <c r="F12" s="235"/>
      <c r="G12" s="236"/>
    </row>
    <row r="13" spans="1:8" ht="15" thickBot="1" x14ac:dyDescent="0.35">
      <c r="A13" s="237" t="s">
        <v>23</v>
      </c>
      <c r="B13" s="238"/>
      <c r="C13" s="238"/>
      <c r="D13" s="238"/>
      <c r="E13" s="238"/>
      <c r="F13" s="238"/>
      <c r="G13" s="239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5" t="s">
        <v>45</v>
      </c>
    </row>
    <row r="15" spans="1:8" ht="31.2" x14ac:dyDescent="0.3">
      <c r="A15" s="29">
        <v>1</v>
      </c>
      <c r="B15" s="227" t="s">
        <v>570</v>
      </c>
      <c r="C15" s="60" t="s">
        <v>18</v>
      </c>
      <c r="D15" s="43" t="s">
        <v>7</v>
      </c>
      <c r="E15" s="6">
        <v>1</v>
      </c>
      <c r="F15" s="2" t="s">
        <v>6</v>
      </c>
      <c r="G15" s="6">
        <v>1</v>
      </c>
    </row>
    <row r="16" spans="1:8" ht="31.2" x14ac:dyDescent="0.3">
      <c r="A16" s="29">
        <v>2</v>
      </c>
      <c r="B16" s="225" t="s">
        <v>567</v>
      </c>
      <c r="C16" s="60" t="s">
        <v>18</v>
      </c>
      <c r="D16" s="43" t="s">
        <v>7</v>
      </c>
      <c r="E16" s="6">
        <v>1</v>
      </c>
      <c r="F16" s="2" t="s">
        <v>6</v>
      </c>
      <c r="G16" s="6">
        <v>1</v>
      </c>
    </row>
    <row r="17" spans="1:7" ht="31.2" x14ac:dyDescent="0.3">
      <c r="A17" s="29">
        <v>3</v>
      </c>
      <c r="B17" s="225" t="s">
        <v>154</v>
      </c>
      <c r="C17" s="60" t="s">
        <v>18</v>
      </c>
      <c r="D17" s="43" t="s">
        <v>7</v>
      </c>
      <c r="E17" s="6">
        <v>1</v>
      </c>
      <c r="F17" s="2" t="s">
        <v>6</v>
      </c>
      <c r="G17" s="6">
        <v>1</v>
      </c>
    </row>
    <row r="18" spans="1:7" ht="31.2" x14ac:dyDescent="0.3">
      <c r="A18" s="29">
        <v>4</v>
      </c>
      <c r="B18" s="213" t="s">
        <v>150</v>
      </c>
      <c r="C18" s="60" t="s">
        <v>18</v>
      </c>
      <c r="D18" s="43" t="s">
        <v>11</v>
      </c>
      <c r="E18" s="6">
        <v>1</v>
      </c>
      <c r="F18" s="2" t="s">
        <v>6</v>
      </c>
      <c r="G18" s="6">
        <v>1</v>
      </c>
    </row>
    <row r="19" spans="1:7" ht="31.2" x14ac:dyDescent="0.3">
      <c r="A19" s="29">
        <v>5</v>
      </c>
      <c r="B19" s="37" t="s">
        <v>566</v>
      </c>
      <c r="C19" s="60" t="s">
        <v>18</v>
      </c>
      <c r="D19" s="43" t="s">
        <v>11</v>
      </c>
      <c r="E19" s="6">
        <v>1</v>
      </c>
      <c r="F19" s="2" t="s">
        <v>6</v>
      </c>
      <c r="G19" s="6">
        <v>1</v>
      </c>
    </row>
    <row r="20" spans="1:7" ht="31.2" x14ac:dyDescent="0.3">
      <c r="A20" s="29">
        <v>6</v>
      </c>
      <c r="B20" s="36" t="s">
        <v>152</v>
      </c>
      <c r="C20" s="60" t="s">
        <v>18</v>
      </c>
      <c r="D20" s="43" t="s">
        <v>11</v>
      </c>
      <c r="E20" s="6">
        <v>1</v>
      </c>
      <c r="F20" s="2" t="s">
        <v>6</v>
      </c>
      <c r="G20" s="6">
        <v>1</v>
      </c>
    </row>
    <row r="21" spans="1:7" ht="31.2" x14ac:dyDescent="0.3">
      <c r="A21" s="29">
        <v>7</v>
      </c>
      <c r="B21" s="36" t="s">
        <v>568</v>
      </c>
      <c r="C21" s="60" t="s">
        <v>18</v>
      </c>
      <c r="D21" s="43" t="s">
        <v>11</v>
      </c>
      <c r="E21" s="6">
        <v>1</v>
      </c>
      <c r="F21" s="2" t="s">
        <v>6</v>
      </c>
      <c r="G21" s="6">
        <v>1</v>
      </c>
    </row>
    <row r="22" spans="1:7" ht="31.2" x14ac:dyDescent="0.3">
      <c r="A22" s="29">
        <v>8</v>
      </c>
      <c r="B22" s="36" t="s">
        <v>372</v>
      </c>
      <c r="C22" s="60" t="s">
        <v>18</v>
      </c>
      <c r="D22" s="43" t="s">
        <v>11</v>
      </c>
      <c r="E22" s="6">
        <v>1</v>
      </c>
      <c r="F22" s="2" t="s">
        <v>6</v>
      </c>
      <c r="G22" s="6">
        <v>1</v>
      </c>
    </row>
    <row r="23" spans="1:7" ht="31.2" x14ac:dyDescent="0.3">
      <c r="A23" s="29">
        <v>9</v>
      </c>
      <c r="B23" s="36" t="s">
        <v>158</v>
      </c>
      <c r="C23" s="60" t="s">
        <v>18</v>
      </c>
      <c r="D23" s="43" t="s">
        <v>11</v>
      </c>
      <c r="E23" s="6">
        <v>1</v>
      </c>
      <c r="F23" s="2" t="s">
        <v>6</v>
      </c>
      <c r="G23" s="6">
        <v>1</v>
      </c>
    </row>
    <row r="24" spans="1:7" ht="31.2" x14ac:dyDescent="0.3">
      <c r="A24" s="29">
        <v>10</v>
      </c>
      <c r="B24" s="37" t="s">
        <v>136</v>
      </c>
      <c r="C24" s="60" t="s">
        <v>18</v>
      </c>
      <c r="D24" s="43" t="s">
        <v>11</v>
      </c>
      <c r="E24" s="6">
        <v>1</v>
      </c>
      <c r="F24" s="2" t="s">
        <v>6</v>
      </c>
      <c r="G24" s="6">
        <v>1</v>
      </c>
    </row>
    <row r="25" spans="1:7" ht="31.2" x14ac:dyDescent="0.3">
      <c r="A25" s="29">
        <v>11</v>
      </c>
      <c r="B25" s="228" t="s">
        <v>543</v>
      </c>
      <c r="C25" s="60" t="s">
        <v>18</v>
      </c>
      <c r="D25" s="43" t="s">
        <v>7</v>
      </c>
      <c r="E25" s="6">
        <v>1</v>
      </c>
      <c r="F25" s="2" t="s">
        <v>6</v>
      </c>
      <c r="G25" s="6">
        <v>1</v>
      </c>
    </row>
    <row r="26" spans="1:7" ht="31.2" x14ac:dyDescent="0.3">
      <c r="A26" s="29">
        <v>12</v>
      </c>
      <c r="B26" s="212" t="s">
        <v>565</v>
      </c>
      <c r="C26" s="60" t="s">
        <v>18</v>
      </c>
      <c r="D26" s="43" t="s">
        <v>11</v>
      </c>
      <c r="E26" s="6">
        <v>1</v>
      </c>
      <c r="F26" s="2" t="s">
        <v>6</v>
      </c>
      <c r="G26" s="6">
        <v>1</v>
      </c>
    </row>
    <row r="27" spans="1:7" ht="31.2" x14ac:dyDescent="0.3">
      <c r="A27" s="29">
        <v>13</v>
      </c>
      <c r="B27" s="213" t="s">
        <v>144</v>
      </c>
      <c r="C27" s="60" t="s">
        <v>18</v>
      </c>
      <c r="D27" s="43" t="s">
        <v>11</v>
      </c>
      <c r="E27" s="6">
        <v>1</v>
      </c>
      <c r="F27" s="2" t="s">
        <v>6</v>
      </c>
      <c r="G27" s="6">
        <v>1</v>
      </c>
    </row>
    <row r="28" spans="1:7" ht="31.2" x14ac:dyDescent="0.3">
      <c r="A28" s="29">
        <v>14</v>
      </c>
      <c r="B28" s="37" t="s">
        <v>561</v>
      </c>
      <c r="C28" s="60" t="s">
        <v>18</v>
      </c>
      <c r="D28" s="43" t="s">
        <v>11</v>
      </c>
      <c r="E28" s="6">
        <v>1</v>
      </c>
      <c r="F28" s="2" t="s">
        <v>6</v>
      </c>
      <c r="G28" s="6">
        <v>1</v>
      </c>
    </row>
    <row r="29" spans="1:7" ht="31.2" x14ac:dyDescent="0.3">
      <c r="A29" s="29">
        <v>15</v>
      </c>
      <c r="B29" s="36" t="s">
        <v>563</v>
      </c>
      <c r="C29" s="60" t="s">
        <v>18</v>
      </c>
      <c r="D29" s="43" t="s">
        <v>11</v>
      </c>
      <c r="E29" s="6">
        <v>1</v>
      </c>
      <c r="F29" s="2" t="s">
        <v>6</v>
      </c>
      <c r="G29" s="6">
        <v>1</v>
      </c>
    </row>
    <row r="30" spans="1:7" ht="31.2" x14ac:dyDescent="0.3">
      <c r="A30" s="29">
        <v>16</v>
      </c>
      <c r="B30" s="36" t="s">
        <v>156</v>
      </c>
      <c r="C30" s="60" t="s">
        <v>18</v>
      </c>
      <c r="D30" s="43" t="s">
        <v>7</v>
      </c>
      <c r="E30" s="6">
        <v>1</v>
      </c>
      <c r="F30" s="2" t="s">
        <v>6</v>
      </c>
      <c r="G30" s="6">
        <v>1</v>
      </c>
    </row>
    <row r="31" spans="1:7" ht="31.2" x14ac:dyDescent="0.3">
      <c r="A31" s="29">
        <v>17</v>
      </c>
      <c r="B31" s="37" t="s">
        <v>564</v>
      </c>
      <c r="C31" s="60" t="s">
        <v>18</v>
      </c>
      <c r="D31" s="43" t="s">
        <v>7</v>
      </c>
      <c r="E31" s="6">
        <v>1</v>
      </c>
      <c r="F31" s="2" t="s">
        <v>6</v>
      </c>
      <c r="G31" s="6">
        <v>1</v>
      </c>
    </row>
    <row r="32" spans="1:7" ht="21.6" thickBot="1" x14ac:dyDescent="0.35">
      <c r="A32" s="232" t="s">
        <v>16</v>
      </c>
      <c r="B32" s="232"/>
      <c r="C32" s="232"/>
      <c r="D32" s="232"/>
      <c r="E32" s="232"/>
      <c r="F32" s="232"/>
      <c r="G32" s="233"/>
    </row>
    <row r="33" spans="1:7" x14ac:dyDescent="0.3">
      <c r="A33" s="229" t="s">
        <v>13</v>
      </c>
      <c r="B33" s="230"/>
      <c r="C33" s="230"/>
      <c r="D33" s="230"/>
      <c r="E33" s="230"/>
      <c r="F33" s="230"/>
      <c r="G33" s="231"/>
    </row>
    <row r="34" spans="1:7" x14ac:dyDescent="0.3">
      <c r="A34" s="234" t="s">
        <v>22</v>
      </c>
      <c r="B34" s="235"/>
      <c r="C34" s="235"/>
      <c r="D34" s="235"/>
      <c r="E34" s="235"/>
      <c r="F34" s="235"/>
      <c r="G34" s="236"/>
    </row>
    <row r="35" spans="1:7" x14ac:dyDescent="0.3">
      <c r="A35" s="234" t="s">
        <v>29</v>
      </c>
      <c r="B35" s="235"/>
      <c r="C35" s="235"/>
      <c r="D35" s="235"/>
      <c r="E35" s="235"/>
      <c r="F35" s="235"/>
      <c r="G35" s="236"/>
    </row>
    <row r="36" spans="1:7" x14ac:dyDescent="0.3">
      <c r="A36" s="234" t="s">
        <v>28</v>
      </c>
      <c r="B36" s="235"/>
      <c r="C36" s="235"/>
      <c r="D36" s="235"/>
      <c r="E36" s="235"/>
      <c r="F36" s="235"/>
      <c r="G36" s="236"/>
    </row>
    <row r="37" spans="1:7" x14ac:dyDescent="0.3">
      <c r="A37" s="234" t="s">
        <v>27</v>
      </c>
      <c r="B37" s="235"/>
      <c r="C37" s="235"/>
      <c r="D37" s="235"/>
      <c r="E37" s="235"/>
      <c r="F37" s="235"/>
      <c r="G37" s="236"/>
    </row>
    <row r="38" spans="1:7" x14ac:dyDescent="0.3">
      <c r="A38" s="234" t="s">
        <v>25</v>
      </c>
      <c r="B38" s="235"/>
      <c r="C38" s="235"/>
      <c r="D38" s="235"/>
      <c r="E38" s="235"/>
      <c r="F38" s="235"/>
      <c r="G38" s="236"/>
    </row>
    <row r="39" spans="1:7" x14ac:dyDescent="0.3">
      <c r="A39" s="234" t="s">
        <v>26</v>
      </c>
      <c r="B39" s="235"/>
      <c r="C39" s="235"/>
      <c r="D39" s="235"/>
      <c r="E39" s="235"/>
      <c r="F39" s="235"/>
      <c r="G39" s="236"/>
    </row>
    <row r="40" spans="1:7" x14ac:dyDescent="0.3">
      <c r="A40" s="234" t="s">
        <v>24</v>
      </c>
      <c r="B40" s="235"/>
      <c r="C40" s="235"/>
      <c r="D40" s="235"/>
      <c r="E40" s="235"/>
      <c r="F40" s="235"/>
      <c r="G40" s="236"/>
    </row>
    <row r="41" spans="1:7" ht="15" thickBot="1" x14ac:dyDescent="0.35">
      <c r="A41" s="237" t="s">
        <v>23</v>
      </c>
      <c r="B41" s="238"/>
      <c r="C41" s="238"/>
      <c r="D41" s="238"/>
      <c r="E41" s="238"/>
      <c r="F41" s="238"/>
      <c r="G41" s="239"/>
    </row>
    <row r="42" spans="1:7" ht="27.6" x14ac:dyDescent="0.3">
      <c r="A42" s="8" t="s">
        <v>0</v>
      </c>
      <c r="B42" s="8" t="s">
        <v>1</v>
      </c>
      <c r="C42" s="8" t="s">
        <v>10</v>
      </c>
      <c r="D42" s="8" t="s">
        <v>2</v>
      </c>
      <c r="E42" s="8" t="s">
        <v>4</v>
      </c>
      <c r="F42" s="8" t="s">
        <v>3</v>
      </c>
      <c r="G42" s="8" t="s">
        <v>8</v>
      </c>
    </row>
    <row r="43" spans="1:7" ht="27.6" x14ac:dyDescent="0.3">
      <c r="A43" s="8">
        <v>1</v>
      </c>
      <c r="B43" s="30" t="s">
        <v>54</v>
      </c>
      <c r="C43" s="7" t="s">
        <v>18</v>
      </c>
      <c r="D43" s="22" t="s">
        <v>5</v>
      </c>
      <c r="E43" s="42">
        <v>1</v>
      </c>
      <c r="F43" s="45" t="s">
        <v>6</v>
      </c>
      <c r="G43" s="42">
        <v>1</v>
      </c>
    </row>
    <row r="44" spans="1:7" ht="27.6" x14ac:dyDescent="0.3">
      <c r="A44" s="8">
        <v>2</v>
      </c>
      <c r="B44" s="48" t="s">
        <v>38</v>
      </c>
      <c r="C44" s="7" t="s">
        <v>18</v>
      </c>
      <c r="D44" s="22" t="s">
        <v>5</v>
      </c>
      <c r="E44" s="5">
        <v>1</v>
      </c>
      <c r="F44" s="31" t="s">
        <v>6</v>
      </c>
      <c r="G44" s="5">
        <f>E44</f>
        <v>1</v>
      </c>
    </row>
    <row r="45" spans="1:7" ht="31.2" x14ac:dyDescent="0.3">
      <c r="A45" s="8">
        <v>3</v>
      </c>
      <c r="B45" s="65" t="s">
        <v>56</v>
      </c>
      <c r="C45" s="60" t="s">
        <v>18</v>
      </c>
      <c r="D45" s="61" t="s">
        <v>5</v>
      </c>
      <c r="E45" s="62">
        <v>1</v>
      </c>
      <c r="F45" s="55" t="s">
        <v>17</v>
      </c>
      <c r="G45" s="64">
        <v>1</v>
      </c>
    </row>
    <row r="46" spans="1:7" ht="31.8" thickBot="1" x14ac:dyDescent="0.35">
      <c r="A46" s="8">
        <v>4</v>
      </c>
      <c r="B46" s="59" t="s">
        <v>55</v>
      </c>
      <c r="C46" s="60" t="s">
        <v>18</v>
      </c>
      <c r="D46" s="61" t="s">
        <v>7</v>
      </c>
      <c r="E46" s="62">
        <v>1</v>
      </c>
      <c r="F46" s="63" t="s">
        <v>6</v>
      </c>
      <c r="G46" s="64">
        <v>1</v>
      </c>
    </row>
    <row r="47" spans="1:7" ht="31.2" x14ac:dyDescent="0.3">
      <c r="A47" s="8">
        <v>5</v>
      </c>
      <c r="B47" s="59" t="s">
        <v>34</v>
      </c>
      <c r="C47" s="60" t="s">
        <v>18</v>
      </c>
      <c r="D47" s="61" t="s">
        <v>7</v>
      </c>
      <c r="E47" s="62">
        <v>1</v>
      </c>
      <c r="F47" s="72" t="s">
        <v>6</v>
      </c>
      <c r="G47" s="64">
        <v>1</v>
      </c>
    </row>
    <row r="48" spans="1:7" ht="21" x14ac:dyDescent="0.3">
      <c r="A48" s="232" t="s">
        <v>14</v>
      </c>
      <c r="B48" s="232"/>
      <c r="C48" s="232"/>
      <c r="D48" s="232"/>
      <c r="E48" s="232"/>
      <c r="F48" s="232"/>
      <c r="G48" s="233"/>
    </row>
    <row r="49" spans="1:7" ht="27.6" x14ac:dyDescent="0.3">
      <c r="A49" s="4" t="s">
        <v>0</v>
      </c>
      <c r="B49" s="4" t="s">
        <v>1</v>
      </c>
      <c r="C49" s="4" t="s">
        <v>10</v>
      </c>
      <c r="D49" s="4" t="s">
        <v>2</v>
      </c>
      <c r="E49" s="4" t="s">
        <v>4</v>
      </c>
      <c r="F49" s="4" t="s">
        <v>3</v>
      </c>
      <c r="G49" s="4" t="s">
        <v>8</v>
      </c>
    </row>
    <row r="50" spans="1:7" ht="27.6" x14ac:dyDescent="0.3">
      <c r="A50" s="3">
        <v>1</v>
      </c>
      <c r="B50" s="12" t="s">
        <v>30</v>
      </c>
      <c r="C50" s="7" t="s">
        <v>18</v>
      </c>
      <c r="D50" s="28" t="s">
        <v>9</v>
      </c>
      <c r="E50" s="5">
        <v>1</v>
      </c>
      <c r="F50" s="3" t="s">
        <v>6</v>
      </c>
      <c r="G50" s="5">
        <f>E50</f>
        <v>1</v>
      </c>
    </row>
    <row r="51" spans="1:7" ht="27.6" x14ac:dyDescent="0.3">
      <c r="A51" s="3">
        <v>2</v>
      </c>
      <c r="B51" s="11" t="s">
        <v>33</v>
      </c>
      <c r="C51" s="7" t="s">
        <v>18</v>
      </c>
      <c r="D51" s="28" t="s">
        <v>9</v>
      </c>
      <c r="E51" s="5">
        <v>1</v>
      </c>
      <c r="F51" s="3" t="s">
        <v>6</v>
      </c>
      <c r="G51" s="5">
        <f>E51</f>
        <v>1</v>
      </c>
    </row>
    <row r="52" spans="1:7" ht="27.6" x14ac:dyDescent="0.3">
      <c r="A52" s="3">
        <v>3</v>
      </c>
      <c r="B52" s="73" t="s">
        <v>49</v>
      </c>
      <c r="C52" s="7" t="s">
        <v>18</v>
      </c>
      <c r="D52" s="74" t="s">
        <v>9</v>
      </c>
      <c r="E52" s="16">
        <v>1</v>
      </c>
      <c r="F52" s="4" t="s">
        <v>6</v>
      </c>
      <c r="G52" s="16">
        <v>12</v>
      </c>
    </row>
    <row r="53" spans="1:7" ht="27.6" x14ac:dyDescent="0.3">
      <c r="A53" s="3">
        <v>4</v>
      </c>
      <c r="B53" s="12" t="s">
        <v>31</v>
      </c>
      <c r="C53" s="7" t="s">
        <v>18</v>
      </c>
      <c r="D53" s="28" t="s">
        <v>9</v>
      </c>
      <c r="E53" s="5">
        <v>1</v>
      </c>
      <c r="F53" s="3" t="s">
        <v>6</v>
      </c>
      <c r="G53" s="5">
        <f>E53</f>
        <v>1</v>
      </c>
    </row>
    <row r="54" spans="1:7" ht="27.6" x14ac:dyDescent="0.3">
      <c r="A54" s="3">
        <v>5</v>
      </c>
      <c r="B54" s="35" t="s">
        <v>53</v>
      </c>
      <c r="C54" s="7" t="s">
        <v>18</v>
      </c>
      <c r="D54" s="22" t="s">
        <v>9</v>
      </c>
      <c r="E54" s="16">
        <v>1</v>
      </c>
      <c r="F54" s="4" t="s">
        <v>6</v>
      </c>
      <c r="G54" s="16">
        <v>12</v>
      </c>
    </row>
    <row r="55" spans="1:7" ht="27.6" x14ac:dyDescent="0.3">
      <c r="A55" s="3">
        <v>6</v>
      </c>
      <c r="B55" s="41" t="s">
        <v>32</v>
      </c>
      <c r="C55" s="7" t="s">
        <v>18</v>
      </c>
      <c r="D55" s="75" t="s">
        <v>9</v>
      </c>
      <c r="E55" s="5">
        <v>1</v>
      </c>
      <c r="F55" s="3" t="s">
        <v>6</v>
      </c>
      <c r="G55" s="5">
        <f>E55</f>
        <v>1</v>
      </c>
    </row>
  </sheetData>
  <sortState xmlns:xlrd2="http://schemas.microsoft.com/office/spreadsheetml/2017/richdata2" ref="B15:D31">
    <sortCondition ref="B15:B31"/>
  </sortState>
  <mergeCells count="2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3:G33"/>
    <mergeCell ref="A32:G32"/>
    <mergeCell ref="A40:G40"/>
    <mergeCell ref="A41:G41"/>
    <mergeCell ref="A48:G48"/>
    <mergeCell ref="A34:G34"/>
    <mergeCell ref="A35:G35"/>
    <mergeCell ref="A36:G36"/>
    <mergeCell ref="A37:G37"/>
    <mergeCell ref="A38:G38"/>
    <mergeCell ref="A39:G39"/>
  </mergeCells>
  <conditionalFormatting sqref="B55">
    <cfRule type="cellIs" dxfId="124" priority="21" operator="equal">
      <formula>"Аппаратный тренажер "</formula>
    </cfRule>
  </conditionalFormatting>
  <conditionalFormatting sqref="D15:D31">
    <cfRule type="expression" dxfId="123" priority="1" stopIfTrue="1">
      <formula>EXACT(D15,"Учебное пособие")</formula>
    </cfRule>
    <cfRule type="expression" dxfId="122" priority="2" stopIfTrue="1">
      <formula>EXACT(D15,"Техника безопасности")</formula>
    </cfRule>
    <cfRule type="expression" dxfId="121" priority="3" stopIfTrue="1">
      <formula>EXACT(D15,"Охрана труда")</formula>
    </cfRule>
    <cfRule type="expression" dxfId="120" priority="4" stopIfTrue="1">
      <formula>EXACT(D15,"Оборудование")</formula>
    </cfRule>
    <cfRule type="expression" dxfId="119" priority="5" stopIfTrue="1">
      <formula>EXACT(D15,"Программное обеспечение")</formula>
    </cfRule>
    <cfRule type="expression" dxfId="118" priority="6" stopIfTrue="1">
      <formula>EXACT(D15,"Оборудование IT")</formula>
    </cfRule>
    <cfRule type="expression" dxfId="117" priority="7" stopIfTrue="1">
      <formula>EXACT(D15,"Мебель")</formula>
    </cfRule>
  </conditionalFormatting>
  <conditionalFormatting sqref="D43:D47">
    <cfRule type="cellIs" dxfId="116" priority="23" operator="equal">
      <formula>"Техника безопасности"</formula>
    </cfRule>
    <cfRule type="cellIs" dxfId="115" priority="24" operator="equal">
      <formula>"Охрана труда"</formula>
    </cfRule>
    <cfRule type="endsWith" dxfId="114" priority="25" operator="endsWith" text="Оборудование">
      <formula>RIGHT(D43,LEN("Оборудование"))="Оборудование"</formula>
    </cfRule>
    <cfRule type="containsText" dxfId="113" priority="26" operator="containsText" text="Программное обеспечение">
      <formula>NOT(ISERROR(SEARCH("Программное обеспечение",D43)))</formula>
    </cfRule>
    <cfRule type="endsWith" dxfId="112" priority="27" operator="endsWith" text="Оборудование IT">
      <formula>RIGHT(D43,LEN("Оборудование IT"))="Оборудование IT"</formula>
    </cfRule>
    <cfRule type="containsText" dxfId="111" priority="28" operator="containsText" text="Мебель">
      <formula>NOT(ISERROR(SEARCH("Мебель",D43)))</formula>
    </cfRule>
  </conditionalFormatting>
  <conditionalFormatting sqref="D50:D55">
    <cfRule type="cellIs" dxfId="110" priority="15" operator="equal">
      <formula>"Техника безопасности"</formula>
    </cfRule>
    <cfRule type="cellIs" dxfId="109" priority="16" operator="equal">
      <formula>"Охрана труда"</formula>
    </cfRule>
    <cfRule type="endsWith" dxfId="108" priority="17" operator="endsWith" text="Оборудование">
      <formula>RIGHT(D50,LEN("Оборудование"))="Оборудование"</formula>
    </cfRule>
    <cfRule type="containsText" dxfId="107" priority="18" operator="containsText" text="Программное обеспечение">
      <formula>NOT(ISERROR(SEARCH("Программное обеспечение",D50)))</formula>
    </cfRule>
    <cfRule type="endsWith" dxfId="106" priority="19" operator="endsWith" text="Оборудование IT">
      <formula>RIGHT(D50,LEN("Оборудование IT"))="Оборудование IT"</formula>
    </cfRule>
  </conditionalFormatting>
  <conditionalFormatting sqref="D54:D55">
    <cfRule type="containsText" dxfId="105" priority="20" operator="containsText" text="Мебель">
      <formula>NOT(ISERROR(SEARCH("Мебель",D54)))</formula>
    </cfRule>
  </conditionalFormatting>
  <dataValidations count="2">
    <dataValidation type="list" allowBlank="1" showInputMessage="1" showErrorMessage="1" sqref="D50:D51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5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2F2F31-2347-4144-A9E4-8A084CA60719}">
          <x14:formula1>
            <xm:f>Виды!$A$1:$A$7</xm:f>
          </x14:formula1>
          <xm:sqref>D54:D55 D30:D31</xm:sqref>
        </x14:dataValidation>
        <x14:dataValidation type="list" allowBlank="1" showInputMessage="1" showErrorMessage="1" xr:uid="{0543DE3C-2FCF-473A-B41E-D3A471879FD3}">
          <x14:formula1>
            <xm:f>Виды!$A$1:$A$4</xm:f>
          </x14:formula1>
          <xm:sqref>D43:D44 D15:D29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2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8" customWidth="1"/>
    <col min="3" max="3" width="54.44140625" customWidth="1"/>
    <col min="4" max="4" width="21.44140625" style="21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3" t="s">
        <v>45</v>
      </c>
    </row>
    <row r="2" spans="1:8" ht="21" x14ac:dyDescent="0.3">
      <c r="A2" s="248" t="s">
        <v>7</v>
      </c>
      <c r="B2" s="248"/>
      <c r="C2" s="248"/>
      <c r="D2" s="248"/>
      <c r="E2" s="248"/>
      <c r="F2" s="248"/>
      <c r="G2" s="248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4">
        <f>COUNTIF('Сводка по кластерам'!$1:$1048576,B3)</f>
        <v>0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4">
        <f>COUNTIF('Сводка по кластерам'!$1:$1048576,B4)</f>
        <v>0</v>
      </c>
    </row>
    <row r="5" spans="1:8" ht="27.6" x14ac:dyDescent="0.3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4">
        <f>COUNTIF('Сводка по кластерам'!$1:$1048576,B5)</f>
        <v>0</v>
      </c>
    </row>
    <row r="6" spans="1:8" ht="27.6" x14ac:dyDescent="0.3">
      <c r="A6" s="4">
        <v>4</v>
      </c>
      <c r="B6" s="52" t="s">
        <v>52</v>
      </c>
      <c r="C6" s="7" t="s">
        <v>18</v>
      </c>
      <c r="D6" s="22" t="s">
        <v>7</v>
      </c>
      <c r="E6" s="6">
        <v>1</v>
      </c>
      <c r="F6" s="2" t="s">
        <v>6</v>
      </c>
      <c r="G6" s="6">
        <v>1</v>
      </c>
      <c r="H6" s="24"/>
    </row>
    <row r="7" spans="1:8" ht="27.6" x14ac:dyDescent="0.3">
      <c r="A7" s="4">
        <v>5</v>
      </c>
      <c r="B7" s="44" t="s">
        <v>48</v>
      </c>
      <c r="C7" s="7" t="s">
        <v>18</v>
      </c>
      <c r="D7" s="22" t="s">
        <v>7</v>
      </c>
      <c r="E7" s="6">
        <v>1</v>
      </c>
      <c r="F7" s="2" t="s">
        <v>6</v>
      </c>
      <c r="G7" s="15">
        <v>1</v>
      </c>
      <c r="H7" s="24">
        <f>COUNTIF('Сводка по кластерам'!$1:$1048576,B7)</f>
        <v>0</v>
      </c>
    </row>
    <row r="8" spans="1:8" ht="27.6" x14ac:dyDescent="0.3">
      <c r="A8" s="4">
        <v>6</v>
      </c>
      <c r="B8" s="4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4"/>
    </row>
    <row r="9" spans="1:8" ht="21" x14ac:dyDescent="0.3">
      <c r="A9" s="248" t="s">
        <v>5</v>
      </c>
      <c r="B9" s="248"/>
      <c r="C9" s="248"/>
      <c r="D9" s="248"/>
      <c r="E9" s="248"/>
      <c r="F9" s="248"/>
      <c r="G9" s="248"/>
      <c r="H9" s="24"/>
    </row>
    <row r="10" spans="1:8" ht="27.6" x14ac:dyDescent="0.3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4">
        <f>COUNTIF('Сводка по кластерам'!$1:$1048576,B10)</f>
        <v>1</v>
      </c>
    </row>
    <row r="11" spans="1:8" ht="27.6" x14ac:dyDescent="0.3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4">
        <f>COUNTIF('Сводка по кластерам'!$1:$1048576,B11)</f>
        <v>1</v>
      </c>
    </row>
    <row r="12" spans="1:8" ht="31.2" x14ac:dyDescent="0.3">
      <c r="A12" s="4">
        <v>3</v>
      </c>
      <c r="B12" s="67" t="s">
        <v>56</v>
      </c>
      <c r="C12" s="68" t="s">
        <v>18</v>
      </c>
      <c r="D12" s="69" t="s">
        <v>5</v>
      </c>
      <c r="E12" s="70">
        <v>1</v>
      </c>
      <c r="F12" s="8" t="s">
        <v>6</v>
      </c>
      <c r="G12" s="14">
        <v>1</v>
      </c>
      <c r="H12" s="24">
        <f>COUNTIF('Сводка по кластерам'!$1:$1048576,B12)</f>
        <v>0</v>
      </c>
    </row>
    <row r="13" spans="1:8" ht="27.6" x14ac:dyDescent="0.3">
      <c r="A13" s="4">
        <v>4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4">
        <f>COUNTIF('Сводка по кластерам'!$1:$1048576,B13)</f>
        <v>1</v>
      </c>
    </row>
    <row r="14" spans="1:8" ht="27.6" x14ac:dyDescent="0.3">
      <c r="A14" s="4">
        <v>5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4">
        <f>COUNTIF('Сводка по кластерам'!$1:$1048576,B14)</f>
        <v>1</v>
      </c>
    </row>
    <row r="15" spans="1:8" ht="27.6" x14ac:dyDescent="0.3">
      <c r="A15" s="4">
        <v>6</v>
      </c>
      <c r="B15" s="41" t="s">
        <v>37</v>
      </c>
      <c r="C15" s="56" t="s">
        <v>18</v>
      </c>
      <c r="D15" s="57" t="s">
        <v>5</v>
      </c>
      <c r="E15" s="71">
        <v>1</v>
      </c>
      <c r="F15" s="8" t="s">
        <v>6</v>
      </c>
      <c r="G15" s="14">
        <v>1</v>
      </c>
      <c r="H15" s="24"/>
    </row>
    <row r="16" spans="1:8" ht="27.6" x14ac:dyDescent="0.3">
      <c r="A16" s="55">
        <v>7</v>
      </c>
      <c r="B16" s="78" t="s">
        <v>59</v>
      </c>
      <c r="C16" s="56" t="s">
        <v>18</v>
      </c>
      <c r="D16" s="57" t="s">
        <v>5</v>
      </c>
      <c r="E16" s="71">
        <v>1</v>
      </c>
      <c r="F16" s="8" t="s">
        <v>6</v>
      </c>
      <c r="G16" s="14">
        <v>1</v>
      </c>
      <c r="H16" s="24"/>
    </row>
    <row r="17" spans="1:8" ht="27.6" x14ac:dyDescent="0.3">
      <c r="A17" s="4">
        <v>8</v>
      </c>
      <c r="B17" s="78" t="s">
        <v>58</v>
      </c>
      <c r="C17" s="7" t="s">
        <v>18</v>
      </c>
      <c r="D17" s="22" t="s">
        <v>11</v>
      </c>
      <c r="E17" s="14">
        <v>1</v>
      </c>
      <c r="F17" s="8" t="s">
        <v>6</v>
      </c>
      <c r="G17" s="14">
        <v>1</v>
      </c>
      <c r="H17" s="24"/>
    </row>
    <row r="18" spans="1:8" ht="27.6" x14ac:dyDescent="0.3">
      <c r="A18" s="55">
        <v>9</v>
      </c>
      <c r="B18" s="37" t="s">
        <v>394</v>
      </c>
      <c r="C18" s="7" t="s">
        <v>18</v>
      </c>
      <c r="D18" s="43" t="s">
        <v>5</v>
      </c>
      <c r="E18" s="14">
        <v>1</v>
      </c>
      <c r="F18" s="8" t="s">
        <v>6</v>
      </c>
      <c r="G18" s="14">
        <v>1</v>
      </c>
      <c r="H18" s="24"/>
    </row>
    <row r="19" spans="1:8" ht="27.6" x14ac:dyDescent="0.3">
      <c r="A19" s="4">
        <v>10</v>
      </c>
      <c r="B19" s="30" t="s">
        <v>556</v>
      </c>
      <c r="C19" s="7" t="s">
        <v>18</v>
      </c>
      <c r="D19" s="43" t="s">
        <v>5</v>
      </c>
      <c r="E19" s="14">
        <v>1</v>
      </c>
      <c r="F19" s="8" t="s">
        <v>6</v>
      </c>
      <c r="G19" s="14">
        <v>1</v>
      </c>
      <c r="H19" s="24"/>
    </row>
    <row r="20" spans="1:8" ht="27.6" x14ac:dyDescent="0.3">
      <c r="A20" s="55">
        <v>11</v>
      </c>
      <c r="B20" s="37" t="s">
        <v>392</v>
      </c>
      <c r="C20" s="7" t="s">
        <v>18</v>
      </c>
      <c r="D20" s="43" t="s">
        <v>5</v>
      </c>
      <c r="E20" s="14">
        <v>1</v>
      </c>
      <c r="F20" s="8" t="s">
        <v>6</v>
      </c>
      <c r="G20" s="14">
        <v>1</v>
      </c>
      <c r="H20" s="24"/>
    </row>
    <row r="21" spans="1:8" ht="27.6" x14ac:dyDescent="0.3">
      <c r="A21" s="4">
        <v>12</v>
      </c>
      <c r="B21" s="37" t="s">
        <v>390</v>
      </c>
      <c r="C21" s="7" t="s">
        <v>18</v>
      </c>
      <c r="D21" s="43" t="s">
        <v>5</v>
      </c>
      <c r="E21" s="14">
        <v>1</v>
      </c>
      <c r="F21" s="8" t="s">
        <v>6</v>
      </c>
      <c r="G21" s="14">
        <v>1</v>
      </c>
      <c r="H21" s="24"/>
    </row>
    <row r="22" spans="1:8" ht="21" x14ac:dyDescent="0.3">
      <c r="A22" s="249" t="s">
        <v>51</v>
      </c>
      <c r="B22" s="250"/>
      <c r="C22" s="250"/>
      <c r="D22" s="250"/>
      <c r="E22" s="250"/>
      <c r="F22" s="250"/>
      <c r="G22" s="251"/>
      <c r="H22" s="24"/>
    </row>
    <row r="23" spans="1:8" ht="27.6" x14ac:dyDescent="0.3">
      <c r="A23" s="55">
        <v>1</v>
      </c>
      <c r="B23" s="37" t="s">
        <v>397</v>
      </c>
      <c r="C23" s="7" t="s">
        <v>18</v>
      </c>
      <c r="D23" s="43" t="s">
        <v>20</v>
      </c>
      <c r="E23" s="14">
        <v>1</v>
      </c>
      <c r="F23" s="8" t="s">
        <v>6</v>
      </c>
      <c r="G23" s="14">
        <v>1</v>
      </c>
      <c r="H23" s="24">
        <f>COUNTIF('Сводка по кластерам'!$1:$1048576,B23)</f>
        <v>1</v>
      </c>
    </row>
    <row r="24" spans="1:8" ht="21" x14ac:dyDescent="0.3">
      <c r="A24" s="249" t="s">
        <v>11</v>
      </c>
      <c r="B24" s="250"/>
      <c r="C24" s="250"/>
      <c r="D24" s="250"/>
      <c r="E24" s="250"/>
      <c r="F24" s="250"/>
      <c r="G24" s="251"/>
      <c r="H24" s="24"/>
    </row>
    <row r="25" spans="1:8" ht="27.6" x14ac:dyDescent="0.3">
      <c r="A25" s="20">
        <v>1</v>
      </c>
      <c r="B25" s="226" t="s">
        <v>318</v>
      </c>
      <c r="C25" s="7" t="s">
        <v>18</v>
      </c>
      <c r="D25" s="43" t="s">
        <v>11</v>
      </c>
      <c r="E25" s="14">
        <v>1</v>
      </c>
      <c r="F25" s="8" t="s">
        <v>6</v>
      </c>
      <c r="G25" s="14">
        <v>1</v>
      </c>
    </row>
    <row r="26" spans="1:8" ht="27.6" x14ac:dyDescent="0.3">
      <c r="A26" s="20">
        <v>2</v>
      </c>
      <c r="B26" s="41" t="s">
        <v>385</v>
      </c>
      <c r="C26" s="7" t="s">
        <v>18</v>
      </c>
      <c r="D26" s="43" t="s">
        <v>11</v>
      </c>
      <c r="E26" s="14">
        <v>1</v>
      </c>
      <c r="F26" s="8" t="s">
        <v>6</v>
      </c>
      <c r="G26" s="14">
        <v>1</v>
      </c>
    </row>
    <row r="27" spans="1:8" ht="27.6" x14ac:dyDescent="0.3">
      <c r="A27" s="20">
        <v>3</v>
      </c>
      <c r="B27" s="37" t="s">
        <v>511</v>
      </c>
      <c r="C27" s="7" t="s">
        <v>18</v>
      </c>
      <c r="D27" s="43" t="s">
        <v>11</v>
      </c>
      <c r="E27" s="14">
        <v>1</v>
      </c>
      <c r="F27" s="8" t="s">
        <v>6</v>
      </c>
      <c r="G27" s="14">
        <v>1</v>
      </c>
    </row>
    <row r="28" spans="1:8" ht="27.6" x14ac:dyDescent="0.3">
      <c r="A28" s="20">
        <v>4</v>
      </c>
      <c r="B28" s="226" t="s">
        <v>551</v>
      </c>
      <c r="C28" s="7" t="s">
        <v>18</v>
      </c>
      <c r="D28" s="43" t="s">
        <v>11</v>
      </c>
      <c r="E28" s="14">
        <v>1</v>
      </c>
      <c r="F28" s="8" t="s">
        <v>6</v>
      </c>
      <c r="G28" s="14">
        <v>1</v>
      </c>
    </row>
    <row r="29" spans="1:8" ht="27.6" x14ac:dyDescent="0.3">
      <c r="A29" s="20">
        <v>5</v>
      </c>
      <c r="B29" s="226" t="s">
        <v>309</v>
      </c>
      <c r="C29" s="7" t="s">
        <v>18</v>
      </c>
      <c r="D29" s="43" t="s">
        <v>11</v>
      </c>
      <c r="E29" s="14">
        <v>1</v>
      </c>
      <c r="F29" s="8" t="s">
        <v>6</v>
      </c>
      <c r="G29" s="14">
        <v>1</v>
      </c>
    </row>
    <row r="30" spans="1:8" ht="27.6" x14ac:dyDescent="0.3">
      <c r="A30" s="20">
        <v>6</v>
      </c>
      <c r="B30" s="226" t="s">
        <v>291</v>
      </c>
      <c r="C30" s="7" t="s">
        <v>18</v>
      </c>
      <c r="D30" s="43" t="s">
        <v>11</v>
      </c>
      <c r="E30" s="14">
        <v>1</v>
      </c>
      <c r="F30" s="8" t="s">
        <v>6</v>
      </c>
      <c r="G30" s="14">
        <v>1</v>
      </c>
    </row>
    <row r="31" spans="1:8" ht="27.6" x14ac:dyDescent="0.3">
      <c r="A31" s="20">
        <v>7</v>
      </c>
      <c r="B31" s="226" t="s">
        <v>307</v>
      </c>
      <c r="C31" s="7" t="s">
        <v>18</v>
      </c>
      <c r="D31" s="43" t="s">
        <v>11</v>
      </c>
      <c r="E31" s="14">
        <v>1</v>
      </c>
      <c r="F31" s="8" t="s">
        <v>6</v>
      </c>
      <c r="G31" s="14">
        <v>1</v>
      </c>
    </row>
    <row r="32" spans="1:8" ht="27.6" x14ac:dyDescent="0.3">
      <c r="A32" s="20">
        <v>8</v>
      </c>
      <c r="B32" s="226" t="s">
        <v>303</v>
      </c>
      <c r="C32" s="7" t="s">
        <v>18</v>
      </c>
      <c r="D32" s="43" t="s">
        <v>11</v>
      </c>
      <c r="E32" s="14">
        <v>1</v>
      </c>
      <c r="F32" s="8" t="s">
        <v>6</v>
      </c>
      <c r="G32" s="14">
        <v>1</v>
      </c>
    </row>
    <row r="33" spans="1:7" ht="27.6" x14ac:dyDescent="0.3">
      <c r="A33" s="20">
        <v>9</v>
      </c>
      <c r="B33" s="226" t="s">
        <v>308</v>
      </c>
      <c r="C33" s="7" t="s">
        <v>18</v>
      </c>
      <c r="D33" s="43" t="s">
        <v>11</v>
      </c>
      <c r="E33" s="14">
        <v>1</v>
      </c>
      <c r="F33" s="8" t="s">
        <v>6</v>
      </c>
      <c r="G33" s="14">
        <v>1</v>
      </c>
    </row>
    <row r="34" spans="1:7" ht="27.6" x14ac:dyDescent="0.3">
      <c r="A34" s="20">
        <v>10</v>
      </c>
      <c r="B34" s="226" t="s">
        <v>305</v>
      </c>
      <c r="C34" s="7" t="s">
        <v>18</v>
      </c>
      <c r="D34" s="43" t="s">
        <v>11</v>
      </c>
      <c r="E34" s="14">
        <v>1</v>
      </c>
      <c r="F34" s="8" t="s">
        <v>6</v>
      </c>
      <c r="G34" s="14">
        <v>1</v>
      </c>
    </row>
    <row r="35" spans="1:7" ht="27.6" x14ac:dyDescent="0.3">
      <c r="A35" s="20">
        <v>11</v>
      </c>
      <c r="B35" s="226" t="s">
        <v>243</v>
      </c>
      <c r="C35" s="7" t="s">
        <v>18</v>
      </c>
      <c r="D35" s="43" t="s">
        <v>11</v>
      </c>
      <c r="E35" s="14">
        <v>1</v>
      </c>
      <c r="F35" s="8" t="s">
        <v>6</v>
      </c>
      <c r="G35" s="14">
        <v>1</v>
      </c>
    </row>
    <row r="36" spans="1:7" ht="27.6" x14ac:dyDescent="0.3">
      <c r="A36" s="20">
        <v>12</v>
      </c>
      <c r="B36" s="41" t="s">
        <v>199</v>
      </c>
      <c r="C36" s="7" t="s">
        <v>18</v>
      </c>
      <c r="D36" s="43" t="s">
        <v>11</v>
      </c>
      <c r="E36" s="14">
        <v>1</v>
      </c>
      <c r="F36" s="8" t="s">
        <v>6</v>
      </c>
      <c r="G36" s="14">
        <v>1</v>
      </c>
    </row>
    <row r="37" spans="1:7" ht="27.6" x14ac:dyDescent="0.3">
      <c r="A37" s="20">
        <v>13</v>
      </c>
      <c r="B37" s="226" t="s">
        <v>322</v>
      </c>
      <c r="C37" s="7" t="s">
        <v>18</v>
      </c>
      <c r="D37" s="43" t="s">
        <v>11</v>
      </c>
      <c r="E37" s="14">
        <v>1</v>
      </c>
      <c r="F37" s="8" t="s">
        <v>6</v>
      </c>
      <c r="G37" s="14">
        <v>1</v>
      </c>
    </row>
    <row r="38" spans="1:7" ht="27.6" x14ac:dyDescent="0.3">
      <c r="A38" s="20">
        <v>14</v>
      </c>
      <c r="B38" s="41" t="s">
        <v>203</v>
      </c>
      <c r="C38" s="7" t="s">
        <v>18</v>
      </c>
      <c r="D38" s="43" t="s">
        <v>11</v>
      </c>
      <c r="E38" s="14">
        <v>1</v>
      </c>
      <c r="F38" s="8" t="s">
        <v>6</v>
      </c>
      <c r="G38" s="14">
        <v>1</v>
      </c>
    </row>
    <row r="39" spans="1:7" ht="27.6" x14ac:dyDescent="0.3">
      <c r="A39" s="20">
        <v>15</v>
      </c>
      <c r="B39" s="226" t="s">
        <v>232</v>
      </c>
      <c r="C39" s="7" t="s">
        <v>18</v>
      </c>
      <c r="D39" s="43" t="s">
        <v>11</v>
      </c>
      <c r="E39" s="14">
        <v>1</v>
      </c>
      <c r="F39" s="8" t="s">
        <v>6</v>
      </c>
      <c r="G39" s="14">
        <v>1</v>
      </c>
    </row>
    <row r="40" spans="1:7" ht="27.6" x14ac:dyDescent="0.3">
      <c r="A40" s="20">
        <v>16</v>
      </c>
      <c r="B40" s="226" t="s">
        <v>552</v>
      </c>
      <c r="C40" s="7" t="s">
        <v>18</v>
      </c>
      <c r="D40" s="43" t="s">
        <v>11</v>
      </c>
      <c r="E40" s="14">
        <v>1</v>
      </c>
      <c r="F40" s="8" t="s">
        <v>6</v>
      </c>
      <c r="G40" s="14">
        <v>1</v>
      </c>
    </row>
    <row r="41" spans="1:7" ht="27.6" x14ac:dyDescent="0.3">
      <c r="A41" s="20">
        <v>17</v>
      </c>
      <c r="B41" s="37" t="s">
        <v>547</v>
      </c>
      <c r="C41" s="7" t="s">
        <v>18</v>
      </c>
      <c r="D41" s="43" t="s">
        <v>11</v>
      </c>
      <c r="E41" s="14">
        <v>1</v>
      </c>
      <c r="F41" s="8" t="s">
        <v>6</v>
      </c>
      <c r="G41" s="14">
        <v>1</v>
      </c>
    </row>
    <row r="42" spans="1:7" ht="27.6" x14ac:dyDescent="0.3">
      <c r="A42" s="20">
        <v>18</v>
      </c>
      <c r="B42" s="226" t="s">
        <v>278</v>
      </c>
      <c r="C42" s="7" t="s">
        <v>18</v>
      </c>
      <c r="D42" s="43" t="s">
        <v>11</v>
      </c>
      <c r="E42" s="14">
        <v>1</v>
      </c>
      <c r="F42" s="8" t="s">
        <v>6</v>
      </c>
      <c r="G42" s="14">
        <v>1</v>
      </c>
    </row>
    <row r="43" spans="1:7" ht="27.6" x14ac:dyDescent="0.3">
      <c r="A43" s="20">
        <v>19</v>
      </c>
      <c r="B43" s="30" t="s">
        <v>355</v>
      </c>
      <c r="C43" s="7" t="s">
        <v>18</v>
      </c>
      <c r="D43" s="43" t="s">
        <v>11</v>
      </c>
      <c r="E43" s="14">
        <v>1</v>
      </c>
      <c r="F43" s="8" t="s">
        <v>6</v>
      </c>
      <c r="G43" s="14">
        <v>1</v>
      </c>
    </row>
    <row r="44" spans="1:7" ht="27.6" x14ac:dyDescent="0.3">
      <c r="A44" s="20">
        <v>20</v>
      </c>
      <c r="B44" s="226" t="s">
        <v>263</v>
      </c>
      <c r="C44" s="7" t="s">
        <v>18</v>
      </c>
      <c r="D44" s="43" t="s">
        <v>11</v>
      </c>
      <c r="E44" s="14">
        <v>1</v>
      </c>
      <c r="F44" s="8" t="s">
        <v>6</v>
      </c>
      <c r="G44" s="14">
        <v>1</v>
      </c>
    </row>
    <row r="45" spans="1:7" ht="27.6" x14ac:dyDescent="0.3">
      <c r="A45" s="20">
        <v>21</v>
      </c>
      <c r="B45" s="226" t="s">
        <v>315</v>
      </c>
      <c r="C45" s="7" t="s">
        <v>18</v>
      </c>
      <c r="D45" s="43" t="s">
        <v>11</v>
      </c>
      <c r="E45" s="14">
        <v>1</v>
      </c>
      <c r="F45" s="8" t="s">
        <v>6</v>
      </c>
      <c r="G45" s="14">
        <v>1</v>
      </c>
    </row>
    <row r="46" spans="1:7" ht="27.6" x14ac:dyDescent="0.3">
      <c r="A46" s="20">
        <v>22</v>
      </c>
      <c r="B46" s="226" t="s">
        <v>313</v>
      </c>
      <c r="C46" s="7" t="s">
        <v>18</v>
      </c>
      <c r="D46" s="43" t="s">
        <v>11</v>
      </c>
      <c r="E46" s="14">
        <v>1</v>
      </c>
      <c r="F46" s="8" t="s">
        <v>6</v>
      </c>
      <c r="G46" s="14">
        <v>1</v>
      </c>
    </row>
    <row r="47" spans="1:7" ht="27.6" x14ac:dyDescent="0.3">
      <c r="A47" s="20">
        <v>23</v>
      </c>
      <c r="B47" s="226" t="s">
        <v>259</v>
      </c>
      <c r="C47" s="7" t="s">
        <v>18</v>
      </c>
      <c r="D47" s="43" t="s">
        <v>11</v>
      </c>
      <c r="E47" s="14">
        <v>1</v>
      </c>
      <c r="F47" s="8" t="s">
        <v>6</v>
      </c>
      <c r="G47" s="14">
        <v>1</v>
      </c>
    </row>
    <row r="48" spans="1:7" ht="27.6" x14ac:dyDescent="0.3">
      <c r="A48" s="20">
        <v>24</v>
      </c>
      <c r="B48" s="226" t="s">
        <v>269</v>
      </c>
      <c r="C48" s="7" t="s">
        <v>18</v>
      </c>
      <c r="D48" s="43" t="s">
        <v>11</v>
      </c>
      <c r="E48" s="14">
        <v>1</v>
      </c>
      <c r="F48" s="8" t="s">
        <v>6</v>
      </c>
      <c r="G48" s="14">
        <v>1</v>
      </c>
    </row>
    <row r="49" spans="1:7" ht="27.6" x14ac:dyDescent="0.3">
      <c r="A49" s="20">
        <v>25</v>
      </c>
      <c r="B49" s="37" t="s">
        <v>571</v>
      </c>
      <c r="C49" s="7" t="s">
        <v>18</v>
      </c>
      <c r="D49" s="43" t="s">
        <v>11</v>
      </c>
      <c r="E49" s="14">
        <v>1</v>
      </c>
      <c r="F49" s="8" t="s">
        <v>6</v>
      </c>
      <c r="G49" s="14">
        <v>1</v>
      </c>
    </row>
    <row r="50" spans="1:7" ht="27.6" x14ac:dyDescent="0.3">
      <c r="A50" s="20">
        <v>26</v>
      </c>
      <c r="B50" s="226" t="s">
        <v>577</v>
      </c>
      <c r="C50" s="7" t="s">
        <v>18</v>
      </c>
      <c r="D50" s="43" t="s">
        <v>11</v>
      </c>
      <c r="E50" s="14">
        <v>1</v>
      </c>
      <c r="F50" s="8" t="s">
        <v>6</v>
      </c>
      <c r="G50" s="14">
        <v>1</v>
      </c>
    </row>
    <row r="51" spans="1:7" ht="27.6" x14ac:dyDescent="0.3">
      <c r="A51" s="20">
        <v>27</v>
      </c>
      <c r="B51" s="226" t="s">
        <v>553</v>
      </c>
      <c r="C51" s="7" t="s">
        <v>18</v>
      </c>
      <c r="D51" s="43" t="s">
        <v>11</v>
      </c>
      <c r="E51" s="14">
        <v>1</v>
      </c>
      <c r="F51" s="8" t="s">
        <v>6</v>
      </c>
      <c r="G51" s="14">
        <v>1</v>
      </c>
    </row>
    <row r="52" spans="1:7" ht="27.6" x14ac:dyDescent="0.3">
      <c r="A52" s="20">
        <v>28</v>
      </c>
      <c r="B52" s="30" t="s">
        <v>353</v>
      </c>
      <c r="C52" s="7" t="s">
        <v>18</v>
      </c>
      <c r="D52" s="43" t="s">
        <v>11</v>
      </c>
      <c r="E52" s="14">
        <v>1</v>
      </c>
      <c r="F52" s="8" t="s">
        <v>6</v>
      </c>
      <c r="G52" s="14">
        <v>1</v>
      </c>
    </row>
    <row r="53" spans="1:7" ht="27.6" x14ac:dyDescent="0.3">
      <c r="A53" s="20">
        <v>29</v>
      </c>
      <c r="B53" s="226" t="s">
        <v>335</v>
      </c>
      <c r="C53" s="7" t="s">
        <v>18</v>
      </c>
      <c r="D53" s="43" t="s">
        <v>11</v>
      </c>
      <c r="E53" s="14">
        <v>1</v>
      </c>
      <c r="F53" s="8" t="s">
        <v>6</v>
      </c>
      <c r="G53" s="14">
        <v>1</v>
      </c>
    </row>
    <row r="54" spans="1:7" ht="27.6" x14ac:dyDescent="0.3">
      <c r="A54" s="20">
        <v>30</v>
      </c>
      <c r="B54" s="226" t="s">
        <v>336</v>
      </c>
      <c r="C54" s="7" t="s">
        <v>18</v>
      </c>
      <c r="D54" s="43" t="s">
        <v>11</v>
      </c>
      <c r="E54" s="14">
        <v>1</v>
      </c>
      <c r="F54" s="8" t="s">
        <v>6</v>
      </c>
      <c r="G54" s="14">
        <v>1</v>
      </c>
    </row>
    <row r="55" spans="1:7" ht="27.6" x14ac:dyDescent="0.3">
      <c r="A55" s="20">
        <v>31</v>
      </c>
      <c r="B55" s="226" t="s">
        <v>331</v>
      </c>
      <c r="C55" s="7" t="s">
        <v>18</v>
      </c>
      <c r="D55" s="43" t="s">
        <v>11</v>
      </c>
      <c r="E55" s="14">
        <v>1</v>
      </c>
      <c r="F55" s="8" t="s">
        <v>6</v>
      </c>
      <c r="G55" s="14">
        <v>1</v>
      </c>
    </row>
    <row r="56" spans="1:7" ht="27.6" x14ac:dyDescent="0.3">
      <c r="A56" s="20">
        <v>32</v>
      </c>
      <c r="B56" s="37" t="s">
        <v>545</v>
      </c>
      <c r="C56" s="7" t="s">
        <v>18</v>
      </c>
      <c r="D56" s="43" t="s">
        <v>11</v>
      </c>
      <c r="E56" s="14">
        <v>1</v>
      </c>
      <c r="F56" s="8" t="s">
        <v>6</v>
      </c>
      <c r="G56" s="14">
        <v>1</v>
      </c>
    </row>
    <row r="57" spans="1:7" ht="27.6" x14ac:dyDescent="0.3">
      <c r="A57" s="20">
        <v>33</v>
      </c>
      <c r="B57" s="78" t="s">
        <v>349</v>
      </c>
      <c r="C57" s="7" t="s">
        <v>18</v>
      </c>
      <c r="D57" s="43" t="s">
        <v>11</v>
      </c>
      <c r="E57" s="14">
        <v>1</v>
      </c>
      <c r="F57" s="8" t="s">
        <v>6</v>
      </c>
      <c r="G57" s="14">
        <v>1</v>
      </c>
    </row>
    <row r="58" spans="1:7" ht="27.6" x14ac:dyDescent="0.3">
      <c r="A58" s="20">
        <v>34</v>
      </c>
      <c r="B58" s="30" t="s">
        <v>387</v>
      </c>
      <c r="C58" s="7" t="s">
        <v>18</v>
      </c>
      <c r="D58" s="43" t="s">
        <v>11</v>
      </c>
      <c r="E58" s="14">
        <v>1</v>
      </c>
      <c r="F58" s="8" t="s">
        <v>6</v>
      </c>
      <c r="G58" s="14">
        <v>1</v>
      </c>
    </row>
    <row r="59" spans="1:7" ht="27.6" x14ac:dyDescent="0.3">
      <c r="A59" s="20">
        <v>35</v>
      </c>
      <c r="B59" s="226" t="s">
        <v>271</v>
      </c>
      <c r="C59" s="7" t="s">
        <v>18</v>
      </c>
      <c r="D59" s="43" t="s">
        <v>11</v>
      </c>
      <c r="E59" s="14">
        <v>1</v>
      </c>
      <c r="F59" s="8" t="s">
        <v>6</v>
      </c>
      <c r="G59" s="14">
        <v>1</v>
      </c>
    </row>
    <row r="60" spans="1:7" ht="27.6" x14ac:dyDescent="0.3">
      <c r="A60" s="20">
        <v>36</v>
      </c>
      <c r="B60" s="30" t="s">
        <v>480</v>
      </c>
      <c r="C60" s="7" t="s">
        <v>18</v>
      </c>
      <c r="D60" s="43" t="s">
        <v>11</v>
      </c>
      <c r="E60" s="14">
        <v>1</v>
      </c>
      <c r="F60" s="8" t="s">
        <v>6</v>
      </c>
      <c r="G60" s="14">
        <v>1</v>
      </c>
    </row>
    <row r="61" spans="1:7" ht="27.6" x14ac:dyDescent="0.3">
      <c r="A61" s="20">
        <v>37</v>
      </c>
      <c r="B61" s="30" t="s">
        <v>380</v>
      </c>
      <c r="C61" s="7" t="s">
        <v>18</v>
      </c>
      <c r="D61" s="43" t="s">
        <v>11</v>
      </c>
      <c r="E61" s="14">
        <v>1</v>
      </c>
      <c r="F61" s="8" t="s">
        <v>6</v>
      </c>
      <c r="G61" s="14">
        <v>1</v>
      </c>
    </row>
    <row r="62" spans="1:7" ht="27.6" x14ac:dyDescent="0.3">
      <c r="A62" s="20">
        <v>38</v>
      </c>
      <c r="B62" s="30" t="s">
        <v>370</v>
      </c>
      <c r="C62" s="7" t="s">
        <v>18</v>
      </c>
      <c r="D62" s="43" t="s">
        <v>11</v>
      </c>
      <c r="E62" s="14">
        <v>1</v>
      </c>
      <c r="F62" s="8" t="s">
        <v>6</v>
      </c>
      <c r="G62" s="14">
        <v>1</v>
      </c>
    </row>
    <row r="63" spans="1:7" ht="27.6" x14ac:dyDescent="0.3">
      <c r="A63" s="20">
        <v>39</v>
      </c>
      <c r="B63" s="30" t="s">
        <v>374</v>
      </c>
      <c r="C63" s="7" t="s">
        <v>18</v>
      </c>
      <c r="D63" s="43" t="s">
        <v>11</v>
      </c>
      <c r="E63" s="14">
        <v>1</v>
      </c>
      <c r="F63" s="8" t="s">
        <v>6</v>
      </c>
      <c r="G63" s="14">
        <v>1</v>
      </c>
    </row>
    <row r="64" spans="1:7" ht="27.6" x14ac:dyDescent="0.3">
      <c r="A64" s="20">
        <v>40</v>
      </c>
      <c r="B64" s="30" t="s">
        <v>378</v>
      </c>
      <c r="C64" s="7" t="s">
        <v>18</v>
      </c>
      <c r="D64" s="43" t="s">
        <v>11</v>
      </c>
      <c r="E64" s="14">
        <v>1</v>
      </c>
      <c r="F64" s="8" t="s">
        <v>6</v>
      </c>
      <c r="G64" s="14">
        <v>1</v>
      </c>
    </row>
    <row r="65" spans="1:7" ht="27.6" x14ac:dyDescent="0.3">
      <c r="A65" s="20">
        <v>41</v>
      </c>
      <c r="B65" s="30" t="s">
        <v>368</v>
      </c>
      <c r="C65" s="7" t="s">
        <v>18</v>
      </c>
      <c r="D65" s="43" t="s">
        <v>11</v>
      </c>
      <c r="E65" s="14">
        <v>1</v>
      </c>
      <c r="F65" s="8" t="s">
        <v>6</v>
      </c>
      <c r="G65" s="14">
        <v>1</v>
      </c>
    </row>
    <row r="66" spans="1:7" ht="27.6" x14ac:dyDescent="0.3">
      <c r="A66" s="20">
        <v>42</v>
      </c>
      <c r="B66" s="30" t="s">
        <v>376</v>
      </c>
      <c r="C66" s="7" t="s">
        <v>18</v>
      </c>
      <c r="D66" s="43" t="s">
        <v>11</v>
      </c>
      <c r="E66" s="14">
        <v>1</v>
      </c>
      <c r="F66" s="8" t="s">
        <v>6</v>
      </c>
      <c r="G66" s="14">
        <v>1</v>
      </c>
    </row>
    <row r="67" spans="1:7" ht="27.6" x14ac:dyDescent="0.3">
      <c r="A67" s="20">
        <v>43</v>
      </c>
      <c r="B67" s="30" t="s">
        <v>478</v>
      </c>
      <c r="C67" s="7" t="s">
        <v>18</v>
      </c>
      <c r="D67" s="43" t="s">
        <v>11</v>
      </c>
      <c r="E67" s="14">
        <v>1</v>
      </c>
      <c r="F67" s="8" t="s">
        <v>6</v>
      </c>
      <c r="G67" s="14">
        <v>1</v>
      </c>
    </row>
    <row r="68" spans="1:7" ht="27.6" x14ac:dyDescent="0.3">
      <c r="A68" s="20">
        <v>44</v>
      </c>
      <c r="B68" s="226" t="s">
        <v>317</v>
      </c>
      <c r="C68" s="7" t="s">
        <v>18</v>
      </c>
      <c r="D68" s="43" t="s">
        <v>11</v>
      </c>
      <c r="E68" s="14">
        <v>1</v>
      </c>
      <c r="F68" s="8" t="s">
        <v>6</v>
      </c>
      <c r="G68" s="14">
        <v>1</v>
      </c>
    </row>
    <row r="69" spans="1:7" ht="27.6" x14ac:dyDescent="0.3">
      <c r="A69" s="20">
        <v>45</v>
      </c>
      <c r="B69" s="226" t="s">
        <v>261</v>
      </c>
      <c r="C69" s="7" t="s">
        <v>18</v>
      </c>
      <c r="D69" s="43" t="s">
        <v>11</v>
      </c>
      <c r="E69" s="14">
        <v>1</v>
      </c>
      <c r="F69" s="8" t="s">
        <v>6</v>
      </c>
      <c r="G69" s="14">
        <v>1</v>
      </c>
    </row>
    <row r="70" spans="1:7" ht="27.6" x14ac:dyDescent="0.3">
      <c r="A70" s="20">
        <v>46</v>
      </c>
      <c r="B70" s="37" t="s">
        <v>572</v>
      </c>
      <c r="C70" s="7" t="s">
        <v>18</v>
      </c>
      <c r="D70" s="43" t="s">
        <v>11</v>
      </c>
      <c r="E70" s="14">
        <v>1</v>
      </c>
      <c r="F70" s="8" t="s">
        <v>6</v>
      </c>
      <c r="G70" s="14">
        <v>1</v>
      </c>
    </row>
    <row r="71" spans="1:7" ht="27.6" x14ac:dyDescent="0.3">
      <c r="A71" s="20">
        <v>47</v>
      </c>
      <c r="B71" s="226" t="s">
        <v>323</v>
      </c>
      <c r="C71" s="7" t="s">
        <v>18</v>
      </c>
      <c r="D71" s="43" t="s">
        <v>11</v>
      </c>
      <c r="E71" s="14">
        <v>1</v>
      </c>
      <c r="F71" s="8" t="s">
        <v>6</v>
      </c>
      <c r="G71" s="14">
        <v>1</v>
      </c>
    </row>
    <row r="72" spans="1:7" ht="27.6" x14ac:dyDescent="0.3">
      <c r="A72" s="20">
        <v>48</v>
      </c>
      <c r="B72" s="226" t="s">
        <v>316</v>
      </c>
      <c r="C72" s="7" t="s">
        <v>18</v>
      </c>
      <c r="D72" s="43" t="s">
        <v>11</v>
      </c>
      <c r="E72" s="14">
        <v>1</v>
      </c>
      <c r="F72" s="8" t="s">
        <v>6</v>
      </c>
      <c r="G72" s="14">
        <v>1</v>
      </c>
    </row>
    <row r="73" spans="1:7" ht="27.6" x14ac:dyDescent="0.3">
      <c r="A73" s="20">
        <v>49</v>
      </c>
      <c r="B73" s="37" t="s">
        <v>573</v>
      </c>
      <c r="C73" s="7" t="s">
        <v>18</v>
      </c>
      <c r="D73" s="43" t="s">
        <v>11</v>
      </c>
      <c r="E73" s="14">
        <v>1</v>
      </c>
      <c r="F73" s="8" t="s">
        <v>6</v>
      </c>
      <c r="G73" s="14">
        <v>1</v>
      </c>
    </row>
    <row r="74" spans="1:7" ht="27.6" x14ac:dyDescent="0.3">
      <c r="A74" s="20">
        <v>50</v>
      </c>
      <c r="B74" s="30" t="s">
        <v>548</v>
      </c>
      <c r="C74" s="7" t="s">
        <v>18</v>
      </c>
      <c r="D74" s="43" t="s">
        <v>11</v>
      </c>
      <c r="E74" s="14">
        <v>1</v>
      </c>
      <c r="F74" s="8" t="s">
        <v>6</v>
      </c>
      <c r="G74" s="14">
        <v>1</v>
      </c>
    </row>
    <row r="75" spans="1:7" ht="27.6" x14ac:dyDescent="0.3">
      <c r="A75" s="20">
        <v>51</v>
      </c>
      <c r="B75" s="226" t="s">
        <v>333</v>
      </c>
      <c r="C75" s="7" t="s">
        <v>18</v>
      </c>
      <c r="D75" s="43" t="s">
        <v>11</v>
      </c>
      <c r="E75" s="14">
        <v>1</v>
      </c>
      <c r="F75" s="8" t="s">
        <v>6</v>
      </c>
      <c r="G75" s="14">
        <v>1</v>
      </c>
    </row>
    <row r="76" spans="1:7" ht="27.6" x14ac:dyDescent="0.3">
      <c r="A76" s="20">
        <v>52</v>
      </c>
      <c r="B76" s="226" t="s">
        <v>332</v>
      </c>
      <c r="C76" s="7" t="s">
        <v>18</v>
      </c>
      <c r="D76" s="43" t="s">
        <v>11</v>
      </c>
      <c r="E76" s="14">
        <v>1</v>
      </c>
      <c r="F76" s="8" t="s">
        <v>6</v>
      </c>
      <c r="G76" s="14">
        <v>1</v>
      </c>
    </row>
    <row r="77" spans="1:7" ht="27.6" x14ac:dyDescent="0.3">
      <c r="A77" s="20">
        <v>53</v>
      </c>
      <c r="B77" s="226" t="s">
        <v>334</v>
      </c>
      <c r="C77" s="7" t="s">
        <v>18</v>
      </c>
      <c r="D77" s="43" t="s">
        <v>11</v>
      </c>
      <c r="E77" s="14">
        <v>1</v>
      </c>
      <c r="F77" s="8" t="s">
        <v>6</v>
      </c>
      <c r="G77" s="14">
        <v>1</v>
      </c>
    </row>
    <row r="78" spans="1:7" ht="27.6" x14ac:dyDescent="0.3">
      <c r="A78" s="20">
        <v>54</v>
      </c>
      <c r="B78" s="226" t="s">
        <v>324</v>
      </c>
      <c r="C78" s="7" t="s">
        <v>18</v>
      </c>
      <c r="D78" s="43" t="s">
        <v>11</v>
      </c>
      <c r="E78" s="14">
        <v>1</v>
      </c>
      <c r="F78" s="8" t="s">
        <v>6</v>
      </c>
      <c r="G78" s="14">
        <v>1</v>
      </c>
    </row>
    <row r="79" spans="1:7" ht="27.6" x14ac:dyDescent="0.3">
      <c r="A79" s="20">
        <v>55</v>
      </c>
      <c r="B79" s="226" t="s">
        <v>325</v>
      </c>
      <c r="C79" s="7" t="s">
        <v>18</v>
      </c>
      <c r="D79" s="43" t="s">
        <v>11</v>
      </c>
      <c r="E79" s="14">
        <v>1</v>
      </c>
      <c r="F79" s="8" t="s">
        <v>6</v>
      </c>
      <c r="G79" s="14">
        <v>1</v>
      </c>
    </row>
    <row r="80" spans="1:7" ht="27.6" x14ac:dyDescent="0.3">
      <c r="A80" s="20">
        <v>56</v>
      </c>
      <c r="B80" s="226" t="s">
        <v>329</v>
      </c>
      <c r="C80" s="7" t="s">
        <v>18</v>
      </c>
      <c r="D80" s="43" t="s">
        <v>11</v>
      </c>
      <c r="E80" s="14">
        <v>1</v>
      </c>
      <c r="F80" s="8" t="s">
        <v>6</v>
      </c>
      <c r="G80" s="14">
        <v>1</v>
      </c>
    </row>
    <row r="81" spans="1:7" ht="27.6" x14ac:dyDescent="0.3">
      <c r="A81" s="20">
        <v>57</v>
      </c>
      <c r="B81" s="226" t="s">
        <v>326</v>
      </c>
      <c r="C81" s="7" t="s">
        <v>18</v>
      </c>
      <c r="D81" s="43" t="s">
        <v>11</v>
      </c>
      <c r="E81" s="14">
        <v>1</v>
      </c>
      <c r="F81" s="8" t="s">
        <v>6</v>
      </c>
      <c r="G81" s="14">
        <v>1</v>
      </c>
    </row>
    <row r="82" spans="1:7" ht="27.6" x14ac:dyDescent="0.3">
      <c r="A82" s="20">
        <v>58</v>
      </c>
      <c r="B82" s="226" t="s">
        <v>328</v>
      </c>
      <c r="C82" s="7" t="s">
        <v>18</v>
      </c>
      <c r="D82" s="43" t="s">
        <v>11</v>
      </c>
      <c r="E82" s="14">
        <v>1</v>
      </c>
      <c r="F82" s="8" t="s">
        <v>6</v>
      </c>
      <c r="G82" s="14">
        <v>1</v>
      </c>
    </row>
    <row r="83" spans="1:7" ht="27.6" x14ac:dyDescent="0.3">
      <c r="A83" s="20">
        <v>59</v>
      </c>
      <c r="B83" s="226" t="s">
        <v>327</v>
      </c>
      <c r="C83" s="7" t="s">
        <v>18</v>
      </c>
      <c r="D83" s="43" t="s">
        <v>11</v>
      </c>
      <c r="E83" s="14">
        <v>1</v>
      </c>
      <c r="F83" s="8" t="s">
        <v>6</v>
      </c>
      <c r="G83" s="14">
        <v>1</v>
      </c>
    </row>
    <row r="84" spans="1:7" ht="27.6" x14ac:dyDescent="0.3">
      <c r="A84" s="20">
        <v>60</v>
      </c>
      <c r="B84" s="226" t="s">
        <v>337</v>
      </c>
      <c r="C84" s="7" t="s">
        <v>18</v>
      </c>
      <c r="D84" s="43" t="s">
        <v>11</v>
      </c>
      <c r="E84" s="14">
        <v>1</v>
      </c>
      <c r="F84" s="8" t="s">
        <v>6</v>
      </c>
      <c r="G84" s="14">
        <v>1</v>
      </c>
    </row>
    <row r="85" spans="1:7" ht="27.6" x14ac:dyDescent="0.3">
      <c r="A85" s="20">
        <v>61</v>
      </c>
      <c r="B85" s="226" t="s">
        <v>338</v>
      </c>
      <c r="C85" s="7" t="s">
        <v>18</v>
      </c>
      <c r="D85" s="43" t="s">
        <v>11</v>
      </c>
      <c r="E85" s="14">
        <v>1</v>
      </c>
      <c r="F85" s="8" t="s">
        <v>6</v>
      </c>
      <c r="G85" s="14">
        <v>1</v>
      </c>
    </row>
    <row r="86" spans="1:7" ht="27.6" x14ac:dyDescent="0.3">
      <c r="A86" s="20">
        <v>62</v>
      </c>
      <c r="B86" s="226" t="s">
        <v>254</v>
      </c>
      <c r="C86" s="7" t="s">
        <v>18</v>
      </c>
      <c r="D86" s="43" t="s">
        <v>11</v>
      </c>
      <c r="E86" s="14">
        <v>1</v>
      </c>
      <c r="F86" s="8" t="s">
        <v>6</v>
      </c>
      <c r="G86" s="14">
        <v>1</v>
      </c>
    </row>
    <row r="87" spans="1:7" ht="27.6" x14ac:dyDescent="0.3">
      <c r="A87" s="20">
        <v>63</v>
      </c>
      <c r="B87" s="226" t="s">
        <v>276</v>
      </c>
      <c r="C87" s="7" t="s">
        <v>18</v>
      </c>
      <c r="D87" s="43" t="s">
        <v>11</v>
      </c>
      <c r="E87" s="14">
        <v>1</v>
      </c>
      <c r="F87" s="8" t="s">
        <v>6</v>
      </c>
      <c r="G87" s="14">
        <v>1</v>
      </c>
    </row>
    <row r="88" spans="1:7" ht="27.6" x14ac:dyDescent="0.3">
      <c r="A88" s="20">
        <v>64</v>
      </c>
      <c r="B88" s="226" t="s">
        <v>282</v>
      </c>
      <c r="C88" s="7" t="s">
        <v>18</v>
      </c>
      <c r="D88" s="43" t="s">
        <v>11</v>
      </c>
      <c r="E88" s="14">
        <v>1</v>
      </c>
      <c r="F88" s="8" t="s">
        <v>6</v>
      </c>
      <c r="G88" s="14">
        <v>1</v>
      </c>
    </row>
    <row r="89" spans="1:7" ht="27.6" x14ac:dyDescent="0.3">
      <c r="A89" s="20">
        <v>65</v>
      </c>
      <c r="B89" s="226" t="s">
        <v>252</v>
      </c>
      <c r="C89" s="7" t="s">
        <v>18</v>
      </c>
      <c r="D89" s="43" t="s">
        <v>11</v>
      </c>
      <c r="E89" s="14">
        <v>1</v>
      </c>
      <c r="F89" s="8" t="s">
        <v>6</v>
      </c>
      <c r="G89" s="14">
        <v>1</v>
      </c>
    </row>
    <row r="90" spans="1:7" ht="27.6" x14ac:dyDescent="0.3">
      <c r="A90" s="20">
        <v>66</v>
      </c>
      <c r="B90" s="226" t="s">
        <v>289</v>
      </c>
      <c r="C90" s="7" t="s">
        <v>18</v>
      </c>
      <c r="D90" s="43" t="s">
        <v>11</v>
      </c>
      <c r="E90" s="14">
        <v>1</v>
      </c>
      <c r="F90" s="8" t="s">
        <v>6</v>
      </c>
      <c r="G90" s="14">
        <v>1</v>
      </c>
    </row>
    <row r="91" spans="1:7" ht="27.6" x14ac:dyDescent="0.3">
      <c r="A91" s="20">
        <v>67</v>
      </c>
      <c r="B91" s="226" t="s">
        <v>285</v>
      </c>
      <c r="C91" s="7" t="s">
        <v>18</v>
      </c>
      <c r="D91" s="43" t="s">
        <v>11</v>
      </c>
      <c r="E91" s="14">
        <v>1</v>
      </c>
      <c r="F91" s="8" t="s">
        <v>6</v>
      </c>
      <c r="G91" s="14">
        <v>1</v>
      </c>
    </row>
    <row r="92" spans="1:7" ht="27.6" x14ac:dyDescent="0.3">
      <c r="A92" s="20">
        <v>68</v>
      </c>
      <c r="B92" s="226" t="s">
        <v>287</v>
      </c>
      <c r="C92" s="7" t="s">
        <v>18</v>
      </c>
      <c r="D92" s="43" t="s">
        <v>11</v>
      </c>
      <c r="E92" s="14">
        <v>1</v>
      </c>
      <c r="F92" s="8" t="s">
        <v>6</v>
      </c>
      <c r="G92" s="14">
        <v>1</v>
      </c>
    </row>
    <row r="93" spans="1:7" ht="27.6" x14ac:dyDescent="0.3">
      <c r="A93" s="20">
        <v>69</v>
      </c>
      <c r="B93" s="226" t="s">
        <v>578</v>
      </c>
      <c r="C93" s="7" t="s">
        <v>18</v>
      </c>
      <c r="D93" s="43" t="s">
        <v>11</v>
      </c>
      <c r="E93" s="14">
        <v>1</v>
      </c>
      <c r="F93" s="8" t="s">
        <v>6</v>
      </c>
      <c r="G93" s="14">
        <v>1</v>
      </c>
    </row>
    <row r="94" spans="1:7" ht="27.6" x14ac:dyDescent="0.3">
      <c r="A94" s="20">
        <v>70</v>
      </c>
      <c r="B94" s="226" t="s">
        <v>579</v>
      </c>
      <c r="C94" s="7" t="s">
        <v>18</v>
      </c>
      <c r="D94" s="43" t="s">
        <v>11</v>
      </c>
      <c r="E94" s="14">
        <v>1</v>
      </c>
      <c r="F94" s="8" t="s">
        <v>6</v>
      </c>
      <c r="G94" s="14">
        <v>1</v>
      </c>
    </row>
    <row r="95" spans="1:7" ht="27.6" x14ac:dyDescent="0.3">
      <c r="A95" s="20">
        <v>71</v>
      </c>
      <c r="B95" s="226" t="s">
        <v>245</v>
      </c>
      <c r="C95" s="7" t="s">
        <v>18</v>
      </c>
      <c r="D95" s="43" t="s">
        <v>11</v>
      </c>
      <c r="E95" s="14">
        <v>1</v>
      </c>
      <c r="F95" s="8" t="s">
        <v>6</v>
      </c>
      <c r="G95" s="14">
        <v>1</v>
      </c>
    </row>
    <row r="96" spans="1:7" ht="27.6" x14ac:dyDescent="0.3">
      <c r="A96" s="20">
        <v>72</v>
      </c>
      <c r="B96" s="226" t="s">
        <v>217</v>
      </c>
      <c r="C96" s="7" t="s">
        <v>18</v>
      </c>
      <c r="D96" s="43" t="s">
        <v>11</v>
      </c>
      <c r="E96" s="14">
        <v>1</v>
      </c>
      <c r="F96" s="8" t="s">
        <v>6</v>
      </c>
      <c r="G96" s="14">
        <v>1</v>
      </c>
    </row>
    <row r="97" spans="1:7" ht="27.6" x14ac:dyDescent="0.3">
      <c r="A97" s="20">
        <v>73</v>
      </c>
      <c r="B97" s="226" t="s">
        <v>273</v>
      </c>
      <c r="C97" s="7" t="s">
        <v>18</v>
      </c>
      <c r="D97" s="43" t="s">
        <v>11</v>
      </c>
      <c r="E97" s="14">
        <v>1</v>
      </c>
      <c r="F97" s="8" t="s">
        <v>6</v>
      </c>
      <c r="G97" s="14">
        <v>1</v>
      </c>
    </row>
    <row r="98" spans="1:7" ht="27.6" x14ac:dyDescent="0.3">
      <c r="A98" s="20">
        <v>74</v>
      </c>
      <c r="B98" s="37" t="s">
        <v>514</v>
      </c>
      <c r="C98" s="7" t="s">
        <v>18</v>
      </c>
      <c r="D98" s="43" t="s">
        <v>11</v>
      </c>
      <c r="E98" s="14">
        <v>1</v>
      </c>
      <c r="F98" s="8" t="s">
        <v>6</v>
      </c>
      <c r="G98" s="14">
        <v>1</v>
      </c>
    </row>
    <row r="99" spans="1:7" ht="27.6" x14ac:dyDescent="0.3">
      <c r="A99" s="20">
        <v>75</v>
      </c>
      <c r="B99" s="226" t="s">
        <v>558</v>
      </c>
      <c r="C99" s="7" t="s">
        <v>18</v>
      </c>
      <c r="D99" s="43" t="s">
        <v>11</v>
      </c>
      <c r="E99" s="14">
        <v>1</v>
      </c>
      <c r="F99" s="8" t="s">
        <v>6</v>
      </c>
      <c r="G99" s="14">
        <v>1</v>
      </c>
    </row>
    <row r="100" spans="1:7" ht="27.6" x14ac:dyDescent="0.3">
      <c r="A100" s="20">
        <v>76</v>
      </c>
      <c r="B100" s="226" t="s">
        <v>295</v>
      </c>
      <c r="C100" s="7" t="s">
        <v>18</v>
      </c>
      <c r="D100" s="43" t="s">
        <v>11</v>
      </c>
      <c r="E100" s="14">
        <v>1</v>
      </c>
      <c r="F100" s="8" t="s">
        <v>6</v>
      </c>
      <c r="G100" s="14">
        <v>1</v>
      </c>
    </row>
    <row r="101" spans="1:7" ht="27.6" x14ac:dyDescent="0.3">
      <c r="A101" s="20">
        <v>77</v>
      </c>
      <c r="B101" s="41" t="s">
        <v>52</v>
      </c>
      <c r="C101" s="7" t="s">
        <v>18</v>
      </c>
      <c r="D101" s="43" t="s">
        <v>11</v>
      </c>
      <c r="E101" s="14">
        <v>1</v>
      </c>
      <c r="F101" s="8" t="s">
        <v>6</v>
      </c>
      <c r="G101" s="14">
        <v>1</v>
      </c>
    </row>
    <row r="102" spans="1:7" ht="27.6" x14ac:dyDescent="0.3">
      <c r="A102" s="20">
        <v>78</v>
      </c>
      <c r="B102" s="226" t="s">
        <v>246</v>
      </c>
      <c r="C102" s="7" t="s">
        <v>18</v>
      </c>
      <c r="D102" s="43" t="s">
        <v>11</v>
      </c>
      <c r="E102" s="14">
        <v>1</v>
      </c>
      <c r="F102" s="8" t="s">
        <v>6</v>
      </c>
      <c r="G102" s="14">
        <v>1</v>
      </c>
    </row>
    <row r="103" spans="1:7" ht="27.6" x14ac:dyDescent="0.3">
      <c r="A103" s="20">
        <v>79</v>
      </c>
      <c r="B103" s="226" t="s">
        <v>319</v>
      </c>
      <c r="C103" s="7" t="s">
        <v>18</v>
      </c>
      <c r="D103" s="43" t="s">
        <v>11</v>
      </c>
      <c r="E103" s="14">
        <v>1</v>
      </c>
      <c r="F103" s="8" t="s">
        <v>6</v>
      </c>
      <c r="G103" s="14">
        <v>1</v>
      </c>
    </row>
    <row r="104" spans="1:7" ht="27.6" x14ac:dyDescent="0.3">
      <c r="A104" s="20">
        <v>80</v>
      </c>
      <c r="B104" s="226" t="s">
        <v>231</v>
      </c>
      <c r="C104" s="7" t="s">
        <v>18</v>
      </c>
      <c r="D104" s="43" t="s">
        <v>11</v>
      </c>
      <c r="E104" s="14">
        <v>1</v>
      </c>
      <c r="F104" s="8" t="s">
        <v>6</v>
      </c>
      <c r="G104" s="14">
        <v>1</v>
      </c>
    </row>
    <row r="105" spans="1:7" ht="27.6" x14ac:dyDescent="0.3">
      <c r="A105" s="20">
        <v>81</v>
      </c>
      <c r="B105" s="226" t="s">
        <v>229</v>
      </c>
      <c r="C105" s="7" t="s">
        <v>18</v>
      </c>
      <c r="D105" s="43" t="s">
        <v>11</v>
      </c>
      <c r="E105" s="14">
        <v>1</v>
      </c>
      <c r="F105" s="8" t="s">
        <v>6</v>
      </c>
      <c r="G105" s="14">
        <v>1</v>
      </c>
    </row>
    <row r="106" spans="1:7" ht="27.6" x14ac:dyDescent="0.3">
      <c r="A106" s="20">
        <v>82</v>
      </c>
      <c r="B106" s="226" t="s">
        <v>221</v>
      </c>
      <c r="C106" s="7" t="s">
        <v>18</v>
      </c>
      <c r="D106" s="43" t="s">
        <v>11</v>
      </c>
      <c r="E106" s="14">
        <v>1</v>
      </c>
      <c r="F106" s="8" t="s">
        <v>6</v>
      </c>
      <c r="G106" s="14">
        <v>1</v>
      </c>
    </row>
    <row r="107" spans="1:7" ht="27.6" x14ac:dyDescent="0.3">
      <c r="A107" s="20">
        <v>83</v>
      </c>
      <c r="B107" s="226" t="s">
        <v>219</v>
      </c>
      <c r="C107" s="7" t="s">
        <v>18</v>
      </c>
      <c r="D107" s="43" t="s">
        <v>11</v>
      </c>
      <c r="E107" s="14">
        <v>1</v>
      </c>
      <c r="F107" s="8" t="s">
        <v>6</v>
      </c>
      <c r="G107" s="14">
        <v>1</v>
      </c>
    </row>
    <row r="108" spans="1:7" ht="27.6" x14ac:dyDescent="0.3">
      <c r="A108" s="20">
        <v>84</v>
      </c>
      <c r="B108" s="226" t="s">
        <v>560</v>
      </c>
      <c r="C108" s="7" t="s">
        <v>18</v>
      </c>
      <c r="D108" s="43" t="s">
        <v>11</v>
      </c>
      <c r="E108" s="14">
        <v>1</v>
      </c>
      <c r="F108" s="8" t="s">
        <v>6</v>
      </c>
      <c r="G108" s="14">
        <v>1</v>
      </c>
    </row>
    <row r="109" spans="1:7" ht="27.6" x14ac:dyDescent="0.3">
      <c r="A109" s="20">
        <v>85</v>
      </c>
      <c r="B109" s="226" t="s">
        <v>227</v>
      </c>
      <c r="C109" s="7" t="s">
        <v>18</v>
      </c>
      <c r="D109" s="43" t="s">
        <v>11</v>
      </c>
      <c r="E109" s="14">
        <v>1</v>
      </c>
      <c r="F109" s="8" t="s">
        <v>6</v>
      </c>
      <c r="G109" s="14">
        <v>1</v>
      </c>
    </row>
    <row r="110" spans="1:7" ht="27.6" x14ac:dyDescent="0.3">
      <c r="A110" s="20">
        <v>86</v>
      </c>
      <c r="B110" s="226" t="s">
        <v>225</v>
      </c>
      <c r="C110" s="7" t="s">
        <v>18</v>
      </c>
      <c r="D110" s="43" t="s">
        <v>11</v>
      </c>
      <c r="E110" s="14">
        <v>1</v>
      </c>
      <c r="F110" s="8" t="s">
        <v>6</v>
      </c>
      <c r="G110" s="14">
        <v>1</v>
      </c>
    </row>
    <row r="111" spans="1:7" ht="27.6" x14ac:dyDescent="0.3">
      <c r="A111" s="20">
        <v>87</v>
      </c>
      <c r="B111" s="30" t="s">
        <v>580</v>
      </c>
      <c r="C111" s="7" t="s">
        <v>18</v>
      </c>
      <c r="D111" s="43" t="s">
        <v>11</v>
      </c>
      <c r="E111" s="14">
        <v>1</v>
      </c>
      <c r="F111" s="8" t="s">
        <v>6</v>
      </c>
      <c r="G111" s="14">
        <v>1</v>
      </c>
    </row>
    <row r="112" spans="1:7" ht="27.6" x14ac:dyDescent="0.3">
      <c r="A112" s="20">
        <v>88</v>
      </c>
      <c r="B112" s="37" t="s">
        <v>503</v>
      </c>
      <c r="C112" s="7" t="s">
        <v>18</v>
      </c>
      <c r="D112" s="43" t="s">
        <v>11</v>
      </c>
      <c r="E112" s="14">
        <v>1</v>
      </c>
      <c r="F112" s="8" t="s">
        <v>6</v>
      </c>
      <c r="G112" s="14">
        <v>1</v>
      </c>
    </row>
    <row r="113" spans="1:7" ht="27.6" x14ac:dyDescent="0.3">
      <c r="A113" s="20">
        <v>89</v>
      </c>
      <c r="B113" s="226" t="s">
        <v>562</v>
      </c>
      <c r="C113" s="7" t="s">
        <v>18</v>
      </c>
      <c r="D113" s="43" t="s">
        <v>11</v>
      </c>
      <c r="E113" s="14">
        <v>1</v>
      </c>
      <c r="F113" s="8" t="s">
        <v>6</v>
      </c>
      <c r="G113" s="14">
        <v>1</v>
      </c>
    </row>
    <row r="114" spans="1:7" ht="27.6" x14ac:dyDescent="0.3">
      <c r="A114" s="20">
        <v>90</v>
      </c>
      <c r="B114" s="226" t="s">
        <v>584</v>
      </c>
      <c r="C114" s="7" t="s">
        <v>18</v>
      </c>
      <c r="D114" s="43" t="s">
        <v>11</v>
      </c>
      <c r="E114" s="14">
        <v>1</v>
      </c>
      <c r="F114" s="8" t="s">
        <v>6</v>
      </c>
      <c r="G114" s="14">
        <v>1</v>
      </c>
    </row>
    <row r="115" spans="1:7" ht="27.6" x14ac:dyDescent="0.3">
      <c r="A115" s="20">
        <v>91</v>
      </c>
      <c r="B115" s="30" t="s">
        <v>581</v>
      </c>
      <c r="C115" s="7" t="s">
        <v>18</v>
      </c>
      <c r="D115" s="43" t="s">
        <v>11</v>
      </c>
      <c r="E115" s="14">
        <v>1</v>
      </c>
      <c r="F115" s="8" t="s">
        <v>6</v>
      </c>
      <c r="G115" s="14">
        <v>1</v>
      </c>
    </row>
    <row r="116" spans="1:7" ht="27.6" x14ac:dyDescent="0.3">
      <c r="A116" s="20">
        <v>92</v>
      </c>
      <c r="B116" s="226" t="s">
        <v>250</v>
      </c>
      <c r="C116" s="7" t="s">
        <v>18</v>
      </c>
      <c r="D116" s="43" t="s">
        <v>11</v>
      </c>
      <c r="E116" s="14">
        <v>1</v>
      </c>
      <c r="F116" s="8" t="s">
        <v>6</v>
      </c>
      <c r="G116" s="14">
        <v>1</v>
      </c>
    </row>
    <row r="117" spans="1:7" ht="27.6" x14ac:dyDescent="0.3">
      <c r="A117" s="20">
        <v>93</v>
      </c>
      <c r="B117" s="226" t="s">
        <v>267</v>
      </c>
      <c r="C117" s="7" t="s">
        <v>18</v>
      </c>
      <c r="D117" s="43" t="s">
        <v>11</v>
      </c>
      <c r="E117" s="14">
        <v>1</v>
      </c>
      <c r="F117" s="8" t="s">
        <v>6</v>
      </c>
      <c r="G117" s="14">
        <v>1</v>
      </c>
    </row>
    <row r="118" spans="1:7" ht="27.6" x14ac:dyDescent="0.3">
      <c r="A118" s="20">
        <v>94</v>
      </c>
      <c r="B118" s="226" t="s">
        <v>265</v>
      </c>
      <c r="C118" s="7" t="s">
        <v>18</v>
      </c>
      <c r="D118" s="43" t="s">
        <v>11</v>
      </c>
      <c r="E118" s="14">
        <v>1</v>
      </c>
      <c r="F118" s="8" t="s">
        <v>6</v>
      </c>
      <c r="G118" s="14">
        <v>1</v>
      </c>
    </row>
    <row r="119" spans="1:7" ht="27.6" x14ac:dyDescent="0.3">
      <c r="A119" s="20">
        <v>95</v>
      </c>
      <c r="B119" s="226" t="s">
        <v>582</v>
      </c>
      <c r="C119" s="7" t="s">
        <v>18</v>
      </c>
      <c r="D119" s="43" t="s">
        <v>11</v>
      </c>
      <c r="E119" s="14">
        <v>1</v>
      </c>
      <c r="F119" s="8" t="s">
        <v>6</v>
      </c>
      <c r="G119" s="14">
        <v>1</v>
      </c>
    </row>
    <row r="120" spans="1:7" ht="27.6" x14ac:dyDescent="0.3">
      <c r="A120" s="20">
        <v>96</v>
      </c>
      <c r="B120" s="226" t="s">
        <v>583</v>
      </c>
      <c r="C120" s="7" t="s">
        <v>18</v>
      </c>
      <c r="D120" s="43" t="s">
        <v>11</v>
      </c>
      <c r="E120" s="14">
        <v>1</v>
      </c>
      <c r="F120" s="8" t="s">
        <v>6</v>
      </c>
      <c r="G120" s="14">
        <v>1</v>
      </c>
    </row>
    <row r="121" spans="1:7" ht="27.6" x14ac:dyDescent="0.3">
      <c r="A121" s="20">
        <v>97</v>
      </c>
      <c r="B121" s="30" t="s">
        <v>384</v>
      </c>
      <c r="C121" s="7" t="s">
        <v>18</v>
      </c>
      <c r="D121" s="43" t="s">
        <v>11</v>
      </c>
      <c r="E121" s="14">
        <v>1</v>
      </c>
      <c r="F121" s="8" t="s">
        <v>6</v>
      </c>
      <c r="G121" s="14">
        <v>1</v>
      </c>
    </row>
    <row r="122" spans="1:7" ht="27.6" x14ac:dyDescent="0.3">
      <c r="A122" s="20">
        <v>98</v>
      </c>
      <c r="B122" s="30" t="s">
        <v>382</v>
      </c>
      <c r="C122" s="7" t="s">
        <v>18</v>
      </c>
      <c r="D122" s="43" t="s">
        <v>11</v>
      </c>
      <c r="E122" s="14">
        <v>1</v>
      </c>
      <c r="F122" s="8" t="s">
        <v>6</v>
      </c>
      <c r="G122" s="14">
        <v>1</v>
      </c>
    </row>
  </sheetData>
  <mergeCells count="4">
    <mergeCell ref="A2:G2"/>
    <mergeCell ref="A9:G9"/>
    <mergeCell ref="A22:G22"/>
    <mergeCell ref="A24:G24"/>
  </mergeCells>
  <conditionalFormatting sqref="D1:D6 D15 D17 D22:D24">
    <cfRule type="endsWith" dxfId="104" priority="89" operator="endsWith" text="Оборудование IT">
      <formula>RIGHT(D1,LEN("Оборудование IT"))="Оборудование IT"</formula>
    </cfRule>
    <cfRule type="containsText" dxfId="103" priority="88" operator="containsText" text="Программное обеспечение">
      <formula>NOT(ISERROR(SEARCH("Программное обеспечение",D1)))</formula>
    </cfRule>
  </conditionalFormatting>
  <conditionalFormatting sqref="D1:D6 D15 D22:D24">
    <cfRule type="containsText" dxfId="102" priority="90" operator="containsText" text="Мебель">
      <formula>NOT(ISERROR(SEARCH("Мебель",D1)))</formula>
    </cfRule>
  </conditionalFormatting>
  <conditionalFormatting sqref="D1:D6 D22:D24 D15 D17">
    <cfRule type="endsWith" dxfId="101" priority="87" operator="endsWith" text="Оборудование">
      <formula>RIGHT(D1,LEN("Оборудование"))="Оборудование"</formula>
    </cfRule>
  </conditionalFormatting>
  <conditionalFormatting sqref="D7:D14">
    <cfRule type="endsWith" dxfId="100" priority="99" operator="endsWith" text="Оборудование">
      <formula>RIGHT(D7,LEN("Оборудование"))="Оборудование"</formula>
    </cfRule>
    <cfRule type="containsText" dxfId="99" priority="100" operator="containsText" text="Программное обеспечение">
      <formula>NOT(ISERROR(SEARCH("Программное обеспечение",D7)))</formula>
    </cfRule>
    <cfRule type="endsWith" dxfId="98" priority="101" operator="endsWith" text="Оборудование IT">
      <formula>RIGHT(D7,LEN("Оборудование IT"))="Оборудование IT"</formula>
    </cfRule>
    <cfRule type="containsText" dxfId="97" priority="102" operator="containsText" text="Мебель">
      <formula>NOT(ISERROR(SEARCH("Мебель",D7)))</formula>
    </cfRule>
  </conditionalFormatting>
  <conditionalFormatting sqref="D8">
    <cfRule type="cellIs" dxfId="96" priority="98" operator="equal">
      <formula>"Охрана труда"</formula>
    </cfRule>
    <cfRule type="cellIs" dxfId="95" priority="97" operator="equal">
      <formula>"Техника безопасности"</formula>
    </cfRule>
  </conditionalFormatting>
  <conditionalFormatting sqref="D15">
    <cfRule type="cellIs" dxfId="94" priority="60" operator="equal">
      <formula>"Охрана труда"</formula>
    </cfRule>
    <cfRule type="cellIs" dxfId="93" priority="59" operator="equal">
      <formula>"Техника безопасности"</formula>
    </cfRule>
  </conditionalFormatting>
  <conditionalFormatting sqref="D16:D17">
    <cfRule type="endsWith" dxfId="92" priority="16" operator="endsWith" text="Оборудование">
      <formula>RIGHT(D16,LEN("Оборудование"))="Оборудование"</formula>
    </cfRule>
    <cfRule type="containsText" dxfId="91" priority="17" operator="containsText" text="Программное обеспечение">
      <formula>NOT(ISERROR(SEARCH("Программное обеспечение",D16)))</formula>
    </cfRule>
    <cfRule type="endsWith" dxfId="90" priority="18" operator="endsWith" text="Оборудование IT">
      <formula>RIGHT(D16,LEN("Оборудование IT"))="Оборудование IT"</formula>
    </cfRule>
    <cfRule type="containsText" dxfId="89" priority="19" operator="containsText" text="Мебель">
      <formula>NOT(ISERROR(SEARCH("Мебель",D16)))</formula>
    </cfRule>
  </conditionalFormatting>
  <conditionalFormatting sqref="D17">
    <cfRule type="cellIs" dxfId="88" priority="34" operator="equal">
      <formula>"Техника безопасности"</formula>
    </cfRule>
    <cfRule type="cellIs" dxfId="87" priority="35" operator="equal">
      <formula>"Охрана труда"</formula>
    </cfRule>
  </conditionalFormatting>
  <conditionalFormatting sqref="D18:D21">
    <cfRule type="expression" dxfId="86" priority="12" stopIfTrue="1">
      <formula>EXACT(D18,"Оборудование")</formula>
    </cfRule>
    <cfRule type="expression" dxfId="85" priority="9" stopIfTrue="1">
      <formula>EXACT(D18,"Учебное пособие")</formula>
    </cfRule>
    <cfRule type="expression" dxfId="84" priority="10" stopIfTrue="1">
      <formula>EXACT(D18,"Техника безопасности")</formula>
    </cfRule>
    <cfRule type="expression" dxfId="83" priority="11" stopIfTrue="1">
      <formula>EXACT(D18,"Охрана труда")</formula>
    </cfRule>
    <cfRule type="expression" dxfId="82" priority="13" stopIfTrue="1">
      <formula>EXACT(D18,"Программное обеспечение")</formula>
    </cfRule>
    <cfRule type="expression" dxfId="81" priority="14" stopIfTrue="1">
      <formula>EXACT(D18,"Оборудование IT")</formula>
    </cfRule>
    <cfRule type="expression" dxfId="80" priority="15" stopIfTrue="1">
      <formula>EXACT(D18,"Мебель")</formula>
    </cfRule>
  </conditionalFormatting>
  <conditionalFormatting sqref="D23:D24 D6">
    <cfRule type="cellIs" dxfId="79" priority="86" operator="equal">
      <formula>"Охрана труда"</formula>
    </cfRule>
    <cfRule type="cellIs" dxfId="78" priority="85" operator="equal">
      <formula>"Техника безопасности"</formula>
    </cfRule>
  </conditionalFormatting>
  <conditionalFormatting sqref="D24">
    <cfRule type="containsText" dxfId="77" priority="75" operator="containsText" text="Программное обеспечение">
      <formula>NOT(ISERROR(SEARCH("Программное обеспечение",D24)))</formula>
    </cfRule>
    <cfRule type="endsWith" dxfId="76" priority="76" operator="endsWith" text="Оборудование IT">
      <formula>RIGHT(D24,LEN("Оборудование IT"))="Оборудование IT"</formula>
    </cfRule>
    <cfRule type="containsText" dxfId="75" priority="77" operator="containsText" text="Мебель">
      <formula>NOT(ISERROR(SEARCH("Мебель",D24)))</formula>
    </cfRule>
    <cfRule type="endsWith" dxfId="74" priority="74" operator="endsWith" text="Оборудование">
      <formula>RIGHT(D24,LEN("Оборудование"))="Оборудование"</formula>
    </cfRule>
  </conditionalFormatting>
  <conditionalFormatting sqref="D25:D122">
    <cfRule type="expression" dxfId="73" priority="6" stopIfTrue="1">
      <formula>EXACT(D25,"Оборудование IT")</formula>
    </cfRule>
    <cfRule type="expression" dxfId="72" priority="7" stopIfTrue="1">
      <formula>EXACT(D25,"Мебель")</formula>
    </cfRule>
    <cfRule type="expression" dxfId="71" priority="5" stopIfTrue="1">
      <formula>EXACT(D25,"Программное обеспечение")</formula>
    </cfRule>
    <cfRule type="expression" dxfId="70" priority="4" stopIfTrue="1">
      <formula>EXACT(D25,"Оборудование")</formula>
    </cfRule>
    <cfRule type="expression" dxfId="69" priority="3" stopIfTrue="1">
      <formula>EXACT(D25,"Охрана труда")</formula>
    </cfRule>
    <cfRule type="expression" dxfId="68" priority="2" stopIfTrue="1">
      <formula>EXACT(D25,"Техника безопасности")</formula>
    </cfRule>
    <cfRule type="expression" dxfId="67" priority="1" stopIfTrue="1">
      <formula>EXACT(D25,"Учебное пособие")</formula>
    </cfRule>
  </conditionalFormatting>
  <conditionalFormatting sqref="D123:D9950">
    <cfRule type="containsText" dxfId="66" priority="49" operator="containsText" text="Программное обеспечение">
      <formula>NOT(ISERROR(SEARCH("Программное обеспечение",D123)))</formula>
    </cfRule>
    <cfRule type="endsWith" dxfId="65" priority="50" operator="endsWith" text="Оборудование IT">
      <formula>RIGHT(D123,LEN("Оборудование IT"))="Оборудование IT"</formula>
    </cfRule>
    <cfRule type="containsText" dxfId="64" priority="51" operator="containsText" text="Мебель">
      <formula>NOT(ISERROR(SEARCH("Мебель",D123)))</formula>
    </cfRule>
    <cfRule type="endsWith" dxfId="63" priority="48" operator="endsWith" text="Оборудование">
      <formula>RIGHT(D123,LEN("Оборудование"))="Оборудование"</formula>
    </cfRule>
  </conditionalFormatting>
  <conditionalFormatting sqref="H3:H15 H17:H23"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4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 B96 B106:B109 B102:B103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D17 D1:D14 D123:D1048576 D23:D24</xm:sqref>
        </x14:dataValidation>
        <x14:dataValidation type="list" allowBlank="1" showInputMessage="1" showErrorMessage="1" xr:uid="{C68DAE55-433A-495C-88D5-62684C7FDC45}">
          <x14:formula1>
            <xm:f>Виды!$A$1:$A$7</xm:f>
          </x14:formula1>
          <xm:sqref>D18:D21 D25:D122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135"/>
  <sheetViews>
    <sheetView workbookViewId="0">
      <pane ySplit="1" topLeftCell="A2" activePane="bottomLeft" state="frozen"/>
      <selection activeCell="G4" sqref="G4"/>
      <selection pane="bottomLeft" activeCell="G4" sqref="G4"/>
    </sheetView>
  </sheetViews>
  <sheetFormatPr defaultRowHeight="14.4" x14ac:dyDescent="0.3"/>
  <cols>
    <col min="1" max="1" width="82.109375" style="53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51" t="s">
        <v>1</v>
      </c>
      <c r="B1" s="51" t="s">
        <v>10</v>
      </c>
      <c r="C1" s="51" t="s">
        <v>2</v>
      </c>
      <c r="D1" s="51" t="s">
        <v>4</v>
      </c>
      <c r="E1" s="50" t="s">
        <v>3</v>
      </c>
      <c r="F1" s="51" t="s">
        <v>8</v>
      </c>
      <c r="G1" s="27" t="s">
        <v>46</v>
      </c>
      <c r="H1" s="27" t="s">
        <v>47</v>
      </c>
    </row>
    <row r="2" spans="1:8" ht="15.6" hidden="1" x14ac:dyDescent="0.3">
      <c r="A2" s="37" t="s">
        <v>415</v>
      </c>
      <c r="B2" s="37" t="s">
        <v>416</v>
      </c>
      <c r="C2" s="43" t="s">
        <v>5</v>
      </c>
      <c r="D2" s="29">
        <v>1</v>
      </c>
      <c r="E2" s="29" t="s">
        <v>17</v>
      </c>
      <c r="F2" s="29">
        <v>1</v>
      </c>
      <c r="G2" s="39">
        <f t="shared" ref="G2:G33" si="0">COUNTIF($A$2:$A$135,A2)</f>
        <v>1</v>
      </c>
      <c r="H2" s="40"/>
    </row>
    <row r="3" spans="1:8" ht="15.6" x14ac:dyDescent="0.3">
      <c r="A3" s="37" t="s">
        <v>550</v>
      </c>
      <c r="B3" s="37" t="s">
        <v>397</v>
      </c>
      <c r="C3" s="43" t="s">
        <v>20</v>
      </c>
      <c r="D3" s="29">
        <v>3</v>
      </c>
      <c r="E3" s="32" t="s">
        <v>6</v>
      </c>
      <c r="F3" s="32">
        <v>3</v>
      </c>
      <c r="G3" s="39">
        <f t="shared" si="0"/>
        <v>1</v>
      </c>
      <c r="H3" s="40" t="s">
        <v>50</v>
      </c>
    </row>
    <row r="4" spans="1:8" ht="15.6" x14ac:dyDescent="0.3">
      <c r="A4" s="37" t="s">
        <v>36</v>
      </c>
      <c r="B4" s="186" t="s">
        <v>399</v>
      </c>
      <c r="C4" s="43" t="s">
        <v>11</v>
      </c>
      <c r="D4" s="29">
        <v>1</v>
      </c>
      <c r="E4" s="32" t="s">
        <v>6</v>
      </c>
      <c r="F4" s="29">
        <v>1</v>
      </c>
      <c r="G4" s="39">
        <f t="shared" si="0"/>
        <v>1</v>
      </c>
      <c r="H4" s="40" t="s">
        <v>50</v>
      </c>
    </row>
    <row r="5" spans="1:8" ht="15.6" x14ac:dyDescent="0.3">
      <c r="A5" s="37" t="s">
        <v>365</v>
      </c>
      <c r="B5" s="186" t="s">
        <v>366</v>
      </c>
      <c r="C5" s="43" t="s">
        <v>7</v>
      </c>
      <c r="D5" s="29">
        <v>20</v>
      </c>
      <c r="E5" s="32" t="s">
        <v>6</v>
      </c>
      <c r="F5" s="29">
        <v>20</v>
      </c>
      <c r="G5" s="39">
        <f t="shared" si="0"/>
        <v>1</v>
      </c>
      <c r="H5" s="40" t="s">
        <v>50</v>
      </c>
    </row>
    <row r="6" spans="1:8" ht="15.6" x14ac:dyDescent="0.3">
      <c r="A6" s="192" t="s">
        <v>318</v>
      </c>
      <c r="B6" s="186" t="s">
        <v>314</v>
      </c>
      <c r="C6" s="43" t="s">
        <v>11</v>
      </c>
      <c r="D6" s="122">
        <v>1</v>
      </c>
      <c r="E6" s="122" t="s">
        <v>6</v>
      </c>
      <c r="F6" s="122">
        <v>1</v>
      </c>
      <c r="G6" s="39">
        <f t="shared" si="0"/>
        <v>1</v>
      </c>
      <c r="H6" s="40" t="s">
        <v>50</v>
      </c>
    </row>
    <row r="7" spans="1:8" ht="15.6" x14ac:dyDescent="0.3">
      <c r="A7" s="37" t="s">
        <v>361</v>
      </c>
      <c r="B7" s="186" t="s">
        <v>362</v>
      </c>
      <c r="C7" s="43" t="s">
        <v>7</v>
      </c>
      <c r="D7" s="29">
        <v>5</v>
      </c>
      <c r="E7" s="32" t="s">
        <v>6</v>
      </c>
      <c r="F7" s="32">
        <v>5</v>
      </c>
      <c r="G7" s="39">
        <f t="shared" si="0"/>
        <v>1</v>
      </c>
      <c r="H7" s="40" t="s">
        <v>50</v>
      </c>
    </row>
    <row r="8" spans="1:8" ht="15.6" x14ac:dyDescent="0.3">
      <c r="A8" s="193" t="s">
        <v>385</v>
      </c>
      <c r="B8" s="186" t="s">
        <v>386</v>
      </c>
      <c r="C8" s="43" t="s">
        <v>11</v>
      </c>
      <c r="D8" s="32">
        <v>5</v>
      </c>
      <c r="E8" s="32" t="s">
        <v>6</v>
      </c>
      <c r="F8" s="32">
        <v>5</v>
      </c>
      <c r="G8" s="39">
        <f t="shared" si="0"/>
        <v>1</v>
      </c>
      <c r="H8" s="40" t="s">
        <v>50</v>
      </c>
    </row>
    <row r="9" spans="1:8" ht="15.6" x14ac:dyDescent="0.3">
      <c r="A9" s="192" t="s">
        <v>551</v>
      </c>
      <c r="B9" s="186" t="s">
        <v>236</v>
      </c>
      <c r="C9" s="43" t="s">
        <v>11</v>
      </c>
      <c r="D9" s="122">
        <v>1</v>
      </c>
      <c r="E9" s="122" t="s">
        <v>6</v>
      </c>
      <c r="F9" s="122">
        <v>1</v>
      </c>
      <c r="G9" s="39">
        <f t="shared" si="0"/>
        <v>3</v>
      </c>
      <c r="H9" s="40" t="s">
        <v>50</v>
      </c>
    </row>
    <row r="10" spans="1:8" ht="15.6" x14ac:dyDescent="0.3">
      <c r="A10" s="192" t="s">
        <v>551</v>
      </c>
      <c r="B10" s="186" t="s">
        <v>237</v>
      </c>
      <c r="C10" s="43" t="s">
        <v>11</v>
      </c>
      <c r="D10" s="122">
        <v>1</v>
      </c>
      <c r="E10" s="122" t="s">
        <v>6</v>
      </c>
      <c r="F10" s="122">
        <v>1</v>
      </c>
      <c r="G10" s="39">
        <f t="shared" si="0"/>
        <v>3</v>
      </c>
      <c r="H10" s="40" t="s">
        <v>50</v>
      </c>
    </row>
    <row r="11" spans="1:8" ht="15.6" x14ac:dyDescent="0.3">
      <c r="A11" s="192" t="s">
        <v>551</v>
      </c>
      <c r="B11" s="186" t="s">
        <v>238</v>
      </c>
      <c r="C11" s="43" t="s">
        <v>11</v>
      </c>
      <c r="D11" s="122">
        <v>1</v>
      </c>
      <c r="E11" s="122" t="s">
        <v>6</v>
      </c>
      <c r="F11" s="122">
        <v>1</v>
      </c>
      <c r="G11" s="39">
        <f t="shared" si="0"/>
        <v>3</v>
      </c>
      <c r="H11" s="40" t="s">
        <v>50</v>
      </c>
    </row>
    <row r="12" spans="1:8" ht="15.6" x14ac:dyDescent="0.3">
      <c r="A12" s="192" t="s">
        <v>309</v>
      </c>
      <c r="B12" s="186" t="s">
        <v>310</v>
      </c>
      <c r="C12" s="43" t="s">
        <v>11</v>
      </c>
      <c r="D12" s="122">
        <v>6</v>
      </c>
      <c r="E12" s="122" t="s">
        <v>6</v>
      </c>
      <c r="F12" s="122">
        <v>6</v>
      </c>
      <c r="G12" s="39">
        <f t="shared" si="0"/>
        <v>1</v>
      </c>
      <c r="H12" s="40" t="s">
        <v>50</v>
      </c>
    </row>
    <row r="13" spans="1:8" ht="15.6" x14ac:dyDescent="0.3">
      <c r="A13" s="192" t="s">
        <v>291</v>
      </c>
      <c r="B13" s="186" t="s">
        <v>292</v>
      </c>
      <c r="C13" s="43" t="s">
        <v>11</v>
      </c>
      <c r="D13" s="122">
        <v>6</v>
      </c>
      <c r="E13" s="122" t="s">
        <v>6</v>
      </c>
      <c r="F13" s="122">
        <v>6</v>
      </c>
      <c r="G13" s="39">
        <f t="shared" si="0"/>
        <v>1</v>
      </c>
      <c r="H13" s="40" t="s">
        <v>50</v>
      </c>
    </row>
    <row r="14" spans="1:8" ht="15.6" x14ac:dyDescent="0.3">
      <c r="A14" s="192" t="s">
        <v>307</v>
      </c>
      <c r="B14" s="186" t="s">
        <v>302</v>
      </c>
      <c r="C14" s="43" t="s">
        <v>11</v>
      </c>
      <c r="D14" s="122">
        <v>2</v>
      </c>
      <c r="E14" s="122" t="s">
        <v>6</v>
      </c>
      <c r="F14" s="122">
        <v>2</v>
      </c>
      <c r="G14" s="39">
        <f t="shared" si="0"/>
        <v>1</v>
      </c>
      <c r="H14" s="40" t="s">
        <v>50</v>
      </c>
    </row>
    <row r="15" spans="1:8" ht="15.6" x14ac:dyDescent="0.3">
      <c r="A15" s="192" t="s">
        <v>303</v>
      </c>
      <c r="B15" s="186" t="s">
        <v>304</v>
      </c>
      <c r="C15" s="43" t="s">
        <v>11</v>
      </c>
      <c r="D15" s="122">
        <v>1</v>
      </c>
      <c r="E15" s="122" t="s">
        <v>6</v>
      </c>
      <c r="F15" s="122">
        <v>1</v>
      </c>
      <c r="G15" s="39">
        <f t="shared" si="0"/>
        <v>1</v>
      </c>
      <c r="H15" s="40" t="s">
        <v>50</v>
      </c>
    </row>
    <row r="16" spans="1:8" ht="15.6" x14ac:dyDescent="0.3">
      <c r="A16" s="192" t="s">
        <v>308</v>
      </c>
      <c r="B16" s="186" t="s">
        <v>302</v>
      </c>
      <c r="C16" s="43" t="s">
        <v>11</v>
      </c>
      <c r="D16" s="122">
        <v>1</v>
      </c>
      <c r="E16" s="122" t="s">
        <v>6</v>
      </c>
      <c r="F16" s="122">
        <v>1</v>
      </c>
      <c r="G16" s="39">
        <f t="shared" si="0"/>
        <v>1</v>
      </c>
      <c r="H16" s="40" t="s">
        <v>50</v>
      </c>
    </row>
    <row r="17" spans="1:8" ht="15.6" x14ac:dyDescent="0.3">
      <c r="A17" s="192" t="s">
        <v>305</v>
      </c>
      <c r="B17" s="186" t="s">
        <v>306</v>
      </c>
      <c r="C17" s="43" t="s">
        <v>11</v>
      </c>
      <c r="D17" s="122">
        <v>2</v>
      </c>
      <c r="E17" s="122" t="s">
        <v>6</v>
      </c>
      <c r="F17" s="122">
        <v>2</v>
      </c>
      <c r="G17" s="39">
        <f t="shared" si="0"/>
        <v>1</v>
      </c>
      <c r="H17" s="40" t="s">
        <v>50</v>
      </c>
    </row>
    <row r="18" spans="1:8" ht="15.6" x14ac:dyDescent="0.3">
      <c r="A18" s="192" t="s">
        <v>243</v>
      </c>
      <c r="B18" s="186" t="s">
        <v>244</v>
      </c>
      <c r="C18" s="43" t="s">
        <v>11</v>
      </c>
      <c r="D18" s="122">
        <v>2</v>
      </c>
      <c r="E18" s="122" t="s">
        <v>6</v>
      </c>
      <c r="F18" s="122">
        <v>2</v>
      </c>
      <c r="G18" s="39">
        <f t="shared" si="0"/>
        <v>1</v>
      </c>
      <c r="H18" s="40" t="s">
        <v>50</v>
      </c>
    </row>
    <row r="19" spans="1:8" ht="15.6" x14ac:dyDescent="0.3">
      <c r="A19" s="193" t="s">
        <v>199</v>
      </c>
      <c r="B19" s="186" t="s">
        <v>200</v>
      </c>
      <c r="C19" s="43" t="s">
        <v>11</v>
      </c>
      <c r="D19" s="122">
        <v>1</v>
      </c>
      <c r="E19" s="122" t="s">
        <v>6</v>
      </c>
      <c r="F19" s="122">
        <v>1</v>
      </c>
      <c r="G19" s="39">
        <f t="shared" si="0"/>
        <v>1</v>
      </c>
      <c r="H19" s="40" t="s">
        <v>50</v>
      </c>
    </row>
    <row r="20" spans="1:8" ht="15.6" x14ac:dyDescent="0.3">
      <c r="A20" s="192" t="s">
        <v>322</v>
      </c>
      <c r="B20" s="186" t="s">
        <v>314</v>
      </c>
      <c r="C20" s="43" t="s">
        <v>11</v>
      </c>
      <c r="D20" s="122">
        <v>1</v>
      </c>
      <c r="E20" s="122" t="s">
        <v>6</v>
      </c>
      <c r="F20" s="122">
        <v>1</v>
      </c>
      <c r="G20" s="39">
        <f t="shared" si="0"/>
        <v>1</v>
      </c>
      <c r="H20" s="40" t="s">
        <v>50</v>
      </c>
    </row>
    <row r="21" spans="1:8" ht="15.6" x14ac:dyDescent="0.3">
      <c r="A21" s="193" t="s">
        <v>203</v>
      </c>
      <c r="B21" s="186" t="s">
        <v>204</v>
      </c>
      <c r="C21" s="43" t="s">
        <v>11</v>
      </c>
      <c r="D21" s="122">
        <v>1</v>
      </c>
      <c r="E21" s="122" t="s">
        <v>6</v>
      </c>
      <c r="F21" s="122">
        <v>1</v>
      </c>
      <c r="G21" s="39">
        <f t="shared" si="0"/>
        <v>1</v>
      </c>
      <c r="H21" s="40" t="s">
        <v>50</v>
      </c>
    </row>
    <row r="22" spans="1:8" ht="15.6" x14ac:dyDescent="0.3">
      <c r="A22" s="192" t="s">
        <v>232</v>
      </c>
      <c r="B22" s="186" t="s">
        <v>233</v>
      </c>
      <c r="C22" s="43" t="s">
        <v>11</v>
      </c>
      <c r="D22" s="122">
        <v>6</v>
      </c>
      <c r="E22" s="122" t="s">
        <v>6</v>
      </c>
      <c r="F22" s="122">
        <v>6</v>
      </c>
      <c r="G22" s="39">
        <f t="shared" si="0"/>
        <v>2</v>
      </c>
      <c r="H22" s="40" t="s">
        <v>50</v>
      </c>
    </row>
    <row r="23" spans="1:8" ht="15.6" x14ac:dyDescent="0.3">
      <c r="A23" s="192" t="s">
        <v>232</v>
      </c>
      <c r="B23" s="186" t="s">
        <v>234</v>
      </c>
      <c r="C23" s="43" t="s">
        <v>11</v>
      </c>
      <c r="D23" s="122">
        <v>6</v>
      </c>
      <c r="E23" s="122" t="s">
        <v>6</v>
      </c>
      <c r="F23" s="122">
        <v>6</v>
      </c>
      <c r="G23" s="39">
        <f t="shared" si="0"/>
        <v>2</v>
      </c>
      <c r="H23" s="40" t="s">
        <v>50</v>
      </c>
    </row>
    <row r="24" spans="1:8" ht="15.6" x14ac:dyDescent="0.3">
      <c r="A24" s="192" t="s">
        <v>209</v>
      </c>
      <c r="B24" s="186" t="s">
        <v>210</v>
      </c>
      <c r="C24" s="43" t="s">
        <v>7</v>
      </c>
      <c r="D24" s="122">
        <v>2</v>
      </c>
      <c r="E24" s="122" t="s">
        <v>6</v>
      </c>
      <c r="F24" s="122">
        <v>2</v>
      </c>
      <c r="G24" s="39">
        <f t="shared" si="0"/>
        <v>1</v>
      </c>
      <c r="H24" s="40" t="s">
        <v>50</v>
      </c>
    </row>
    <row r="25" spans="1:8" ht="15.6" x14ac:dyDescent="0.3">
      <c r="A25" s="37" t="s">
        <v>423</v>
      </c>
      <c r="B25" s="37" t="s">
        <v>424</v>
      </c>
      <c r="C25" s="43" t="s">
        <v>11</v>
      </c>
      <c r="D25" s="29">
        <v>3</v>
      </c>
      <c r="E25" s="29" t="s">
        <v>6</v>
      </c>
      <c r="F25" s="29">
        <v>3</v>
      </c>
      <c r="G25" s="39">
        <f t="shared" si="0"/>
        <v>1</v>
      </c>
      <c r="H25" s="40" t="s">
        <v>50</v>
      </c>
    </row>
    <row r="26" spans="1:8" ht="15.6" x14ac:dyDescent="0.3">
      <c r="A26" s="192" t="s">
        <v>552</v>
      </c>
      <c r="B26" s="186" t="s">
        <v>312</v>
      </c>
      <c r="C26" s="43" t="s">
        <v>11</v>
      </c>
      <c r="D26" s="122">
        <v>1</v>
      </c>
      <c r="E26" s="122" t="s">
        <v>6</v>
      </c>
      <c r="F26" s="122">
        <v>1</v>
      </c>
      <c r="G26" s="39">
        <f t="shared" si="0"/>
        <v>1</v>
      </c>
      <c r="H26" s="40" t="s">
        <v>50</v>
      </c>
    </row>
    <row r="27" spans="1:8" ht="15.6" hidden="1" x14ac:dyDescent="0.3">
      <c r="A27" s="37" t="s">
        <v>419</v>
      </c>
      <c r="B27" s="37" t="s">
        <v>420</v>
      </c>
      <c r="C27" s="43" t="s">
        <v>5</v>
      </c>
      <c r="D27" s="29">
        <v>1</v>
      </c>
      <c r="E27" s="29" t="s">
        <v>6</v>
      </c>
      <c r="F27" s="29">
        <v>1</v>
      </c>
      <c r="G27" s="39">
        <f t="shared" si="0"/>
        <v>1</v>
      </c>
      <c r="H27" s="40"/>
    </row>
    <row r="28" spans="1:8" ht="15.6" x14ac:dyDescent="0.3">
      <c r="A28" s="192" t="s">
        <v>278</v>
      </c>
      <c r="B28" s="186" t="s">
        <v>279</v>
      </c>
      <c r="C28" s="43" t="s">
        <v>11</v>
      </c>
      <c r="D28" s="122">
        <v>6</v>
      </c>
      <c r="E28" s="122" t="s">
        <v>6</v>
      </c>
      <c r="F28" s="122">
        <v>6</v>
      </c>
      <c r="G28" s="39">
        <f t="shared" si="0"/>
        <v>1</v>
      </c>
      <c r="H28" s="40" t="s">
        <v>50</v>
      </c>
    </row>
    <row r="29" spans="1:8" ht="15.6" x14ac:dyDescent="0.3">
      <c r="A29" s="37" t="s">
        <v>355</v>
      </c>
      <c r="B29" s="37" t="s">
        <v>356</v>
      </c>
      <c r="C29" s="43" t="s">
        <v>11</v>
      </c>
      <c r="D29" s="29">
        <v>2</v>
      </c>
      <c r="E29" s="32" t="s">
        <v>6</v>
      </c>
      <c r="F29" s="32">
        <v>2</v>
      </c>
      <c r="G29" s="39">
        <f t="shared" si="0"/>
        <v>1</v>
      </c>
      <c r="H29" s="40" t="s">
        <v>50</v>
      </c>
    </row>
    <row r="30" spans="1:8" ht="15.6" x14ac:dyDescent="0.3">
      <c r="A30" s="192" t="s">
        <v>263</v>
      </c>
      <c r="B30" s="186" t="s">
        <v>264</v>
      </c>
      <c r="C30" s="43" t="s">
        <v>11</v>
      </c>
      <c r="D30" s="122">
        <v>1</v>
      </c>
      <c r="E30" s="122" t="s">
        <v>6</v>
      </c>
      <c r="F30" s="122">
        <v>1</v>
      </c>
      <c r="G30" s="39">
        <f t="shared" si="0"/>
        <v>1</v>
      </c>
      <c r="H30" s="40" t="s">
        <v>50</v>
      </c>
    </row>
    <row r="31" spans="1:8" ht="15.6" x14ac:dyDescent="0.3">
      <c r="A31" s="192" t="s">
        <v>315</v>
      </c>
      <c r="B31" s="186" t="s">
        <v>314</v>
      </c>
      <c r="C31" s="43" t="s">
        <v>11</v>
      </c>
      <c r="D31" s="122">
        <v>6</v>
      </c>
      <c r="E31" s="122" t="s">
        <v>6</v>
      </c>
      <c r="F31" s="122">
        <v>6</v>
      </c>
      <c r="G31" s="39">
        <f t="shared" si="0"/>
        <v>1</v>
      </c>
      <c r="H31" s="40" t="s">
        <v>50</v>
      </c>
    </row>
    <row r="32" spans="1:8" ht="15.6" x14ac:dyDescent="0.3">
      <c r="A32" s="192" t="s">
        <v>313</v>
      </c>
      <c r="B32" s="186" t="s">
        <v>314</v>
      </c>
      <c r="C32" s="43" t="s">
        <v>11</v>
      </c>
      <c r="D32" s="122">
        <v>6</v>
      </c>
      <c r="E32" s="122" t="s">
        <v>6</v>
      </c>
      <c r="F32" s="122">
        <v>6</v>
      </c>
      <c r="G32" s="39">
        <f t="shared" si="0"/>
        <v>1</v>
      </c>
      <c r="H32" s="40" t="s">
        <v>50</v>
      </c>
    </row>
    <row r="33" spans="1:8" ht="15.6" hidden="1" x14ac:dyDescent="0.3">
      <c r="A33" s="37" t="s">
        <v>417</v>
      </c>
      <c r="B33" s="37" t="s">
        <v>418</v>
      </c>
      <c r="C33" s="43" t="s">
        <v>5</v>
      </c>
      <c r="D33" s="29">
        <v>1</v>
      </c>
      <c r="E33" s="29" t="s">
        <v>17</v>
      </c>
      <c r="F33" s="29">
        <v>1</v>
      </c>
      <c r="G33" s="39">
        <f t="shared" si="0"/>
        <v>1</v>
      </c>
      <c r="H33" s="40"/>
    </row>
    <row r="34" spans="1:8" ht="15.6" x14ac:dyDescent="0.3">
      <c r="A34" s="192" t="s">
        <v>259</v>
      </c>
      <c r="B34" s="186" t="s">
        <v>260</v>
      </c>
      <c r="C34" s="43" t="s">
        <v>11</v>
      </c>
      <c r="D34" s="122">
        <v>6</v>
      </c>
      <c r="E34" s="122" t="s">
        <v>6</v>
      </c>
      <c r="F34" s="122">
        <v>6</v>
      </c>
      <c r="G34" s="39">
        <f t="shared" ref="G34:G65" si="1">COUNTIF($A$2:$A$135,A34)</f>
        <v>1</v>
      </c>
      <c r="H34" s="40" t="s">
        <v>50</v>
      </c>
    </row>
    <row r="35" spans="1:8" ht="15.6" x14ac:dyDescent="0.3">
      <c r="A35" s="192" t="s">
        <v>269</v>
      </c>
      <c r="B35" s="186" t="s">
        <v>270</v>
      </c>
      <c r="C35" s="43" t="s">
        <v>11</v>
      </c>
      <c r="D35" s="122">
        <v>1</v>
      </c>
      <c r="E35" s="122" t="s">
        <v>6</v>
      </c>
      <c r="F35" s="122">
        <v>1</v>
      </c>
      <c r="G35" s="39">
        <f t="shared" si="1"/>
        <v>1</v>
      </c>
      <c r="H35" s="40" t="s">
        <v>50</v>
      </c>
    </row>
    <row r="36" spans="1:8" ht="15.6" x14ac:dyDescent="0.3">
      <c r="A36" s="192" t="s">
        <v>297</v>
      </c>
      <c r="B36" s="186" t="s">
        <v>298</v>
      </c>
      <c r="C36" s="43" t="s">
        <v>11</v>
      </c>
      <c r="D36" s="122">
        <v>1</v>
      </c>
      <c r="E36" s="122" t="s">
        <v>6</v>
      </c>
      <c r="F36" s="122">
        <v>1</v>
      </c>
      <c r="G36" s="39">
        <f t="shared" si="1"/>
        <v>1</v>
      </c>
      <c r="H36" s="40" t="s">
        <v>50</v>
      </c>
    </row>
    <row r="37" spans="1:8" ht="15.6" x14ac:dyDescent="0.3">
      <c r="A37" s="192" t="s">
        <v>553</v>
      </c>
      <c r="B37" s="186" t="s">
        <v>300</v>
      </c>
      <c r="C37" s="43" t="s">
        <v>11</v>
      </c>
      <c r="D37" s="122">
        <v>1</v>
      </c>
      <c r="E37" s="122" t="s">
        <v>6</v>
      </c>
      <c r="F37" s="122">
        <v>1</v>
      </c>
      <c r="G37" s="39">
        <f t="shared" si="1"/>
        <v>1</v>
      </c>
      <c r="H37" s="40" t="s">
        <v>50</v>
      </c>
    </row>
    <row r="38" spans="1:8" ht="15.6" x14ac:dyDescent="0.3">
      <c r="A38" s="37" t="s">
        <v>353</v>
      </c>
      <c r="B38" s="37" t="s">
        <v>354</v>
      </c>
      <c r="C38" s="43" t="s">
        <v>11</v>
      </c>
      <c r="D38" s="29">
        <v>3</v>
      </c>
      <c r="E38" s="32" t="s">
        <v>6</v>
      </c>
      <c r="F38" s="32">
        <v>3</v>
      </c>
      <c r="G38" s="39">
        <f t="shared" si="1"/>
        <v>1</v>
      </c>
      <c r="H38" s="40" t="s">
        <v>50</v>
      </c>
    </row>
    <row r="39" spans="1:8" ht="15.6" x14ac:dyDescent="0.3">
      <c r="A39" s="192" t="s">
        <v>335</v>
      </c>
      <c r="B39" s="186" t="s">
        <v>314</v>
      </c>
      <c r="C39" s="43" t="s">
        <v>11</v>
      </c>
      <c r="D39" s="122">
        <v>6</v>
      </c>
      <c r="E39" s="122" t="s">
        <v>6</v>
      </c>
      <c r="F39" s="122">
        <v>6</v>
      </c>
      <c r="G39" s="39">
        <f t="shared" si="1"/>
        <v>1</v>
      </c>
      <c r="H39" s="40" t="s">
        <v>50</v>
      </c>
    </row>
    <row r="40" spans="1:8" ht="15.6" x14ac:dyDescent="0.3">
      <c r="A40" s="192" t="s">
        <v>336</v>
      </c>
      <c r="B40" s="186" t="s">
        <v>314</v>
      </c>
      <c r="C40" s="43" t="s">
        <v>11</v>
      </c>
      <c r="D40" s="122">
        <v>6</v>
      </c>
      <c r="E40" s="122" t="s">
        <v>6</v>
      </c>
      <c r="F40" s="122">
        <v>6</v>
      </c>
      <c r="G40" s="39">
        <f t="shared" si="1"/>
        <v>1</v>
      </c>
      <c r="H40" s="40" t="s">
        <v>50</v>
      </c>
    </row>
    <row r="41" spans="1:8" ht="15.6" x14ac:dyDescent="0.3">
      <c r="A41" s="192" t="s">
        <v>331</v>
      </c>
      <c r="B41" s="186" t="s">
        <v>314</v>
      </c>
      <c r="C41" s="43" t="s">
        <v>11</v>
      </c>
      <c r="D41" s="122">
        <v>6</v>
      </c>
      <c r="E41" s="122" t="s">
        <v>6</v>
      </c>
      <c r="F41" s="122">
        <v>6</v>
      </c>
      <c r="G41" s="39">
        <f t="shared" si="1"/>
        <v>1</v>
      </c>
      <c r="H41" s="40" t="s">
        <v>50</v>
      </c>
    </row>
    <row r="42" spans="1:8" ht="15.6" x14ac:dyDescent="0.3">
      <c r="A42" s="35" t="s">
        <v>349</v>
      </c>
      <c r="B42" s="193" t="s">
        <v>350</v>
      </c>
      <c r="C42" s="43" t="s">
        <v>11</v>
      </c>
      <c r="D42" s="32">
        <v>3</v>
      </c>
      <c r="E42" s="32" t="s">
        <v>6</v>
      </c>
      <c r="F42" s="32">
        <v>3</v>
      </c>
      <c r="G42" s="39">
        <f t="shared" si="1"/>
        <v>1</v>
      </c>
      <c r="H42" s="40" t="s">
        <v>50</v>
      </c>
    </row>
    <row r="43" spans="1:8" ht="15.6" x14ac:dyDescent="0.3">
      <c r="A43" s="30" t="s">
        <v>554</v>
      </c>
      <c r="B43" s="37" t="s">
        <v>477</v>
      </c>
      <c r="C43" s="43" t="s">
        <v>7</v>
      </c>
      <c r="D43" s="29">
        <v>1</v>
      </c>
      <c r="E43" s="29" t="s">
        <v>6</v>
      </c>
      <c r="F43" s="29">
        <v>1</v>
      </c>
      <c r="G43" s="39">
        <f t="shared" si="1"/>
        <v>1</v>
      </c>
      <c r="H43" s="40" t="s">
        <v>50</v>
      </c>
    </row>
    <row r="44" spans="1:8" ht="15.6" x14ac:dyDescent="0.3">
      <c r="A44" s="37" t="s">
        <v>387</v>
      </c>
      <c r="B44" s="37" t="s">
        <v>388</v>
      </c>
      <c r="C44" s="43" t="s">
        <v>11</v>
      </c>
      <c r="D44" s="29">
        <v>3</v>
      </c>
      <c r="E44" s="32" t="s">
        <v>6</v>
      </c>
      <c r="F44" s="32">
        <v>3</v>
      </c>
      <c r="G44" s="39">
        <f t="shared" si="1"/>
        <v>1</v>
      </c>
      <c r="H44" s="40" t="s">
        <v>50</v>
      </c>
    </row>
    <row r="45" spans="1:8" ht="15.6" x14ac:dyDescent="0.3">
      <c r="A45" s="192" t="s">
        <v>271</v>
      </c>
      <c r="B45" s="186" t="s">
        <v>272</v>
      </c>
      <c r="C45" s="43" t="s">
        <v>11</v>
      </c>
      <c r="D45" s="122">
        <v>1</v>
      </c>
      <c r="E45" s="122" t="s">
        <v>6</v>
      </c>
      <c r="F45" s="122">
        <v>1</v>
      </c>
      <c r="G45" s="39">
        <f t="shared" si="1"/>
        <v>1</v>
      </c>
      <c r="H45" s="40" t="s">
        <v>50</v>
      </c>
    </row>
    <row r="46" spans="1:8" ht="15.6" x14ac:dyDescent="0.3">
      <c r="A46" s="30" t="s">
        <v>480</v>
      </c>
      <c r="B46" s="37" t="s">
        <v>481</v>
      </c>
      <c r="C46" s="43" t="s">
        <v>11</v>
      </c>
      <c r="D46" s="29">
        <v>1</v>
      </c>
      <c r="E46" s="29" t="s">
        <v>6</v>
      </c>
      <c r="F46" s="29">
        <v>1</v>
      </c>
      <c r="G46" s="39">
        <f t="shared" si="1"/>
        <v>1</v>
      </c>
      <c r="H46" s="40" t="s">
        <v>50</v>
      </c>
    </row>
    <row r="47" spans="1:8" ht="15.6" x14ac:dyDescent="0.3">
      <c r="A47" s="37" t="s">
        <v>380</v>
      </c>
      <c r="B47" s="186" t="s">
        <v>381</v>
      </c>
      <c r="C47" s="43" t="s">
        <v>11</v>
      </c>
      <c r="D47" s="29">
        <v>5</v>
      </c>
      <c r="E47" s="32" t="s">
        <v>6</v>
      </c>
      <c r="F47" s="32">
        <v>5</v>
      </c>
      <c r="G47" s="39">
        <f t="shared" si="1"/>
        <v>1</v>
      </c>
      <c r="H47" s="40" t="s">
        <v>50</v>
      </c>
    </row>
    <row r="48" spans="1:8" ht="15.6" x14ac:dyDescent="0.3">
      <c r="A48" s="37" t="s">
        <v>370</v>
      </c>
      <c r="B48" s="222" t="s">
        <v>371</v>
      </c>
      <c r="C48" s="43" t="s">
        <v>11</v>
      </c>
      <c r="D48" s="29">
        <v>5</v>
      </c>
      <c r="E48" s="32" t="s">
        <v>6</v>
      </c>
      <c r="F48" s="29">
        <v>5</v>
      </c>
      <c r="G48" s="39">
        <f t="shared" si="1"/>
        <v>1</v>
      </c>
      <c r="H48" s="40" t="s">
        <v>50</v>
      </c>
    </row>
    <row r="49" spans="1:8" ht="15.6" x14ac:dyDescent="0.3">
      <c r="A49" s="37" t="s">
        <v>374</v>
      </c>
      <c r="B49" s="186" t="s">
        <v>375</v>
      </c>
      <c r="C49" s="43" t="s">
        <v>11</v>
      </c>
      <c r="D49" s="29">
        <v>5</v>
      </c>
      <c r="E49" s="32" t="s">
        <v>6</v>
      </c>
      <c r="F49" s="32">
        <v>5</v>
      </c>
      <c r="G49" s="39">
        <f t="shared" si="1"/>
        <v>1</v>
      </c>
      <c r="H49" s="40" t="s">
        <v>50</v>
      </c>
    </row>
    <row r="50" spans="1:8" ht="15.6" x14ac:dyDescent="0.3">
      <c r="A50" s="37" t="s">
        <v>378</v>
      </c>
      <c r="B50" s="223" t="s">
        <v>379</v>
      </c>
      <c r="C50" s="43" t="s">
        <v>11</v>
      </c>
      <c r="D50" s="29">
        <v>5</v>
      </c>
      <c r="E50" s="32" t="s">
        <v>6</v>
      </c>
      <c r="F50" s="32">
        <v>5</v>
      </c>
      <c r="G50" s="39">
        <f t="shared" si="1"/>
        <v>1</v>
      </c>
      <c r="H50" s="40" t="s">
        <v>50</v>
      </c>
    </row>
    <row r="51" spans="1:8" ht="15.6" x14ac:dyDescent="0.3">
      <c r="A51" s="37" t="s">
        <v>368</v>
      </c>
      <c r="B51" s="186" t="s">
        <v>369</v>
      </c>
      <c r="C51" s="43" t="s">
        <v>11</v>
      </c>
      <c r="D51" s="29">
        <v>5</v>
      </c>
      <c r="E51" s="32" t="s">
        <v>6</v>
      </c>
      <c r="F51" s="32">
        <v>5</v>
      </c>
      <c r="G51" s="39">
        <f t="shared" si="1"/>
        <v>1</v>
      </c>
      <c r="H51" s="40" t="s">
        <v>50</v>
      </c>
    </row>
    <row r="52" spans="1:8" ht="15.6" x14ac:dyDescent="0.3">
      <c r="A52" s="37" t="s">
        <v>372</v>
      </c>
      <c r="B52" s="186" t="s">
        <v>373</v>
      </c>
      <c r="C52" s="43" t="s">
        <v>11</v>
      </c>
      <c r="D52" s="29">
        <v>5</v>
      </c>
      <c r="E52" s="32" t="s">
        <v>6</v>
      </c>
      <c r="F52" s="29">
        <v>5</v>
      </c>
      <c r="G52" s="39">
        <f t="shared" si="1"/>
        <v>1</v>
      </c>
      <c r="H52" s="40" t="s">
        <v>50</v>
      </c>
    </row>
    <row r="53" spans="1:8" ht="15.6" x14ac:dyDescent="0.3">
      <c r="A53" s="37" t="s">
        <v>376</v>
      </c>
      <c r="B53" s="186" t="s">
        <v>377</v>
      </c>
      <c r="C53" s="43" t="s">
        <v>11</v>
      </c>
      <c r="D53" s="29">
        <v>5</v>
      </c>
      <c r="E53" s="32" t="s">
        <v>6</v>
      </c>
      <c r="F53" s="32">
        <v>5</v>
      </c>
      <c r="G53" s="39">
        <f t="shared" si="1"/>
        <v>1</v>
      </c>
      <c r="H53" s="40" t="s">
        <v>50</v>
      </c>
    </row>
    <row r="54" spans="1:8" ht="15.6" x14ac:dyDescent="0.3">
      <c r="A54" s="30" t="s">
        <v>478</v>
      </c>
      <c r="B54" s="37" t="s">
        <v>479</v>
      </c>
      <c r="C54" s="43" t="s">
        <v>11</v>
      </c>
      <c r="D54" s="29">
        <v>1</v>
      </c>
      <c r="E54" s="29" t="s">
        <v>6</v>
      </c>
      <c r="F54" s="29">
        <v>1</v>
      </c>
      <c r="G54" s="39">
        <f t="shared" si="1"/>
        <v>1</v>
      </c>
      <c r="H54" s="40" t="s">
        <v>50</v>
      </c>
    </row>
    <row r="55" spans="1:8" ht="15.6" x14ac:dyDescent="0.3">
      <c r="A55" s="37" t="s">
        <v>136</v>
      </c>
      <c r="B55" s="37" t="s">
        <v>137</v>
      </c>
      <c r="C55" s="43" t="s">
        <v>7</v>
      </c>
      <c r="D55" s="217">
        <v>2</v>
      </c>
      <c r="E55" s="217" t="s">
        <v>6</v>
      </c>
      <c r="F55" s="217">
        <v>2</v>
      </c>
      <c r="G55" s="39">
        <f t="shared" si="1"/>
        <v>1</v>
      </c>
      <c r="H55" s="40" t="s">
        <v>50</v>
      </c>
    </row>
    <row r="56" spans="1:8" ht="15.6" x14ac:dyDescent="0.3">
      <c r="A56" s="192" t="s">
        <v>317</v>
      </c>
      <c r="B56" s="186" t="s">
        <v>314</v>
      </c>
      <c r="C56" s="43" t="s">
        <v>11</v>
      </c>
      <c r="D56" s="122">
        <v>2</v>
      </c>
      <c r="E56" s="122" t="s">
        <v>6</v>
      </c>
      <c r="F56" s="122">
        <v>2</v>
      </c>
      <c r="G56" s="39">
        <f t="shared" si="1"/>
        <v>1</v>
      </c>
      <c r="H56" s="40" t="s">
        <v>50</v>
      </c>
    </row>
    <row r="57" spans="1:8" ht="15.6" x14ac:dyDescent="0.3">
      <c r="A57" s="192" t="s">
        <v>261</v>
      </c>
      <c r="B57" s="186" t="s">
        <v>262</v>
      </c>
      <c r="C57" s="43" t="s">
        <v>11</v>
      </c>
      <c r="D57" s="122">
        <v>6</v>
      </c>
      <c r="E57" s="122" t="s">
        <v>6</v>
      </c>
      <c r="F57" s="122">
        <v>6</v>
      </c>
      <c r="G57" s="39">
        <f t="shared" si="1"/>
        <v>1</v>
      </c>
      <c r="H57" s="40" t="s">
        <v>50</v>
      </c>
    </row>
    <row r="58" spans="1:8" ht="15.6" x14ac:dyDescent="0.3">
      <c r="A58" s="37" t="s">
        <v>394</v>
      </c>
      <c r="B58" s="37" t="s">
        <v>395</v>
      </c>
      <c r="C58" s="43" t="s">
        <v>5</v>
      </c>
      <c r="D58" s="29">
        <v>3</v>
      </c>
      <c r="E58" s="32" t="s">
        <v>6</v>
      </c>
      <c r="F58" s="32">
        <v>3</v>
      </c>
      <c r="G58" s="39">
        <f t="shared" si="1"/>
        <v>1</v>
      </c>
      <c r="H58" s="40" t="s">
        <v>50</v>
      </c>
    </row>
    <row r="59" spans="1:8" ht="15.6" x14ac:dyDescent="0.3">
      <c r="A59" s="192" t="s">
        <v>323</v>
      </c>
      <c r="B59" s="186" t="s">
        <v>314</v>
      </c>
      <c r="C59" s="43" t="s">
        <v>11</v>
      </c>
      <c r="D59" s="122">
        <v>1</v>
      </c>
      <c r="E59" s="122" t="s">
        <v>6</v>
      </c>
      <c r="F59" s="122">
        <v>1</v>
      </c>
      <c r="G59" s="39">
        <f t="shared" si="1"/>
        <v>1</v>
      </c>
      <c r="H59" s="40" t="s">
        <v>50</v>
      </c>
    </row>
    <row r="60" spans="1:8" ht="15.6" x14ac:dyDescent="0.3">
      <c r="A60" s="192" t="s">
        <v>316</v>
      </c>
      <c r="B60" s="186" t="s">
        <v>314</v>
      </c>
      <c r="C60" s="43" t="s">
        <v>11</v>
      </c>
      <c r="D60" s="122">
        <v>2</v>
      </c>
      <c r="E60" s="122" t="s">
        <v>6</v>
      </c>
      <c r="F60" s="122">
        <v>2</v>
      </c>
      <c r="G60" s="39">
        <f t="shared" si="1"/>
        <v>1</v>
      </c>
      <c r="H60" s="40" t="s">
        <v>50</v>
      </c>
    </row>
    <row r="61" spans="1:8" ht="15.6" x14ac:dyDescent="0.3">
      <c r="A61" s="30" t="s">
        <v>548</v>
      </c>
      <c r="B61" s="37" t="s">
        <v>475</v>
      </c>
      <c r="C61" s="43" t="s">
        <v>11</v>
      </c>
      <c r="D61" s="29">
        <v>1</v>
      </c>
      <c r="E61" s="29" t="s">
        <v>6</v>
      </c>
      <c r="F61" s="29">
        <v>1</v>
      </c>
      <c r="G61" s="39">
        <f t="shared" si="1"/>
        <v>1</v>
      </c>
      <c r="H61" s="40" t="s">
        <v>50</v>
      </c>
    </row>
    <row r="62" spans="1:8" ht="15.6" x14ac:dyDescent="0.3">
      <c r="A62" s="192" t="s">
        <v>333</v>
      </c>
      <c r="B62" s="186" t="s">
        <v>314</v>
      </c>
      <c r="C62" s="43" t="s">
        <v>11</v>
      </c>
      <c r="D62" s="122">
        <v>6</v>
      </c>
      <c r="E62" s="122" t="s">
        <v>6</v>
      </c>
      <c r="F62" s="122">
        <v>6</v>
      </c>
      <c r="G62" s="39">
        <f t="shared" si="1"/>
        <v>1</v>
      </c>
      <c r="H62" s="40" t="s">
        <v>50</v>
      </c>
    </row>
    <row r="63" spans="1:8" ht="15.6" x14ac:dyDescent="0.3">
      <c r="A63" s="192" t="s">
        <v>332</v>
      </c>
      <c r="B63" s="186" t="s">
        <v>314</v>
      </c>
      <c r="C63" s="43" t="s">
        <v>11</v>
      </c>
      <c r="D63" s="122">
        <v>6</v>
      </c>
      <c r="E63" s="122" t="s">
        <v>6</v>
      </c>
      <c r="F63" s="122">
        <v>6</v>
      </c>
      <c r="G63" s="39">
        <f t="shared" si="1"/>
        <v>1</v>
      </c>
      <c r="H63" s="40" t="s">
        <v>50</v>
      </c>
    </row>
    <row r="64" spans="1:8" ht="15.6" x14ac:dyDescent="0.3">
      <c r="A64" s="192" t="s">
        <v>334</v>
      </c>
      <c r="B64" s="186" t="s">
        <v>314</v>
      </c>
      <c r="C64" s="43" t="s">
        <v>11</v>
      </c>
      <c r="D64" s="122">
        <v>6</v>
      </c>
      <c r="E64" s="122" t="s">
        <v>6</v>
      </c>
      <c r="F64" s="122">
        <v>6</v>
      </c>
      <c r="G64" s="39">
        <f t="shared" si="1"/>
        <v>1</v>
      </c>
      <c r="H64" s="40" t="s">
        <v>50</v>
      </c>
    </row>
    <row r="65" spans="1:8" ht="15.6" x14ac:dyDescent="0.3">
      <c r="A65" s="192" t="s">
        <v>324</v>
      </c>
      <c r="B65" s="186" t="s">
        <v>314</v>
      </c>
      <c r="C65" s="43" t="s">
        <v>11</v>
      </c>
      <c r="D65" s="122">
        <v>6</v>
      </c>
      <c r="E65" s="122" t="s">
        <v>6</v>
      </c>
      <c r="F65" s="122">
        <v>6</v>
      </c>
      <c r="G65" s="39">
        <f t="shared" si="1"/>
        <v>1</v>
      </c>
      <c r="H65" s="40" t="s">
        <v>50</v>
      </c>
    </row>
    <row r="66" spans="1:8" ht="15.6" x14ac:dyDescent="0.3">
      <c r="A66" s="192" t="s">
        <v>325</v>
      </c>
      <c r="B66" s="186" t="s">
        <v>314</v>
      </c>
      <c r="C66" s="43" t="s">
        <v>11</v>
      </c>
      <c r="D66" s="122">
        <v>6</v>
      </c>
      <c r="E66" s="122" t="s">
        <v>6</v>
      </c>
      <c r="F66" s="122">
        <v>6</v>
      </c>
      <c r="G66" s="39">
        <f t="shared" ref="G66:G97" si="2">COUNTIF($A$2:$A$135,A66)</f>
        <v>1</v>
      </c>
      <c r="H66" s="40" t="s">
        <v>50</v>
      </c>
    </row>
    <row r="67" spans="1:8" ht="15.6" x14ac:dyDescent="0.3">
      <c r="A67" s="192" t="s">
        <v>329</v>
      </c>
      <c r="B67" s="186" t="s">
        <v>330</v>
      </c>
      <c r="C67" s="43" t="s">
        <v>11</v>
      </c>
      <c r="D67" s="122">
        <v>6</v>
      </c>
      <c r="E67" s="122" t="s">
        <v>6</v>
      </c>
      <c r="F67" s="122">
        <v>6</v>
      </c>
      <c r="G67" s="39">
        <f t="shared" si="2"/>
        <v>1</v>
      </c>
      <c r="H67" s="40" t="s">
        <v>50</v>
      </c>
    </row>
    <row r="68" spans="1:8" ht="15.6" x14ac:dyDescent="0.3">
      <c r="A68" s="192" t="s">
        <v>326</v>
      </c>
      <c r="B68" s="186" t="s">
        <v>314</v>
      </c>
      <c r="C68" s="43" t="s">
        <v>11</v>
      </c>
      <c r="D68" s="122">
        <v>6</v>
      </c>
      <c r="E68" s="122" t="s">
        <v>6</v>
      </c>
      <c r="F68" s="122">
        <v>6</v>
      </c>
      <c r="G68" s="39">
        <f t="shared" si="2"/>
        <v>1</v>
      </c>
      <c r="H68" s="40" t="s">
        <v>50</v>
      </c>
    </row>
    <row r="69" spans="1:8" ht="15.6" x14ac:dyDescent="0.3">
      <c r="A69" s="192" t="s">
        <v>328</v>
      </c>
      <c r="B69" s="186" t="s">
        <v>314</v>
      </c>
      <c r="C69" s="43" t="s">
        <v>11</v>
      </c>
      <c r="D69" s="122">
        <v>6</v>
      </c>
      <c r="E69" s="122" t="s">
        <v>6</v>
      </c>
      <c r="F69" s="122">
        <v>6</v>
      </c>
      <c r="G69" s="39">
        <f t="shared" si="2"/>
        <v>1</v>
      </c>
      <c r="H69" s="40" t="s">
        <v>50</v>
      </c>
    </row>
    <row r="70" spans="1:8" ht="15.6" x14ac:dyDescent="0.3">
      <c r="A70" s="192" t="s">
        <v>327</v>
      </c>
      <c r="B70" s="186" t="s">
        <v>314</v>
      </c>
      <c r="C70" s="43" t="s">
        <v>11</v>
      </c>
      <c r="D70" s="122">
        <v>6</v>
      </c>
      <c r="E70" s="122" t="s">
        <v>6</v>
      </c>
      <c r="F70" s="122">
        <v>6</v>
      </c>
      <c r="G70" s="39">
        <f t="shared" si="2"/>
        <v>1</v>
      </c>
      <c r="H70" s="40" t="s">
        <v>50</v>
      </c>
    </row>
    <row r="71" spans="1:8" ht="15.6" x14ac:dyDescent="0.3">
      <c r="A71" s="192" t="s">
        <v>337</v>
      </c>
      <c r="B71" s="186" t="s">
        <v>314</v>
      </c>
      <c r="C71" s="43" t="s">
        <v>11</v>
      </c>
      <c r="D71" s="122">
        <v>6</v>
      </c>
      <c r="E71" s="122" t="s">
        <v>6</v>
      </c>
      <c r="F71" s="122">
        <v>6</v>
      </c>
      <c r="G71" s="39">
        <f t="shared" si="2"/>
        <v>1</v>
      </c>
      <c r="H71" s="40" t="s">
        <v>50</v>
      </c>
    </row>
    <row r="72" spans="1:8" ht="15.6" x14ac:dyDescent="0.3">
      <c r="A72" s="192" t="s">
        <v>338</v>
      </c>
      <c r="B72" s="186" t="s">
        <v>314</v>
      </c>
      <c r="C72" s="43" t="s">
        <v>11</v>
      </c>
      <c r="D72" s="122">
        <v>6</v>
      </c>
      <c r="E72" s="122" t="s">
        <v>6</v>
      </c>
      <c r="F72" s="122">
        <v>6</v>
      </c>
      <c r="G72" s="39">
        <f t="shared" si="2"/>
        <v>1</v>
      </c>
      <c r="H72" s="40" t="s">
        <v>50</v>
      </c>
    </row>
    <row r="73" spans="1:8" ht="15.6" x14ac:dyDescent="0.3">
      <c r="A73" s="192" t="s">
        <v>254</v>
      </c>
      <c r="B73" s="186" t="s">
        <v>230</v>
      </c>
      <c r="C73" s="43" t="s">
        <v>11</v>
      </c>
      <c r="D73" s="122">
        <v>1</v>
      </c>
      <c r="E73" s="122" t="s">
        <v>6</v>
      </c>
      <c r="F73" s="122">
        <v>1</v>
      </c>
      <c r="G73" s="39">
        <f t="shared" si="2"/>
        <v>1</v>
      </c>
      <c r="H73" s="40" t="s">
        <v>50</v>
      </c>
    </row>
    <row r="74" spans="1:8" ht="15.6" hidden="1" x14ac:dyDescent="0.3">
      <c r="A74" s="37" t="s">
        <v>555</v>
      </c>
      <c r="B74" s="37" t="s">
        <v>401</v>
      </c>
      <c r="C74" s="43" t="s">
        <v>5</v>
      </c>
      <c r="D74" s="32">
        <v>2</v>
      </c>
      <c r="E74" s="32" t="s">
        <v>6</v>
      </c>
      <c r="F74" s="32">
        <v>2</v>
      </c>
      <c r="G74" s="39">
        <f t="shared" si="2"/>
        <v>1</v>
      </c>
      <c r="H74" s="40"/>
    </row>
    <row r="75" spans="1:8" ht="27.6" x14ac:dyDescent="0.3">
      <c r="A75" s="30" t="s">
        <v>556</v>
      </c>
      <c r="B75" s="223" t="s">
        <v>414</v>
      </c>
      <c r="C75" s="43" t="s">
        <v>5</v>
      </c>
      <c r="D75" s="29">
        <v>3</v>
      </c>
      <c r="E75" s="29" t="s">
        <v>6</v>
      </c>
      <c r="F75" s="29">
        <v>3</v>
      </c>
      <c r="G75" s="39">
        <f t="shared" si="2"/>
        <v>1</v>
      </c>
      <c r="H75" s="40" t="s">
        <v>50</v>
      </c>
    </row>
    <row r="76" spans="1:8" ht="15.6" x14ac:dyDescent="0.3">
      <c r="A76" s="192" t="s">
        <v>276</v>
      </c>
      <c r="B76" s="186" t="s">
        <v>277</v>
      </c>
      <c r="C76" s="43" t="s">
        <v>11</v>
      </c>
      <c r="D76" s="122">
        <v>6</v>
      </c>
      <c r="E76" s="122" t="s">
        <v>6</v>
      </c>
      <c r="F76" s="122">
        <v>6</v>
      </c>
      <c r="G76" s="39">
        <f t="shared" si="2"/>
        <v>1</v>
      </c>
      <c r="H76" s="40" t="s">
        <v>50</v>
      </c>
    </row>
    <row r="77" spans="1:8" ht="15.6" x14ac:dyDescent="0.3">
      <c r="A77" s="30" t="s">
        <v>472</v>
      </c>
      <c r="B77" s="37" t="s">
        <v>473</v>
      </c>
      <c r="C77" s="43" t="s">
        <v>7</v>
      </c>
      <c r="D77" s="29">
        <v>4</v>
      </c>
      <c r="E77" s="29" t="s">
        <v>6</v>
      </c>
      <c r="F77" s="29">
        <v>4</v>
      </c>
      <c r="G77" s="39">
        <f t="shared" si="2"/>
        <v>1</v>
      </c>
      <c r="H77" s="40" t="s">
        <v>50</v>
      </c>
    </row>
    <row r="78" spans="1:8" ht="15.6" x14ac:dyDescent="0.3">
      <c r="A78" s="192" t="s">
        <v>282</v>
      </c>
      <c r="B78" s="186" t="s">
        <v>283</v>
      </c>
      <c r="C78" s="43" t="s">
        <v>11</v>
      </c>
      <c r="D78" s="122">
        <v>6</v>
      </c>
      <c r="E78" s="122" t="s">
        <v>6</v>
      </c>
      <c r="F78" s="122">
        <v>6</v>
      </c>
      <c r="G78" s="39">
        <f t="shared" si="2"/>
        <v>3</v>
      </c>
      <c r="H78" s="40" t="s">
        <v>50</v>
      </c>
    </row>
    <row r="79" spans="1:8" ht="15.6" x14ac:dyDescent="0.3">
      <c r="A79" s="192" t="s">
        <v>282</v>
      </c>
      <c r="B79" s="186" t="s">
        <v>284</v>
      </c>
      <c r="C79" s="43" t="s">
        <v>11</v>
      </c>
      <c r="D79" s="122">
        <v>6</v>
      </c>
      <c r="E79" s="122" t="s">
        <v>6</v>
      </c>
      <c r="F79" s="122">
        <v>6</v>
      </c>
      <c r="G79" s="39">
        <f t="shared" si="2"/>
        <v>3</v>
      </c>
      <c r="H79" s="40" t="s">
        <v>50</v>
      </c>
    </row>
    <row r="80" spans="1:8" ht="15.6" x14ac:dyDescent="0.3">
      <c r="A80" s="192" t="s">
        <v>282</v>
      </c>
      <c r="B80" s="186" t="s">
        <v>281</v>
      </c>
      <c r="C80" s="43" t="s">
        <v>11</v>
      </c>
      <c r="D80" s="122">
        <v>6</v>
      </c>
      <c r="E80" s="122" t="s">
        <v>6</v>
      </c>
      <c r="F80" s="122">
        <v>6</v>
      </c>
      <c r="G80" s="39">
        <f t="shared" si="2"/>
        <v>3</v>
      </c>
      <c r="H80" s="40" t="s">
        <v>50</v>
      </c>
    </row>
    <row r="81" spans="1:8" ht="15.6" x14ac:dyDescent="0.3">
      <c r="A81" s="192" t="s">
        <v>252</v>
      </c>
      <c r="B81" s="186" t="s">
        <v>253</v>
      </c>
      <c r="C81" s="43" t="s">
        <v>11</v>
      </c>
      <c r="D81" s="122">
        <v>3</v>
      </c>
      <c r="E81" s="122" t="s">
        <v>6</v>
      </c>
      <c r="F81" s="122">
        <v>3</v>
      </c>
      <c r="G81" s="39">
        <f t="shared" si="2"/>
        <v>1</v>
      </c>
      <c r="H81" s="40" t="s">
        <v>50</v>
      </c>
    </row>
    <row r="82" spans="1:8" ht="15.6" x14ac:dyDescent="0.3">
      <c r="A82" s="192" t="s">
        <v>289</v>
      </c>
      <c r="B82" s="186" t="s">
        <v>290</v>
      </c>
      <c r="C82" s="43" t="s">
        <v>11</v>
      </c>
      <c r="D82" s="122">
        <v>6</v>
      </c>
      <c r="E82" s="122" t="s">
        <v>6</v>
      </c>
      <c r="F82" s="122">
        <v>6</v>
      </c>
      <c r="G82" s="39">
        <f t="shared" si="2"/>
        <v>1</v>
      </c>
      <c r="H82" s="40" t="s">
        <v>50</v>
      </c>
    </row>
    <row r="83" spans="1:8" ht="15.6" x14ac:dyDescent="0.3">
      <c r="A83" s="192" t="s">
        <v>285</v>
      </c>
      <c r="B83" s="186" t="s">
        <v>286</v>
      </c>
      <c r="C83" s="43" t="s">
        <v>11</v>
      </c>
      <c r="D83" s="122">
        <v>6</v>
      </c>
      <c r="E83" s="122" t="s">
        <v>6</v>
      </c>
      <c r="F83" s="122">
        <v>6</v>
      </c>
      <c r="G83" s="39">
        <f t="shared" si="2"/>
        <v>1</v>
      </c>
      <c r="H83" s="40" t="s">
        <v>50</v>
      </c>
    </row>
    <row r="84" spans="1:8" ht="15.6" x14ac:dyDescent="0.3">
      <c r="A84" s="192" t="s">
        <v>287</v>
      </c>
      <c r="B84" s="186" t="s">
        <v>288</v>
      </c>
      <c r="C84" s="43" t="s">
        <v>11</v>
      </c>
      <c r="D84" s="122">
        <v>6</v>
      </c>
      <c r="E84" s="122" t="s">
        <v>6</v>
      </c>
      <c r="F84" s="122">
        <v>6</v>
      </c>
      <c r="G84" s="39">
        <f t="shared" si="2"/>
        <v>1</v>
      </c>
      <c r="H84" s="40" t="s">
        <v>50</v>
      </c>
    </row>
    <row r="85" spans="1:8" ht="15.6" x14ac:dyDescent="0.3">
      <c r="A85" s="192" t="s">
        <v>557</v>
      </c>
      <c r="B85" s="186" t="s">
        <v>240</v>
      </c>
      <c r="C85" s="43" t="s">
        <v>11</v>
      </c>
      <c r="D85" s="122">
        <v>6</v>
      </c>
      <c r="E85" s="122" t="s">
        <v>6</v>
      </c>
      <c r="F85" s="122">
        <v>6</v>
      </c>
      <c r="G85" s="39">
        <f t="shared" si="2"/>
        <v>1</v>
      </c>
      <c r="H85" s="40" t="s">
        <v>50</v>
      </c>
    </row>
    <row r="86" spans="1:8" ht="15.6" x14ac:dyDescent="0.3">
      <c r="A86" s="192" t="s">
        <v>241</v>
      </c>
      <c r="B86" s="186" t="s">
        <v>242</v>
      </c>
      <c r="C86" s="43" t="s">
        <v>11</v>
      </c>
      <c r="D86" s="122">
        <v>2</v>
      </c>
      <c r="E86" s="122" t="s">
        <v>6</v>
      </c>
      <c r="F86" s="122">
        <v>2</v>
      </c>
      <c r="G86" s="39">
        <f t="shared" si="2"/>
        <v>1</v>
      </c>
      <c r="H86" s="40" t="s">
        <v>50</v>
      </c>
    </row>
    <row r="87" spans="1:8" ht="15.6" x14ac:dyDescent="0.3">
      <c r="A87" s="192" t="s">
        <v>301</v>
      </c>
      <c r="B87" s="186" t="s">
        <v>302</v>
      </c>
      <c r="C87" s="43" t="s">
        <v>11</v>
      </c>
      <c r="D87" s="122">
        <v>1</v>
      </c>
      <c r="E87" s="122" t="s">
        <v>6</v>
      </c>
      <c r="F87" s="122">
        <v>1</v>
      </c>
      <c r="G87" s="39">
        <f t="shared" si="2"/>
        <v>1</v>
      </c>
      <c r="H87" s="40" t="s">
        <v>50</v>
      </c>
    </row>
    <row r="88" spans="1:8" ht="15.6" x14ac:dyDescent="0.3">
      <c r="A88" s="192" t="s">
        <v>275</v>
      </c>
      <c r="B88" s="186" t="s">
        <v>258</v>
      </c>
      <c r="C88" s="43" t="s">
        <v>11</v>
      </c>
      <c r="D88" s="122">
        <v>1</v>
      </c>
      <c r="E88" s="122" t="s">
        <v>6</v>
      </c>
      <c r="F88" s="122">
        <v>1</v>
      </c>
      <c r="G88" s="39">
        <f t="shared" si="2"/>
        <v>1</v>
      </c>
      <c r="H88" s="40" t="s">
        <v>50</v>
      </c>
    </row>
    <row r="89" spans="1:8" ht="15.6" x14ac:dyDescent="0.3">
      <c r="A89" s="192" t="s">
        <v>245</v>
      </c>
      <c r="B89" s="186" t="s">
        <v>230</v>
      </c>
      <c r="C89" s="43" t="s">
        <v>11</v>
      </c>
      <c r="D89" s="122">
        <v>2</v>
      </c>
      <c r="E89" s="122" t="s">
        <v>6</v>
      </c>
      <c r="F89" s="122">
        <v>2</v>
      </c>
      <c r="G89" s="39">
        <f t="shared" si="2"/>
        <v>1</v>
      </c>
      <c r="H89" s="40" t="s">
        <v>50</v>
      </c>
    </row>
    <row r="90" spans="1:8" ht="15.6" x14ac:dyDescent="0.3">
      <c r="A90" s="37" t="s">
        <v>392</v>
      </c>
      <c r="B90" s="37" t="s">
        <v>393</v>
      </c>
      <c r="C90" s="43" t="s">
        <v>5</v>
      </c>
      <c r="D90" s="29">
        <v>3</v>
      </c>
      <c r="E90" s="32" t="s">
        <v>6</v>
      </c>
      <c r="F90" s="32">
        <v>3</v>
      </c>
      <c r="G90" s="39">
        <f t="shared" si="2"/>
        <v>1</v>
      </c>
      <c r="H90" s="40" t="s">
        <v>50</v>
      </c>
    </row>
    <row r="91" spans="1:8" ht="15.6" hidden="1" x14ac:dyDescent="0.3">
      <c r="A91" s="37" t="s">
        <v>421</v>
      </c>
      <c r="B91" s="37" t="s">
        <v>422</v>
      </c>
      <c r="C91" s="43" t="s">
        <v>5</v>
      </c>
      <c r="D91" s="29">
        <v>1</v>
      </c>
      <c r="E91" s="29" t="s">
        <v>6</v>
      </c>
      <c r="F91" s="29">
        <v>1</v>
      </c>
      <c r="G91" s="39">
        <f t="shared" si="2"/>
        <v>1</v>
      </c>
      <c r="H91" s="40"/>
    </row>
    <row r="92" spans="1:8" ht="15.6" x14ac:dyDescent="0.3">
      <c r="A92" s="192" t="s">
        <v>217</v>
      </c>
      <c r="B92" s="186" t="s">
        <v>218</v>
      </c>
      <c r="C92" s="43" t="s">
        <v>11</v>
      </c>
      <c r="D92" s="122">
        <v>5</v>
      </c>
      <c r="E92" s="122" t="s">
        <v>6</v>
      </c>
      <c r="F92" s="122">
        <v>5</v>
      </c>
      <c r="G92" s="39">
        <f t="shared" si="2"/>
        <v>1</v>
      </c>
      <c r="H92" s="40" t="s">
        <v>50</v>
      </c>
    </row>
    <row r="93" spans="1:8" ht="15.6" x14ac:dyDescent="0.3">
      <c r="A93" s="192" t="s">
        <v>273</v>
      </c>
      <c r="B93" s="186" t="s">
        <v>274</v>
      </c>
      <c r="C93" s="43" t="s">
        <v>11</v>
      </c>
      <c r="D93" s="122">
        <v>1</v>
      </c>
      <c r="E93" s="122" t="s">
        <v>6</v>
      </c>
      <c r="F93" s="122">
        <v>1</v>
      </c>
      <c r="G93" s="39">
        <f t="shared" si="2"/>
        <v>1</v>
      </c>
      <c r="H93" s="40" t="s">
        <v>50</v>
      </c>
    </row>
    <row r="94" spans="1:8" ht="15.6" x14ac:dyDescent="0.3">
      <c r="A94" s="218" t="s">
        <v>201</v>
      </c>
      <c r="B94" s="219" t="s">
        <v>202</v>
      </c>
      <c r="C94" s="43" t="s">
        <v>11</v>
      </c>
      <c r="D94" s="220">
        <v>1</v>
      </c>
      <c r="E94" s="187" t="s">
        <v>6</v>
      </c>
      <c r="F94" s="220">
        <v>1</v>
      </c>
      <c r="G94" s="39">
        <f t="shared" si="2"/>
        <v>2</v>
      </c>
      <c r="H94" s="40" t="s">
        <v>50</v>
      </c>
    </row>
    <row r="95" spans="1:8" ht="15.6" x14ac:dyDescent="0.3">
      <c r="A95" s="37" t="s">
        <v>201</v>
      </c>
      <c r="B95" s="37" t="s">
        <v>389</v>
      </c>
      <c r="C95" s="43" t="s">
        <v>11</v>
      </c>
      <c r="D95" s="29">
        <v>3</v>
      </c>
      <c r="E95" s="32" t="s">
        <v>6</v>
      </c>
      <c r="F95" s="32">
        <v>3</v>
      </c>
      <c r="G95" s="39">
        <f t="shared" si="2"/>
        <v>2</v>
      </c>
      <c r="H95" s="40" t="s">
        <v>50</v>
      </c>
    </row>
    <row r="96" spans="1:8" ht="15.6" x14ac:dyDescent="0.3">
      <c r="A96" s="192" t="s">
        <v>558</v>
      </c>
      <c r="B96" s="186" t="s">
        <v>249</v>
      </c>
      <c r="C96" s="43" t="s">
        <v>11</v>
      </c>
      <c r="D96" s="122">
        <v>3</v>
      </c>
      <c r="E96" s="122" t="s">
        <v>6</v>
      </c>
      <c r="F96" s="122">
        <v>3</v>
      </c>
      <c r="G96" s="39">
        <f t="shared" si="2"/>
        <v>1</v>
      </c>
      <c r="H96" s="40" t="s">
        <v>50</v>
      </c>
    </row>
    <row r="97" spans="1:8" ht="15.6" x14ac:dyDescent="0.3">
      <c r="A97" s="192" t="s">
        <v>295</v>
      </c>
      <c r="B97" s="186" t="s">
        <v>296</v>
      </c>
      <c r="C97" s="43" t="s">
        <v>11</v>
      </c>
      <c r="D97" s="122">
        <v>3</v>
      </c>
      <c r="E97" s="122" t="s">
        <v>6</v>
      </c>
      <c r="F97" s="122">
        <v>3</v>
      </c>
      <c r="G97" s="39">
        <f t="shared" si="2"/>
        <v>1</v>
      </c>
      <c r="H97" s="40" t="s">
        <v>50</v>
      </c>
    </row>
    <row r="98" spans="1:8" ht="15.6" x14ac:dyDescent="0.3">
      <c r="A98" s="193" t="s">
        <v>52</v>
      </c>
      <c r="B98" s="186" t="s">
        <v>198</v>
      </c>
      <c r="C98" s="43" t="s">
        <v>11</v>
      </c>
      <c r="D98" s="122">
        <v>1</v>
      </c>
      <c r="E98" s="122" t="s">
        <v>6</v>
      </c>
      <c r="F98" s="122">
        <v>1</v>
      </c>
      <c r="G98" s="39">
        <f t="shared" ref="G98:G129" si="3">COUNTIF($A$2:$A$135,A98)</f>
        <v>2</v>
      </c>
      <c r="H98" s="40" t="s">
        <v>50</v>
      </c>
    </row>
    <row r="99" spans="1:8" ht="15.6" x14ac:dyDescent="0.3">
      <c r="A99" s="37" t="s">
        <v>52</v>
      </c>
      <c r="B99" s="186" t="s">
        <v>367</v>
      </c>
      <c r="C99" s="43" t="s">
        <v>7</v>
      </c>
      <c r="D99" s="29">
        <v>5</v>
      </c>
      <c r="E99" s="32" t="s">
        <v>6</v>
      </c>
      <c r="F99" s="32">
        <v>5</v>
      </c>
      <c r="G99" s="39">
        <f t="shared" si="3"/>
        <v>2</v>
      </c>
      <c r="H99" s="40" t="s">
        <v>50</v>
      </c>
    </row>
    <row r="100" spans="1:8" ht="15.6" x14ac:dyDescent="0.3">
      <c r="A100" s="192" t="s">
        <v>205</v>
      </c>
      <c r="B100" s="186" t="s">
        <v>206</v>
      </c>
      <c r="C100" s="43" t="s">
        <v>7</v>
      </c>
      <c r="D100" s="122">
        <v>1</v>
      </c>
      <c r="E100" s="122" t="s">
        <v>6</v>
      </c>
      <c r="F100" s="122">
        <v>1</v>
      </c>
      <c r="G100" s="39">
        <f t="shared" si="3"/>
        <v>1</v>
      </c>
      <c r="H100" s="40" t="s">
        <v>50</v>
      </c>
    </row>
    <row r="101" spans="1:8" ht="15.6" x14ac:dyDescent="0.3">
      <c r="A101" s="193" t="s">
        <v>55</v>
      </c>
      <c r="B101" s="186" t="s">
        <v>216</v>
      </c>
      <c r="C101" s="43" t="s">
        <v>7</v>
      </c>
      <c r="D101" s="122">
        <v>8</v>
      </c>
      <c r="E101" s="122" t="s">
        <v>6</v>
      </c>
      <c r="F101" s="122">
        <v>8</v>
      </c>
      <c r="G101" s="39">
        <f t="shared" si="3"/>
        <v>1</v>
      </c>
      <c r="H101" s="40" t="s">
        <v>50</v>
      </c>
    </row>
    <row r="102" spans="1:8" ht="15.6" x14ac:dyDescent="0.3">
      <c r="A102" s="37" t="s">
        <v>357</v>
      </c>
      <c r="B102" s="186" t="s">
        <v>358</v>
      </c>
      <c r="C102" s="43" t="s">
        <v>7</v>
      </c>
      <c r="D102" s="29">
        <v>5</v>
      </c>
      <c r="E102" s="32" t="s">
        <v>6</v>
      </c>
      <c r="F102" s="32">
        <v>5</v>
      </c>
      <c r="G102" s="39">
        <f t="shared" si="3"/>
        <v>1</v>
      </c>
      <c r="H102" s="40" t="s">
        <v>50</v>
      </c>
    </row>
    <row r="103" spans="1:8" ht="15.6" x14ac:dyDescent="0.3">
      <c r="A103" s="37" t="s">
        <v>359</v>
      </c>
      <c r="B103" s="186" t="s">
        <v>360</v>
      </c>
      <c r="C103" s="43" t="s">
        <v>7</v>
      </c>
      <c r="D103" s="29">
        <v>5</v>
      </c>
      <c r="E103" s="32" t="s">
        <v>6</v>
      </c>
      <c r="F103" s="32">
        <v>5</v>
      </c>
      <c r="G103" s="39">
        <f t="shared" si="3"/>
        <v>1</v>
      </c>
      <c r="H103" s="40" t="s">
        <v>50</v>
      </c>
    </row>
    <row r="104" spans="1:8" ht="15.6" x14ac:dyDescent="0.3">
      <c r="A104" s="37" t="s">
        <v>363</v>
      </c>
      <c r="B104" s="186" t="s">
        <v>364</v>
      </c>
      <c r="C104" s="43" t="s">
        <v>7</v>
      </c>
      <c r="D104" s="29">
        <v>10</v>
      </c>
      <c r="E104" s="32" t="s">
        <v>6</v>
      </c>
      <c r="F104" s="29">
        <v>10</v>
      </c>
      <c r="G104" s="39">
        <f t="shared" si="3"/>
        <v>1</v>
      </c>
      <c r="H104" s="40" t="s">
        <v>50</v>
      </c>
    </row>
    <row r="105" spans="1:8" ht="15.6" x14ac:dyDescent="0.3">
      <c r="A105" s="30" t="s">
        <v>484</v>
      </c>
      <c r="B105" s="37" t="s">
        <v>485</v>
      </c>
      <c r="C105" s="43" t="s">
        <v>7</v>
      </c>
      <c r="D105" s="29">
        <v>25</v>
      </c>
      <c r="E105" s="29" t="s">
        <v>6</v>
      </c>
      <c r="F105" s="29">
        <v>25</v>
      </c>
      <c r="G105" s="39">
        <f t="shared" si="3"/>
        <v>1</v>
      </c>
      <c r="H105" s="40" t="s">
        <v>50</v>
      </c>
    </row>
    <row r="106" spans="1:8" ht="15.6" x14ac:dyDescent="0.3">
      <c r="A106" s="30" t="s">
        <v>486</v>
      </c>
      <c r="B106" s="37" t="s">
        <v>487</v>
      </c>
      <c r="C106" s="43" t="s">
        <v>7</v>
      </c>
      <c r="D106" s="29">
        <v>1</v>
      </c>
      <c r="E106" s="29" t="s">
        <v>6</v>
      </c>
      <c r="F106" s="29">
        <v>1</v>
      </c>
      <c r="G106" s="39">
        <f t="shared" si="3"/>
        <v>1</v>
      </c>
      <c r="H106" s="40" t="s">
        <v>50</v>
      </c>
    </row>
    <row r="107" spans="1:8" ht="15.6" x14ac:dyDescent="0.3">
      <c r="A107" s="192" t="s">
        <v>34</v>
      </c>
      <c r="B107" s="186" t="s">
        <v>212</v>
      </c>
      <c r="C107" s="43" t="s">
        <v>7</v>
      </c>
      <c r="D107" s="122">
        <v>5</v>
      </c>
      <c r="E107" s="122" t="s">
        <v>6</v>
      </c>
      <c r="F107" s="122">
        <v>5</v>
      </c>
      <c r="G107" s="39">
        <f t="shared" si="3"/>
        <v>1</v>
      </c>
      <c r="H107" s="40" t="s">
        <v>50</v>
      </c>
    </row>
    <row r="108" spans="1:8" ht="15.6" x14ac:dyDescent="0.3">
      <c r="A108" s="30" t="s">
        <v>488</v>
      </c>
      <c r="B108" s="37" t="s">
        <v>489</v>
      </c>
      <c r="C108" s="43" t="s">
        <v>7</v>
      </c>
      <c r="D108" s="29">
        <v>15</v>
      </c>
      <c r="E108" s="29" t="s">
        <v>490</v>
      </c>
      <c r="F108" s="29">
        <v>15</v>
      </c>
      <c r="G108" s="39">
        <f t="shared" si="3"/>
        <v>1</v>
      </c>
      <c r="H108" s="40" t="s">
        <v>50</v>
      </c>
    </row>
    <row r="109" spans="1:8" ht="15.6" x14ac:dyDescent="0.3">
      <c r="A109" s="30" t="s">
        <v>559</v>
      </c>
      <c r="B109" s="37" t="s">
        <v>483</v>
      </c>
      <c r="C109" s="43" t="s">
        <v>7</v>
      </c>
      <c r="D109" s="29">
        <v>150</v>
      </c>
      <c r="E109" s="29" t="s">
        <v>6</v>
      </c>
      <c r="F109" s="29">
        <v>150</v>
      </c>
      <c r="G109" s="39">
        <f t="shared" si="3"/>
        <v>1</v>
      </c>
      <c r="H109" s="40" t="s">
        <v>50</v>
      </c>
    </row>
    <row r="110" spans="1:8" ht="15.6" x14ac:dyDescent="0.3">
      <c r="A110" s="192" t="s">
        <v>246</v>
      </c>
      <c r="B110" s="186" t="s">
        <v>247</v>
      </c>
      <c r="C110" s="43" t="s">
        <v>11</v>
      </c>
      <c r="D110" s="122">
        <v>1</v>
      </c>
      <c r="E110" s="122" t="s">
        <v>6</v>
      </c>
      <c r="F110" s="122">
        <v>1</v>
      </c>
      <c r="G110" s="39">
        <f t="shared" si="3"/>
        <v>1</v>
      </c>
      <c r="H110" s="40" t="s">
        <v>50</v>
      </c>
    </row>
    <row r="111" spans="1:8" ht="15.6" x14ac:dyDescent="0.3">
      <c r="A111" s="192" t="s">
        <v>319</v>
      </c>
      <c r="B111" s="186" t="s">
        <v>314</v>
      </c>
      <c r="C111" s="43" t="s">
        <v>11</v>
      </c>
      <c r="D111" s="122">
        <v>1</v>
      </c>
      <c r="E111" s="122" t="s">
        <v>6</v>
      </c>
      <c r="F111" s="122">
        <v>1</v>
      </c>
      <c r="G111" s="39">
        <f t="shared" si="3"/>
        <v>1</v>
      </c>
      <c r="H111" s="40" t="s">
        <v>50</v>
      </c>
    </row>
    <row r="112" spans="1:8" ht="15.6" x14ac:dyDescent="0.3">
      <c r="A112" s="192" t="s">
        <v>231</v>
      </c>
      <c r="B112" s="186" t="s">
        <v>230</v>
      </c>
      <c r="C112" s="43" t="s">
        <v>11</v>
      </c>
      <c r="D112" s="122">
        <v>3</v>
      </c>
      <c r="E112" s="122" t="s">
        <v>6</v>
      </c>
      <c r="F112" s="122">
        <v>3</v>
      </c>
      <c r="G112" s="39">
        <f t="shared" si="3"/>
        <v>1</v>
      </c>
      <c r="H112" s="40" t="s">
        <v>50</v>
      </c>
    </row>
    <row r="113" spans="1:8" ht="15.6" x14ac:dyDescent="0.3">
      <c r="A113" s="192" t="s">
        <v>229</v>
      </c>
      <c r="B113" s="186" t="s">
        <v>230</v>
      </c>
      <c r="C113" s="43" t="s">
        <v>11</v>
      </c>
      <c r="D113" s="122">
        <v>3</v>
      </c>
      <c r="E113" s="122" t="s">
        <v>6</v>
      </c>
      <c r="F113" s="122">
        <v>3</v>
      </c>
      <c r="G113" s="39">
        <f t="shared" si="3"/>
        <v>1</v>
      </c>
      <c r="H113" s="40" t="s">
        <v>50</v>
      </c>
    </row>
    <row r="114" spans="1:8" ht="15.6" x14ac:dyDescent="0.3">
      <c r="A114" s="192" t="s">
        <v>221</v>
      </c>
      <c r="B114" s="186" t="s">
        <v>222</v>
      </c>
      <c r="C114" s="43" t="s">
        <v>11</v>
      </c>
      <c r="D114" s="122">
        <v>6</v>
      </c>
      <c r="E114" s="221" t="s">
        <v>6</v>
      </c>
      <c r="F114" s="122">
        <v>6</v>
      </c>
      <c r="G114" s="39">
        <f t="shared" si="3"/>
        <v>1</v>
      </c>
      <c r="H114" s="40" t="s">
        <v>50</v>
      </c>
    </row>
    <row r="115" spans="1:8" ht="15.6" x14ac:dyDescent="0.3">
      <c r="A115" s="192" t="s">
        <v>219</v>
      </c>
      <c r="B115" s="186" t="s">
        <v>220</v>
      </c>
      <c r="C115" s="43" t="s">
        <v>11</v>
      </c>
      <c r="D115" s="122">
        <v>6</v>
      </c>
      <c r="E115" s="122" t="s">
        <v>6</v>
      </c>
      <c r="F115" s="122">
        <v>6</v>
      </c>
      <c r="G115" s="39">
        <f t="shared" si="3"/>
        <v>1</v>
      </c>
      <c r="H115" s="40" t="s">
        <v>50</v>
      </c>
    </row>
    <row r="116" spans="1:8" ht="15.6" x14ac:dyDescent="0.3">
      <c r="A116" s="192" t="s">
        <v>560</v>
      </c>
      <c r="B116" s="186" t="s">
        <v>224</v>
      </c>
      <c r="C116" s="43" t="s">
        <v>11</v>
      </c>
      <c r="D116" s="122">
        <v>6</v>
      </c>
      <c r="E116" s="122" t="s">
        <v>6</v>
      </c>
      <c r="F116" s="122">
        <v>6</v>
      </c>
      <c r="G116" s="39">
        <f t="shared" si="3"/>
        <v>1</v>
      </c>
      <c r="H116" s="40" t="s">
        <v>50</v>
      </c>
    </row>
    <row r="117" spans="1:8" ht="15.6" x14ac:dyDescent="0.3">
      <c r="A117" s="192" t="s">
        <v>227</v>
      </c>
      <c r="B117" s="186" t="s">
        <v>228</v>
      </c>
      <c r="C117" s="43" t="s">
        <v>11</v>
      </c>
      <c r="D117" s="122">
        <v>6</v>
      </c>
      <c r="E117" s="122" t="s">
        <v>6</v>
      </c>
      <c r="F117" s="122">
        <v>6</v>
      </c>
      <c r="G117" s="39">
        <f t="shared" si="3"/>
        <v>1</v>
      </c>
      <c r="H117" s="40" t="s">
        <v>50</v>
      </c>
    </row>
    <row r="118" spans="1:8" ht="15.6" x14ac:dyDescent="0.3">
      <c r="A118" s="192" t="s">
        <v>225</v>
      </c>
      <c r="B118" s="186" t="s">
        <v>226</v>
      </c>
      <c r="C118" s="43" t="s">
        <v>11</v>
      </c>
      <c r="D118" s="122">
        <v>6</v>
      </c>
      <c r="E118" s="122" t="s">
        <v>6</v>
      </c>
      <c r="F118" s="122">
        <v>6</v>
      </c>
      <c r="G118" s="39">
        <f t="shared" si="3"/>
        <v>1</v>
      </c>
      <c r="H118" s="40" t="s">
        <v>50</v>
      </c>
    </row>
    <row r="119" spans="1:8" ht="15.6" x14ac:dyDescent="0.3">
      <c r="A119" s="192" t="s">
        <v>207</v>
      </c>
      <c r="B119" s="186" t="s">
        <v>208</v>
      </c>
      <c r="C119" s="43" t="s">
        <v>11</v>
      </c>
      <c r="D119" s="122">
        <v>1</v>
      </c>
      <c r="E119" s="122" t="s">
        <v>6</v>
      </c>
      <c r="F119" s="122">
        <v>1</v>
      </c>
      <c r="G119" s="39">
        <f t="shared" si="3"/>
        <v>1</v>
      </c>
      <c r="H119" s="40" t="s">
        <v>50</v>
      </c>
    </row>
    <row r="120" spans="1:8" ht="15.6" x14ac:dyDescent="0.3">
      <c r="A120" s="37" t="s">
        <v>390</v>
      </c>
      <c r="B120" s="37" t="s">
        <v>391</v>
      </c>
      <c r="C120" s="43" t="s">
        <v>5</v>
      </c>
      <c r="D120" s="29">
        <v>3</v>
      </c>
      <c r="E120" s="32" t="s">
        <v>6</v>
      </c>
      <c r="F120" s="32">
        <v>3</v>
      </c>
      <c r="G120" s="39">
        <f t="shared" si="3"/>
        <v>1</v>
      </c>
      <c r="H120" s="40" t="s">
        <v>50</v>
      </c>
    </row>
    <row r="121" spans="1:8" ht="15.6" x14ac:dyDescent="0.3">
      <c r="A121" s="37" t="s">
        <v>561</v>
      </c>
      <c r="B121" s="37" t="s">
        <v>133</v>
      </c>
      <c r="C121" s="43" t="s">
        <v>11</v>
      </c>
      <c r="D121" s="29">
        <v>2</v>
      </c>
      <c r="E121" s="124" t="s">
        <v>6</v>
      </c>
      <c r="F121" s="29">
        <v>2</v>
      </c>
      <c r="G121" s="39">
        <f t="shared" si="3"/>
        <v>1</v>
      </c>
      <c r="H121" s="40" t="s">
        <v>50</v>
      </c>
    </row>
    <row r="122" spans="1:8" ht="15.6" x14ac:dyDescent="0.3">
      <c r="A122" s="37" t="s">
        <v>351</v>
      </c>
      <c r="B122" s="186" t="s">
        <v>352</v>
      </c>
      <c r="C122" s="43" t="s">
        <v>11</v>
      </c>
      <c r="D122" s="29">
        <v>5</v>
      </c>
      <c r="E122" s="32" t="s">
        <v>6</v>
      </c>
      <c r="F122" s="32">
        <v>5</v>
      </c>
      <c r="G122" s="39">
        <f t="shared" si="3"/>
        <v>1</v>
      </c>
      <c r="H122" s="40" t="s">
        <v>50</v>
      </c>
    </row>
    <row r="123" spans="1:8" ht="15.6" x14ac:dyDescent="0.3">
      <c r="A123" s="192" t="s">
        <v>562</v>
      </c>
      <c r="B123" s="186" t="s">
        <v>321</v>
      </c>
      <c r="C123" s="43" t="s">
        <v>11</v>
      </c>
      <c r="D123" s="122">
        <v>1</v>
      </c>
      <c r="E123" s="122" t="s">
        <v>6</v>
      </c>
      <c r="F123" s="122">
        <v>1</v>
      </c>
      <c r="G123" s="39">
        <f t="shared" si="3"/>
        <v>1</v>
      </c>
      <c r="H123" s="40" t="s">
        <v>50</v>
      </c>
    </row>
    <row r="124" spans="1:8" ht="15.6" x14ac:dyDescent="0.3">
      <c r="A124" s="192" t="s">
        <v>293</v>
      </c>
      <c r="B124" s="186" t="s">
        <v>294</v>
      </c>
      <c r="C124" s="43" t="s">
        <v>11</v>
      </c>
      <c r="D124" s="122">
        <v>3</v>
      </c>
      <c r="E124" s="122" t="s">
        <v>6</v>
      </c>
      <c r="F124" s="122">
        <v>3</v>
      </c>
      <c r="G124" s="39">
        <f t="shared" si="3"/>
        <v>1</v>
      </c>
      <c r="H124" s="40" t="s">
        <v>50</v>
      </c>
    </row>
    <row r="125" spans="1:8" ht="15.6" x14ac:dyDescent="0.3">
      <c r="A125" s="30" t="s">
        <v>549</v>
      </c>
      <c r="B125" s="37" t="s">
        <v>542</v>
      </c>
      <c r="C125" s="43" t="s">
        <v>11</v>
      </c>
      <c r="D125" s="29">
        <v>2</v>
      </c>
      <c r="E125" s="29" t="s">
        <v>6</v>
      </c>
      <c r="F125" s="29">
        <v>2</v>
      </c>
      <c r="G125" s="39">
        <f t="shared" si="3"/>
        <v>1</v>
      </c>
      <c r="H125" s="40" t="s">
        <v>50</v>
      </c>
    </row>
    <row r="126" spans="1:8" ht="15.6" x14ac:dyDescent="0.3">
      <c r="A126" s="36" t="s">
        <v>563</v>
      </c>
      <c r="B126" s="37" t="s">
        <v>130</v>
      </c>
      <c r="C126" s="43" t="s">
        <v>11</v>
      </c>
      <c r="D126" s="124">
        <v>1</v>
      </c>
      <c r="E126" s="124" t="s">
        <v>6</v>
      </c>
      <c r="F126" s="124">
        <v>1</v>
      </c>
      <c r="G126" s="39">
        <f t="shared" si="3"/>
        <v>1</v>
      </c>
      <c r="H126" s="40" t="s">
        <v>50</v>
      </c>
    </row>
    <row r="127" spans="1:8" ht="15.6" x14ac:dyDescent="0.3">
      <c r="A127" s="192" t="s">
        <v>250</v>
      </c>
      <c r="B127" s="186" t="s">
        <v>251</v>
      </c>
      <c r="C127" s="43" t="s">
        <v>11</v>
      </c>
      <c r="D127" s="122">
        <v>1</v>
      </c>
      <c r="E127" s="122" t="s">
        <v>6</v>
      </c>
      <c r="F127" s="122">
        <v>1</v>
      </c>
      <c r="G127" s="39">
        <f t="shared" si="3"/>
        <v>1</v>
      </c>
      <c r="H127" s="40" t="s">
        <v>50</v>
      </c>
    </row>
    <row r="128" spans="1:8" ht="15.6" x14ac:dyDescent="0.3">
      <c r="A128" s="192" t="s">
        <v>267</v>
      </c>
      <c r="B128" s="186" t="s">
        <v>268</v>
      </c>
      <c r="C128" s="43" t="s">
        <v>11</v>
      </c>
      <c r="D128" s="122">
        <v>1</v>
      </c>
      <c r="E128" s="122" t="s">
        <v>6</v>
      </c>
      <c r="F128" s="122">
        <v>1</v>
      </c>
      <c r="G128" s="39">
        <f t="shared" si="3"/>
        <v>1</v>
      </c>
      <c r="H128" s="40" t="s">
        <v>50</v>
      </c>
    </row>
    <row r="129" spans="1:8" ht="15.6" x14ac:dyDescent="0.3">
      <c r="A129" s="192" t="s">
        <v>265</v>
      </c>
      <c r="B129" s="186" t="s">
        <v>266</v>
      </c>
      <c r="C129" s="43" t="s">
        <v>11</v>
      </c>
      <c r="D129" s="122">
        <v>1</v>
      </c>
      <c r="E129" s="122" t="s">
        <v>6</v>
      </c>
      <c r="F129" s="122">
        <v>1</v>
      </c>
      <c r="G129" s="39">
        <f t="shared" si="3"/>
        <v>1</v>
      </c>
      <c r="H129" s="40" t="s">
        <v>50</v>
      </c>
    </row>
    <row r="130" spans="1:8" ht="15.6" x14ac:dyDescent="0.3">
      <c r="A130" s="192" t="s">
        <v>257</v>
      </c>
      <c r="B130" s="186" t="s">
        <v>258</v>
      </c>
      <c r="C130" s="43" t="s">
        <v>11</v>
      </c>
      <c r="D130" s="122">
        <v>6</v>
      </c>
      <c r="E130" s="122" t="s">
        <v>6</v>
      </c>
      <c r="F130" s="122">
        <v>6</v>
      </c>
      <c r="G130" s="39">
        <f t="shared" ref="G130:G135" si="4">COUNTIF($A$2:$A$135,A130)</f>
        <v>1</v>
      </c>
      <c r="H130" s="40" t="s">
        <v>50</v>
      </c>
    </row>
    <row r="131" spans="1:8" ht="15.6" x14ac:dyDescent="0.3">
      <c r="A131" s="192" t="s">
        <v>255</v>
      </c>
      <c r="B131" s="186" t="s">
        <v>256</v>
      </c>
      <c r="C131" s="43" t="s">
        <v>11</v>
      </c>
      <c r="D131" s="122">
        <v>6</v>
      </c>
      <c r="E131" s="122" t="s">
        <v>6</v>
      </c>
      <c r="F131" s="122">
        <v>6</v>
      </c>
      <c r="G131" s="39">
        <f t="shared" si="4"/>
        <v>1</v>
      </c>
      <c r="H131" s="40" t="s">
        <v>50</v>
      </c>
    </row>
    <row r="132" spans="1:8" ht="15.6" x14ac:dyDescent="0.3">
      <c r="A132" s="192" t="s">
        <v>213</v>
      </c>
      <c r="B132" s="186" t="s">
        <v>214</v>
      </c>
      <c r="C132" s="43" t="s">
        <v>7</v>
      </c>
      <c r="D132" s="122">
        <v>3</v>
      </c>
      <c r="E132" s="122" t="s">
        <v>6</v>
      </c>
      <c r="F132" s="122">
        <v>3</v>
      </c>
      <c r="G132" s="39">
        <f t="shared" si="4"/>
        <v>1</v>
      </c>
      <c r="H132" s="40" t="s">
        <v>50</v>
      </c>
    </row>
    <row r="133" spans="1:8" ht="15.6" x14ac:dyDescent="0.3">
      <c r="A133" s="37" t="s">
        <v>564</v>
      </c>
      <c r="B133" s="37" t="s">
        <v>135</v>
      </c>
      <c r="C133" s="43" t="s">
        <v>7</v>
      </c>
      <c r="D133" s="29">
        <v>2</v>
      </c>
      <c r="E133" s="124" t="s">
        <v>6</v>
      </c>
      <c r="F133" s="29">
        <v>2</v>
      </c>
      <c r="G133" s="39">
        <f t="shared" si="4"/>
        <v>1</v>
      </c>
      <c r="H133" s="40" t="s">
        <v>50</v>
      </c>
    </row>
    <row r="134" spans="1:8" ht="15.6" x14ac:dyDescent="0.3">
      <c r="A134" s="37" t="s">
        <v>384</v>
      </c>
      <c r="B134" s="186" t="s">
        <v>383</v>
      </c>
      <c r="C134" s="43" t="s">
        <v>11</v>
      </c>
      <c r="D134" s="29">
        <v>4</v>
      </c>
      <c r="E134" s="32" t="s">
        <v>6</v>
      </c>
      <c r="F134" s="32">
        <v>4</v>
      </c>
      <c r="G134" s="39">
        <f t="shared" si="4"/>
        <v>1</v>
      </c>
      <c r="H134" s="40" t="s">
        <v>50</v>
      </c>
    </row>
    <row r="135" spans="1:8" ht="15.6" x14ac:dyDescent="0.3">
      <c r="A135" s="37" t="s">
        <v>382</v>
      </c>
      <c r="B135" s="186" t="s">
        <v>383</v>
      </c>
      <c r="C135" s="43" t="s">
        <v>11</v>
      </c>
      <c r="D135" s="29">
        <v>1</v>
      </c>
      <c r="E135" s="32" t="s">
        <v>6</v>
      </c>
      <c r="F135" s="32">
        <v>1</v>
      </c>
      <c r="G135" s="39">
        <f t="shared" si="4"/>
        <v>1</v>
      </c>
      <c r="H135" s="40" t="s">
        <v>50</v>
      </c>
    </row>
  </sheetData>
  <autoFilter ref="A1:H135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135">
      <sortCondition ref="A1:A4"/>
    </sortState>
  </autoFilter>
  <conditionalFormatting sqref="C2:C135">
    <cfRule type="expression" dxfId="62" priority="1" stopIfTrue="1">
      <formula>EXACT(C2,"Учебное пособие")</formula>
    </cfRule>
    <cfRule type="expression" dxfId="61" priority="2" stopIfTrue="1">
      <formula>EXACT(C2,"Техника безопасности")</formula>
    </cfRule>
    <cfRule type="expression" dxfId="60" priority="3" stopIfTrue="1">
      <formula>EXACT(C2,"Охрана труда")</formula>
    </cfRule>
    <cfRule type="expression" dxfId="59" priority="4" stopIfTrue="1">
      <formula>EXACT(C2,"Оборудование")</formula>
    </cfRule>
    <cfRule type="expression" dxfId="58" priority="5" stopIfTrue="1">
      <formula>EXACT(C2,"Программное обеспечение")</formula>
    </cfRule>
    <cfRule type="expression" dxfId="57" priority="6" stopIfTrue="1">
      <formula>EXACT(C2,"Оборудование IT")</formula>
    </cfRule>
    <cfRule type="expression" dxfId="56" priority="7" stopIfTrue="1">
      <formula>EXACT(C2,"Мебель")</formula>
    </cfRule>
  </conditionalFormatting>
  <conditionalFormatting sqref="G2:G135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5">
    <cfRule type="cellIs" dxfId="55" priority="35" operator="equal">
      <formula>"Вариативная часть"</formula>
    </cfRule>
    <cfRule type="cellIs" dxfId="54" priority="36" operator="equal">
      <formula>"Базовая часть"</formula>
    </cfRule>
  </conditionalFormatting>
  <dataValidations count="2">
    <dataValidation type="list" allowBlank="1" showInputMessage="1" showErrorMessage="1" sqref="H2:H135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14:A117 A92 A106:A111" xr:uid="{8181D843-4BC8-4437-85C2-799E57985DA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DD188B-9633-47E0-A3A7-A8D2CE678C59}">
          <x14:formula1>
            <xm:f>Виды!$A$1:$A$7</xm:f>
          </x14:formula1>
          <xm:sqref>C2:C135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27"/>
  <sheetViews>
    <sheetView workbookViewId="0">
      <pane ySplit="1" topLeftCell="A2" activePane="bottomLeft" state="frozen"/>
      <selection activeCell="G4" sqref="G4"/>
      <selection pane="bottomLeft" activeCell="G4" sqref="G4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20.100000000000001" customHeight="1" x14ac:dyDescent="0.3">
      <c r="A2" s="36" t="s">
        <v>565</v>
      </c>
      <c r="B2" s="37" t="s">
        <v>142</v>
      </c>
      <c r="C2" s="124" t="s">
        <v>7</v>
      </c>
      <c r="D2" s="124">
        <v>1</v>
      </c>
      <c r="E2" s="124" t="s">
        <v>143</v>
      </c>
      <c r="F2" s="124">
        <v>4</v>
      </c>
      <c r="G2" s="214">
        <f>COUNTIF($A$2:$A$27,A2)</f>
        <v>1</v>
      </c>
      <c r="H2" s="66" t="s">
        <v>50</v>
      </c>
    </row>
    <row r="3" spans="1:8" ht="20.100000000000001" customHeight="1" x14ac:dyDescent="0.3">
      <c r="A3" s="36" t="s">
        <v>144</v>
      </c>
      <c r="B3" s="37" t="s">
        <v>145</v>
      </c>
      <c r="C3" s="124" t="s">
        <v>7</v>
      </c>
      <c r="D3" s="124">
        <v>4</v>
      </c>
      <c r="E3" s="124" t="s">
        <v>143</v>
      </c>
      <c r="F3" s="124">
        <v>16</v>
      </c>
      <c r="G3" s="214">
        <f t="shared" ref="G3:G27" si="0">COUNTIF($A$2:$A$27,A3)</f>
        <v>1</v>
      </c>
      <c r="H3" s="66" t="s">
        <v>50</v>
      </c>
    </row>
    <row r="4" spans="1:8" ht="20.100000000000001" customHeight="1" x14ac:dyDescent="0.3">
      <c r="A4" s="37" t="s">
        <v>566</v>
      </c>
      <c r="B4" s="37" t="s">
        <v>147</v>
      </c>
      <c r="C4" s="43" t="s">
        <v>11</v>
      </c>
      <c r="D4" s="29">
        <v>1</v>
      </c>
      <c r="E4" s="124" t="s">
        <v>143</v>
      </c>
      <c r="F4" s="122">
        <v>4</v>
      </c>
      <c r="G4" s="214">
        <f t="shared" si="0"/>
        <v>1</v>
      </c>
      <c r="H4" s="66" t="s">
        <v>50</v>
      </c>
    </row>
    <row r="5" spans="1:8" ht="15.6" x14ac:dyDescent="0.3">
      <c r="A5" s="36" t="s">
        <v>372</v>
      </c>
      <c r="B5" s="37" t="s">
        <v>149</v>
      </c>
      <c r="C5" s="43" t="s">
        <v>11</v>
      </c>
      <c r="D5" s="29">
        <v>1</v>
      </c>
      <c r="E5" s="124" t="s">
        <v>143</v>
      </c>
      <c r="F5" s="29">
        <v>4</v>
      </c>
      <c r="G5" s="214">
        <f t="shared" si="0"/>
        <v>1</v>
      </c>
      <c r="H5" s="66" t="s">
        <v>50</v>
      </c>
    </row>
    <row r="6" spans="1:8" ht="15.6" x14ac:dyDescent="0.3">
      <c r="A6" s="36" t="s">
        <v>150</v>
      </c>
      <c r="B6" s="37" t="s">
        <v>151</v>
      </c>
      <c r="C6" s="43" t="s">
        <v>11</v>
      </c>
      <c r="D6" s="29">
        <v>1</v>
      </c>
      <c r="E6" s="124" t="s">
        <v>143</v>
      </c>
      <c r="F6" s="29">
        <v>4</v>
      </c>
      <c r="G6" s="214">
        <f t="shared" si="0"/>
        <v>1</v>
      </c>
      <c r="H6" s="66" t="s">
        <v>50</v>
      </c>
    </row>
    <row r="7" spans="1:8" ht="15.6" x14ac:dyDescent="0.3">
      <c r="A7" s="36" t="s">
        <v>152</v>
      </c>
      <c r="B7" s="37" t="s">
        <v>153</v>
      </c>
      <c r="C7" s="43" t="s">
        <v>11</v>
      </c>
      <c r="D7" s="29">
        <v>1</v>
      </c>
      <c r="E7" s="124" t="s">
        <v>143</v>
      </c>
      <c r="F7" s="29">
        <v>4</v>
      </c>
      <c r="G7" s="214">
        <f t="shared" si="0"/>
        <v>1</v>
      </c>
      <c r="H7" s="66" t="s">
        <v>50</v>
      </c>
    </row>
    <row r="8" spans="1:8" ht="15.6" x14ac:dyDescent="0.3">
      <c r="A8" s="36" t="s">
        <v>154</v>
      </c>
      <c r="B8" s="37" t="s">
        <v>155</v>
      </c>
      <c r="C8" s="43" t="s">
        <v>11</v>
      </c>
      <c r="D8" s="29">
        <v>1</v>
      </c>
      <c r="E8" s="124" t="s">
        <v>143</v>
      </c>
      <c r="F8" s="29">
        <v>4</v>
      </c>
      <c r="G8" s="214">
        <f t="shared" si="0"/>
        <v>1</v>
      </c>
      <c r="H8" s="66" t="s">
        <v>50</v>
      </c>
    </row>
    <row r="9" spans="1:8" ht="15.6" x14ac:dyDescent="0.3">
      <c r="A9" s="36" t="s">
        <v>156</v>
      </c>
      <c r="B9" s="37" t="s">
        <v>157</v>
      </c>
      <c r="C9" s="43" t="s">
        <v>11</v>
      </c>
      <c r="D9" s="29">
        <v>1</v>
      </c>
      <c r="E9" s="124" t="s">
        <v>143</v>
      </c>
      <c r="F9" s="29">
        <v>4</v>
      </c>
      <c r="G9" s="214">
        <f t="shared" si="0"/>
        <v>1</v>
      </c>
      <c r="H9" s="66" t="s">
        <v>50</v>
      </c>
    </row>
    <row r="10" spans="1:8" ht="15.6" x14ac:dyDescent="0.3">
      <c r="A10" s="36" t="s">
        <v>158</v>
      </c>
      <c r="B10" s="37" t="s">
        <v>159</v>
      </c>
      <c r="C10" s="43" t="s">
        <v>11</v>
      </c>
      <c r="D10" s="29">
        <v>1</v>
      </c>
      <c r="E10" s="124" t="s">
        <v>143</v>
      </c>
      <c r="F10" s="29">
        <v>4</v>
      </c>
      <c r="G10" s="214">
        <f t="shared" si="0"/>
        <v>1</v>
      </c>
      <c r="H10" s="66" t="s">
        <v>50</v>
      </c>
    </row>
    <row r="11" spans="1:8" ht="15.6" x14ac:dyDescent="0.3">
      <c r="A11" s="36" t="s">
        <v>567</v>
      </c>
      <c r="B11" s="37" t="s">
        <v>159</v>
      </c>
      <c r="C11" s="43" t="s">
        <v>11</v>
      </c>
      <c r="D11" s="29">
        <v>1</v>
      </c>
      <c r="E11" s="124" t="s">
        <v>143</v>
      </c>
      <c r="F11" s="29">
        <v>4</v>
      </c>
      <c r="G11" s="214">
        <f t="shared" si="0"/>
        <v>1</v>
      </c>
      <c r="H11" s="66" t="s">
        <v>50</v>
      </c>
    </row>
    <row r="12" spans="1:8" ht="15.6" x14ac:dyDescent="0.3">
      <c r="A12" s="36" t="s">
        <v>568</v>
      </c>
      <c r="B12" s="37" t="s">
        <v>159</v>
      </c>
      <c r="C12" s="43" t="s">
        <v>11</v>
      </c>
      <c r="D12" s="29">
        <v>1</v>
      </c>
      <c r="E12" s="124" t="s">
        <v>143</v>
      </c>
      <c r="F12" s="29">
        <v>4</v>
      </c>
      <c r="G12" s="214">
        <f t="shared" si="0"/>
        <v>1</v>
      </c>
      <c r="H12" s="66" t="s">
        <v>50</v>
      </c>
    </row>
    <row r="13" spans="1:8" ht="15.6" x14ac:dyDescent="0.3">
      <c r="A13" s="37" t="s">
        <v>429</v>
      </c>
      <c r="B13" s="37" t="s">
        <v>430</v>
      </c>
      <c r="C13" s="43" t="s">
        <v>5</v>
      </c>
      <c r="D13" s="29">
        <v>1</v>
      </c>
      <c r="E13" s="29" t="s">
        <v>431</v>
      </c>
      <c r="F13" s="29">
        <v>14</v>
      </c>
      <c r="G13" s="214">
        <f t="shared" si="0"/>
        <v>1</v>
      </c>
      <c r="H13" s="66" t="s">
        <v>50</v>
      </c>
    </row>
    <row r="14" spans="1:8" ht="15.6" x14ac:dyDescent="0.3">
      <c r="A14" s="37" t="s">
        <v>432</v>
      </c>
      <c r="B14" s="37" t="s">
        <v>433</v>
      </c>
      <c r="C14" s="43" t="s">
        <v>7</v>
      </c>
      <c r="D14" s="29">
        <v>1</v>
      </c>
      <c r="E14" s="29" t="s">
        <v>431</v>
      </c>
      <c r="F14" s="216">
        <v>14</v>
      </c>
      <c r="G14" s="214">
        <f t="shared" si="0"/>
        <v>1</v>
      </c>
      <c r="H14" s="66" t="s">
        <v>50</v>
      </c>
    </row>
    <row r="15" spans="1:8" ht="15.6" x14ac:dyDescent="0.3">
      <c r="A15" s="37" t="s">
        <v>434</v>
      </c>
      <c r="B15" s="215" t="s">
        <v>435</v>
      </c>
      <c r="C15" s="43" t="s">
        <v>7</v>
      </c>
      <c r="D15" s="29">
        <v>1</v>
      </c>
      <c r="E15" s="29" t="s">
        <v>431</v>
      </c>
      <c r="F15" s="29">
        <v>14</v>
      </c>
      <c r="G15" s="214">
        <f t="shared" si="0"/>
        <v>1</v>
      </c>
      <c r="H15" s="66" t="s">
        <v>50</v>
      </c>
    </row>
    <row r="16" spans="1:8" ht="15.6" x14ac:dyDescent="0.3">
      <c r="A16" s="215" t="s">
        <v>436</v>
      </c>
      <c r="B16" s="215" t="s">
        <v>437</v>
      </c>
      <c r="C16" s="43" t="s">
        <v>7</v>
      </c>
      <c r="D16" s="216">
        <v>1</v>
      </c>
      <c r="E16" s="216" t="s">
        <v>431</v>
      </c>
      <c r="F16" s="216">
        <v>14</v>
      </c>
      <c r="G16" s="214">
        <f t="shared" si="0"/>
        <v>1</v>
      </c>
      <c r="H16" s="66" t="s">
        <v>50</v>
      </c>
    </row>
    <row r="17" spans="1:8" ht="15.6" x14ac:dyDescent="0.3">
      <c r="A17" s="37" t="s">
        <v>569</v>
      </c>
      <c r="B17" s="37" t="s">
        <v>496</v>
      </c>
      <c r="C17" s="43" t="s">
        <v>7</v>
      </c>
      <c r="D17" s="29">
        <v>1</v>
      </c>
      <c r="E17" s="29" t="s">
        <v>497</v>
      </c>
      <c r="F17" s="29">
        <v>1</v>
      </c>
      <c r="G17" s="214">
        <f t="shared" si="0"/>
        <v>1</v>
      </c>
      <c r="H17" s="66" t="s">
        <v>50</v>
      </c>
    </row>
    <row r="18" spans="1:8" ht="15.6" x14ac:dyDescent="0.3">
      <c r="A18" s="37" t="s">
        <v>570</v>
      </c>
      <c r="B18" s="37" t="s">
        <v>499</v>
      </c>
      <c r="C18" s="43" t="s">
        <v>7</v>
      </c>
      <c r="D18" s="29">
        <v>1</v>
      </c>
      <c r="E18" s="29" t="s">
        <v>497</v>
      </c>
      <c r="F18" s="29">
        <v>1</v>
      </c>
      <c r="G18" s="214">
        <f t="shared" si="0"/>
        <v>1</v>
      </c>
      <c r="H18" s="66" t="s">
        <v>50</v>
      </c>
    </row>
    <row r="19" spans="1:8" ht="15.6" x14ac:dyDescent="0.3">
      <c r="A19" s="37" t="s">
        <v>571</v>
      </c>
      <c r="B19" s="37" t="s">
        <v>501</v>
      </c>
      <c r="C19" s="43" t="s">
        <v>11</v>
      </c>
      <c r="D19" s="29">
        <v>1</v>
      </c>
      <c r="E19" s="29" t="s">
        <v>502</v>
      </c>
      <c r="F19" s="29">
        <v>3</v>
      </c>
      <c r="G19" s="214">
        <f t="shared" si="0"/>
        <v>1</v>
      </c>
      <c r="H19" s="66" t="s">
        <v>50</v>
      </c>
    </row>
    <row r="20" spans="1:8" ht="15.6" x14ac:dyDescent="0.3">
      <c r="A20" s="37" t="s">
        <v>503</v>
      </c>
      <c r="B20" s="37" t="s">
        <v>504</v>
      </c>
      <c r="C20" s="43" t="s">
        <v>11</v>
      </c>
      <c r="D20" s="29">
        <v>1</v>
      </c>
      <c r="E20" s="29" t="s">
        <v>505</v>
      </c>
      <c r="F20" s="29">
        <v>2</v>
      </c>
      <c r="G20" s="214">
        <f t="shared" si="0"/>
        <v>1</v>
      </c>
      <c r="H20" s="66" t="s">
        <v>50</v>
      </c>
    </row>
    <row r="21" spans="1:8" ht="15.6" x14ac:dyDescent="0.3">
      <c r="A21" s="37" t="s">
        <v>572</v>
      </c>
      <c r="B21" s="37" t="s">
        <v>507</v>
      </c>
      <c r="C21" s="43" t="s">
        <v>11</v>
      </c>
      <c r="D21" s="29">
        <v>1</v>
      </c>
      <c r="E21" s="29" t="s">
        <v>505</v>
      </c>
      <c r="F21" s="29">
        <v>2</v>
      </c>
      <c r="G21" s="214">
        <f t="shared" si="0"/>
        <v>1</v>
      </c>
      <c r="H21" s="66" t="s">
        <v>50</v>
      </c>
    </row>
    <row r="22" spans="1:8" ht="15.6" x14ac:dyDescent="0.3">
      <c r="A22" s="37" t="s">
        <v>573</v>
      </c>
      <c r="B22" s="37" t="s">
        <v>508</v>
      </c>
      <c r="C22" s="43" t="s">
        <v>11</v>
      </c>
      <c r="D22" s="29">
        <v>1</v>
      </c>
      <c r="E22" s="29" t="s">
        <v>497</v>
      </c>
      <c r="F22" s="29">
        <v>1</v>
      </c>
      <c r="G22" s="214">
        <f t="shared" si="0"/>
        <v>1</v>
      </c>
      <c r="H22" s="66" t="s">
        <v>50</v>
      </c>
    </row>
    <row r="23" spans="1:8" ht="15.6" x14ac:dyDescent="0.3">
      <c r="A23" s="37" t="s">
        <v>543</v>
      </c>
      <c r="B23" s="37" t="s">
        <v>544</v>
      </c>
      <c r="C23" s="43" t="s">
        <v>7</v>
      </c>
      <c r="D23" s="29">
        <v>1</v>
      </c>
      <c r="E23" s="29" t="s">
        <v>510</v>
      </c>
      <c r="F23" s="29">
        <v>2</v>
      </c>
      <c r="G23" s="214">
        <f t="shared" si="0"/>
        <v>1</v>
      </c>
      <c r="H23" s="66" t="s">
        <v>50</v>
      </c>
    </row>
    <row r="24" spans="1:8" ht="15.6" x14ac:dyDescent="0.3">
      <c r="A24" s="37" t="s">
        <v>511</v>
      </c>
      <c r="B24" s="37" t="s">
        <v>512</v>
      </c>
      <c r="C24" s="43" t="s">
        <v>11</v>
      </c>
      <c r="D24" s="29">
        <v>1</v>
      </c>
      <c r="E24" s="29" t="s">
        <v>513</v>
      </c>
      <c r="F24" s="29">
        <v>2</v>
      </c>
      <c r="G24" s="214">
        <f t="shared" si="0"/>
        <v>1</v>
      </c>
      <c r="H24" s="66" t="s">
        <v>50</v>
      </c>
    </row>
    <row r="25" spans="1:8" ht="15.6" x14ac:dyDescent="0.3">
      <c r="A25" s="37" t="s">
        <v>545</v>
      </c>
      <c r="B25" s="37" t="s">
        <v>546</v>
      </c>
      <c r="C25" s="43" t="s">
        <v>11</v>
      </c>
      <c r="D25" s="29">
        <v>1</v>
      </c>
      <c r="E25" s="29" t="s">
        <v>497</v>
      </c>
      <c r="F25" s="29">
        <v>1</v>
      </c>
      <c r="G25" s="214">
        <f t="shared" si="0"/>
        <v>1</v>
      </c>
      <c r="H25" s="66" t="s">
        <v>50</v>
      </c>
    </row>
    <row r="26" spans="1:8" ht="15.6" x14ac:dyDescent="0.3">
      <c r="A26" s="37" t="s">
        <v>514</v>
      </c>
      <c r="B26" s="37" t="s">
        <v>515</v>
      </c>
      <c r="C26" s="43" t="s">
        <v>11</v>
      </c>
      <c r="D26" s="29">
        <v>1</v>
      </c>
      <c r="E26" s="29" t="s">
        <v>497</v>
      </c>
      <c r="F26" s="29">
        <v>1</v>
      </c>
      <c r="G26" s="214">
        <f t="shared" si="0"/>
        <v>1</v>
      </c>
      <c r="H26" s="66" t="s">
        <v>50</v>
      </c>
    </row>
    <row r="27" spans="1:8" ht="15.6" x14ac:dyDescent="0.3">
      <c r="A27" s="37" t="s">
        <v>547</v>
      </c>
      <c r="B27" s="37" t="s">
        <v>516</v>
      </c>
      <c r="C27" s="43" t="s">
        <v>11</v>
      </c>
      <c r="D27" s="29">
        <v>1</v>
      </c>
      <c r="E27" s="29" t="s">
        <v>517</v>
      </c>
      <c r="F27" s="29">
        <v>1</v>
      </c>
      <c r="G27" s="214">
        <f t="shared" si="0"/>
        <v>1</v>
      </c>
      <c r="H27" s="66" t="s">
        <v>50</v>
      </c>
    </row>
  </sheetData>
  <autoFilter ref="A1:H27" xr:uid="{862AB6E4-929E-4CA8-A82A-84513D3AB1A7}">
    <sortState xmlns:xlrd2="http://schemas.microsoft.com/office/spreadsheetml/2017/richdata2" ref="A2:H49">
      <sortCondition ref="A1"/>
    </sortState>
  </autoFilter>
  <conditionalFormatting sqref="C2:C3">
    <cfRule type="cellIs" dxfId="53" priority="8" stopIfTrue="1" operator="equal">
      <formula>"Учебное пособие"</formula>
    </cfRule>
    <cfRule type="cellIs" dxfId="52" priority="9" stopIfTrue="1" operator="equal">
      <formula>"Техника безопасности"</formula>
    </cfRule>
    <cfRule type="cellIs" dxfId="51" priority="10" stopIfTrue="1" operator="equal">
      <formula>"Охрана труда"</formula>
    </cfRule>
    <cfRule type="endsWith" dxfId="50" priority="11" stopIfTrue="1" operator="endsWith" text="Оборудование">
      <formula>RIGHT(C2,LEN("Оборудование"))="Оборудование"</formula>
    </cfRule>
    <cfRule type="containsText" dxfId="49" priority="12" stopIfTrue="1" operator="containsText" text="Программное обеспечение">
      <formula>NOT(ISERROR(SEARCH("Программное обеспечение",C2)))</formula>
    </cfRule>
    <cfRule type="endsWith" dxfId="48" priority="13" stopIfTrue="1" operator="endsWith" text="Оборудование IT">
      <formula>RIGHT(C2,LEN("Оборудование IT"))="Оборудование IT"</formula>
    </cfRule>
    <cfRule type="containsText" dxfId="47" priority="14" stopIfTrue="1" operator="containsText" text="Мебель">
      <formula>NOT(ISERROR(SEARCH("Мебель",C2)))</formula>
    </cfRule>
  </conditionalFormatting>
  <conditionalFormatting sqref="C4:C27">
    <cfRule type="expression" dxfId="46" priority="1" stopIfTrue="1">
      <formula>EXACT(C4,"Учебное пособие")</formula>
    </cfRule>
    <cfRule type="expression" dxfId="45" priority="2" stopIfTrue="1">
      <formula>EXACT(C4,"Техника безопасности")</formula>
    </cfRule>
    <cfRule type="expression" dxfId="44" priority="3" stopIfTrue="1">
      <formula>EXACT(C4,"Охрана труда")</formula>
    </cfRule>
    <cfRule type="expression" dxfId="43" priority="4" stopIfTrue="1">
      <formula>EXACT(C4,"Оборудование")</formula>
    </cfRule>
    <cfRule type="expression" dxfId="42" priority="5" stopIfTrue="1">
      <formula>EXACT(C4,"Программное обеспечение")</formula>
    </cfRule>
    <cfRule type="expression" dxfId="41" priority="6" stopIfTrue="1">
      <formula>EXACT(C4,"Оборудование IT")</formula>
    </cfRule>
    <cfRule type="expression" dxfId="40" priority="7" stopIfTrue="1">
      <formula>EXACT(C4,"Мебель")</formula>
    </cfRule>
  </conditionalFormatting>
  <conditionalFormatting sqref="G2:G27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1">
    <dataValidation type="list" allowBlank="1" showInputMessage="1" showErrorMessage="1" sqref="H2:H27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8657A8-8CE2-4142-B8DB-85D6ECBFEBC3}">
          <x14:formula1>
            <xm:f>Виды!$A$1:$A$7</xm:f>
          </x14:formula1>
          <xm:sqref>C2:C27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25"/>
  <sheetViews>
    <sheetView workbookViewId="0">
      <pane ySplit="1" topLeftCell="A7" activePane="bottomLeft" state="frozen"/>
      <selection activeCell="G4" sqref="G4"/>
      <selection pane="bottomLeft" activeCell="G4" sqref="G4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6" t="s">
        <v>2</v>
      </c>
      <c r="D1" s="26" t="s">
        <v>4</v>
      </c>
      <c r="E1" s="26" t="s">
        <v>3</v>
      </c>
      <c r="F1" s="26" t="s">
        <v>8</v>
      </c>
      <c r="G1" s="26" t="s">
        <v>46</v>
      </c>
      <c r="H1" s="27" t="s">
        <v>47</v>
      </c>
    </row>
    <row r="2" spans="1:8" ht="15.6" x14ac:dyDescent="0.3">
      <c r="A2" s="207" t="s">
        <v>167</v>
      </c>
      <c r="B2" s="37" t="s">
        <v>168</v>
      </c>
      <c r="C2" s="43" t="s">
        <v>7</v>
      </c>
      <c r="D2" s="92">
        <v>1</v>
      </c>
      <c r="E2" s="92" t="s">
        <v>6</v>
      </c>
      <c r="F2" s="92">
        <v>1</v>
      </c>
      <c r="G2" s="39">
        <f>COUNTIF($A$2:$A$25,A2)</f>
        <v>1</v>
      </c>
      <c r="H2" s="40" t="s">
        <v>50</v>
      </c>
    </row>
    <row r="3" spans="1:8" ht="15.6" x14ac:dyDescent="0.3">
      <c r="A3" s="208" t="s">
        <v>34</v>
      </c>
      <c r="B3" s="37" t="s">
        <v>169</v>
      </c>
      <c r="C3" s="43" t="s">
        <v>7</v>
      </c>
      <c r="D3" s="88">
        <v>1</v>
      </c>
      <c r="E3" s="88" t="s">
        <v>6</v>
      </c>
      <c r="F3" s="88">
        <v>1</v>
      </c>
      <c r="G3" s="39">
        <f t="shared" ref="G3:G25" si="0">COUNTIF($A$2:$A$25,A3)</f>
        <v>1</v>
      </c>
      <c r="H3" s="40" t="s">
        <v>50</v>
      </c>
    </row>
    <row r="4" spans="1:8" ht="15.6" x14ac:dyDescent="0.3">
      <c r="A4" s="37" t="s">
        <v>170</v>
      </c>
      <c r="B4" s="37" t="s">
        <v>171</v>
      </c>
      <c r="C4" s="43" t="s">
        <v>5</v>
      </c>
      <c r="D4" s="87">
        <v>1</v>
      </c>
      <c r="E4" s="95" t="s">
        <v>6</v>
      </c>
      <c r="F4" s="87">
        <v>1</v>
      </c>
      <c r="G4" s="39">
        <f t="shared" si="0"/>
        <v>2</v>
      </c>
      <c r="H4" s="40" t="s">
        <v>50</v>
      </c>
    </row>
    <row r="5" spans="1:8" ht="15.6" x14ac:dyDescent="0.3">
      <c r="A5" s="37" t="s">
        <v>172</v>
      </c>
      <c r="B5" s="37" t="s">
        <v>173</v>
      </c>
      <c r="C5" s="43" t="s">
        <v>5</v>
      </c>
      <c r="D5" s="87">
        <v>1</v>
      </c>
      <c r="E5" s="95" t="s">
        <v>6</v>
      </c>
      <c r="F5" s="87">
        <v>1</v>
      </c>
      <c r="G5" s="39">
        <f t="shared" si="0"/>
        <v>2</v>
      </c>
      <c r="H5" s="40" t="s">
        <v>50</v>
      </c>
    </row>
    <row r="6" spans="1:8" ht="15.6" x14ac:dyDescent="0.3">
      <c r="A6" s="37" t="s">
        <v>174</v>
      </c>
      <c r="B6" s="37" t="s">
        <v>175</v>
      </c>
      <c r="C6" s="43" t="s">
        <v>5</v>
      </c>
      <c r="D6" s="87">
        <v>1</v>
      </c>
      <c r="E6" s="95" t="s">
        <v>6</v>
      </c>
      <c r="F6" s="87">
        <v>1</v>
      </c>
      <c r="G6" s="39">
        <f t="shared" si="0"/>
        <v>1</v>
      </c>
      <c r="H6" s="40" t="s">
        <v>50</v>
      </c>
    </row>
    <row r="7" spans="1:8" ht="15.6" x14ac:dyDescent="0.3">
      <c r="A7" s="37" t="s">
        <v>39</v>
      </c>
      <c r="B7" s="37" t="s">
        <v>176</v>
      </c>
      <c r="C7" s="43" t="s">
        <v>5</v>
      </c>
      <c r="D7" s="87">
        <v>1</v>
      </c>
      <c r="E7" s="95" t="s">
        <v>6</v>
      </c>
      <c r="F7" s="87">
        <v>1</v>
      </c>
      <c r="G7" s="39">
        <f t="shared" si="0"/>
        <v>1</v>
      </c>
      <c r="H7" s="40" t="s">
        <v>50</v>
      </c>
    </row>
    <row r="8" spans="1:8" ht="15.6" x14ac:dyDescent="0.3">
      <c r="A8" s="37" t="s">
        <v>177</v>
      </c>
      <c r="B8" s="37" t="s">
        <v>178</v>
      </c>
      <c r="C8" s="43" t="s">
        <v>5</v>
      </c>
      <c r="D8" s="89">
        <v>1</v>
      </c>
      <c r="E8" s="95" t="s">
        <v>6</v>
      </c>
      <c r="F8" s="87">
        <v>1</v>
      </c>
      <c r="G8" s="39">
        <f t="shared" si="0"/>
        <v>1</v>
      </c>
      <c r="H8" s="40" t="s">
        <v>50</v>
      </c>
    </row>
    <row r="9" spans="1:8" ht="15.6" x14ac:dyDescent="0.3">
      <c r="A9" s="37" t="s">
        <v>38</v>
      </c>
      <c r="B9" s="37" t="s">
        <v>179</v>
      </c>
      <c r="C9" s="43" t="s">
        <v>5</v>
      </c>
      <c r="D9" s="87">
        <v>1</v>
      </c>
      <c r="E9" s="95" t="s">
        <v>6</v>
      </c>
      <c r="F9" s="87">
        <v>1</v>
      </c>
      <c r="G9" s="39">
        <f t="shared" si="0"/>
        <v>1</v>
      </c>
      <c r="H9" s="40" t="s">
        <v>50</v>
      </c>
    </row>
    <row r="10" spans="1:8" ht="15.6" x14ac:dyDescent="0.3">
      <c r="A10" s="210" t="s">
        <v>429</v>
      </c>
      <c r="B10" s="194" t="s">
        <v>430</v>
      </c>
      <c r="C10" s="43" t="s">
        <v>5</v>
      </c>
      <c r="D10" s="113">
        <v>1</v>
      </c>
      <c r="E10" s="113" t="s">
        <v>6</v>
      </c>
      <c r="F10" s="113">
        <v>1</v>
      </c>
      <c r="G10" s="39">
        <f t="shared" si="0"/>
        <v>1</v>
      </c>
      <c r="H10" s="40" t="s">
        <v>50</v>
      </c>
    </row>
    <row r="11" spans="1:8" ht="15.6" x14ac:dyDescent="0.3">
      <c r="A11" s="194" t="s">
        <v>441</v>
      </c>
      <c r="B11" s="194" t="s">
        <v>442</v>
      </c>
      <c r="C11" s="43" t="s">
        <v>5</v>
      </c>
      <c r="D11" s="113">
        <v>1</v>
      </c>
      <c r="E11" s="113" t="s">
        <v>6</v>
      </c>
      <c r="F11" s="113">
        <v>1</v>
      </c>
      <c r="G11" s="39">
        <f t="shared" si="0"/>
        <v>1</v>
      </c>
      <c r="H11" s="40" t="s">
        <v>50</v>
      </c>
    </row>
    <row r="12" spans="1:8" ht="15.6" x14ac:dyDescent="0.3">
      <c r="A12" s="194" t="s">
        <v>35</v>
      </c>
      <c r="B12" s="194" t="s">
        <v>443</v>
      </c>
      <c r="C12" s="43" t="s">
        <v>5</v>
      </c>
      <c r="D12" s="113">
        <v>1</v>
      </c>
      <c r="E12" s="113" t="s">
        <v>6</v>
      </c>
      <c r="F12" s="113">
        <v>1</v>
      </c>
      <c r="G12" s="39">
        <f t="shared" si="0"/>
        <v>1</v>
      </c>
      <c r="H12" s="40" t="s">
        <v>50</v>
      </c>
    </row>
    <row r="13" spans="1:8" ht="15.6" x14ac:dyDescent="0.3">
      <c r="A13" s="194" t="s">
        <v>444</v>
      </c>
      <c r="B13" s="194" t="s">
        <v>445</v>
      </c>
      <c r="C13" s="43" t="s">
        <v>5</v>
      </c>
      <c r="D13" s="113">
        <v>1</v>
      </c>
      <c r="E13" s="113" t="s">
        <v>6</v>
      </c>
      <c r="F13" s="113">
        <v>1</v>
      </c>
      <c r="G13" s="39">
        <f t="shared" si="0"/>
        <v>1</v>
      </c>
      <c r="H13" s="40" t="s">
        <v>50</v>
      </c>
    </row>
    <row r="14" spans="1:8" ht="15.6" x14ac:dyDescent="0.3">
      <c r="A14" s="194" t="s">
        <v>446</v>
      </c>
      <c r="B14" s="194" t="s">
        <v>447</v>
      </c>
      <c r="C14" s="43" t="s">
        <v>5</v>
      </c>
      <c r="D14" s="113">
        <v>1</v>
      </c>
      <c r="E14" s="113" t="s">
        <v>6</v>
      </c>
      <c r="F14" s="113">
        <v>1</v>
      </c>
      <c r="G14" s="39">
        <f t="shared" si="0"/>
        <v>1</v>
      </c>
      <c r="H14" s="40" t="s">
        <v>50</v>
      </c>
    </row>
    <row r="15" spans="1:8" ht="15.6" x14ac:dyDescent="0.3">
      <c r="A15" s="194" t="s">
        <v>574</v>
      </c>
      <c r="B15" s="194" t="s">
        <v>449</v>
      </c>
      <c r="C15" s="43" t="s">
        <v>7</v>
      </c>
      <c r="D15" s="113">
        <v>1</v>
      </c>
      <c r="E15" s="113" t="s">
        <v>6</v>
      </c>
      <c r="F15" s="113">
        <v>1</v>
      </c>
      <c r="G15" s="39">
        <f t="shared" si="0"/>
        <v>1</v>
      </c>
      <c r="H15" s="40" t="s">
        <v>50</v>
      </c>
    </row>
    <row r="16" spans="1:8" ht="15.6" x14ac:dyDescent="0.3">
      <c r="A16" s="194" t="s">
        <v>575</v>
      </c>
      <c r="B16" s="194" t="s">
        <v>451</v>
      </c>
      <c r="C16" s="43" t="s">
        <v>7</v>
      </c>
      <c r="D16" s="113">
        <v>1</v>
      </c>
      <c r="E16" s="113" t="s">
        <v>6</v>
      </c>
      <c r="F16" s="113">
        <v>1</v>
      </c>
      <c r="G16" s="39">
        <f t="shared" si="0"/>
        <v>1</v>
      </c>
      <c r="H16" s="40" t="s">
        <v>50</v>
      </c>
    </row>
    <row r="17" spans="1:8" ht="15.6" x14ac:dyDescent="0.3">
      <c r="A17" s="194" t="s">
        <v>576</v>
      </c>
      <c r="B17" s="194" t="s">
        <v>453</v>
      </c>
      <c r="C17" s="43" t="s">
        <v>7</v>
      </c>
      <c r="D17" s="113">
        <v>1</v>
      </c>
      <c r="E17" s="113" t="s">
        <v>6</v>
      </c>
      <c r="F17" s="113">
        <v>1</v>
      </c>
      <c r="G17" s="39">
        <f t="shared" si="0"/>
        <v>1</v>
      </c>
      <c r="H17" s="40" t="s">
        <v>50</v>
      </c>
    </row>
    <row r="18" spans="1:8" ht="15.6" x14ac:dyDescent="0.3">
      <c r="A18" s="194" t="s">
        <v>434</v>
      </c>
      <c r="B18" s="211" t="s">
        <v>454</v>
      </c>
      <c r="C18" s="43" t="s">
        <v>7</v>
      </c>
      <c r="D18" s="113">
        <v>1</v>
      </c>
      <c r="E18" s="113" t="s">
        <v>6</v>
      </c>
      <c r="F18" s="113">
        <v>1</v>
      </c>
      <c r="G18" s="39">
        <f t="shared" si="0"/>
        <v>1</v>
      </c>
      <c r="H18" s="40" t="s">
        <v>50</v>
      </c>
    </row>
    <row r="19" spans="1:8" ht="15.6" x14ac:dyDescent="0.3">
      <c r="A19" s="35" t="s">
        <v>172</v>
      </c>
      <c r="B19" s="209" t="s">
        <v>523</v>
      </c>
      <c r="C19" s="43" t="s">
        <v>5</v>
      </c>
      <c r="D19" s="34">
        <v>1</v>
      </c>
      <c r="E19" s="34" t="s">
        <v>6</v>
      </c>
      <c r="F19" s="34">
        <v>1</v>
      </c>
      <c r="G19" s="39">
        <f t="shared" si="0"/>
        <v>2</v>
      </c>
      <c r="H19" s="40" t="s">
        <v>50</v>
      </c>
    </row>
    <row r="20" spans="1:8" ht="15.6" x14ac:dyDescent="0.3">
      <c r="A20" s="35" t="s">
        <v>170</v>
      </c>
      <c r="B20" s="185" t="s">
        <v>524</v>
      </c>
      <c r="C20" s="43" t="s">
        <v>5</v>
      </c>
      <c r="D20" s="32">
        <v>1</v>
      </c>
      <c r="E20" s="31" t="s">
        <v>6</v>
      </c>
      <c r="F20" s="32">
        <v>1</v>
      </c>
      <c r="G20" s="39">
        <f t="shared" si="0"/>
        <v>2</v>
      </c>
      <c r="H20" s="40" t="s">
        <v>50</v>
      </c>
    </row>
    <row r="21" spans="1:8" ht="15.6" x14ac:dyDescent="0.3">
      <c r="A21" s="35" t="s">
        <v>525</v>
      </c>
      <c r="B21" s="185" t="s">
        <v>526</v>
      </c>
      <c r="C21" s="43" t="s">
        <v>5</v>
      </c>
      <c r="D21" s="32">
        <v>1</v>
      </c>
      <c r="E21" s="31" t="s">
        <v>6</v>
      </c>
      <c r="F21" s="32">
        <v>1</v>
      </c>
      <c r="G21" s="39">
        <f t="shared" si="0"/>
        <v>1</v>
      </c>
      <c r="H21" s="40" t="s">
        <v>50</v>
      </c>
    </row>
    <row r="22" spans="1:8" ht="15.6" x14ac:dyDescent="0.3">
      <c r="A22" s="35" t="s">
        <v>527</v>
      </c>
      <c r="B22" s="36" t="s">
        <v>528</v>
      </c>
      <c r="C22" s="43" t="s">
        <v>7</v>
      </c>
      <c r="D22" s="34">
        <v>1</v>
      </c>
      <c r="E22" s="33" t="s">
        <v>6</v>
      </c>
      <c r="F22" s="34">
        <v>1</v>
      </c>
      <c r="G22" s="39">
        <f t="shared" si="0"/>
        <v>1</v>
      </c>
      <c r="H22" s="40" t="s">
        <v>50</v>
      </c>
    </row>
    <row r="23" spans="1:8" ht="27.6" x14ac:dyDescent="0.3">
      <c r="A23" s="35" t="s">
        <v>20</v>
      </c>
      <c r="B23" s="224" t="s">
        <v>529</v>
      </c>
      <c r="C23" s="43" t="s">
        <v>20</v>
      </c>
      <c r="D23" s="34">
        <v>1</v>
      </c>
      <c r="E23" s="34" t="s">
        <v>6</v>
      </c>
      <c r="F23" s="34">
        <v>1</v>
      </c>
      <c r="G23" s="39">
        <f t="shared" si="0"/>
        <v>1</v>
      </c>
      <c r="H23" s="40" t="s">
        <v>50</v>
      </c>
    </row>
    <row r="24" spans="1:8" ht="15.6" x14ac:dyDescent="0.3">
      <c r="A24" s="35" t="s">
        <v>531</v>
      </c>
      <c r="B24" s="224" t="s">
        <v>532</v>
      </c>
      <c r="C24" s="43" t="s">
        <v>7</v>
      </c>
      <c r="D24" s="34">
        <v>1</v>
      </c>
      <c r="E24" s="34" t="s">
        <v>6</v>
      </c>
      <c r="F24" s="34">
        <v>1</v>
      </c>
      <c r="G24" s="39">
        <f t="shared" si="0"/>
        <v>1</v>
      </c>
      <c r="H24" s="40" t="s">
        <v>50</v>
      </c>
    </row>
    <row r="25" spans="1:8" ht="15.6" x14ac:dyDescent="0.3">
      <c r="A25" s="36" t="s">
        <v>533</v>
      </c>
      <c r="B25" s="38" t="s">
        <v>534</v>
      </c>
      <c r="C25" s="43" t="s">
        <v>5</v>
      </c>
      <c r="D25" s="124">
        <v>1</v>
      </c>
      <c r="E25" s="34" t="s">
        <v>6</v>
      </c>
      <c r="F25" s="124">
        <v>1</v>
      </c>
      <c r="G25" s="39">
        <f t="shared" si="0"/>
        <v>1</v>
      </c>
      <c r="H25" s="40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25">
    <cfRule type="expression" dxfId="37" priority="1" stopIfTrue="1">
      <formula>EXACT(C2,"Учебное пособие")</formula>
    </cfRule>
    <cfRule type="expression" dxfId="36" priority="2" stopIfTrue="1">
      <formula>EXACT(C2,"Техника безопасности")</formula>
    </cfRule>
    <cfRule type="expression" dxfId="35" priority="3" stopIfTrue="1">
      <formula>EXACT(C2,"Охрана труда")</formula>
    </cfRule>
    <cfRule type="expression" dxfId="34" priority="4" stopIfTrue="1">
      <formula>EXACT(C2,"Оборудование")</formula>
    </cfRule>
    <cfRule type="expression" dxfId="33" priority="5" stopIfTrue="1">
      <formula>EXACT(C2,"Программное обеспечение")</formula>
    </cfRule>
    <cfRule type="expression" dxfId="32" priority="6" stopIfTrue="1">
      <formula>EXACT(C2,"Оборудование IT")</formula>
    </cfRule>
    <cfRule type="expression" dxfId="31" priority="7" stopIfTrue="1">
      <formula>EXACT(C2,"Мебель")</formula>
    </cfRule>
  </conditionalFormatting>
  <conditionalFormatting sqref="D2:D4">
    <cfRule type="cellIs" dxfId="30" priority="15" stopIfTrue="1" operator="equal">
      <formula>"Учебное пособие"</formula>
    </cfRule>
    <cfRule type="cellIs" dxfId="29" priority="16" stopIfTrue="1" operator="equal">
      <formula>"Техника безопасности"</formula>
    </cfRule>
    <cfRule type="cellIs" dxfId="28" priority="17" stopIfTrue="1" operator="equal">
      <formula>"Охрана труда"</formula>
    </cfRule>
    <cfRule type="endsWith" dxfId="27" priority="18" stopIfTrue="1" operator="endsWith" text="Оборудование">
      <formula>RIGHT(D2,LEN("Оборудование"))="Оборудование"</formula>
    </cfRule>
    <cfRule type="containsText" dxfId="26" priority="19" stopIfTrue="1" operator="containsText" text="Программное обеспечение">
      <formula>NOT(ISERROR(SEARCH("Программное обеспечение",D2)))</formula>
    </cfRule>
    <cfRule type="endsWith" dxfId="25" priority="20" stopIfTrue="1" operator="endsWith" text="Оборудование IT">
      <formula>RIGHT(D2,LEN("Оборудование IT"))="Оборудование IT"</formula>
    </cfRule>
    <cfRule type="containsText" dxfId="24" priority="21" stopIfTrue="1" operator="containsText" text="Мебель">
      <formula>NOT(ISERROR(SEARCH("Мебель",D2)))</formula>
    </cfRule>
  </conditionalFormatting>
  <conditionalFormatting sqref="G2:G25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5">
    <cfRule type="cellIs" dxfId="23" priority="34" operator="equal">
      <formula>"Вариативная часть"</formula>
    </cfRule>
    <cfRule type="cellIs" dxfId="22" priority="35" operator="equal">
      <formula>"Базовая часть"</formula>
    </cfRule>
  </conditionalFormatting>
  <dataValidations count="1">
    <dataValidation type="list" allowBlank="1" showInputMessage="1" showErrorMessage="1" sqref="H2:H25" xr:uid="{512806FB-9C28-446C-B2DB-622B7C79F8B0}">
      <formula1>"Базовая часть, Вариативная часть"</formula1>
    </dataValidation>
  </dataValidations>
  <hyperlinks>
    <hyperlink ref="B23" r:id="rId1" display="https://www.livebusiness.ru/tool/2763/" xr:uid="{97E0C2BF-6ED1-4106-90B2-5857F5FD3F6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7383CA-71D5-460F-9C25-294CDF9AABA5}">
          <x14:formula1>
            <xm:f>Виды!$A$1:$A$7</xm:f>
          </x14:formula1>
          <xm:sqref>C2:C25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8"/>
  <sheetViews>
    <sheetView workbookViewId="0">
      <pane ySplit="1" topLeftCell="A2" activePane="bottomLeft" state="frozen"/>
      <selection activeCell="G4" sqref="G4"/>
      <selection pane="bottomLeft" activeCell="G4" sqref="G4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24" customWidth="1"/>
    <col min="4" max="4" width="14.44140625" style="24" customWidth="1"/>
    <col min="5" max="5" width="25.6640625" style="24" customWidth="1"/>
    <col min="6" max="6" width="14.33203125" style="24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6" x14ac:dyDescent="0.3">
      <c r="A2" s="190" t="s">
        <v>30</v>
      </c>
      <c r="B2" s="190" t="s">
        <v>180</v>
      </c>
      <c r="C2" s="43" t="s">
        <v>44</v>
      </c>
      <c r="D2" s="191">
        <v>1</v>
      </c>
      <c r="E2" s="191" t="s">
        <v>6</v>
      </c>
      <c r="F2" s="191">
        <v>1</v>
      </c>
      <c r="G2" s="39">
        <f t="shared" ref="G2:G18" si="0">COUNTIF($A$2:$A$18,A2)</f>
        <v>5</v>
      </c>
      <c r="H2" s="40" t="s">
        <v>50</v>
      </c>
    </row>
    <row r="3" spans="1:8" ht="15.6" x14ac:dyDescent="0.3">
      <c r="A3" s="195" t="s">
        <v>30</v>
      </c>
      <c r="B3" s="198" t="s">
        <v>339</v>
      </c>
      <c r="C3" s="43" t="s">
        <v>9</v>
      </c>
      <c r="D3" s="203">
        <v>1</v>
      </c>
      <c r="E3" s="203" t="s">
        <v>6</v>
      </c>
      <c r="F3" s="203">
        <f>D3</f>
        <v>1</v>
      </c>
      <c r="G3" s="39">
        <f t="shared" si="0"/>
        <v>5</v>
      </c>
      <c r="H3" s="40" t="s">
        <v>50</v>
      </c>
    </row>
    <row r="4" spans="1:8" ht="15.6" x14ac:dyDescent="0.3">
      <c r="A4" s="193" t="s">
        <v>30</v>
      </c>
      <c r="B4" s="186" t="s">
        <v>402</v>
      </c>
      <c r="C4" s="43" t="s">
        <v>9</v>
      </c>
      <c r="D4" s="32">
        <v>1</v>
      </c>
      <c r="E4" s="32" t="s">
        <v>6</v>
      </c>
      <c r="F4" s="32">
        <v>1</v>
      </c>
      <c r="G4" s="39">
        <f t="shared" si="0"/>
        <v>5</v>
      </c>
      <c r="H4" s="40" t="s">
        <v>50</v>
      </c>
    </row>
    <row r="5" spans="1:8" ht="15.6" x14ac:dyDescent="0.3">
      <c r="A5" s="190" t="s">
        <v>30</v>
      </c>
      <c r="B5" s="190" t="s">
        <v>455</v>
      </c>
      <c r="C5" s="43" t="s">
        <v>9</v>
      </c>
      <c r="D5" s="179">
        <v>1</v>
      </c>
      <c r="E5" s="179" t="s">
        <v>6</v>
      </c>
      <c r="F5" s="179">
        <v>1</v>
      </c>
      <c r="G5" s="39">
        <f t="shared" si="0"/>
        <v>5</v>
      </c>
      <c r="H5" s="40" t="s">
        <v>50</v>
      </c>
    </row>
    <row r="6" spans="1:8" ht="15.6" x14ac:dyDescent="0.3">
      <c r="A6" s="184" t="s">
        <v>30</v>
      </c>
      <c r="B6" s="185" t="s">
        <v>535</v>
      </c>
      <c r="C6" s="43" t="s">
        <v>9</v>
      </c>
      <c r="D6" s="31">
        <v>1</v>
      </c>
      <c r="E6" s="134" t="s">
        <v>6</v>
      </c>
      <c r="F6" s="29">
        <v>1</v>
      </c>
      <c r="G6" s="39">
        <f t="shared" si="0"/>
        <v>5</v>
      </c>
      <c r="H6" s="40" t="s">
        <v>50</v>
      </c>
    </row>
    <row r="7" spans="1:8" ht="15.6" x14ac:dyDescent="0.3">
      <c r="A7" s="37" t="s">
        <v>458</v>
      </c>
      <c r="B7" s="54" t="s">
        <v>459</v>
      </c>
      <c r="C7" s="43" t="s">
        <v>9</v>
      </c>
      <c r="D7" s="29">
        <v>1</v>
      </c>
      <c r="E7" s="29" t="s">
        <v>6</v>
      </c>
      <c r="F7" s="29">
        <v>1</v>
      </c>
      <c r="G7" s="39">
        <f t="shared" si="0"/>
        <v>1</v>
      </c>
      <c r="H7" s="40" t="s">
        <v>50</v>
      </c>
    </row>
    <row r="8" spans="1:8" ht="15.6" x14ac:dyDescent="0.3">
      <c r="A8" s="184" t="s">
        <v>33</v>
      </c>
      <c r="B8" s="54" t="s">
        <v>184</v>
      </c>
      <c r="C8" s="43" t="s">
        <v>11</v>
      </c>
      <c r="D8" s="134">
        <v>1</v>
      </c>
      <c r="E8" s="134" t="s">
        <v>6</v>
      </c>
      <c r="F8" s="29">
        <v>1</v>
      </c>
      <c r="G8" s="39">
        <f t="shared" si="0"/>
        <v>1</v>
      </c>
      <c r="H8" s="40" t="s">
        <v>50</v>
      </c>
    </row>
    <row r="9" spans="1:8" ht="15.6" x14ac:dyDescent="0.3">
      <c r="A9" s="37" t="s">
        <v>460</v>
      </c>
      <c r="B9" s="54" t="s">
        <v>461</v>
      </c>
      <c r="C9" s="43" t="s">
        <v>9</v>
      </c>
      <c r="D9" s="29">
        <v>1</v>
      </c>
      <c r="E9" s="29" t="s">
        <v>6</v>
      </c>
      <c r="F9" s="29">
        <v>1</v>
      </c>
      <c r="G9" s="39">
        <f t="shared" si="0"/>
        <v>2</v>
      </c>
      <c r="H9" s="40" t="s">
        <v>50</v>
      </c>
    </row>
    <row r="10" spans="1:8" ht="15.6" x14ac:dyDescent="0.3">
      <c r="A10" s="194" t="s">
        <v>460</v>
      </c>
      <c r="B10" s="200" t="s">
        <v>538</v>
      </c>
      <c r="C10" s="43" t="s">
        <v>9</v>
      </c>
      <c r="D10" s="205">
        <v>1</v>
      </c>
      <c r="E10" s="204" t="s">
        <v>6</v>
      </c>
      <c r="F10" s="205">
        <v>1</v>
      </c>
      <c r="G10" s="39">
        <f t="shared" si="0"/>
        <v>2</v>
      </c>
      <c r="H10" s="40" t="s">
        <v>50</v>
      </c>
    </row>
    <row r="11" spans="1:8" ht="15.6" x14ac:dyDescent="0.3">
      <c r="A11" s="194" t="s">
        <v>31</v>
      </c>
      <c r="B11" s="199" t="s">
        <v>183</v>
      </c>
      <c r="C11" s="43" t="s">
        <v>44</v>
      </c>
      <c r="D11" s="204">
        <v>4</v>
      </c>
      <c r="E11" s="204" t="s">
        <v>6</v>
      </c>
      <c r="F11" s="204">
        <v>4</v>
      </c>
      <c r="G11" s="39">
        <f t="shared" si="0"/>
        <v>4</v>
      </c>
      <c r="H11" s="40" t="s">
        <v>50</v>
      </c>
    </row>
    <row r="12" spans="1:8" ht="15.6" x14ac:dyDescent="0.3">
      <c r="A12" s="196" t="s">
        <v>31</v>
      </c>
      <c r="B12" s="202" t="s">
        <v>341</v>
      </c>
      <c r="C12" s="43" t="s">
        <v>9</v>
      </c>
      <c r="D12" s="206">
        <v>1</v>
      </c>
      <c r="E12" s="206" t="s">
        <v>6</v>
      </c>
      <c r="F12" s="206">
        <f>D12</f>
        <v>1</v>
      </c>
      <c r="G12" s="39">
        <f t="shared" si="0"/>
        <v>4</v>
      </c>
      <c r="H12" s="40" t="s">
        <v>50</v>
      </c>
    </row>
    <row r="13" spans="1:8" ht="15.6" x14ac:dyDescent="0.3">
      <c r="A13" s="197" t="s">
        <v>31</v>
      </c>
      <c r="B13" s="200" t="s">
        <v>404</v>
      </c>
      <c r="C13" s="43" t="s">
        <v>9</v>
      </c>
      <c r="D13" s="205">
        <v>1</v>
      </c>
      <c r="E13" s="205" t="s">
        <v>6</v>
      </c>
      <c r="F13" s="205">
        <v>1</v>
      </c>
      <c r="G13" s="39">
        <f t="shared" si="0"/>
        <v>4</v>
      </c>
      <c r="H13" s="40" t="s">
        <v>50</v>
      </c>
    </row>
    <row r="14" spans="1:8" ht="15.6" x14ac:dyDescent="0.3">
      <c r="A14" s="37" t="s">
        <v>31</v>
      </c>
      <c r="B14" s="54" t="s">
        <v>457</v>
      </c>
      <c r="C14" s="43" t="s">
        <v>9</v>
      </c>
      <c r="D14" s="134">
        <v>1</v>
      </c>
      <c r="E14" s="134" t="s">
        <v>6</v>
      </c>
      <c r="F14" s="134">
        <v>1</v>
      </c>
      <c r="G14" s="39">
        <f t="shared" si="0"/>
        <v>4</v>
      </c>
      <c r="H14" s="40" t="s">
        <v>50</v>
      </c>
    </row>
    <row r="15" spans="1:8" ht="15.6" x14ac:dyDescent="0.3">
      <c r="A15" s="37" t="s">
        <v>536</v>
      </c>
      <c r="B15" s="185" t="s">
        <v>537</v>
      </c>
      <c r="C15" s="43" t="s">
        <v>9</v>
      </c>
      <c r="D15" s="32">
        <v>1</v>
      </c>
      <c r="E15" s="29" t="s">
        <v>6</v>
      </c>
      <c r="F15" s="32">
        <v>1</v>
      </c>
      <c r="G15" s="39">
        <f t="shared" si="0"/>
        <v>1</v>
      </c>
      <c r="H15" s="40" t="s">
        <v>50</v>
      </c>
    </row>
    <row r="16" spans="1:8" ht="15.6" x14ac:dyDescent="0.3">
      <c r="A16" s="37" t="s">
        <v>185</v>
      </c>
      <c r="B16" s="201" t="s">
        <v>186</v>
      </c>
      <c r="C16" s="43" t="s">
        <v>187</v>
      </c>
      <c r="D16" s="29">
        <v>6</v>
      </c>
      <c r="E16" s="29" t="s">
        <v>6</v>
      </c>
      <c r="F16" s="29">
        <v>6</v>
      </c>
      <c r="G16" s="39">
        <f t="shared" si="0"/>
        <v>1</v>
      </c>
      <c r="H16" s="40" t="s">
        <v>50</v>
      </c>
    </row>
    <row r="17" spans="1:8" ht="15.6" x14ac:dyDescent="0.3">
      <c r="A17" s="37" t="s">
        <v>540</v>
      </c>
      <c r="B17" s="186" t="s">
        <v>541</v>
      </c>
      <c r="C17" s="43" t="s">
        <v>9</v>
      </c>
      <c r="D17" s="32">
        <v>1</v>
      </c>
      <c r="E17" s="29" t="s">
        <v>6</v>
      </c>
      <c r="F17" s="32">
        <v>1</v>
      </c>
      <c r="G17" s="39">
        <f t="shared" si="0"/>
        <v>1</v>
      </c>
      <c r="H17" s="40" t="s">
        <v>50</v>
      </c>
    </row>
    <row r="18" spans="1:8" ht="15.6" x14ac:dyDescent="0.3">
      <c r="A18" s="37" t="s">
        <v>32</v>
      </c>
      <c r="B18" s="186" t="s">
        <v>539</v>
      </c>
      <c r="C18" s="43" t="s">
        <v>9</v>
      </c>
      <c r="D18" s="31">
        <v>1</v>
      </c>
      <c r="E18" s="29" t="s">
        <v>6</v>
      </c>
      <c r="F18" s="32">
        <v>1</v>
      </c>
      <c r="G18" s="39">
        <f t="shared" si="0"/>
        <v>1</v>
      </c>
      <c r="H18" s="40" t="s">
        <v>50</v>
      </c>
    </row>
  </sheetData>
  <autoFilter ref="A1:H1" xr:uid="{6E043B89-60E6-4362-A6B7-D2324202873B}">
    <sortState xmlns:xlrd2="http://schemas.microsoft.com/office/spreadsheetml/2017/richdata2" ref="A2:H18">
      <sortCondition ref="A1"/>
    </sortState>
  </autoFilter>
  <conditionalFormatting sqref="C2:C18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18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14" priority="28" operator="equal">
      <formula>"Вариативная часть"</formula>
    </cfRule>
    <cfRule type="cellIs" dxfId="13" priority="29" operator="equal">
      <formula>"Базовая часть"</formula>
    </cfRule>
  </conditionalFormatting>
  <dataValidations count="1">
    <dataValidation type="list" allowBlank="1" showInputMessage="1" showErrorMessage="1" sqref="H2:H18" xr:uid="{28FCD83D-5D09-4A8F-9473-A10307130490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Виды!$A$1:$A$7</xm:f>
          </x14:formula1>
          <xm:sqref>C2:C18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105"/>
  <sheetViews>
    <sheetView topLeftCell="DA1" zoomScale="80" zoomScaleNormal="80" workbookViewId="0">
      <pane ySplit="1" topLeftCell="A29" activePane="bottomLeft" state="frozen"/>
      <selection pane="bottomLeft" activeCell="DB16" sqref="DB16"/>
    </sheetView>
  </sheetViews>
  <sheetFormatPr defaultColWidth="0" defaultRowHeight="18" x14ac:dyDescent="0.3"/>
  <cols>
    <col min="1" max="1" width="5.109375" style="49" customWidth="1"/>
    <col min="2" max="2" width="30.6640625" style="49" customWidth="1"/>
    <col min="3" max="3" width="36.44140625" style="49" customWidth="1"/>
    <col min="4" max="4" width="14.88671875" style="49" customWidth="1"/>
    <col min="5" max="5" width="12.88671875" style="49" customWidth="1"/>
    <col min="6" max="6" width="14.44140625" style="49" customWidth="1"/>
    <col min="7" max="7" width="10.44140625" style="49" customWidth="1"/>
    <col min="8" max="8" width="14.109375" style="49" bestFit="1" customWidth="1"/>
    <col min="9" max="9" width="5.109375" style="49" hidden="1" customWidth="1"/>
    <col min="10" max="10" width="47.109375" style="49" hidden="1" customWidth="1"/>
    <col min="11" max="11" width="31.33203125" style="49" hidden="1" customWidth="1"/>
    <col min="12" max="12" width="22" style="49" hidden="1" customWidth="1"/>
    <col min="13" max="13" width="15.5546875" style="49" hidden="1" customWidth="1"/>
    <col min="14" max="14" width="14.88671875" style="49" hidden="1" customWidth="1"/>
    <col min="15" max="15" width="14.44140625" style="49" hidden="1" customWidth="1"/>
    <col min="16" max="16" width="14.109375" style="49" hidden="1" customWidth="1"/>
    <col min="17" max="17" width="5.109375" style="49" hidden="1" customWidth="1"/>
    <col min="18" max="18" width="47.109375" style="49" hidden="1" customWidth="1"/>
    <col min="19" max="19" width="31.33203125" style="49" hidden="1" customWidth="1"/>
    <col min="20" max="20" width="22" style="49" hidden="1" customWidth="1"/>
    <col min="21" max="21" width="15.5546875" style="49" hidden="1" customWidth="1"/>
    <col min="22" max="22" width="14.88671875" style="49" hidden="1" customWidth="1"/>
    <col min="23" max="23" width="14.44140625" style="49" hidden="1" customWidth="1"/>
    <col min="24" max="24" width="14.109375" style="49" hidden="1" customWidth="1"/>
    <col min="25" max="25" width="5.109375" style="49" hidden="1" customWidth="1"/>
    <col min="26" max="26" width="52" style="49" hidden="1" customWidth="1"/>
    <col min="27" max="27" width="27.44140625" style="49" hidden="1" customWidth="1"/>
    <col min="28" max="28" width="20.44140625" style="49" hidden="1" customWidth="1"/>
    <col min="29" max="29" width="14.44140625" style="49" hidden="1" customWidth="1"/>
    <col min="30" max="30" width="14.88671875" style="49" hidden="1" customWidth="1"/>
    <col min="31" max="31" width="14.33203125" style="49" hidden="1" customWidth="1"/>
    <col min="32" max="32" width="16" style="49" hidden="1" customWidth="1"/>
    <col min="33" max="33" width="5.109375" style="49" hidden="1" customWidth="1"/>
    <col min="34" max="34" width="52" style="49" hidden="1" customWidth="1"/>
    <col min="35" max="35" width="27.44140625" style="49" hidden="1" customWidth="1"/>
    <col min="36" max="36" width="20.44140625" style="49" hidden="1" customWidth="1"/>
    <col min="37" max="37" width="14.44140625" style="49" hidden="1" customWidth="1"/>
    <col min="38" max="38" width="14.88671875" style="49" hidden="1" customWidth="1"/>
    <col min="39" max="39" width="14.33203125" style="49" hidden="1" customWidth="1"/>
    <col min="40" max="40" width="16" style="49" hidden="1" customWidth="1"/>
    <col min="41" max="41" width="6.109375" style="49" hidden="1" customWidth="1"/>
    <col min="42" max="42" width="43.44140625" style="49" hidden="1" customWidth="1"/>
    <col min="43" max="43" width="22" style="49" hidden="1" customWidth="1"/>
    <col min="44" max="44" width="15.5546875" style="49" hidden="1" customWidth="1"/>
    <col min="45" max="45" width="15" style="49" hidden="1" customWidth="1"/>
    <col min="46" max="46" width="14.44140625" style="49" hidden="1" customWidth="1"/>
    <col min="47" max="47" width="15" style="49" hidden="1" customWidth="1"/>
    <col min="48" max="48" width="5.109375" style="49" hidden="1" customWidth="1"/>
    <col min="49" max="49" width="4" style="49" hidden="1" customWidth="1"/>
    <col min="50" max="50" width="42.44140625" style="49" hidden="1" customWidth="1"/>
    <col min="51" max="51" width="23.33203125" style="49" hidden="1" customWidth="1"/>
    <col min="52" max="52" width="0" style="49" hidden="1" customWidth="1"/>
    <col min="53" max="53" width="13.33203125" style="49" hidden="1" customWidth="1"/>
    <col min="54" max="54" width="13.109375" style="49" hidden="1" customWidth="1"/>
    <col min="55" max="55" width="22.44140625" style="49" hidden="1" customWidth="1"/>
    <col min="56" max="56" width="7" style="49" hidden="1" customWidth="1"/>
    <col min="57" max="57" width="4" style="49" hidden="1" customWidth="1"/>
    <col min="58" max="58" width="53.88671875" style="49" hidden="1" customWidth="1"/>
    <col min="59" max="59" width="21.44140625" style="49" hidden="1" customWidth="1"/>
    <col min="60" max="60" width="11.6640625" style="49" hidden="1" customWidth="1"/>
    <col min="61" max="61" width="13.109375" style="49" hidden="1" customWidth="1"/>
    <col min="62" max="62" width="16.33203125" style="49" hidden="1" customWidth="1"/>
    <col min="63" max="63" width="23" style="49" hidden="1" customWidth="1"/>
    <col min="64" max="64" width="0" style="49" hidden="1" customWidth="1"/>
    <col min="65" max="65" width="5.109375" style="49" customWidth="1"/>
    <col min="66" max="66" width="38.109375" style="49" customWidth="1"/>
    <col min="67" max="67" width="35.33203125" style="49" customWidth="1"/>
    <col min="68" max="68" width="22" style="49" customWidth="1"/>
    <col min="69" max="69" width="15.5546875" style="49" customWidth="1"/>
    <col min="70" max="70" width="14.88671875" style="49" customWidth="1"/>
    <col min="71" max="71" width="14.44140625" style="49" customWidth="1"/>
    <col min="72" max="72" width="15.44140625" style="49" bestFit="1" customWidth="1"/>
    <col min="73" max="73" width="5.109375" style="49" customWidth="1"/>
    <col min="74" max="74" width="52" style="49" customWidth="1"/>
    <col min="75" max="75" width="46.44140625" style="49" customWidth="1"/>
    <col min="76" max="76" width="22" style="49" customWidth="1"/>
    <col min="77" max="77" width="15.5546875" style="49" customWidth="1"/>
    <col min="78" max="78" width="14.88671875" style="49" customWidth="1"/>
    <col min="79" max="79" width="14.44140625" style="49" customWidth="1"/>
    <col min="80" max="80" width="16.88671875" style="49" customWidth="1"/>
    <col min="81" max="87" width="0" style="49" hidden="1" customWidth="1"/>
    <col min="88" max="88" width="44.5546875" style="49" hidden="1" customWidth="1"/>
    <col min="89" max="95" width="0" style="49" hidden="1" customWidth="1"/>
    <col min="96" max="96" width="32" style="49" hidden="1" customWidth="1"/>
    <col min="97" max="103" width="0" style="49" hidden="1" customWidth="1"/>
    <col min="104" max="104" width="27.44140625" style="49" hidden="1" customWidth="1"/>
    <col min="105" max="105" width="5.109375" style="49" customWidth="1"/>
    <col min="106" max="106" width="56.6640625" style="49" customWidth="1"/>
    <col min="107" max="107" width="43.6640625" style="49" customWidth="1"/>
    <col min="108" max="108" width="22" style="49" customWidth="1"/>
    <col min="109" max="109" width="15.5546875" style="49" customWidth="1"/>
    <col min="110" max="110" width="14.88671875" style="49" customWidth="1"/>
    <col min="111" max="111" width="14.44140625" style="49" customWidth="1"/>
    <col min="112" max="112" width="20.44140625" style="49" customWidth="1"/>
    <col min="113" max="119" width="0" style="49" hidden="1" customWidth="1"/>
    <col min="120" max="120" width="33.6640625" style="49" hidden="1" customWidth="1"/>
    <col min="121" max="121" width="5.109375" style="49" customWidth="1"/>
    <col min="122" max="122" width="41.88671875" style="49" customWidth="1"/>
    <col min="123" max="123" width="34.33203125" style="49" customWidth="1"/>
    <col min="124" max="124" width="22" style="49" customWidth="1"/>
    <col min="125" max="125" width="15.5546875" style="49" customWidth="1"/>
    <col min="126" max="126" width="14.88671875" style="49" customWidth="1"/>
    <col min="127" max="127" width="14.44140625" style="49" customWidth="1"/>
    <col min="128" max="128" width="20.44140625" style="49" customWidth="1"/>
    <col min="129" max="135" width="9.109375" style="49" hidden="1" customWidth="1"/>
    <col min="136" max="136" width="44.88671875" style="49" hidden="1" customWidth="1"/>
    <col min="137" max="143" width="9.109375" style="49" hidden="1" customWidth="1"/>
    <col min="144" max="144" width="45.5546875" style="49" hidden="1" customWidth="1"/>
    <col min="145" max="192" width="0" style="49" hidden="1" customWidth="1"/>
    <col min="193" max="16384" width="9.109375" style="49" hidden="1"/>
  </cols>
  <sheetData>
    <row r="1" spans="1:192" x14ac:dyDescent="0.3">
      <c r="A1" s="331" t="s">
        <v>70</v>
      </c>
      <c r="B1" s="331"/>
      <c r="C1" s="331"/>
      <c r="D1" s="331"/>
      <c r="E1" s="331"/>
      <c r="F1" s="331"/>
      <c r="G1" s="331"/>
      <c r="H1" s="331"/>
      <c r="I1" s="331" t="s">
        <v>60</v>
      </c>
      <c r="J1" s="331"/>
      <c r="K1" s="331"/>
      <c r="L1" s="331"/>
      <c r="M1" s="331"/>
      <c r="N1" s="331"/>
      <c r="O1" s="331"/>
      <c r="P1" s="331"/>
      <c r="Q1" s="331" t="s">
        <v>57</v>
      </c>
      <c r="R1" s="331"/>
      <c r="S1" s="331"/>
      <c r="T1" s="331"/>
      <c r="U1" s="331"/>
      <c r="V1" s="331"/>
      <c r="W1" s="331"/>
      <c r="X1" s="331"/>
      <c r="Y1" s="331" t="s">
        <v>87</v>
      </c>
      <c r="Z1" s="331"/>
      <c r="AA1" s="331"/>
      <c r="AB1" s="331"/>
      <c r="AC1" s="331"/>
      <c r="AD1" s="331"/>
      <c r="AE1" s="331"/>
      <c r="AF1" s="331"/>
      <c r="AG1" s="331" t="s">
        <v>88</v>
      </c>
      <c r="AH1" s="331"/>
      <c r="AI1" s="331"/>
      <c r="AJ1" s="331"/>
      <c r="AK1" s="331"/>
      <c r="AL1" s="331"/>
      <c r="AM1" s="331"/>
      <c r="AN1" s="331"/>
      <c r="AO1" s="331" t="s">
        <v>61</v>
      </c>
      <c r="AP1" s="331"/>
      <c r="AQ1" s="331"/>
      <c r="AR1" s="331"/>
      <c r="AS1" s="331"/>
      <c r="AT1" s="331"/>
      <c r="AU1" s="331"/>
      <c r="AV1" s="331"/>
      <c r="AW1" s="331" t="s">
        <v>62</v>
      </c>
      <c r="AX1" s="331"/>
      <c r="AY1" s="331"/>
      <c r="AZ1" s="331"/>
      <c r="BA1" s="331"/>
      <c r="BB1" s="331"/>
      <c r="BC1" s="331"/>
      <c r="BD1" s="331"/>
      <c r="BE1" s="331" t="s">
        <v>89</v>
      </c>
      <c r="BF1" s="331"/>
      <c r="BG1" s="331"/>
      <c r="BH1" s="331"/>
      <c r="BI1" s="331"/>
      <c r="BJ1" s="331"/>
      <c r="BK1" s="331"/>
      <c r="BL1" s="331"/>
      <c r="BM1" s="331" t="s">
        <v>74</v>
      </c>
      <c r="BN1" s="331"/>
      <c r="BO1" s="331"/>
      <c r="BP1" s="331"/>
      <c r="BQ1" s="331"/>
      <c r="BR1" s="331"/>
      <c r="BS1" s="331"/>
      <c r="BT1" s="331"/>
      <c r="BU1" s="331" t="s">
        <v>78</v>
      </c>
      <c r="BV1" s="331"/>
      <c r="BW1" s="331"/>
      <c r="BX1" s="331"/>
      <c r="BY1" s="331"/>
      <c r="BZ1" s="331"/>
      <c r="CA1" s="331"/>
      <c r="CB1" s="331"/>
      <c r="CC1" s="331" t="s">
        <v>90</v>
      </c>
      <c r="CD1" s="331"/>
      <c r="CE1" s="331"/>
      <c r="CF1" s="331"/>
      <c r="CG1" s="331"/>
      <c r="CH1" s="331"/>
      <c r="CI1" s="331"/>
      <c r="CJ1" s="331"/>
      <c r="CK1" s="331" t="s">
        <v>91</v>
      </c>
      <c r="CL1" s="331"/>
      <c r="CM1" s="331"/>
      <c r="CN1" s="331"/>
      <c r="CO1" s="331"/>
      <c r="CP1" s="331"/>
      <c r="CQ1" s="331"/>
      <c r="CR1" s="331"/>
      <c r="CS1" s="331" t="s">
        <v>92</v>
      </c>
      <c r="CT1" s="331"/>
      <c r="CU1" s="331"/>
      <c r="CV1" s="331"/>
      <c r="CW1" s="331"/>
      <c r="CX1" s="331"/>
      <c r="CY1" s="331"/>
      <c r="CZ1" s="331"/>
      <c r="DA1" s="331" t="s">
        <v>82</v>
      </c>
      <c r="DB1" s="331"/>
      <c r="DC1" s="331"/>
      <c r="DD1" s="331"/>
      <c r="DE1" s="331"/>
      <c r="DF1" s="331"/>
      <c r="DG1" s="331"/>
      <c r="DH1" s="331"/>
      <c r="DI1" s="331" t="s">
        <v>82</v>
      </c>
      <c r="DJ1" s="331"/>
      <c r="DK1" s="331"/>
      <c r="DL1" s="331"/>
      <c r="DM1" s="331"/>
      <c r="DN1" s="331"/>
      <c r="DO1" s="331"/>
      <c r="DP1" s="331"/>
      <c r="DQ1" s="331" t="s">
        <v>82</v>
      </c>
      <c r="DR1" s="331"/>
      <c r="DS1" s="331"/>
      <c r="DT1" s="331"/>
      <c r="DU1" s="331"/>
      <c r="DV1" s="331"/>
      <c r="DW1" s="331"/>
      <c r="DX1" s="331"/>
      <c r="DY1" s="331" t="s">
        <v>93</v>
      </c>
      <c r="DZ1" s="331"/>
      <c r="EA1" s="331"/>
      <c r="EB1" s="331"/>
      <c r="EC1" s="331"/>
      <c r="ED1" s="331"/>
      <c r="EE1" s="331"/>
      <c r="EF1" s="331"/>
      <c r="EG1" s="331" t="s">
        <v>63</v>
      </c>
      <c r="EH1" s="331"/>
      <c r="EI1" s="331"/>
      <c r="EJ1" s="331"/>
      <c r="EK1" s="331"/>
      <c r="EL1" s="331"/>
      <c r="EM1" s="331"/>
      <c r="EN1" s="331"/>
      <c r="EO1" s="331" t="s">
        <v>63</v>
      </c>
      <c r="EP1" s="331"/>
      <c r="EQ1" s="331"/>
      <c r="ER1" s="331"/>
      <c r="ES1" s="331"/>
      <c r="ET1" s="331"/>
      <c r="EU1" s="331"/>
      <c r="EV1" s="331"/>
      <c r="EW1" s="331" t="s">
        <v>94</v>
      </c>
      <c r="EX1" s="331"/>
      <c r="EY1" s="331"/>
      <c r="EZ1" s="331"/>
      <c r="FA1" s="331"/>
      <c r="FB1" s="331"/>
      <c r="FC1" s="331"/>
      <c r="FD1" s="331"/>
      <c r="FE1" s="331" t="s">
        <v>95</v>
      </c>
      <c r="FF1" s="331"/>
      <c r="FG1" s="331"/>
      <c r="FH1" s="331"/>
      <c r="FI1" s="331"/>
      <c r="FJ1" s="331"/>
      <c r="FK1" s="331"/>
      <c r="FL1" s="331"/>
      <c r="FM1" s="331" t="s">
        <v>95</v>
      </c>
      <c r="FN1" s="331"/>
      <c r="FO1" s="331"/>
      <c r="FP1" s="331"/>
      <c r="FQ1" s="331"/>
      <c r="FR1" s="331"/>
      <c r="FS1" s="331"/>
      <c r="FT1" s="331"/>
      <c r="FU1" s="331" t="s">
        <v>64</v>
      </c>
      <c r="FV1" s="331"/>
      <c r="FW1" s="331"/>
      <c r="FX1" s="331"/>
      <c r="FY1" s="331"/>
      <c r="FZ1" s="331"/>
      <c r="GA1" s="331"/>
      <c r="GB1" s="331"/>
      <c r="GC1" s="331" t="s">
        <v>96</v>
      </c>
      <c r="GD1" s="331"/>
      <c r="GE1" s="331"/>
      <c r="GF1" s="331"/>
      <c r="GG1" s="331"/>
      <c r="GH1" s="331"/>
      <c r="GI1" s="331"/>
      <c r="GJ1" s="331"/>
    </row>
    <row r="2" spans="1:192" x14ac:dyDescent="0.3">
      <c r="A2" s="330" t="s">
        <v>71</v>
      </c>
      <c r="B2" s="330"/>
      <c r="C2" s="330"/>
      <c r="D2" s="330"/>
      <c r="E2" s="330"/>
      <c r="F2" s="330"/>
      <c r="G2" s="330"/>
      <c r="H2" s="330"/>
      <c r="I2" s="330" t="s">
        <v>97</v>
      </c>
      <c r="J2" s="330"/>
      <c r="K2" s="330"/>
      <c r="L2" s="330"/>
      <c r="M2" s="330"/>
      <c r="N2" s="330"/>
      <c r="O2" s="330"/>
      <c r="P2" s="330"/>
      <c r="Q2" s="330" t="s">
        <v>98</v>
      </c>
      <c r="R2" s="330"/>
      <c r="S2" s="330"/>
      <c r="T2" s="330"/>
      <c r="U2" s="330"/>
      <c r="V2" s="330"/>
      <c r="W2" s="330"/>
      <c r="X2" s="330"/>
      <c r="Y2" s="330" t="s">
        <v>99</v>
      </c>
      <c r="Z2" s="330"/>
      <c r="AA2" s="330"/>
      <c r="AB2" s="330"/>
      <c r="AC2" s="330"/>
      <c r="AD2" s="330"/>
      <c r="AE2" s="330"/>
      <c r="AF2" s="330"/>
      <c r="AG2" s="330" t="s">
        <v>100</v>
      </c>
      <c r="AH2" s="330"/>
      <c r="AI2" s="330"/>
      <c r="AJ2" s="330"/>
      <c r="AK2" s="330"/>
      <c r="AL2" s="330"/>
      <c r="AM2" s="330"/>
      <c r="AN2" s="330"/>
      <c r="AO2" s="330" t="s">
        <v>101</v>
      </c>
      <c r="AP2" s="330"/>
      <c r="AQ2" s="330"/>
      <c r="AR2" s="330"/>
      <c r="AS2" s="330"/>
      <c r="AT2" s="330"/>
      <c r="AU2" s="330"/>
      <c r="AV2" s="330"/>
      <c r="AW2" s="330" t="s">
        <v>102</v>
      </c>
      <c r="AX2" s="330"/>
      <c r="AY2" s="330"/>
      <c r="AZ2" s="330"/>
      <c r="BA2" s="330"/>
      <c r="BB2" s="330"/>
      <c r="BC2" s="330"/>
      <c r="BD2" s="330"/>
      <c r="BE2" s="330" t="s">
        <v>103</v>
      </c>
      <c r="BF2" s="330"/>
      <c r="BG2" s="330"/>
      <c r="BH2" s="330"/>
      <c r="BI2" s="330"/>
      <c r="BJ2" s="330"/>
      <c r="BK2" s="330"/>
      <c r="BL2" s="330"/>
      <c r="BM2" s="330" t="s">
        <v>75</v>
      </c>
      <c r="BN2" s="330"/>
      <c r="BO2" s="330"/>
      <c r="BP2" s="330"/>
      <c r="BQ2" s="330"/>
      <c r="BR2" s="330"/>
      <c r="BS2" s="330"/>
      <c r="BT2" s="330"/>
      <c r="BU2" s="330" t="s">
        <v>79</v>
      </c>
      <c r="BV2" s="330"/>
      <c r="BW2" s="330"/>
      <c r="BX2" s="330"/>
      <c r="BY2" s="330"/>
      <c r="BZ2" s="330"/>
      <c r="CA2" s="330"/>
      <c r="CB2" s="330"/>
      <c r="CC2" s="330" t="s">
        <v>104</v>
      </c>
      <c r="CD2" s="330"/>
      <c r="CE2" s="330"/>
      <c r="CF2" s="330"/>
      <c r="CG2" s="330"/>
      <c r="CH2" s="330"/>
      <c r="CI2" s="330"/>
      <c r="CJ2" s="330"/>
      <c r="CK2" s="330" t="s">
        <v>105</v>
      </c>
      <c r="CL2" s="330"/>
      <c r="CM2" s="330"/>
      <c r="CN2" s="330"/>
      <c r="CO2" s="330"/>
      <c r="CP2" s="330"/>
      <c r="CQ2" s="330"/>
      <c r="CR2" s="330"/>
      <c r="CS2" s="330" t="s">
        <v>106</v>
      </c>
      <c r="CT2" s="330"/>
      <c r="CU2" s="330"/>
      <c r="CV2" s="330"/>
      <c r="CW2" s="330"/>
      <c r="CX2" s="330"/>
      <c r="CY2" s="330"/>
      <c r="CZ2" s="330"/>
      <c r="DA2" s="330" t="s">
        <v>83</v>
      </c>
      <c r="DB2" s="330"/>
      <c r="DC2" s="330"/>
      <c r="DD2" s="330"/>
      <c r="DE2" s="330"/>
      <c r="DF2" s="330"/>
      <c r="DG2" s="330"/>
      <c r="DH2" s="330"/>
      <c r="DI2" s="330" t="s">
        <v>107</v>
      </c>
      <c r="DJ2" s="330"/>
      <c r="DK2" s="330"/>
      <c r="DL2" s="330"/>
      <c r="DM2" s="330"/>
      <c r="DN2" s="330"/>
      <c r="DO2" s="330"/>
      <c r="DP2" s="330"/>
      <c r="DQ2" s="330" t="s">
        <v>85</v>
      </c>
      <c r="DR2" s="330"/>
      <c r="DS2" s="330"/>
      <c r="DT2" s="330"/>
      <c r="DU2" s="330"/>
      <c r="DV2" s="330"/>
      <c r="DW2" s="330"/>
      <c r="DX2" s="330"/>
      <c r="DY2" s="330" t="s">
        <v>108</v>
      </c>
      <c r="DZ2" s="330"/>
      <c r="EA2" s="330"/>
      <c r="EB2" s="330"/>
      <c r="EC2" s="330"/>
      <c r="ED2" s="330"/>
      <c r="EE2" s="330"/>
      <c r="EF2" s="330"/>
      <c r="EG2" s="332" t="s">
        <v>109</v>
      </c>
      <c r="EH2" s="332"/>
      <c r="EI2" s="332"/>
      <c r="EJ2" s="332"/>
      <c r="EK2" s="332"/>
      <c r="EL2" s="332"/>
      <c r="EM2" s="332"/>
      <c r="EN2" s="332"/>
      <c r="EO2" s="330" t="s">
        <v>110</v>
      </c>
      <c r="EP2" s="330"/>
      <c r="EQ2" s="330"/>
      <c r="ER2" s="330"/>
      <c r="ES2" s="330"/>
      <c r="ET2" s="330"/>
      <c r="EU2" s="330"/>
      <c r="EV2" s="330"/>
      <c r="EW2" s="330" t="s">
        <v>111</v>
      </c>
      <c r="EX2" s="330"/>
      <c r="EY2" s="330"/>
      <c r="EZ2" s="330"/>
      <c r="FA2" s="330"/>
      <c r="FB2" s="330"/>
      <c r="FC2" s="330"/>
      <c r="FD2" s="330"/>
      <c r="FE2" s="330" t="s">
        <v>112</v>
      </c>
      <c r="FF2" s="330"/>
      <c r="FG2" s="330"/>
      <c r="FH2" s="330"/>
      <c r="FI2" s="330"/>
      <c r="FJ2" s="330"/>
      <c r="FK2" s="330"/>
      <c r="FL2" s="330"/>
      <c r="FM2" s="330" t="s">
        <v>113</v>
      </c>
      <c r="FN2" s="330"/>
      <c r="FO2" s="330"/>
      <c r="FP2" s="330"/>
      <c r="FQ2" s="330"/>
      <c r="FR2" s="330"/>
      <c r="FS2" s="330"/>
      <c r="FT2" s="330"/>
      <c r="FU2" s="330" t="s">
        <v>114</v>
      </c>
      <c r="FV2" s="330"/>
      <c r="FW2" s="330"/>
      <c r="FX2" s="330"/>
      <c r="FY2" s="330"/>
      <c r="FZ2" s="330"/>
      <c r="GA2" s="330"/>
      <c r="GB2" s="330"/>
      <c r="GC2" s="330" t="s">
        <v>115</v>
      </c>
      <c r="GD2" s="330"/>
      <c r="GE2" s="330"/>
      <c r="GF2" s="330"/>
      <c r="GG2" s="330"/>
      <c r="GH2" s="330"/>
      <c r="GI2" s="330"/>
      <c r="GJ2" s="330"/>
    </row>
    <row r="3" spans="1:192" ht="21" x14ac:dyDescent="0.3">
      <c r="A3" s="323" t="s">
        <v>116</v>
      </c>
      <c r="B3" s="323"/>
      <c r="C3" s="323"/>
      <c r="D3" s="323"/>
      <c r="E3" s="323"/>
      <c r="F3" s="323"/>
      <c r="G3" s="323"/>
      <c r="H3" s="323"/>
      <c r="BM3" s="271" t="s">
        <v>188</v>
      </c>
      <c r="BN3" s="272"/>
      <c r="BO3" s="272"/>
      <c r="BP3" s="272"/>
      <c r="BQ3" s="272"/>
      <c r="BR3" s="272"/>
      <c r="BS3" s="272"/>
      <c r="BT3" s="273"/>
      <c r="BU3" s="288" t="s">
        <v>342</v>
      </c>
      <c r="BV3" s="288"/>
      <c r="BW3" s="288"/>
      <c r="BX3" s="288"/>
      <c r="BY3" s="288"/>
      <c r="BZ3" s="288"/>
      <c r="CA3" s="288"/>
      <c r="CB3" s="288"/>
      <c r="DA3" s="280" t="s">
        <v>406</v>
      </c>
      <c r="DB3" s="281"/>
      <c r="DC3" s="281"/>
      <c r="DD3" s="281"/>
      <c r="DE3" s="281"/>
      <c r="DF3" s="281"/>
      <c r="DG3" s="281"/>
      <c r="DH3" s="282"/>
      <c r="DQ3" s="271" t="s">
        <v>462</v>
      </c>
      <c r="DR3" s="272"/>
      <c r="DS3" s="272"/>
      <c r="DT3" s="272"/>
      <c r="DU3" s="272"/>
      <c r="DV3" s="272"/>
      <c r="DW3" s="272"/>
      <c r="DX3" s="273"/>
    </row>
    <row r="4" spans="1:192" ht="21" x14ac:dyDescent="0.3">
      <c r="A4" s="324" t="s">
        <v>117</v>
      </c>
      <c r="B4" s="325"/>
      <c r="C4" s="326"/>
      <c r="D4" s="327" t="s">
        <v>118</v>
      </c>
      <c r="E4" s="328"/>
      <c r="F4" s="328"/>
      <c r="G4" s="328"/>
      <c r="H4" s="329"/>
      <c r="BM4" s="274" t="s">
        <v>117</v>
      </c>
      <c r="BN4" s="275"/>
      <c r="BO4" s="250" t="s">
        <v>189</v>
      </c>
      <c r="BP4" s="250"/>
      <c r="BQ4" s="250"/>
      <c r="BR4" s="250"/>
      <c r="BS4" s="250"/>
      <c r="BT4" s="250"/>
      <c r="BU4" s="289" t="s">
        <v>117</v>
      </c>
      <c r="BV4" s="290"/>
      <c r="BW4" s="291" t="s">
        <v>343</v>
      </c>
      <c r="BX4" s="291"/>
      <c r="BY4" s="291"/>
      <c r="BZ4" s="291"/>
      <c r="CA4" s="291"/>
      <c r="CB4" s="291"/>
      <c r="DA4" s="280" t="s">
        <v>407</v>
      </c>
      <c r="DB4" s="281"/>
      <c r="DC4" s="282"/>
      <c r="DD4" s="280" t="s">
        <v>408</v>
      </c>
      <c r="DE4" s="281"/>
      <c r="DF4" s="281"/>
      <c r="DG4" s="281"/>
      <c r="DH4" s="282"/>
      <c r="DQ4" s="274" t="s">
        <v>463</v>
      </c>
      <c r="DR4" s="275"/>
      <c r="DS4" s="276"/>
      <c r="DT4" s="274" t="s">
        <v>464</v>
      </c>
      <c r="DU4" s="275"/>
      <c r="DV4" s="275"/>
      <c r="DW4" s="275"/>
      <c r="DX4" s="276"/>
    </row>
    <row r="5" spans="1:192" ht="21.6" thickBot="1" x14ac:dyDescent="0.3">
      <c r="A5" s="309" t="s">
        <v>119</v>
      </c>
      <c r="B5" s="309"/>
      <c r="C5" s="309"/>
      <c r="D5" s="309"/>
      <c r="E5" s="309"/>
      <c r="F5" s="309"/>
      <c r="G5" s="309"/>
      <c r="H5" s="309"/>
      <c r="BM5" s="310" t="s">
        <v>12</v>
      </c>
      <c r="BN5" s="311"/>
      <c r="BO5" s="311"/>
      <c r="BP5" s="311"/>
      <c r="BQ5" s="311"/>
      <c r="BR5" s="311"/>
      <c r="BS5" s="311"/>
      <c r="BT5" s="311"/>
      <c r="BU5" s="292" t="s">
        <v>12</v>
      </c>
      <c r="BV5" s="293"/>
      <c r="BW5" s="293"/>
      <c r="BX5" s="293"/>
      <c r="BY5" s="293"/>
      <c r="BZ5" s="293"/>
      <c r="CA5" s="293"/>
      <c r="CB5" s="294"/>
      <c r="DA5" s="269" t="s">
        <v>119</v>
      </c>
      <c r="DB5" s="270"/>
      <c r="DC5" s="270"/>
      <c r="DD5" s="270"/>
      <c r="DE5" s="270"/>
      <c r="DF5" s="270"/>
      <c r="DG5" s="270"/>
      <c r="DH5" s="270"/>
      <c r="DQ5" s="255" t="s">
        <v>12</v>
      </c>
      <c r="DR5" s="255"/>
      <c r="DS5" s="255"/>
      <c r="DT5" s="255"/>
      <c r="DU5" s="255"/>
      <c r="DV5" s="255"/>
      <c r="DW5" s="255"/>
      <c r="DX5" s="255"/>
    </row>
    <row r="6" spans="1:192" x14ac:dyDescent="0.3">
      <c r="A6" s="319" t="s">
        <v>13</v>
      </c>
      <c r="B6" s="320"/>
      <c r="C6" s="320"/>
      <c r="D6" s="320"/>
      <c r="E6" s="320"/>
      <c r="F6" s="320"/>
      <c r="G6" s="320"/>
      <c r="H6" s="321"/>
      <c r="BM6" s="312" t="s">
        <v>13</v>
      </c>
      <c r="BN6" s="313"/>
      <c r="BO6" s="313"/>
      <c r="BP6" s="313"/>
      <c r="BQ6" s="313"/>
      <c r="BR6" s="313"/>
      <c r="BS6" s="313"/>
      <c r="BT6" s="314"/>
      <c r="BU6" s="295" t="s">
        <v>13</v>
      </c>
      <c r="BV6" s="296"/>
      <c r="BW6" s="296"/>
      <c r="BX6" s="296"/>
      <c r="BY6" s="296"/>
      <c r="BZ6" s="296"/>
      <c r="CA6" s="296"/>
      <c r="CB6" s="296"/>
      <c r="DA6" s="277" t="s">
        <v>13</v>
      </c>
      <c r="DB6" s="278"/>
      <c r="DC6" s="278"/>
      <c r="DD6" s="278"/>
      <c r="DE6" s="278"/>
      <c r="DF6" s="278"/>
      <c r="DG6" s="278"/>
      <c r="DH6" s="279"/>
      <c r="DQ6" s="259" t="s">
        <v>13</v>
      </c>
      <c r="DR6" s="260"/>
      <c r="DS6" s="260"/>
      <c r="DT6" s="260"/>
      <c r="DU6" s="260"/>
      <c r="DV6" s="260"/>
      <c r="DW6" s="260"/>
      <c r="DX6" s="261"/>
    </row>
    <row r="7" spans="1:192" x14ac:dyDescent="0.3">
      <c r="A7" s="256" t="s">
        <v>120</v>
      </c>
      <c r="B7" s="257"/>
      <c r="C7" s="257"/>
      <c r="D7" s="257"/>
      <c r="E7" s="257"/>
      <c r="F7" s="257"/>
      <c r="G7" s="257"/>
      <c r="H7" s="258"/>
      <c r="BM7" s="315" t="s">
        <v>190</v>
      </c>
      <c r="BN7" s="316"/>
      <c r="BO7" s="316"/>
      <c r="BP7" s="316"/>
      <c r="BQ7" s="316"/>
      <c r="BR7" s="316"/>
      <c r="BS7" s="316"/>
      <c r="BT7" s="317"/>
      <c r="BU7" s="297" t="s">
        <v>344</v>
      </c>
      <c r="BV7" s="298"/>
      <c r="BW7" s="298"/>
      <c r="BX7" s="298"/>
      <c r="BY7" s="298"/>
      <c r="BZ7" s="298"/>
      <c r="CA7" s="298"/>
      <c r="CB7" s="299"/>
      <c r="DA7" s="263" t="s">
        <v>409</v>
      </c>
      <c r="DB7" s="264"/>
      <c r="DC7" s="264"/>
      <c r="DD7" s="264"/>
      <c r="DE7" s="264"/>
      <c r="DF7" s="264"/>
      <c r="DG7" s="264"/>
      <c r="DH7" s="265"/>
      <c r="DQ7" s="256" t="s">
        <v>465</v>
      </c>
      <c r="DR7" s="257"/>
      <c r="DS7" s="257"/>
      <c r="DT7" s="257"/>
      <c r="DU7" s="257"/>
      <c r="DV7" s="257"/>
      <c r="DW7" s="257"/>
      <c r="DX7" s="258"/>
    </row>
    <row r="8" spans="1:192" x14ac:dyDescent="0.3">
      <c r="A8" s="256" t="s">
        <v>121</v>
      </c>
      <c r="B8" s="257"/>
      <c r="C8" s="257"/>
      <c r="D8" s="257"/>
      <c r="E8" s="257"/>
      <c r="F8" s="257"/>
      <c r="G8" s="257"/>
      <c r="H8" s="258"/>
      <c r="BM8" s="315" t="s">
        <v>191</v>
      </c>
      <c r="BN8" s="316"/>
      <c r="BO8" s="316"/>
      <c r="BP8" s="316"/>
      <c r="BQ8" s="316"/>
      <c r="BR8" s="316"/>
      <c r="BS8" s="316"/>
      <c r="BT8" s="317"/>
      <c r="BU8" s="297" t="s">
        <v>345</v>
      </c>
      <c r="BV8" s="298"/>
      <c r="BW8" s="298"/>
      <c r="BX8" s="298"/>
      <c r="BY8" s="298"/>
      <c r="BZ8" s="298"/>
      <c r="CA8" s="298"/>
      <c r="CB8" s="299"/>
      <c r="DA8" s="263" t="s">
        <v>410</v>
      </c>
      <c r="DB8" s="264"/>
      <c r="DC8" s="264"/>
      <c r="DD8" s="264"/>
      <c r="DE8" s="264"/>
      <c r="DF8" s="264"/>
      <c r="DG8" s="264"/>
      <c r="DH8" s="265"/>
      <c r="DQ8" s="256" t="s">
        <v>466</v>
      </c>
      <c r="DR8" s="257"/>
      <c r="DS8" s="257"/>
      <c r="DT8" s="257"/>
      <c r="DU8" s="257"/>
      <c r="DV8" s="257"/>
      <c r="DW8" s="257"/>
      <c r="DX8" s="258"/>
    </row>
    <row r="9" spans="1:192" x14ac:dyDescent="0.3">
      <c r="A9" s="256" t="s">
        <v>122</v>
      </c>
      <c r="B9" s="257"/>
      <c r="C9" s="257"/>
      <c r="D9" s="257"/>
      <c r="E9" s="257"/>
      <c r="F9" s="257"/>
      <c r="G9" s="257"/>
      <c r="H9" s="258"/>
      <c r="BM9" s="315" t="s">
        <v>192</v>
      </c>
      <c r="BN9" s="316"/>
      <c r="BO9" s="316"/>
      <c r="BP9" s="316"/>
      <c r="BQ9" s="316"/>
      <c r="BR9" s="316"/>
      <c r="BS9" s="316"/>
      <c r="BT9" s="317"/>
      <c r="BU9" s="297" t="s">
        <v>192</v>
      </c>
      <c r="BV9" s="298"/>
      <c r="BW9" s="298"/>
      <c r="BX9" s="298"/>
      <c r="BY9" s="298"/>
      <c r="BZ9" s="298"/>
      <c r="CA9" s="298"/>
      <c r="CB9" s="299"/>
      <c r="DA9" s="263" t="s">
        <v>192</v>
      </c>
      <c r="DB9" s="264"/>
      <c r="DC9" s="264"/>
      <c r="DD9" s="264"/>
      <c r="DE9" s="264"/>
      <c r="DF9" s="264"/>
      <c r="DG9" s="264"/>
      <c r="DH9" s="265"/>
      <c r="DQ9" s="256" t="s">
        <v>192</v>
      </c>
      <c r="DR9" s="257"/>
      <c r="DS9" s="257"/>
      <c r="DT9" s="257"/>
      <c r="DU9" s="257"/>
      <c r="DV9" s="257"/>
      <c r="DW9" s="257"/>
      <c r="DX9" s="258"/>
    </row>
    <row r="10" spans="1:192" x14ac:dyDescent="0.3">
      <c r="A10" s="256" t="s">
        <v>123</v>
      </c>
      <c r="B10" s="257"/>
      <c r="C10" s="257"/>
      <c r="D10" s="257"/>
      <c r="E10" s="257"/>
      <c r="F10" s="257"/>
      <c r="G10" s="257"/>
      <c r="H10" s="258"/>
      <c r="BM10" s="315" t="s">
        <v>193</v>
      </c>
      <c r="BN10" s="316"/>
      <c r="BO10" s="316"/>
      <c r="BP10" s="316"/>
      <c r="BQ10" s="316"/>
      <c r="BR10" s="316"/>
      <c r="BS10" s="316"/>
      <c r="BT10" s="317"/>
      <c r="BU10" s="297" t="s">
        <v>346</v>
      </c>
      <c r="BV10" s="298"/>
      <c r="BW10" s="298"/>
      <c r="BX10" s="298"/>
      <c r="BY10" s="298"/>
      <c r="BZ10" s="298"/>
      <c r="CA10" s="298"/>
      <c r="CB10" s="299"/>
      <c r="DA10" s="263" t="s">
        <v>411</v>
      </c>
      <c r="DB10" s="264"/>
      <c r="DC10" s="264"/>
      <c r="DD10" s="264"/>
      <c r="DE10" s="264"/>
      <c r="DF10" s="264"/>
      <c r="DG10" s="264"/>
      <c r="DH10" s="265"/>
      <c r="DQ10" s="256" t="s">
        <v>467</v>
      </c>
      <c r="DR10" s="257"/>
      <c r="DS10" s="257"/>
      <c r="DT10" s="257"/>
      <c r="DU10" s="257"/>
      <c r="DV10" s="257"/>
      <c r="DW10" s="257"/>
      <c r="DX10" s="258"/>
    </row>
    <row r="11" spans="1:192" x14ac:dyDescent="0.3">
      <c r="A11" s="297" t="s">
        <v>124</v>
      </c>
      <c r="B11" s="298"/>
      <c r="C11" s="298"/>
      <c r="D11" s="298"/>
      <c r="E11" s="298"/>
      <c r="F11" s="298"/>
      <c r="G11" s="298"/>
      <c r="H11" s="299"/>
      <c r="BM11" s="315" t="s">
        <v>194</v>
      </c>
      <c r="BN11" s="316"/>
      <c r="BO11" s="316"/>
      <c r="BP11" s="316"/>
      <c r="BQ11" s="316"/>
      <c r="BR11" s="316"/>
      <c r="BS11" s="316"/>
      <c r="BT11" s="317"/>
      <c r="BU11" s="297" t="s">
        <v>194</v>
      </c>
      <c r="BV11" s="298"/>
      <c r="BW11" s="298"/>
      <c r="BX11" s="298"/>
      <c r="BY11" s="298"/>
      <c r="BZ11" s="298"/>
      <c r="CA11" s="298"/>
      <c r="CB11" s="299"/>
      <c r="DA11" s="263" t="s">
        <v>194</v>
      </c>
      <c r="DB11" s="264"/>
      <c r="DC11" s="264"/>
      <c r="DD11" s="264"/>
      <c r="DE11" s="264"/>
      <c r="DF11" s="264"/>
      <c r="DG11" s="264"/>
      <c r="DH11" s="265"/>
      <c r="DQ11" s="256" t="s">
        <v>468</v>
      </c>
      <c r="DR11" s="257"/>
      <c r="DS11" s="257"/>
      <c r="DT11" s="257"/>
      <c r="DU11" s="257"/>
      <c r="DV11" s="257"/>
      <c r="DW11" s="257"/>
      <c r="DX11" s="258"/>
    </row>
    <row r="12" spans="1:192" x14ac:dyDescent="0.3">
      <c r="A12" s="256" t="s">
        <v>125</v>
      </c>
      <c r="B12" s="257"/>
      <c r="C12" s="257"/>
      <c r="D12" s="257"/>
      <c r="E12" s="257"/>
      <c r="F12" s="257"/>
      <c r="G12" s="257"/>
      <c r="H12" s="258"/>
      <c r="BM12" s="315" t="s">
        <v>195</v>
      </c>
      <c r="BN12" s="316"/>
      <c r="BO12" s="316"/>
      <c r="BP12" s="316"/>
      <c r="BQ12" s="316"/>
      <c r="BR12" s="316"/>
      <c r="BS12" s="316"/>
      <c r="BT12" s="317"/>
      <c r="BU12" s="297" t="s">
        <v>347</v>
      </c>
      <c r="BV12" s="298"/>
      <c r="BW12" s="298"/>
      <c r="BX12" s="298"/>
      <c r="BY12" s="298"/>
      <c r="BZ12" s="298"/>
      <c r="CA12" s="298"/>
      <c r="CB12" s="299"/>
      <c r="DA12" s="263" t="s">
        <v>412</v>
      </c>
      <c r="DB12" s="264"/>
      <c r="DC12" s="264"/>
      <c r="DD12" s="264"/>
      <c r="DE12" s="264"/>
      <c r="DF12" s="264"/>
      <c r="DG12" s="264"/>
      <c r="DH12" s="265"/>
      <c r="DQ12" s="256" t="s">
        <v>469</v>
      </c>
      <c r="DR12" s="257"/>
      <c r="DS12" s="257"/>
      <c r="DT12" s="257"/>
      <c r="DU12" s="257"/>
      <c r="DV12" s="257"/>
      <c r="DW12" s="257"/>
      <c r="DX12" s="258"/>
    </row>
    <row r="13" spans="1:192" x14ac:dyDescent="0.3">
      <c r="A13" s="256" t="s">
        <v>126</v>
      </c>
      <c r="B13" s="257"/>
      <c r="C13" s="257"/>
      <c r="D13" s="257"/>
      <c r="E13" s="257"/>
      <c r="F13" s="257"/>
      <c r="G13" s="257"/>
      <c r="H13" s="258"/>
      <c r="BM13" s="315" t="s">
        <v>196</v>
      </c>
      <c r="BN13" s="316"/>
      <c r="BO13" s="316"/>
      <c r="BP13" s="316"/>
      <c r="BQ13" s="316"/>
      <c r="BR13" s="316"/>
      <c r="BS13" s="316"/>
      <c r="BT13" s="317"/>
      <c r="BU13" s="297" t="s">
        <v>348</v>
      </c>
      <c r="BV13" s="298"/>
      <c r="BW13" s="298"/>
      <c r="BX13" s="298"/>
      <c r="BY13" s="298"/>
      <c r="BZ13" s="298"/>
      <c r="CA13" s="298"/>
      <c r="CB13" s="299"/>
      <c r="DA13" s="263" t="s">
        <v>196</v>
      </c>
      <c r="DB13" s="264"/>
      <c r="DC13" s="264"/>
      <c r="DD13" s="264"/>
      <c r="DE13" s="264"/>
      <c r="DF13" s="264"/>
      <c r="DG13" s="264"/>
      <c r="DH13" s="265"/>
      <c r="DQ13" s="256" t="s">
        <v>470</v>
      </c>
      <c r="DR13" s="257"/>
      <c r="DS13" s="257"/>
      <c r="DT13" s="257"/>
      <c r="DU13" s="257"/>
      <c r="DV13" s="257"/>
      <c r="DW13" s="257"/>
      <c r="DX13" s="258"/>
    </row>
    <row r="14" spans="1:192" ht="18.600000000000001" thickBot="1" x14ac:dyDescent="0.35">
      <c r="A14" s="306" t="s">
        <v>127</v>
      </c>
      <c r="B14" s="307"/>
      <c r="C14" s="307"/>
      <c r="D14" s="307"/>
      <c r="E14" s="307"/>
      <c r="F14" s="307"/>
      <c r="G14" s="307"/>
      <c r="H14" s="308"/>
      <c r="BM14" s="283" t="s">
        <v>197</v>
      </c>
      <c r="BN14" s="284"/>
      <c r="BO14" s="284"/>
      <c r="BP14" s="284"/>
      <c r="BQ14" s="284"/>
      <c r="BR14" s="284"/>
      <c r="BS14" s="284"/>
      <c r="BT14" s="285"/>
      <c r="BU14" s="300" t="s">
        <v>197</v>
      </c>
      <c r="BV14" s="301"/>
      <c r="BW14" s="301"/>
      <c r="BX14" s="301"/>
      <c r="BY14" s="301"/>
      <c r="BZ14" s="301"/>
      <c r="CA14" s="301"/>
      <c r="CB14" s="302"/>
      <c r="DA14" s="266" t="s">
        <v>197</v>
      </c>
      <c r="DB14" s="267"/>
      <c r="DC14" s="267"/>
      <c r="DD14" s="267"/>
      <c r="DE14" s="267"/>
      <c r="DF14" s="267"/>
      <c r="DG14" s="267"/>
      <c r="DH14" s="268"/>
      <c r="DQ14" s="252" t="s">
        <v>471</v>
      </c>
      <c r="DR14" s="253"/>
      <c r="DS14" s="253"/>
      <c r="DT14" s="253"/>
      <c r="DU14" s="253"/>
      <c r="DV14" s="253"/>
      <c r="DW14" s="253"/>
      <c r="DX14" s="254"/>
    </row>
    <row r="15" spans="1:192" x14ac:dyDescent="0.3">
      <c r="A15" s="135" t="s">
        <v>0</v>
      </c>
      <c r="B15" s="136" t="s">
        <v>1</v>
      </c>
      <c r="C15" s="136" t="s">
        <v>10</v>
      </c>
      <c r="D15" s="136" t="s">
        <v>2</v>
      </c>
      <c r="E15" s="135" t="s">
        <v>4</v>
      </c>
      <c r="F15" s="135" t="s">
        <v>3</v>
      </c>
      <c r="G15" s="135" t="s">
        <v>8</v>
      </c>
      <c r="H15" s="135" t="s">
        <v>128</v>
      </c>
      <c r="BM15" s="137" t="s">
        <v>0</v>
      </c>
      <c r="BN15" s="138" t="s">
        <v>1</v>
      </c>
      <c r="BO15" s="139" t="s">
        <v>10</v>
      </c>
      <c r="BP15" s="137" t="s">
        <v>2</v>
      </c>
      <c r="BQ15" s="137" t="s">
        <v>4</v>
      </c>
      <c r="BR15" s="137" t="s">
        <v>3</v>
      </c>
      <c r="BS15" s="137" t="s">
        <v>8</v>
      </c>
      <c r="BT15" s="137" t="s">
        <v>128</v>
      </c>
      <c r="BU15" s="29" t="s">
        <v>0</v>
      </c>
      <c r="BV15" s="140" t="s">
        <v>1</v>
      </c>
      <c r="BW15" s="141" t="s">
        <v>10</v>
      </c>
      <c r="BX15" s="29" t="s">
        <v>2</v>
      </c>
      <c r="BY15" s="29" t="s">
        <v>4</v>
      </c>
      <c r="BZ15" s="29" t="s">
        <v>3</v>
      </c>
      <c r="CA15" s="29" t="s">
        <v>8</v>
      </c>
      <c r="CB15" s="29" t="s">
        <v>128</v>
      </c>
      <c r="DA15" s="110" t="s">
        <v>0</v>
      </c>
      <c r="DB15" s="111" t="s">
        <v>1</v>
      </c>
      <c r="DC15" s="142" t="s">
        <v>10</v>
      </c>
      <c r="DD15" s="110" t="s">
        <v>2</v>
      </c>
      <c r="DE15" s="110" t="s">
        <v>4</v>
      </c>
      <c r="DF15" s="110" t="s">
        <v>3</v>
      </c>
      <c r="DG15" s="110" t="s">
        <v>8</v>
      </c>
      <c r="DH15" s="143" t="s">
        <v>128</v>
      </c>
      <c r="DQ15" s="144" t="s">
        <v>0</v>
      </c>
      <c r="DR15" s="141" t="s">
        <v>1</v>
      </c>
      <c r="DS15" s="141" t="s">
        <v>10</v>
      </c>
      <c r="DT15" s="141" t="s">
        <v>2</v>
      </c>
      <c r="DU15" s="141" t="s">
        <v>4</v>
      </c>
      <c r="DV15" s="134" t="s">
        <v>3</v>
      </c>
      <c r="DW15" s="134" t="s">
        <v>8</v>
      </c>
      <c r="DX15" s="134" t="s">
        <v>128</v>
      </c>
    </row>
    <row r="16" spans="1:192" x14ac:dyDescent="0.3">
      <c r="A16" s="145">
        <v>1</v>
      </c>
      <c r="B16" s="146" t="s">
        <v>129</v>
      </c>
      <c r="C16" s="86" t="s">
        <v>130</v>
      </c>
      <c r="D16" s="147" t="s">
        <v>11</v>
      </c>
      <c r="E16" s="148">
        <v>1</v>
      </c>
      <c r="F16" s="148" t="s">
        <v>6</v>
      </c>
      <c r="G16" s="148">
        <v>1</v>
      </c>
      <c r="H16" s="148" t="s">
        <v>131</v>
      </c>
      <c r="BM16" s="94">
        <v>1</v>
      </c>
      <c r="BN16" s="130" t="s">
        <v>52</v>
      </c>
      <c r="BO16" s="149" t="s">
        <v>198</v>
      </c>
      <c r="BP16" s="95" t="s">
        <v>11</v>
      </c>
      <c r="BQ16" s="95">
        <v>1</v>
      </c>
      <c r="BR16" s="95" t="s">
        <v>6</v>
      </c>
      <c r="BS16" s="95">
        <v>1</v>
      </c>
      <c r="BT16" s="101" t="s">
        <v>131</v>
      </c>
      <c r="BU16" s="86">
        <v>1</v>
      </c>
      <c r="BV16" s="131" t="s">
        <v>349</v>
      </c>
      <c r="BW16" s="130" t="s">
        <v>350</v>
      </c>
      <c r="BX16" s="32" t="s">
        <v>11</v>
      </c>
      <c r="BY16" s="32">
        <v>3</v>
      </c>
      <c r="BZ16" s="32" t="s">
        <v>6</v>
      </c>
      <c r="CA16" s="32">
        <v>3</v>
      </c>
      <c r="CB16" s="29" t="s">
        <v>131</v>
      </c>
      <c r="DA16" s="112">
        <v>1</v>
      </c>
      <c r="DB16" s="114" t="s">
        <v>413</v>
      </c>
      <c r="DC16" s="150" t="s">
        <v>414</v>
      </c>
      <c r="DD16" s="113" t="s">
        <v>5</v>
      </c>
      <c r="DE16" s="113">
        <v>3</v>
      </c>
      <c r="DF16" s="113" t="s">
        <v>6</v>
      </c>
      <c r="DG16" s="113">
        <v>3</v>
      </c>
      <c r="DH16" s="113" t="s">
        <v>131</v>
      </c>
      <c r="DQ16" s="37">
        <v>1</v>
      </c>
      <c r="DR16" s="130" t="s">
        <v>472</v>
      </c>
      <c r="DS16" s="36" t="s">
        <v>473</v>
      </c>
      <c r="DT16" s="29" t="s">
        <v>474</v>
      </c>
      <c r="DU16" s="29">
        <v>4</v>
      </c>
      <c r="DV16" s="134" t="s">
        <v>6</v>
      </c>
      <c r="DW16" s="134">
        <v>4</v>
      </c>
      <c r="DX16" s="134" t="s">
        <v>405</v>
      </c>
    </row>
    <row r="17" spans="1:128" x14ac:dyDescent="0.3">
      <c r="A17" s="99">
        <v>2</v>
      </c>
      <c r="B17" s="151" t="s">
        <v>132</v>
      </c>
      <c r="C17" s="152" t="s">
        <v>133</v>
      </c>
      <c r="D17" s="153" t="s">
        <v>11</v>
      </c>
      <c r="E17" s="85">
        <v>2</v>
      </c>
      <c r="F17" s="154" t="s">
        <v>6</v>
      </c>
      <c r="G17" s="85">
        <v>2</v>
      </c>
      <c r="H17" s="154" t="s">
        <v>131</v>
      </c>
      <c r="BM17" s="94">
        <v>2</v>
      </c>
      <c r="BN17" s="130" t="s">
        <v>199</v>
      </c>
      <c r="BO17" s="149" t="s">
        <v>200</v>
      </c>
      <c r="BP17" s="95" t="s">
        <v>11</v>
      </c>
      <c r="BQ17" s="95">
        <v>1</v>
      </c>
      <c r="BR17" s="95" t="s">
        <v>6</v>
      </c>
      <c r="BS17" s="95">
        <v>1</v>
      </c>
      <c r="BT17" s="101" t="s">
        <v>131</v>
      </c>
      <c r="BU17" s="86">
        <v>2</v>
      </c>
      <c r="BV17" s="86" t="s">
        <v>351</v>
      </c>
      <c r="BW17" s="94" t="s">
        <v>352</v>
      </c>
      <c r="BX17" s="32" t="s">
        <v>11</v>
      </c>
      <c r="BY17" s="29">
        <v>5</v>
      </c>
      <c r="BZ17" s="32" t="s">
        <v>6</v>
      </c>
      <c r="CA17" s="32">
        <v>5</v>
      </c>
      <c r="CB17" s="29" t="s">
        <v>131</v>
      </c>
      <c r="DA17" s="114">
        <v>2</v>
      </c>
      <c r="DB17" s="114" t="s">
        <v>415</v>
      </c>
      <c r="DC17" s="114" t="s">
        <v>416</v>
      </c>
      <c r="DD17" s="113" t="s">
        <v>5</v>
      </c>
      <c r="DE17" s="113">
        <v>1</v>
      </c>
      <c r="DF17" s="113" t="s">
        <v>17</v>
      </c>
      <c r="DG17" s="113">
        <v>1</v>
      </c>
      <c r="DH17" s="115" t="s">
        <v>340</v>
      </c>
      <c r="DQ17" s="94">
        <v>2</v>
      </c>
      <c r="DR17" s="86" t="str">
        <f>'[1]Перечень оборудования МКС '!$B$19</f>
        <v xml:space="preserve"> Посудомоечная машина</v>
      </c>
      <c r="DS17" s="155" t="s">
        <v>475</v>
      </c>
      <c r="DT17" s="121" t="s">
        <v>425</v>
      </c>
      <c r="DU17" s="122">
        <v>1</v>
      </c>
      <c r="DV17" s="122" t="s">
        <v>6</v>
      </c>
      <c r="DW17" s="122">
        <v>1</v>
      </c>
      <c r="DX17" s="29" t="s">
        <v>131</v>
      </c>
    </row>
    <row r="18" spans="1:128" x14ac:dyDescent="0.3">
      <c r="A18" s="86">
        <v>3</v>
      </c>
      <c r="B18" s="86" t="s">
        <v>134</v>
      </c>
      <c r="C18" s="86" t="s">
        <v>135</v>
      </c>
      <c r="D18" s="153" t="s">
        <v>7</v>
      </c>
      <c r="E18" s="87">
        <v>2</v>
      </c>
      <c r="F18" s="154" t="s">
        <v>6</v>
      </c>
      <c r="G18" s="87">
        <v>2</v>
      </c>
      <c r="H18" s="154" t="s">
        <v>131</v>
      </c>
      <c r="BM18" s="94">
        <v>3</v>
      </c>
      <c r="BN18" s="156" t="s">
        <v>201</v>
      </c>
      <c r="BO18" s="157" t="s">
        <v>202</v>
      </c>
      <c r="BP18" s="95" t="s">
        <v>11</v>
      </c>
      <c r="BQ18" s="158">
        <v>1</v>
      </c>
      <c r="BR18" s="159" t="s">
        <v>6</v>
      </c>
      <c r="BS18" s="158">
        <v>1</v>
      </c>
      <c r="BT18" s="102" t="s">
        <v>131</v>
      </c>
      <c r="BU18" s="86">
        <v>3</v>
      </c>
      <c r="BV18" s="86" t="s">
        <v>353</v>
      </c>
      <c r="BW18" s="86" t="s">
        <v>354</v>
      </c>
      <c r="BX18" s="32" t="s">
        <v>11</v>
      </c>
      <c r="BY18" s="29">
        <v>3</v>
      </c>
      <c r="BZ18" s="32" t="s">
        <v>6</v>
      </c>
      <c r="CA18" s="32">
        <v>3</v>
      </c>
      <c r="CB18" s="29" t="s">
        <v>131</v>
      </c>
      <c r="DA18" s="112">
        <v>3</v>
      </c>
      <c r="DB18" s="114" t="s">
        <v>417</v>
      </c>
      <c r="DC18" s="114" t="s">
        <v>418</v>
      </c>
      <c r="DD18" s="113" t="s">
        <v>5</v>
      </c>
      <c r="DE18" s="113">
        <v>1</v>
      </c>
      <c r="DF18" s="113" t="s">
        <v>17</v>
      </c>
      <c r="DG18" s="113">
        <v>1</v>
      </c>
      <c r="DH18" s="115" t="s">
        <v>340</v>
      </c>
      <c r="DQ18" s="94">
        <v>3</v>
      </c>
      <c r="DR18" s="130" t="s">
        <v>476</v>
      </c>
      <c r="DS18" s="155" t="s">
        <v>477</v>
      </c>
      <c r="DT18" s="121" t="s">
        <v>474</v>
      </c>
      <c r="DU18" s="122">
        <v>1</v>
      </c>
      <c r="DV18" s="122" t="s">
        <v>6</v>
      </c>
      <c r="DW18" s="122">
        <v>1</v>
      </c>
      <c r="DX18" s="29" t="s">
        <v>405</v>
      </c>
    </row>
    <row r="19" spans="1:128" x14ac:dyDescent="0.3">
      <c r="A19" s="86">
        <v>4</v>
      </c>
      <c r="B19" s="86" t="s">
        <v>136</v>
      </c>
      <c r="C19" s="86" t="s">
        <v>137</v>
      </c>
      <c r="D19" s="87" t="s">
        <v>7</v>
      </c>
      <c r="E19" s="88">
        <v>2</v>
      </c>
      <c r="F19" s="88" t="s">
        <v>6</v>
      </c>
      <c r="G19" s="88">
        <v>2</v>
      </c>
      <c r="H19" s="88" t="s">
        <v>131</v>
      </c>
      <c r="BM19" s="94">
        <v>4</v>
      </c>
      <c r="BN19" s="130" t="s">
        <v>203</v>
      </c>
      <c r="BO19" s="149" t="s">
        <v>204</v>
      </c>
      <c r="BP19" s="95" t="s">
        <v>11</v>
      </c>
      <c r="BQ19" s="95">
        <v>1</v>
      </c>
      <c r="BR19" s="95" t="s">
        <v>6</v>
      </c>
      <c r="BS19" s="95">
        <v>1</v>
      </c>
      <c r="BT19" s="101" t="s">
        <v>131</v>
      </c>
      <c r="BU19" s="86">
        <v>4</v>
      </c>
      <c r="BV19" s="86" t="s">
        <v>355</v>
      </c>
      <c r="BW19" s="86" t="s">
        <v>356</v>
      </c>
      <c r="BX19" s="32" t="s">
        <v>11</v>
      </c>
      <c r="BY19" s="29">
        <v>2</v>
      </c>
      <c r="BZ19" s="32" t="s">
        <v>6</v>
      </c>
      <c r="CA19" s="32">
        <v>2</v>
      </c>
      <c r="CB19" s="29" t="s">
        <v>131</v>
      </c>
      <c r="DA19" s="114">
        <v>4</v>
      </c>
      <c r="DB19" s="114" t="s">
        <v>419</v>
      </c>
      <c r="DC19" s="114" t="s">
        <v>420</v>
      </c>
      <c r="DD19" s="113" t="s">
        <v>5</v>
      </c>
      <c r="DE19" s="113">
        <v>1</v>
      </c>
      <c r="DF19" s="113" t="s">
        <v>6</v>
      </c>
      <c r="DG19" s="113">
        <v>1</v>
      </c>
      <c r="DH19" s="115" t="s">
        <v>131</v>
      </c>
      <c r="DQ19" s="94">
        <v>4</v>
      </c>
      <c r="DR19" s="130" t="s">
        <v>478</v>
      </c>
      <c r="DS19" s="160" t="s">
        <v>479</v>
      </c>
      <c r="DT19" s="121" t="s">
        <v>425</v>
      </c>
      <c r="DU19" s="122">
        <v>1</v>
      </c>
      <c r="DV19" s="122" t="s">
        <v>6</v>
      </c>
      <c r="DW19" s="122">
        <v>1</v>
      </c>
      <c r="DX19" s="29" t="s">
        <v>131</v>
      </c>
    </row>
    <row r="20" spans="1:128" x14ac:dyDescent="0.3">
      <c r="A20" s="322" t="s">
        <v>138</v>
      </c>
      <c r="B20" s="322"/>
      <c r="C20" s="322"/>
      <c r="D20" s="322"/>
      <c r="E20" s="322"/>
      <c r="F20" s="322"/>
      <c r="G20" s="322"/>
      <c r="H20" s="322"/>
      <c r="BM20" s="94">
        <v>5</v>
      </c>
      <c r="BN20" s="106" t="s">
        <v>205</v>
      </c>
      <c r="BO20" s="149" t="s">
        <v>206</v>
      </c>
      <c r="BP20" s="95" t="s">
        <v>7</v>
      </c>
      <c r="BQ20" s="95">
        <v>1</v>
      </c>
      <c r="BR20" s="95" t="s">
        <v>6</v>
      </c>
      <c r="BS20" s="95">
        <v>1</v>
      </c>
      <c r="BT20" s="101" t="s">
        <v>131</v>
      </c>
      <c r="BU20" s="86">
        <v>5</v>
      </c>
      <c r="BV20" s="86" t="s">
        <v>357</v>
      </c>
      <c r="BW20" s="94" t="s">
        <v>358</v>
      </c>
      <c r="BX20" s="32" t="s">
        <v>7</v>
      </c>
      <c r="BY20" s="29">
        <v>5</v>
      </c>
      <c r="BZ20" s="32" t="s">
        <v>6</v>
      </c>
      <c r="CA20" s="32">
        <v>5</v>
      </c>
      <c r="CB20" s="29" t="s">
        <v>131</v>
      </c>
      <c r="DA20" s="112">
        <v>5</v>
      </c>
      <c r="DB20" s="116" t="s">
        <v>421</v>
      </c>
      <c r="DC20" s="116" t="s">
        <v>422</v>
      </c>
      <c r="DD20" s="117" t="s">
        <v>5</v>
      </c>
      <c r="DE20" s="117">
        <v>1</v>
      </c>
      <c r="DF20" s="117" t="s">
        <v>6</v>
      </c>
      <c r="DG20" s="117">
        <v>1</v>
      </c>
      <c r="DH20" s="118" t="s">
        <v>340</v>
      </c>
      <c r="DQ20" s="94">
        <v>5</v>
      </c>
      <c r="DR20" s="86" t="str">
        <f>'[1]Перечень оборудования МКС '!$B$11</f>
        <v xml:space="preserve"> Холодильный шкаф-ветрина</v>
      </c>
      <c r="DS20" s="86" t="str">
        <f>'[1]Перечень оборудования МКС '!$H$11</f>
        <v xml:space="preserve">Длина, мм 1195 Ширина, мм. 710 Высота, мм 2030 Напряжение, В 220 Потребляемая мощность, кВт 0.375 </v>
      </c>
      <c r="DT20" s="121" t="s">
        <v>425</v>
      </c>
      <c r="DU20" s="122">
        <v>2</v>
      </c>
      <c r="DV20" s="122" t="s">
        <v>6</v>
      </c>
      <c r="DW20" s="122">
        <v>2</v>
      </c>
      <c r="DX20" s="29" t="s">
        <v>131</v>
      </c>
    </row>
    <row r="21" spans="1:128" x14ac:dyDescent="0.3">
      <c r="A21" s="319" t="s">
        <v>13</v>
      </c>
      <c r="B21" s="320"/>
      <c r="C21" s="320"/>
      <c r="D21" s="320"/>
      <c r="E21" s="320"/>
      <c r="F21" s="320"/>
      <c r="G21" s="320"/>
      <c r="H21" s="321"/>
      <c r="BM21" s="94">
        <v>6</v>
      </c>
      <c r="BN21" s="106" t="s">
        <v>207</v>
      </c>
      <c r="BO21" s="149" t="s">
        <v>208</v>
      </c>
      <c r="BP21" s="95" t="s">
        <v>11</v>
      </c>
      <c r="BQ21" s="95">
        <v>1</v>
      </c>
      <c r="BR21" s="95" t="s">
        <v>6</v>
      </c>
      <c r="BS21" s="95">
        <v>1</v>
      </c>
      <c r="BT21" s="101" t="s">
        <v>131</v>
      </c>
      <c r="BU21" s="86">
        <v>6</v>
      </c>
      <c r="BV21" s="86" t="s">
        <v>359</v>
      </c>
      <c r="BW21" s="94" t="s">
        <v>360</v>
      </c>
      <c r="BX21" s="32" t="s">
        <v>7</v>
      </c>
      <c r="BY21" s="29">
        <v>5</v>
      </c>
      <c r="BZ21" s="32" t="s">
        <v>6</v>
      </c>
      <c r="CA21" s="32">
        <v>5</v>
      </c>
      <c r="CB21" s="29" t="s">
        <v>131</v>
      </c>
      <c r="DA21" s="114">
        <v>6</v>
      </c>
      <c r="DB21" s="114" t="s">
        <v>423</v>
      </c>
      <c r="DC21" s="114" t="s">
        <v>424</v>
      </c>
      <c r="DD21" s="113" t="s">
        <v>425</v>
      </c>
      <c r="DE21" s="113">
        <v>3</v>
      </c>
      <c r="DF21" s="117" t="s">
        <v>6</v>
      </c>
      <c r="DG21" s="113">
        <v>3</v>
      </c>
      <c r="DH21" s="115" t="s">
        <v>340</v>
      </c>
      <c r="DQ21" s="94">
        <v>6</v>
      </c>
      <c r="DR21" s="86" t="s">
        <v>480</v>
      </c>
      <c r="DS21" s="86" t="s">
        <v>481</v>
      </c>
      <c r="DT21" s="121" t="s">
        <v>425</v>
      </c>
      <c r="DU21" s="122">
        <v>1</v>
      </c>
      <c r="DV21" s="122" t="s">
        <v>6</v>
      </c>
      <c r="DW21" s="122">
        <v>1</v>
      </c>
      <c r="DX21" s="29" t="s">
        <v>131</v>
      </c>
    </row>
    <row r="22" spans="1:128" x14ac:dyDescent="0.25">
      <c r="A22" s="256" t="s">
        <v>139</v>
      </c>
      <c r="B22" s="257"/>
      <c r="C22" s="257"/>
      <c r="D22" s="257"/>
      <c r="E22" s="257"/>
      <c r="F22" s="257"/>
      <c r="G22" s="257"/>
      <c r="H22" s="258"/>
      <c r="BM22" s="94">
        <v>7</v>
      </c>
      <c r="BN22" s="106" t="s">
        <v>209</v>
      </c>
      <c r="BO22" s="149" t="s">
        <v>210</v>
      </c>
      <c r="BP22" s="95" t="s">
        <v>7</v>
      </c>
      <c r="BQ22" s="95">
        <v>2</v>
      </c>
      <c r="BR22" s="95" t="s">
        <v>6</v>
      </c>
      <c r="BS22" s="95">
        <v>2</v>
      </c>
      <c r="BT22" s="101" t="s">
        <v>131</v>
      </c>
      <c r="BU22" s="86">
        <v>7</v>
      </c>
      <c r="BV22" s="86" t="s">
        <v>361</v>
      </c>
      <c r="BW22" s="94" t="s">
        <v>362</v>
      </c>
      <c r="BX22" s="32" t="s">
        <v>7</v>
      </c>
      <c r="BY22" s="29">
        <v>5</v>
      </c>
      <c r="BZ22" s="32" t="s">
        <v>6</v>
      </c>
      <c r="CA22" s="32">
        <v>5</v>
      </c>
      <c r="CB22" s="29" t="s">
        <v>131</v>
      </c>
      <c r="DA22" s="269" t="s">
        <v>15</v>
      </c>
      <c r="DB22" s="270"/>
      <c r="DC22" s="270"/>
      <c r="DD22" s="270"/>
      <c r="DE22" s="270"/>
      <c r="DF22" s="270"/>
      <c r="DG22" s="270"/>
      <c r="DH22" s="270"/>
      <c r="DQ22" s="94">
        <v>7</v>
      </c>
      <c r="DR22" s="161" t="s">
        <v>482</v>
      </c>
      <c r="DS22" s="128" t="s">
        <v>483</v>
      </c>
      <c r="DT22" s="123" t="s">
        <v>474</v>
      </c>
      <c r="DU22" s="122">
        <v>150</v>
      </c>
      <c r="DV22" s="122" t="s">
        <v>6</v>
      </c>
      <c r="DW22" s="122">
        <v>150</v>
      </c>
      <c r="DX22" s="124" t="s">
        <v>131</v>
      </c>
    </row>
    <row r="23" spans="1:128" x14ac:dyDescent="0.3">
      <c r="A23" s="256" t="s">
        <v>121</v>
      </c>
      <c r="B23" s="257"/>
      <c r="C23" s="257"/>
      <c r="D23" s="257"/>
      <c r="E23" s="257"/>
      <c r="F23" s="257"/>
      <c r="G23" s="257"/>
      <c r="H23" s="258"/>
      <c r="BM23" s="94">
        <v>8</v>
      </c>
      <c r="BN23" s="106" t="s">
        <v>211</v>
      </c>
      <c r="BO23" s="149" t="s">
        <v>212</v>
      </c>
      <c r="BP23" s="95" t="s">
        <v>7</v>
      </c>
      <c r="BQ23" s="95">
        <v>5</v>
      </c>
      <c r="BR23" s="95" t="s">
        <v>6</v>
      </c>
      <c r="BS23" s="95">
        <v>5</v>
      </c>
      <c r="BT23" s="101" t="s">
        <v>131</v>
      </c>
      <c r="BU23" s="86">
        <v>8</v>
      </c>
      <c r="BV23" s="86" t="s">
        <v>363</v>
      </c>
      <c r="BW23" s="94" t="s">
        <v>364</v>
      </c>
      <c r="BX23" s="29" t="s">
        <v>7</v>
      </c>
      <c r="BY23" s="29">
        <v>10</v>
      </c>
      <c r="BZ23" s="32" t="s">
        <v>6</v>
      </c>
      <c r="CA23" s="29">
        <v>10</v>
      </c>
      <c r="CB23" s="29" t="s">
        <v>131</v>
      </c>
      <c r="DA23" s="277" t="s">
        <v>13</v>
      </c>
      <c r="DB23" s="278"/>
      <c r="DC23" s="278"/>
      <c r="DD23" s="278"/>
      <c r="DE23" s="278"/>
      <c r="DF23" s="278"/>
      <c r="DG23" s="278"/>
      <c r="DH23" s="279"/>
      <c r="DQ23" s="94">
        <v>8</v>
      </c>
      <c r="DR23" s="125" t="s">
        <v>484</v>
      </c>
      <c r="DS23" s="125" t="s">
        <v>485</v>
      </c>
      <c r="DT23" s="123" t="s">
        <v>7</v>
      </c>
      <c r="DU23" s="126">
        <v>25</v>
      </c>
      <c r="DV23" s="126" t="s">
        <v>6</v>
      </c>
      <c r="DW23" s="126">
        <v>25</v>
      </c>
      <c r="DX23" s="33" t="s">
        <v>131</v>
      </c>
    </row>
    <row r="24" spans="1:128" x14ac:dyDescent="0.3">
      <c r="A24" s="256" t="s">
        <v>122</v>
      </c>
      <c r="B24" s="257"/>
      <c r="C24" s="257"/>
      <c r="D24" s="257"/>
      <c r="E24" s="257"/>
      <c r="F24" s="257"/>
      <c r="G24" s="257"/>
      <c r="H24" s="258"/>
      <c r="BM24" s="94">
        <v>9</v>
      </c>
      <c r="BN24" s="106" t="s">
        <v>213</v>
      </c>
      <c r="BO24" s="149" t="s">
        <v>214</v>
      </c>
      <c r="BP24" s="95" t="s">
        <v>7</v>
      </c>
      <c r="BQ24" s="95">
        <v>3</v>
      </c>
      <c r="BR24" s="95" t="s">
        <v>6</v>
      </c>
      <c r="BS24" s="95">
        <v>3</v>
      </c>
      <c r="BT24" s="101" t="s">
        <v>131</v>
      </c>
      <c r="BU24" s="86">
        <v>9</v>
      </c>
      <c r="BV24" s="86" t="s">
        <v>365</v>
      </c>
      <c r="BW24" s="94" t="s">
        <v>366</v>
      </c>
      <c r="BX24" s="29" t="s">
        <v>7</v>
      </c>
      <c r="BY24" s="29">
        <v>20</v>
      </c>
      <c r="BZ24" s="32" t="s">
        <v>6</v>
      </c>
      <c r="CA24" s="29">
        <v>20</v>
      </c>
      <c r="CB24" s="29" t="s">
        <v>131</v>
      </c>
      <c r="DA24" s="263" t="s">
        <v>426</v>
      </c>
      <c r="DB24" s="264"/>
      <c r="DC24" s="264"/>
      <c r="DD24" s="264"/>
      <c r="DE24" s="264"/>
      <c r="DF24" s="264"/>
      <c r="DG24" s="264"/>
      <c r="DH24" s="265"/>
      <c r="DQ24" s="94">
        <v>9</v>
      </c>
      <c r="DR24" s="127" t="s">
        <v>486</v>
      </c>
      <c r="DS24" s="125" t="s">
        <v>487</v>
      </c>
      <c r="DT24" s="123" t="s">
        <v>7</v>
      </c>
      <c r="DU24" s="126">
        <v>1</v>
      </c>
      <c r="DV24" s="126" t="s">
        <v>6</v>
      </c>
      <c r="DW24" s="126">
        <v>1</v>
      </c>
      <c r="DX24" s="33" t="s">
        <v>405</v>
      </c>
    </row>
    <row r="25" spans="1:128" x14ac:dyDescent="0.3">
      <c r="A25" s="256" t="s">
        <v>123</v>
      </c>
      <c r="B25" s="257"/>
      <c r="C25" s="257"/>
      <c r="D25" s="257"/>
      <c r="E25" s="257"/>
      <c r="F25" s="257"/>
      <c r="G25" s="257"/>
      <c r="H25" s="258"/>
      <c r="BM25" s="94">
        <v>10</v>
      </c>
      <c r="BN25" s="130" t="s">
        <v>215</v>
      </c>
      <c r="BO25" s="149" t="s">
        <v>216</v>
      </c>
      <c r="BP25" s="95" t="s">
        <v>7</v>
      </c>
      <c r="BQ25" s="95">
        <v>8</v>
      </c>
      <c r="BR25" s="95" t="s">
        <v>6</v>
      </c>
      <c r="BS25" s="95">
        <v>8</v>
      </c>
      <c r="BT25" s="101" t="s">
        <v>131</v>
      </c>
      <c r="BU25" s="86">
        <v>10</v>
      </c>
      <c r="BV25" s="86" t="s">
        <v>52</v>
      </c>
      <c r="BW25" s="94" t="s">
        <v>367</v>
      </c>
      <c r="BX25" s="29" t="s">
        <v>7</v>
      </c>
      <c r="BY25" s="29">
        <v>5</v>
      </c>
      <c r="BZ25" s="32" t="s">
        <v>6</v>
      </c>
      <c r="CA25" s="32">
        <v>5</v>
      </c>
      <c r="CB25" s="29" t="s">
        <v>131</v>
      </c>
      <c r="DA25" s="263" t="s">
        <v>410</v>
      </c>
      <c r="DB25" s="264"/>
      <c r="DC25" s="264"/>
      <c r="DD25" s="264"/>
      <c r="DE25" s="264"/>
      <c r="DF25" s="264"/>
      <c r="DG25" s="264"/>
      <c r="DH25" s="265"/>
      <c r="DQ25" s="94">
        <v>6</v>
      </c>
      <c r="DR25" s="161" t="s">
        <v>488</v>
      </c>
      <c r="DS25" s="128" t="s">
        <v>489</v>
      </c>
      <c r="DT25" s="123" t="s">
        <v>474</v>
      </c>
      <c r="DU25" s="122">
        <v>15</v>
      </c>
      <c r="DV25" s="122" t="s">
        <v>490</v>
      </c>
      <c r="DW25" s="122">
        <v>15</v>
      </c>
      <c r="DX25" s="124" t="s">
        <v>131</v>
      </c>
    </row>
    <row r="26" spans="1:128" x14ac:dyDescent="0.3">
      <c r="A26" s="297" t="s">
        <v>124</v>
      </c>
      <c r="B26" s="298"/>
      <c r="C26" s="298"/>
      <c r="D26" s="298"/>
      <c r="E26" s="298"/>
      <c r="F26" s="298"/>
      <c r="G26" s="298"/>
      <c r="H26" s="299"/>
      <c r="BM26" s="94">
        <v>11</v>
      </c>
      <c r="BN26" s="106" t="s">
        <v>217</v>
      </c>
      <c r="BO26" s="149" t="s">
        <v>218</v>
      </c>
      <c r="BP26" s="95" t="s">
        <v>11</v>
      </c>
      <c r="BQ26" s="95">
        <v>5</v>
      </c>
      <c r="BR26" s="95" t="s">
        <v>6</v>
      </c>
      <c r="BS26" s="95">
        <v>5</v>
      </c>
      <c r="BT26" s="103" t="s">
        <v>131</v>
      </c>
      <c r="BU26" s="86">
        <v>11</v>
      </c>
      <c r="BV26" s="86" t="s">
        <v>368</v>
      </c>
      <c r="BW26" s="94" t="s">
        <v>369</v>
      </c>
      <c r="BX26" s="32" t="s">
        <v>11</v>
      </c>
      <c r="BY26" s="29">
        <v>5</v>
      </c>
      <c r="BZ26" s="32" t="s">
        <v>6</v>
      </c>
      <c r="CA26" s="32">
        <v>5</v>
      </c>
      <c r="CB26" s="29" t="s">
        <v>131</v>
      </c>
      <c r="DA26" s="263" t="s">
        <v>192</v>
      </c>
      <c r="DB26" s="264"/>
      <c r="DC26" s="264"/>
      <c r="DD26" s="264"/>
      <c r="DE26" s="264"/>
      <c r="DF26" s="264"/>
      <c r="DG26" s="264"/>
      <c r="DH26" s="265"/>
      <c r="DQ26" s="262" t="s">
        <v>15</v>
      </c>
      <c r="DR26" s="262"/>
      <c r="DS26" s="262"/>
      <c r="DT26" s="262"/>
      <c r="DU26" s="262"/>
      <c r="DV26" s="262"/>
      <c r="DW26" s="262"/>
      <c r="DX26" s="262"/>
    </row>
    <row r="27" spans="1:128" x14ac:dyDescent="0.3">
      <c r="A27" s="256" t="s">
        <v>140</v>
      </c>
      <c r="B27" s="257"/>
      <c r="C27" s="257"/>
      <c r="D27" s="257"/>
      <c r="E27" s="257"/>
      <c r="F27" s="257"/>
      <c r="G27" s="257"/>
      <c r="H27" s="258"/>
      <c r="BM27" s="94">
        <v>12</v>
      </c>
      <c r="BN27" s="106" t="s">
        <v>219</v>
      </c>
      <c r="BO27" s="149" t="s">
        <v>220</v>
      </c>
      <c r="BP27" s="95" t="s">
        <v>11</v>
      </c>
      <c r="BQ27" s="95">
        <v>6</v>
      </c>
      <c r="BR27" s="95" t="s">
        <v>6</v>
      </c>
      <c r="BS27" s="95">
        <v>6</v>
      </c>
      <c r="BT27" s="101" t="s">
        <v>131</v>
      </c>
      <c r="BU27" s="86">
        <v>12</v>
      </c>
      <c r="BV27" s="86" t="s">
        <v>370</v>
      </c>
      <c r="BW27" s="128" t="s">
        <v>371</v>
      </c>
      <c r="BX27" s="32" t="s">
        <v>11</v>
      </c>
      <c r="BY27" s="29">
        <v>5</v>
      </c>
      <c r="BZ27" s="32" t="s">
        <v>6</v>
      </c>
      <c r="CA27" s="29">
        <v>5</v>
      </c>
      <c r="CB27" s="29" t="s">
        <v>131</v>
      </c>
      <c r="DA27" s="263" t="s">
        <v>427</v>
      </c>
      <c r="DB27" s="264"/>
      <c r="DC27" s="264"/>
      <c r="DD27" s="264"/>
      <c r="DE27" s="264"/>
      <c r="DF27" s="264"/>
      <c r="DG27" s="264"/>
      <c r="DH27" s="265"/>
      <c r="DQ27" s="259" t="s">
        <v>13</v>
      </c>
      <c r="DR27" s="260"/>
      <c r="DS27" s="260"/>
      <c r="DT27" s="260"/>
      <c r="DU27" s="260"/>
      <c r="DV27" s="260"/>
      <c r="DW27" s="260"/>
      <c r="DX27" s="261"/>
    </row>
    <row r="28" spans="1:128" x14ac:dyDescent="0.3">
      <c r="A28" s="256" t="s">
        <v>126</v>
      </c>
      <c r="B28" s="257"/>
      <c r="C28" s="257"/>
      <c r="D28" s="257"/>
      <c r="E28" s="257"/>
      <c r="F28" s="257"/>
      <c r="G28" s="257"/>
      <c r="H28" s="258"/>
      <c r="BM28" s="94">
        <v>13</v>
      </c>
      <c r="BN28" s="106" t="s">
        <v>221</v>
      </c>
      <c r="BO28" s="149" t="s">
        <v>222</v>
      </c>
      <c r="BP28" s="95" t="s">
        <v>11</v>
      </c>
      <c r="BQ28" s="95">
        <v>6</v>
      </c>
      <c r="BR28" s="162" t="s">
        <v>6</v>
      </c>
      <c r="BS28" s="95">
        <v>6</v>
      </c>
      <c r="BT28" s="101" t="s">
        <v>131</v>
      </c>
      <c r="BU28" s="86">
        <v>13</v>
      </c>
      <c r="BV28" s="86" t="s">
        <v>372</v>
      </c>
      <c r="BW28" s="94" t="s">
        <v>373</v>
      </c>
      <c r="BX28" s="32" t="s">
        <v>11</v>
      </c>
      <c r="BY28" s="29">
        <v>5</v>
      </c>
      <c r="BZ28" s="32" t="s">
        <v>6</v>
      </c>
      <c r="CA28" s="29">
        <v>5</v>
      </c>
      <c r="CB28" s="29" t="s">
        <v>131</v>
      </c>
      <c r="DA28" s="263" t="s">
        <v>194</v>
      </c>
      <c r="DB28" s="264"/>
      <c r="DC28" s="264"/>
      <c r="DD28" s="264"/>
      <c r="DE28" s="264"/>
      <c r="DF28" s="264"/>
      <c r="DG28" s="264"/>
      <c r="DH28" s="265"/>
      <c r="DQ28" s="256" t="s">
        <v>491</v>
      </c>
      <c r="DR28" s="257"/>
      <c r="DS28" s="257"/>
      <c r="DT28" s="257"/>
      <c r="DU28" s="257"/>
      <c r="DV28" s="257"/>
      <c r="DW28" s="257"/>
      <c r="DX28" s="258"/>
    </row>
    <row r="29" spans="1:128" x14ac:dyDescent="0.3">
      <c r="A29" s="306" t="s">
        <v>127</v>
      </c>
      <c r="B29" s="307"/>
      <c r="C29" s="307"/>
      <c r="D29" s="307"/>
      <c r="E29" s="307"/>
      <c r="F29" s="307"/>
      <c r="G29" s="307"/>
      <c r="H29" s="308"/>
      <c r="BM29" s="94">
        <v>14</v>
      </c>
      <c r="BN29" s="106" t="s">
        <v>223</v>
      </c>
      <c r="BO29" s="149" t="s">
        <v>224</v>
      </c>
      <c r="BP29" s="95" t="s">
        <v>11</v>
      </c>
      <c r="BQ29" s="95">
        <v>6</v>
      </c>
      <c r="BR29" s="95" t="s">
        <v>6</v>
      </c>
      <c r="BS29" s="95">
        <v>6</v>
      </c>
      <c r="BT29" s="101" t="s">
        <v>131</v>
      </c>
      <c r="BU29" s="86">
        <v>14</v>
      </c>
      <c r="BV29" s="86" t="s">
        <v>374</v>
      </c>
      <c r="BW29" s="94" t="s">
        <v>375</v>
      </c>
      <c r="BX29" s="32" t="s">
        <v>11</v>
      </c>
      <c r="BY29" s="29">
        <v>5</v>
      </c>
      <c r="BZ29" s="32" t="s">
        <v>6</v>
      </c>
      <c r="CA29" s="32">
        <v>5</v>
      </c>
      <c r="CB29" s="29" t="s">
        <v>131</v>
      </c>
      <c r="DA29" s="263" t="s">
        <v>428</v>
      </c>
      <c r="DB29" s="264"/>
      <c r="DC29" s="264"/>
      <c r="DD29" s="264"/>
      <c r="DE29" s="264"/>
      <c r="DF29" s="264"/>
      <c r="DG29" s="264"/>
      <c r="DH29" s="265"/>
      <c r="DQ29" s="256" t="s">
        <v>492</v>
      </c>
      <c r="DR29" s="257"/>
      <c r="DS29" s="257"/>
      <c r="DT29" s="257"/>
      <c r="DU29" s="257"/>
      <c r="DV29" s="257"/>
      <c r="DW29" s="257"/>
      <c r="DX29" s="258"/>
    </row>
    <row r="30" spans="1:128" x14ac:dyDescent="0.3">
      <c r="A30" s="135" t="s">
        <v>0</v>
      </c>
      <c r="B30" s="136" t="s">
        <v>1</v>
      </c>
      <c r="C30" s="136" t="s">
        <v>10</v>
      </c>
      <c r="D30" s="136" t="s">
        <v>2</v>
      </c>
      <c r="E30" s="135" t="s">
        <v>4</v>
      </c>
      <c r="F30" s="135" t="s">
        <v>3</v>
      </c>
      <c r="G30" s="135" t="s">
        <v>8</v>
      </c>
      <c r="H30" s="135" t="s">
        <v>128</v>
      </c>
      <c r="BM30" s="94">
        <v>15</v>
      </c>
      <c r="BN30" s="106" t="s">
        <v>225</v>
      </c>
      <c r="BO30" s="149" t="s">
        <v>226</v>
      </c>
      <c r="BP30" s="95" t="s">
        <v>11</v>
      </c>
      <c r="BQ30" s="95">
        <v>6</v>
      </c>
      <c r="BR30" s="95" t="s">
        <v>6</v>
      </c>
      <c r="BS30" s="95">
        <v>6</v>
      </c>
      <c r="BT30" s="101" t="s">
        <v>131</v>
      </c>
      <c r="BU30" s="86">
        <v>15</v>
      </c>
      <c r="BV30" s="86" t="s">
        <v>376</v>
      </c>
      <c r="BW30" s="94" t="s">
        <v>377</v>
      </c>
      <c r="BX30" s="32" t="s">
        <v>11</v>
      </c>
      <c r="BY30" s="29">
        <v>5</v>
      </c>
      <c r="BZ30" s="32" t="s">
        <v>6</v>
      </c>
      <c r="CA30" s="32">
        <v>5</v>
      </c>
      <c r="CB30" s="29" t="s">
        <v>131</v>
      </c>
      <c r="DA30" s="263" t="s">
        <v>196</v>
      </c>
      <c r="DB30" s="264"/>
      <c r="DC30" s="264"/>
      <c r="DD30" s="264"/>
      <c r="DE30" s="264"/>
      <c r="DF30" s="264"/>
      <c r="DG30" s="264"/>
      <c r="DH30" s="265"/>
      <c r="DQ30" s="256" t="s">
        <v>192</v>
      </c>
      <c r="DR30" s="257"/>
      <c r="DS30" s="257"/>
      <c r="DT30" s="257"/>
      <c r="DU30" s="257"/>
      <c r="DV30" s="257"/>
      <c r="DW30" s="257"/>
      <c r="DX30" s="258"/>
    </row>
    <row r="31" spans="1:128" x14ac:dyDescent="0.3">
      <c r="A31" s="86">
        <v>1</v>
      </c>
      <c r="B31" s="146" t="s">
        <v>141</v>
      </c>
      <c r="C31" s="86" t="s">
        <v>142</v>
      </c>
      <c r="D31" s="163" t="s">
        <v>7</v>
      </c>
      <c r="E31" s="148">
        <v>1</v>
      </c>
      <c r="F31" s="148" t="s">
        <v>143</v>
      </c>
      <c r="G31" s="148">
        <v>4</v>
      </c>
      <c r="H31" s="148" t="s">
        <v>131</v>
      </c>
      <c r="BM31" s="94">
        <v>16</v>
      </c>
      <c r="BN31" s="106" t="s">
        <v>227</v>
      </c>
      <c r="BO31" s="149" t="s">
        <v>228</v>
      </c>
      <c r="BP31" s="95" t="s">
        <v>11</v>
      </c>
      <c r="BQ31" s="95">
        <v>6</v>
      </c>
      <c r="BR31" s="95" t="s">
        <v>6</v>
      </c>
      <c r="BS31" s="95">
        <v>6</v>
      </c>
      <c r="BT31" s="101" t="s">
        <v>131</v>
      </c>
      <c r="BU31" s="86">
        <v>16</v>
      </c>
      <c r="BV31" s="86" t="s">
        <v>378</v>
      </c>
      <c r="BW31" s="164" t="s">
        <v>379</v>
      </c>
      <c r="BX31" s="32" t="s">
        <v>11</v>
      </c>
      <c r="BY31" s="29">
        <v>5</v>
      </c>
      <c r="BZ31" s="32" t="s">
        <v>6</v>
      </c>
      <c r="CA31" s="32">
        <v>5</v>
      </c>
      <c r="CB31" s="29" t="s">
        <v>131</v>
      </c>
      <c r="DA31" s="266" t="s">
        <v>197</v>
      </c>
      <c r="DB31" s="267"/>
      <c r="DC31" s="267"/>
      <c r="DD31" s="267"/>
      <c r="DE31" s="267"/>
      <c r="DF31" s="267"/>
      <c r="DG31" s="267"/>
      <c r="DH31" s="268"/>
      <c r="DQ31" s="256" t="s">
        <v>493</v>
      </c>
      <c r="DR31" s="257"/>
      <c r="DS31" s="257"/>
      <c r="DT31" s="257"/>
      <c r="DU31" s="257"/>
      <c r="DV31" s="257"/>
      <c r="DW31" s="257"/>
      <c r="DX31" s="258"/>
    </row>
    <row r="32" spans="1:128" x14ac:dyDescent="0.3">
      <c r="A32" s="86">
        <v>2</v>
      </c>
      <c r="B32" s="146" t="s">
        <v>144</v>
      </c>
      <c r="C32" s="86" t="s">
        <v>145</v>
      </c>
      <c r="D32" s="163" t="s">
        <v>7</v>
      </c>
      <c r="E32" s="148">
        <v>4</v>
      </c>
      <c r="F32" s="148" t="s">
        <v>143</v>
      </c>
      <c r="G32" s="148">
        <v>16</v>
      </c>
      <c r="H32" s="148" t="s">
        <v>131</v>
      </c>
      <c r="BM32" s="94">
        <v>17</v>
      </c>
      <c r="BN32" s="106" t="s">
        <v>229</v>
      </c>
      <c r="BO32" s="149" t="s">
        <v>230</v>
      </c>
      <c r="BP32" s="95" t="s">
        <v>11</v>
      </c>
      <c r="BQ32" s="95">
        <v>3</v>
      </c>
      <c r="BR32" s="95" t="s">
        <v>6</v>
      </c>
      <c r="BS32" s="95">
        <v>3</v>
      </c>
      <c r="BT32" s="103" t="s">
        <v>131</v>
      </c>
      <c r="BU32" s="86">
        <v>17</v>
      </c>
      <c r="BV32" s="86" t="s">
        <v>380</v>
      </c>
      <c r="BW32" s="94" t="s">
        <v>381</v>
      </c>
      <c r="BX32" s="32" t="s">
        <v>11</v>
      </c>
      <c r="BY32" s="29">
        <v>5</v>
      </c>
      <c r="BZ32" s="32" t="s">
        <v>6</v>
      </c>
      <c r="CA32" s="32">
        <v>5</v>
      </c>
      <c r="CB32" s="29" t="s">
        <v>131</v>
      </c>
      <c r="DA32" s="110" t="s">
        <v>0</v>
      </c>
      <c r="DB32" s="111" t="s">
        <v>1</v>
      </c>
      <c r="DC32" s="142" t="s">
        <v>10</v>
      </c>
      <c r="DD32" s="110" t="s">
        <v>2</v>
      </c>
      <c r="DE32" s="110" t="s">
        <v>4</v>
      </c>
      <c r="DF32" s="110" t="s">
        <v>3</v>
      </c>
      <c r="DG32" s="110" t="s">
        <v>8</v>
      </c>
      <c r="DH32" s="143" t="s">
        <v>128</v>
      </c>
      <c r="DQ32" s="256" t="s">
        <v>468</v>
      </c>
      <c r="DR32" s="257"/>
      <c r="DS32" s="257"/>
      <c r="DT32" s="257"/>
      <c r="DU32" s="257"/>
      <c r="DV32" s="257"/>
      <c r="DW32" s="257"/>
      <c r="DX32" s="258"/>
    </row>
    <row r="33" spans="1:128" x14ac:dyDescent="0.3">
      <c r="A33" s="86">
        <v>3</v>
      </c>
      <c r="B33" s="165" t="s">
        <v>146</v>
      </c>
      <c r="C33" s="86" t="s">
        <v>147</v>
      </c>
      <c r="D33" s="147" t="s">
        <v>11</v>
      </c>
      <c r="E33" s="89">
        <v>1</v>
      </c>
      <c r="F33" s="148" t="s">
        <v>143</v>
      </c>
      <c r="G33" s="90">
        <v>4</v>
      </c>
      <c r="H33" s="148" t="s">
        <v>131</v>
      </c>
      <c r="BM33" s="94">
        <v>18</v>
      </c>
      <c r="BN33" s="106" t="s">
        <v>231</v>
      </c>
      <c r="BO33" s="149" t="s">
        <v>230</v>
      </c>
      <c r="BP33" s="95" t="s">
        <v>11</v>
      </c>
      <c r="BQ33" s="95">
        <v>3</v>
      </c>
      <c r="BR33" s="95" t="s">
        <v>6</v>
      </c>
      <c r="BS33" s="95">
        <v>3</v>
      </c>
      <c r="BT33" s="103" t="s">
        <v>131</v>
      </c>
      <c r="BU33" s="86">
        <v>18</v>
      </c>
      <c r="BV33" s="86" t="s">
        <v>382</v>
      </c>
      <c r="BW33" s="94" t="s">
        <v>383</v>
      </c>
      <c r="BX33" s="32" t="s">
        <v>11</v>
      </c>
      <c r="BY33" s="29">
        <v>1</v>
      </c>
      <c r="BZ33" s="32" t="s">
        <v>6</v>
      </c>
      <c r="CA33" s="32">
        <v>1</v>
      </c>
      <c r="CB33" s="29" t="s">
        <v>131</v>
      </c>
      <c r="DA33" s="114">
        <v>1</v>
      </c>
      <c r="DB33" s="116" t="s">
        <v>429</v>
      </c>
      <c r="DC33" s="114" t="s">
        <v>430</v>
      </c>
      <c r="DD33" s="119" t="s">
        <v>5</v>
      </c>
      <c r="DE33" s="119">
        <v>1</v>
      </c>
      <c r="DF33" s="119" t="s">
        <v>431</v>
      </c>
      <c r="DG33" s="119">
        <v>14</v>
      </c>
      <c r="DH33" s="113" t="s">
        <v>131</v>
      </c>
      <c r="DQ33" s="256" t="s">
        <v>494</v>
      </c>
      <c r="DR33" s="257"/>
      <c r="DS33" s="257"/>
      <c r="DT33" s="257"/>
      <c r="DU33" s="257"/>
      <c r="DV33" s="257"/>
      <c r="DW33" s="257"/>
      <c r="DX33" s="258"/>
    </row>
    <row r="34" spans="1:128" x14ac:dyDescent="0.3">
      <c r="A34" s="86">
        <v>4</v>
      </c>
      <c r="B34" s="166" t="s">
        <v>148</v>
      </c>
      <c r="C34" s="152" t="s">
        <v>149</v>
      </c>
      <c r="D34" s="153" t="s">
        <v>11</v>
      </c>
      <c r="E34" s="85">
        <v>1</v>
      </c>
      <c r="F34" s="154" t="s">
        <v>143</v>
      </c>
      <c r="G34" s="85">
        <v>4</v>
      </c>
      <c r="H34" s="154" t="s">
        <v>131</v>
      </c>
      <c r="BM34" s="94">
        <v>19</v>
      </c>
      <c r="BN34" s="106" t="s">
        <v>232</v>
      </c>
      <c r="BO34" s="149" t="s">
        <v>233</v>
      </c>
      <c r="BP34" s="95" t="s">
        <v>11</v>
      </c>
      <c r="BQ34" s="95">
        <v>6</v>
      </c>
      <c r="BR34" s="95" t="s">
        <v>6</v>
      </c>
      <c r="BS34" s="95">
        <v>6</v>
      </c>
      <c r="BT34" s="101" t="s">
        <v>131</v>
      </c>
      <c r="BU34" s="86">
        <v>19</v>
      </c>
      <c r="BV34" s="86" t="s">
        <v>384</v>
      </c>
      <c r="BW34" s="94" t="s">
        <v>383</v>
      </c>
      <c r="BX34" s="32" t="s">
        <v>11</v>
      </c>
      <c r="BY34" s="29">
        <v>4</v>
      </c>
      <c r="BZ34" s="32" t="s">
        <v>6</v>
      </c>
      <c r="CA34" s="32">
        <v>4</v>
      </c>
      <c r="CB34" s="29" t="s">
        <v>131</v>
      </c>
      <c r="DA34" s="114">
        <v>2</v>
      </c>
      <c r="DB34" s="114" t="s">
        <v>432</v>
      </c>
      <c r="DC34" s="114" t="s">
        <v>433</v>
      </c>
      <c r="DD34" s="113" t="s">
        <v>7</v>
      </c>
      <c r="DE34" s="113">
        <v>1</v>
      </c>
      <c r="DF34" s="119" t="s">
        <v>431</v>
      </c>
      <c r="DG34" s="120">
        <v>14</v>
      </c>
      <c r="DH34" s="113" t="s">
        <v>131</v>
      </c>
      <c r="DQ34" s="256" t="s">
        <v>470</v>
      </c>
      <c r="DR34" s="257"/>
      <c r="DS34" s="257"/>
      <c r="DT34" s="257"/>
      <c r="DU34" s="257"/>
      <c r="DV34" s="257"/>
      <c r="DW34" s="257"/>
      <c r="DX34" s="258"/>
    </row>
    <row r="35" spans="1:128" x14ac:dyDescent="0.3">
      <c r="A35" s="86">
        <v>5</v>
      </c>
      <c r="B35" s="161" t="s">
        <v>150</v>
      </c>
      <c r="C35" s="86" t="s">
        <v>151</v>
      </c>
      <c r="D35" s="153" t="s">
        <v>11</v>
      </c>
      <c r="E35" s="85">
        <v>1</v>
      </c>
      <c r="F35" s="154" t="s">
        <v>143</v>
      </c>
      <c r="G35" s="85">
        <v>4</v>
      </c>
      <c r="H35" s="154" t="s">
        <v>131</v>
      </c>
      <c r="BM35" s="94">
        <v>20</v>
      </c>
      <c r="BN35" s="106" t="s">
        <v>232</v>
      </c>
      <c r="BO35" s="149" t="s">
        <v>234</v>
      </c>
      <c r="BP35" s="95" t="s">
        <v>11</v>
      </c>
      <c r="BQ35" s="95">
        <v>6</v>
      </c>
      <c r="BR35" s="95" t="s">
        <v>6</v>
      </c>
      <c r="BS35" s="95">
        <v>6</v>
      </c>
      <c r="BT35" s="101" t="s">
        <v>131</v>
      </c>
      <c r="BU35" s="86">
        <v>20</v>
      </c>
      <c r="BV35" s="130" t="s">
        <v>385</v>
      </c>
      <c r="BW35" s="94" t="s">
        <v>386</v>
      </c>
      <c r="BX35" s="32" t="s">
        <v>11</v>
      </c>
      <c r="BY35" s="32">
        <v>5</v>
      </c>
      <c r="BZ35" s="32" t="s">
        <v>6</v>
      </c>
      <c r="CA35" s="32">
        <v>5</v>
      </c>
      <c r="CB35" s="29" t="s">
        <v>131</v>
      </c>
      <c r="DA35" s="114">
        <v>3</v>
      </c>
      <c r="DB35" s="114" t="s">
        <v>434</v>
      </c>
      <c r="DC35" s="112" t="s">
        <v>435</v>
      </c>
      <c r="DD35" s="113" t="s">
        <v>7</v>
      </c>
      <c r="DE35" s="113">
        <v>1</v>
      </c>
      <c r="DF35" s="119" t="s">
        <v>431</v>
      </c>
      <c r="DG35" s="113">
        <v>14</v>
      </c>
      <c r="DH35" s="113" t="s">
        <v>131</v>
      </c>
      <c r="DQ35" s="256" t="s">
        <v>471</v>
      </c>
      <c r="DR35" s="257"/>
      <c r="DS35" s="257"/>
      <c r="DT35" s="257"/>
      <c r="DU35" s="257"/>
      <c r="DV35" s="257"/>
      <c r="DW35" s="257"/>
      <c r="DX35" s="258"/>
    </row>
    <row r="36" spans="1:128" x14ac:dyDescent="0.3">
      <c r="A36" s="86">
        <v>6</v>
      </c>
      <c r="B36" s="161" t="s">
        <v>152</v>
      </c>
      <c r="C36" s="86" t="s">
        <v>153</v>
      </c>
      <c r="D36" s="153" t="s">
        <v>11</v>
      </c>
      <c r="E36" s="85">
        <v>1</v>
      </c>
      <c r="F36" s="154" t="s">
        <v>143</v>
      </c>
      <c r="G36" s="85">
        <v>4</v>
      </c>
      <c r="H36" s="154" t="s">
        <v>131</v>
      </c>
      <c r="BM36" s="94">
        <v>21</v>
      </c>
      <c r="BN36" s="106" t="s">
        <v>235</v>
      </c>
      <c r="BO36" s="149" t="s">
        <v>236</v>
      </c>
      <c r="BP36" s="95" t="s">
        <v>11</v>
      </c>
      <c r="BQ36" s="95">
        <v>1</v>
      </c>
      <c r="BR36" s="95" t="s">
        <v>6</v>
      </c>
      <c r="BS36" s="95">
        <v>1</v>
      </c>
      <c r="BT36" s="101" t="s">
        <v>131</v>
      </c>
      <c r="BU36" s="86">
        <v>21</v>
      </c>
      <c r="BV36" s="86" t="s">
        <v>387</v>
      </c>
      <c r="BW36" s="86" t="s">
        <v>388</v>
      </c>
      <c r="BX36" s="32" t="s">
        <v>11</v>
      </c>
      <c r="BY36" s="29">
        <v>3</v>
      </c>
      <c r="BZ36" s="32" t="s">
        <v>6</v>
      </c>
      <c r="CA36" s="32">
        <v>3</v>
      </c>
      <c r="CB36" s="29" t="s">
        <v>131</v>
      </c>
      <c r="DA36" s="114">
        <v>4</v>
      </c>
      <c r="DB36" s="112" t="s">
        <v>436</v>
      </c>
      <c r="DC36" s="112" t="s">
        <v>437</v>
      </c>
      <c r="DD36" s="120" t="s">
        <v>7</v>
      </c>
      <c r="DE36" s="120">
        <v>1</v>
      </c>
      <c r="DF36" s="167" t="s">
        <v>431</v>
      </c>
      <c r="DG36" s="120">
        <v>14</v>
      </c>
      <c r="DH36" s="120" t="s">
        <v>131</v>
      </c>
      <c r="DQ36" s="29" t="s">
        <v>0</v>
      </c>
      <c r="DR36" s="29" t="s">
        <v>1</v>
      </c>
      <c r="DS36" s="29" t="s">
        <v>10</v>
      </c>
      <c r="DT36" s="29" t="s">
        <v>2</v>
      </c>
      <c r="DU36" s="29" t="s">
        <v>4</v>
      </c>
      <c r="DV36" s="29" t="s">
        <v>3</v>
      </c>
      <c r="DW36" s="29" t="s">
        <v>8</v>
      </c>
      <c r="DX36" s="29" t="s">
        <v>128</v>
      </c>
    </row>
    <row r="37" spans="1:128" x14ac:dyDescent="0.25">
      <c r="A37" s="86">
        <v>7</v>
      </c>
      <c r="B37" s="161" t="s">
        <v>154</v>
      </c>
      <c r="C37" s="86" t="s">
        <v>155</v>
      </c>
      <c r="D37" s="153" t="s">
        <v>11</v>
      </c>
      <c r="E37" s="85">
        <v>1</v>
      </c>
      <c r="F37" s="154" t="s">
        <v>143</v>
      </c>
      <c r="G37" s="85">
        <v>4</v>
      </c>
      <c r="H37" s="154" t="s">
        <v>131</v>
      </c>
      <c r="BM37" s="94">
        <v>22</v>
      </c>
      <c r="BN37" s="106" t="s">
        <v>235</v>
      </c>
      <c r="BO37" s="149" t="s">
        <v>237</v>
      </c>
      <c r="BP37" s="95" t="s">
        <v>11</v>
      </c>
      <c r="BQ37" s="95">
        <v>1</v>
      </c>
      <c r="BR37" s="95" t="s">
        <v>6</v>
      </c>
      <c r="BS37" s="95">
        <v>1</v>
      </c>
      <c r="BT37" s="101" t="s">
        <v>131</v>
      </c>
      <c r="BU37" s="86">
        <v>22</v>
      </c>
      <c r="BV37" s="86" t="s">
        <v>201</v>
      </c>
      <c r="BW37" s="86" t="s">
        <v>389</v>
      </c>
      <c r="BX37" s="32" t="s">
        <v>11</v>
      </c>
      <c r="BY37" s="29">
        <v>3</v>
      </c>
      <c r="BZ37" s="32" t="s">
        <v>6</v>
      </c>
      <c r="CA37" s="32">
        <v>3</v>
      </c>
      <c r="CB37" s="29" t="s">
        <v>131</v>
      </c>
      <c r="DA37" s="269" t="s">
        <v>16</v>
      </c>
      <c r="DB37" s="270"/>
      <c r="DC37" s="270"/>
      <c r="DD37" s="270"/>
      <c r="DE37" s="270"/>
      <c r="DF37" s="270"/>
      <c r="DG37" s="270"/>
      <c r="DH37" s="270"/>
      <c r="DQ37" s="86">
        <v>1</v>
      </c>
      <c r="DR37" s="86" t="s">
        <v>495</v>
      </c>
      <c r="DS37" s="86" t="s">
        <v>496</v>
      </c>
      <c r="DT37" s="123" t="s">
        <v>7</v>
      </c>
      <c r="DU37" s="122">
        <v>1</v>
      </c>
      <c r="DV37" s="32" t="s">
        <v>497</v>
      </c>
      <c r="DW37" s="122">
        <v>1</v>
      </c>
      <c r="DX37" s="33" t="s">
        <v>131</v>
      </c>
    </row>
    <row r="38" spans="1:128" x14ac:dyDescent="0.3">
      <c r="A38" s="86">
        <v>8</v>
      </c>
      <c r="B38" s="161" t="s">
        <v>156</v>
      </c>
      <c r="C38" s="86" t="s">
        <v>157</v>
      </c>
      <c r="D38" s="153" t="s">
        <v>11</v>
      </c>
      <c r="E38" s="85">
        <v>1</v>
      </c>
      <c r="F38" s="154" t="s">
        <v>143</v>
      </c>
      <c r="G38" s="85">
        <v>4</v>
      </c>
      <c r="H38" s="154" t="s">
        <v>131</v>
      </c>
      <c r="BM38" s="94">
        <v>23</v>
      </c>
      <c r="BN38" s="106" t="s">
        <v>235</v>
      </c>
      <c r="BO38" s="149" t="s">
        <v>238</v>
      </c>
      <c r="BP38" s="95" t="s">
        <v>11</v>
      </c>
      <c r="BQ38" s="95">
        <v>1</v>
      </c>
      <c r="BR38" s="95" t="s">
        <v>6</v>
      </c>
      <c r="BS38" s="95">
        <v>1</v>
      </c>
      <c r="BT38" s="101" t="s">
        <v>131</v>
      </c>
      <c r="BU38" s="86">
        <v>23</v>
      </c>
      <c r="BV38" s="86" t="s">
        <v>390</v>
      </c>
      <c r="BW38" s="86" t="s">
        <v>391</v>
      </c>
      <c r="BX38" s="32" t="s">
        <v>5</v>
      </c>
      <c r="BY38" s="29">
        <v>3</v>
      </c>
      <c r="BZ38" s="32" t="s">
        <v>6</v>
      </c>
      <c r="CA38" s="32">
        <v>3</v>
      </c>
      <c r="CB38" s="29" t="s">
        <v>131</v>
      </c>
      <c r="DA38" s="277" t="s">
        <v>13</v>
      </c>
      <c r="DB38" s="278"/>
      <c r="DC38" s="278"/>
      <c r="DD38" s="278"/>
      <c r="DE38" s="278"/>
      <c r="DF38" s="278"/>
      <c r="DG38" s="278"/>
      <c r="DH38" s="279"/>
      <c r="DQ38" s="128">
        <v>2</v>
      </c>
      <c r="DR38" s="168" t="s">
        <v>498</v>
      </c>
      <c r="DS38" s="128" t="s">
        <v>499</v>
      </c>
      <c r="DT38" s="123" t="s">
        <v>7</v>
      </c>
      <c r="DU38" s="122">
        <v>1</v>
      </c>
      <c r="DV38" s="32" t="s">
        <v>497</v>
      </c>
      <c r="DW38" s="122">
        <v>1</v>
      </c>
      <c r="DX38" s="33" t="s">
        <v>131</v>
      </c>
    </row>
    <row r="39" spans="1:128" x14ac:dyDescent="0.3">
      <c r="A39" s="86">
        <v>9</v>
      </c>
      <c r="B39" s="161" t="s">
        <v>158</v>
      </c>
      <c r="C39" s="86" t="s">
        <v>159</v>
      </c>
      <c r="D39" s="153" t="s">
        <v>11</v>
      </c>
      <c r="E39" s="85">
        <v>1</v>
      </c>
      <c r="F39" s="154" t="s">
        <v>143</v>
      </c>
      <c r="G39" s="85">
        <v>4</v>
      </c>
      <c r="H39" s="154" t="s">
        <v>131</v>
      </c>
      <c r="BM39" s="94">
        <v>24</v>
      </c>
      <c r="BN39" s="106" t="s">
        <v>239</v>
      </c>
      <c r="BO39" s="149" t="s">
        <v>240</v>
      </c>
      <c r="BP39" s="95" t="s">
        <v>11</v>
      </c>
      <c r="BQ39" s="95">
        <v>6</v>
      </c>
      <c r="BR39" s="95" t="s">
        <v>6</v>
      </c>
      <c r="BS39" s="95">
        <v>6</v>
      </c>
      <c r="BT39" s="103" t="s">
        <v>131</v>
      </c>
      <c r="BU39" s="86">
        <v>24</v>
      </c>
      <c r="BV39" s="86" t="s">
        <v>392</v>
      </c>
      <c r="BW39" s="86" t="s">
        <v>393</v>
      </c>
      <c r="BX39" s="32" t="s">
        <v>5</v>
      </c>
      <c r="BY39" s="29">
        <v>3</v>
      </c>
      <c r="BZ39" s="32" t="s">
        <v>6</v>
      </c>
      <c r="CA39" s="32">
        <v>3</v>
      </c>
      <c r="CB39" s="29" t="s">
        <v>131</v>
      </c>
      <c r="DA39" s="263" t="s">
        <v>438</v>
      </c>
      <c r="DB39" s="264"/>
      <c r="DC39" s="264"/>
      <c r="DD39" s="264"/>
      <c r="DE39" s="264"/>
      <c r="DF39" s="264"/>
      <c r="DG39" s="264"/>
      <c r="DH39" s="265"/>
      <c r="DQ39" s="86">
        <v>3</v>
      </c>
      <c r="DR39" s="86" t="s">
        <v>500</v>
      </c>
      <c r="DS39" s="86" t="s">
        <v>501</v>
      </c>
      <c r="DT39" s="121" t="s">
        <v>425</v>
      </c>
      <c r="DU39" s="121">
        <v>1</v>
      </c>
      <c r="DV39" s="32" t="s">
        <v>502</v>
      </c>
      <c r="DW39" s="121">
        <v>3</v>
      </c>
      <c r="DX39" s="29" t="s">
        <v>131</v>
      </c>
    </row>
    <row r="40" spans="1:128" x14ac:dyDescent="0.3">
      <c r="A40" s="86">
        <v>10</v>
      </c>
      <c r="B40" s="161" t="s">
        <v>160</v>
      </c>
      <c r="C40" s="86" t="s">
        <v>159</v>
      </c>
      <c r="D40" s="87" t="s">
        <v>11</v>
      </c>
      <c r="E40" s="87">
        <v>1</v>
      </c>
      <c r="F40" s="169" t="s">
        <v>143</v>
      </c>
      <c r="G40" s="87">
        <v>4</v>
      </c>
      <c r="H40" s="169" t="s">
        <v>131</v>
      </c>
      <c r="BM40" s="94">
        <v>25</v>
      </c>
      <c r="BN40" s="106" t="s">
        <v>241</v>
      </c>
      <c r="BO40" s="149" t="s">
        <v>242</v>
      </c>
      <c r="BP40" s="95" t="s">
        <v>11</v>
      </c>
      <c r="BQ40" s="95">
        <v>2</v>
      </c>
      <c r="BR40" s="95" t="s">
        <v>6</v>
      </c>
      <c r="BS40" s="95">
        <v>2</v>
      </c>
      <c r="BT40" s="103" t="s">
        <v>131</v>
      </c>
      <c r="BU40" s="86">
        <v>25</v>
      </c>
      <c r="BV40" s="86" t="s">
        <v>394</v>
      </c>
      <c r="BW40" s="86" t="s">
        <v>395</v>
      </c>
      <c r="BX40" s="32" t="s">
        <v>5</v>
      </c>
      <c r="BY40" s="29">
        <v>3</v>
      </c>
      <c r="BZ40" s="32" t="s">
        <v>6</v>
      </c>
      <c r="CA40" s="32">
        <v>3</v>
      </c>
      <c r="CB40" s="29" t="s">
        <v>131</v>
      </c>
      <c r="DA40" s="263" t="s">
        <v>439</v>
      </c>
      <c r="DB40" s="264"/>
      <c r="DC40" s="264"/>
      <c r="DD40" s="264"/>
      <c r="DE40" s="264"/>
      <c r="DF40" s="264"/>
      <c r="DG40" s="264"/>
      <c r="DH40" s="265"/>
      <c r="DQ40" s="128">
        <v>4</v>
      </c>
      <c r="DR40" s="86" t="s">
        <v>503</v>
      </c>
      <c r="DS40" s="86" t="s">
        <v>504</v>
      </c>
      <c r="DT40" s="121" t="s">
        <v>425</v>
      </c>
      <c r="DU40" s="121">
        <v>1</v>
      </c>
      <c r="DV40" s="31" t="s">
        <v>505</v>
      </c>
      <c r="DW40" s="121">
        <v>2</v>
      </c>
      <c r="DX40" s="29" t="s">
        <v>131</v>
      </c>
    </row>
    <row r="41" spans="1:128" x14ac:dyDescent="0.3">
      <c r="A41" s="86">
        <v>11</v>
      </c>
      <c r="B41" s="170" t="s">
        <v>161</v>
      </c>
      <c r="C41" s="171" t="s">
        <v>159</v>
      </c>
      <c r="D41" s="87" t="s">
        <v>11</v>
      </c>
      <c r="E41" s="87">
        <v>1</v>
      </c>
      <c r="F41" s="169" t="s">
        <v>143</v>
      </c>
      <c r="G41" s="87">
        <v>4</v>
      </c>
      <c r="H41" s="169" t="s">
        <v>131</v>
      </c>
      <c r="BM41" s="94">
        <v>26</v>
      </c>
      <c r="BN41" s="106" t="s">
        <v>243</v>
      </c>
      <c r="BO41" s="149" t="s">
        <v>244</v>
      </c>
      <c r="BP41" s="95" t="s">
        <v>11</v>
      </c>
      <c r="BQ41" s="95">
        <v>2</v>
      </c>
      <c r="BR41" s="95" t="s">
        <v>6</v>
      </c>
      <c r="BS41" s="95">
        <v>2</v>
      </c>
      <c r="BT41" s="103" t="s">
        <v>131</v>
      </c>
      <c r="BU41" s="86">
        <v>26</v>
      </c>
      <c r="BV41" s="86" t="s">
        <v>396</v>
      </c>
      <c r="BW41" s="86" t="s">
        <v>397</v>
      </c>
      <c r="BX41" s="32" t="s">
        <v>398</v>
      </c>
      <c r="BY41" s="29">
        <v>3</v>
      </c>
      <c r="BZ41" s="32" t="s">
        <v>6</v>
      </c>
      <c r="CA41" s="32">
        <v>3</v>
      </c>
      <c r="CB41" s="29" t="s">
        <v>131</v>
      </c>
      <c r="DA41" s="263" t="s">
        <v>192</v>
      </c>
      <c r="DB41" s="264"/>
      <c r="DC41" s="264"/>
      <c r="DD41" s="264"/>
      <c r="DE41" s="264"/>
      <c r="DF41" s="264"/>
      <c r="DG41" s="264"/>
      <c r="DH41" s="265"/>
      <c r="DQ41" s="86">
        <v>5</v>
      </c>
      <c r="DR41" s="86" t="s">
        <v>506</v>
      </c>
      <c r="DS41" s="86" t="s">
        <v>507</v>
      </c>
      <c r="DT41" s="121" t="s">
        <v>425</v>
      </c>
      <c r="DU41" s="121">
        <v>1</v>
      </c>
      <c r="DV41" s="31" t="s">
        <v>505</v>
      </c>
      <c r="DW41" s="121">
        <v>2</v>
      </c>
      <c r="DX41" s="29" t="s">
        <v>131</v>
      </c>
    </row>
    <row r="42" spans="1:128" x14ac:dyDescent="0.3">
      <c r="A42" s="318" t="s">
        <v>162</v>
      </c>
      <c r="B42" s="318"/>
      <c r="C42" s="318"/>
      <c r="D42" s="318"/>
      <c r="E42" s="318"/>
      <c r="F42" s="318"/>
      <c r="G42" s="318"/>
      <c r="H42" s="318"/>
      <c r="BM42" s="94">
        <v>27</v>
      </c>
      <c r="BN42" s="106" t="s">
        <v>245</v>
      </c>
      <c r="BO42" s="149" t="s">
        <v>230</v>
      </c>
      <c r="BP42" s="95" t="s">
        <v>11</v>
      </c>
      <c r="BQ42" s="95">
        <v>2</v>
      </c>
      <c r="BR42" s="95" t="s">
        <v>6</v>
      </c>
      <c r="BS42" s="95">
        <v>2</v>
      </c>
      <c r="BT42" s="103" t="s">
        <v>131</v>
      </c>
      <c r="BU42" s="86">
        <v>27</v>
      </c>
      <c r="BV42" s="86" t="s">
        <v>36</v>
      </c>
      <c r="BW42" s="94" t="s">
        <v>399</v>
      </c>
      <c r="BX42" s="32" t="s">
        <v>11</v>
      </c>
      <c r="BY42" s="29">
        <v>1</v>
      </c>
      <c r="BZ42" s="32" t="s">
        <v>6</v>
      </c>
      <c r="CA42" s="29">
        <v>1</v>
      </c>
      <c r="CB42" s="29" t="s">
        <v>131</v>
      </c>
      <c r="DA42" s="263" t="s">
        <v>411</v>
      </c>
      <c r="DB42" s="264"/>
      <c r="DC42" s="264"/>
      <c r="DD42" s="264"/>
      <c r="DE42" s="264"/>
      <c r="DF42" s="264"/>
      <c r="DG42" s="264"/>
      <c r="DH42" s="265"/>
      <c r="DQ42" s="128">
        <v>6</v>
      </c>
      <c r="DR42" s="86" t="str">
        <f>'[1]Перечень оборудования МКС '!$B$9</f>
        <v xml:space="preserve"> Постмикс</v>
      </c>
      <c r="DS42" s="86" t="s">
        <v>508</v>
      </c>
      <c r="DT42" s="122" t="s">
        <v>509</v>
      </c>
      <c r="DU42" s="122">
        <v>1</v>
      </c>
      <c r="DV42" s="31" t="s">
        <v>497</v>
      </c>
      <c r="DW42" s="122">
        <v>1</v>
      </c>
      <c r="DX42" s="29" t="s">
        <v>131</v>
      </c>
    </row>
    <row r="43" spans="1:128" x14ac:dyDescent="0.3">
      <c r="A43" s="319" t="s">
        <v>13</v>
      </c>
      <c r="B43" s="320"/>
      <c r="C43" s="320"/>
      <c r="D43" s="320"/>
      <c r="E43" s="320"/>
      <c r="F43" s="320"/>
      <c r="G43" s="320"/>
      <c r="H43" s="321"/>
      <c r="BM43" s="94">
        <v>28</v>
      </c>
      <c r="BN43" s="106" t="s">
        <v>246</v>
      </c>
      <c r="BO43" s="149" t="s">
        <v>247</v>
      </c>
      <c r="BP43" s="95" t="s">
        <v>11</v>
      </c>
      <c r="BQ43" s="95">
        <v>1</v>
      </c>
      <c r="BR43" s="95" t="s">
        <v>6</v>
      </c>
      <c r="BS43" s="95">
        <v>1</v>
      </c>
      <c r="BT43" s="103" t="s">
        <v>131</v>
      </c>
      <c r="BU43" s="86">
        <v>28</v>
      </c>
      <c r="BV43" s="86" t="s">
        <v>400</v>
      </c>
      <c r="BW43" s="86" t="s">
        <v>401</v>
      </c>
      <c r="BX43" s="29" t="s">
        <v>5</v>
      </c>
      <c r="BY43" s="32">
        <v>2</v>
      </c>
      <c r="BZ43" s="32" t="s">
        <v>6</v>
      </c>
      <c r="CA43" s="32">
        <v>2</v>
      </c>
      <c r="CB43" s="29" t="s">
        <v>131</v>
      </c>
      <c r="DA43" s="263" t="s">
        <v>194</v>
      </c>
      <c r="DB43" s="264"/>
      <c r="DC43" s="264"/>
      <c r="DD43" s="264"/>
      <c r="DE43" s="264"/>
      <c r="DF43" s="264"/>
      <c r="DG43" s="264"/>
      <c r="DH43" s="265"/>
      <c r="DQ43" s="86">
        <v>7</v>
      </c>
      <c r="DR43" s="86" t="str">
        <f>'[1]Перечень оборудования МКС '!$B$10</f>
        <v>Станция официанта двойная</v>
      </c>
      <c r="DS43" s="86" t="str">
        <f>'[1]Перечень оборудования МКС '!$H$10</f>
        <v>Габариты : 
1000х500х1100 мм</v>
      </c>
      <c r="DT43" s="122" t="s">
        <v>474</v>
      </c>
      <c r="DU43" s="122">
        <v>1</v>
      </c>
      <c r="DV43" s="31" t="s">
        <v>510</v>
      </c>
      <c r="DW43" s="122">
        <v>2</v>
      </c>
      <c r="DX43" s="29" t="s">
        <v>131</v>
      </c>
    </row>
    <row r="44" spans="1:128" ht="21" x14ac:dyDescent="0.3">
      <c r="A44" s="256" t="s">
        <v>163</v>
      </c>
      <c r="B44" s="257"/>
      <c r="C44" s="257"/>
      <c r="D44" s="257"/>
      <c r="E44" s="257"/>
      <c r="F44" s="257"/>
      <c r="G44" s="257"/>
      <c r="H44" s="258"/>
      <c r="BM44" s="94">
        <v>29</v>
      </c>
      <c r="BN44" s="106" t="s">
        <v>248</v>
      </c>
      <c r="BO44" s="149" t="s">
        <v>249</v>
      </c>
      <c r="BP44" s="95" t="s">
        <v>11</v>
      </c>
      <c r="BQ44" s="95">
        <v>3</v>
      </c>
      <c r="BR44" s="95" t="s">
        <v>6</v>
      </c>
      <c r="BS44" s="95">
        <v>3</v>
      </c>
      <c r="BT44" s="103" t="s">
        <v>131</v>
      </c>
      <c r="BU44" s="303" t="s">
        <v>14</v>
      </c>
      <c r="BV44" s="304"/>
      <c r="BW44" s="304"/>
      <c r="BX44" s="304"/>
      <c r="BY44" s="304"/>
      <c r="BZ44" s="304"/>
      <c r="CA44" s="304"/>
      <c r="CB44" s="305"/>
      <c r="DA44" s="263" t="s">
        <v>440</v>
      </c>
      <c r="DB44" s="264"/>
      <c r="DC44" s="264"/>
      <c r="DD44" s="264"/>
      <c r="DE44" s="264"/>
      <c r="DF44" s="264"/>
      <c r="DG44" s="264"/>
      <c r="DH44" s="265"/>
      <c r="DQ44" s="128">
        <v>8</v>
      </c>
      <c r="DR44" s="86" t="s">
        <v>511</v>
      </c>
      <c r="DS44" s="86" t="s">
        <v>512</v>
      </c>
      <c r="DT44" s="121" t="s">
        <v>425</v>
      </c>
      <c r="DU44" s="122">
        <v>1</v>
      </c>
      <c r="DV44" s="31" t="s">
        <v>513</v>
      </c>
      <c r="DW44" s="122">
        <v>2</v>
      </c>
      <c r="DX44" s="29" t="s">
        <v>131</v>
      </c>
    </row>
    <row r="45" spans="1:128" x14ac:dyDescent="0.3">
      <c r="A45" s="256" t="s">
        <v>121</v>
      </c>
      <c r="B45" s="257"/>
      <c r="C45" s="257"/>
      <c r="D45" s="257"/>
      <c r="E45" s="257"/>
      <c r="F45" s="257"/>
      <c r="G45" s="257"/>
      <c r="H45" s="258"/>
      <c r="BM45" s="94">
        <v>30</v>
      </c>
      <c r="BN45" s="106" t="s">
        <v>250</v>
      </c>
      <c r="BO45" s="149" t="s">
        <v>251</v>
      </c>
      <c r="BP45" s="95" t="s">
        <v>11</v>
      </c>
      <c r="BQ45" s="95">
        <v>1</v>
      </c>
      <c r="BR45" s="95" t="s">
        <v>6</v>
      </c>
      <c r="BS45" s="95">
        <v>1</v>
      </c>
      <c r="BT45" s="103" t="s">
        <v>131</v>
      </c>
      <c r="BU45" s="37" t="s">
        <v>0</v>
      </c>
      <c r="BV45" s="29" t="s">
        <v>1</v>
      </c>
      <c r="BW45" s="29" t="s">
        <v>10</v>
      </c>
      <c r="BX45" s="29" t="s">
        <v>2</v>
      </c>
      <c r="BY45" s="29" t="s">
        <v>4</v>
      </c>
      <c r="BZ45" s="29" t="s">
        <v>3</v>
      </c>
      <c r="CA45" s="29" t="s">
        <v>8</v>
      </c>
      <c r="CB45" s="29" t="s">
        <v>128</v>
      </c>
      <c r="DA45" s="263" t="s">
        <v>196</v>
      </c>
      <c r="DB45" s="264"/>
      <c r="DC45" s="264"/>
      <c r="DD45" s="264"/>
      <c r="DE45" s="264"/>
      <c r="DF45" s="264"/>
      <c r="DG45" s="264"/>
      <c r="DH45" s="265"/>
      <c r="DQ45" s="86">
        <v>9</v>
      </c>
      <c r="DR45" s="86" t="str">
        <f>'[1]Перечень оборудования МКС '!$B$8</f>
        <v>Льдогенератор</v>
      </c>
      <c r="DS45" s="86" t="str">
        <f>'[1]Перечень оборудования МКС '!$H$8</f>
        <v>Длина, мм — 500
Ширина, мм — 588
Высота, мм — 720
Вес, кг — 52
Напряжение, В — 220 В</v>
      </c>
      <c r="DT45" s="121" t="s">
        <v>425</v>
      </c>
      <c r="DU45" s="122">
        <v>1</v>
      </c>
      <c r="DV45" s="31" t="s">
        <v>497</v>
      </c>
      <c r="DW45" s="122">
        <v>1</v>
      </c>
      <c r="DX45" s="29" t="s">
        <v>131</v>
      </c>
    </row>
    <row r="46" spans="1:128" x14ac:dyDescent="0.3">
      <c r="A46" s="256" t="s">
        <v>122</v>
      </c>
      <c r="B46" s="257"/>
      <c r="C46" s="257"/>
      <c r="D46" s="257"/>
      <c r="E46" s="257"/>
      <c r="F46" s="257"/>
      <c r="G46" s="257"/>
      <c r="H46" s="258"/>
      <c r="BM46" s="94">
        <v>31</v>
      </c>
      <c r="BN46" s="106" t="s">
        <v>252</v>
      </c>
      <c r="BO46" s="149" t="s">
        <v>253</v>
      </c>
      <c r="BP46" s="95" t="s">
        <v>11</v>
      </c>
      <c r="BQ46" s="95">
        <v>3</v>
      </c>
      <c r="BR46" s="95" t="s">
        <v>6</v>
      </c>
      <c r="BS46" s="95">
        <v>3</v>
      </c>
      <c r="BT46" s="103" t="s">
        <v>131</v>
      </c>
      <c r="BU46" s="107">
        <v>1</v>
      </c>
      <c r="BV46" s="108" t="s">
        <v>30</v>
      </c>
      <c r="BW46" s="172" t="s">
        <v>402</v>
      </c>
      <c r="BX46" s="32" t="s">
        <v>9</v>
      </c>
      <c r="BY46" s="31">
        <v>1</v>
      </c>
      <c r="BZ46" s="31" t="s">
        <v>6</v>
      </c>
      <c r="CA46" s="32">
        <v>1</v>
      </c>
      <c r="CB46" s="29" t="s">
        <v>403</v>
      </c>
      <c r="DA46" s="266" t="s">
        <v>197</v>
      </c>
      <c r="DB46" s="267"/>
      <c r="DC46" s="267"/>
      <c r="DD46" s="267"/>
      <c r="DE46" s="267"/>
      <c r="DF46" s="267"/>
      <c r="DG46" s="267"/>
      <c r="DH46" s="268"/>
      <c r="DQ46" s="128">
        <v>10</v>
      </c>
      <c r="DR46" s="86" t="s">
        <v>514</v>
      </c>
      <c r="DS46" s="86" t="s">
        <v>515</v>
      </c>
      <c r="DT46" s="121" t="s">
        <v>425</v>
      </c>
      <c r="DU46" s="122">
        <v>1</v>
      </c>
      <c r="DV46" s="31" t="s">
        <v>497</v>
      </c>
      <c r="DW46" s="122">
        <v>1</v>
      </c>
      <c r="DX46" s="29" t="s">
        <v>131</v>
      </c>
    </row>
    <row r="47" spans="1:128" x14ac:dyDescent="0.3">
      <c r="A47" s="256" t="s">
        <v>164</v>
      </c>
      <c r="B47" s="257"/>
      <c r="C47" s="257"/>
      <c r="D47" s="257"/>
      <c r="E47" s="257"/>
      <c r="F47" s="257"/>
      <c r="G47" s="257"/>
      <c r="H47" s="258"/>
      <c r="BM47" s="94">
        <v>32</v>
      </c>
      <c r="BN47" s="106" t="s">
        <v>254</v>
      </c>
      <c r="BO47" s="149" t="s">
        <v>230</v>
      </c>
      <c r="BP47" s="95" t="s">
        <v>11</v>
      </c>
      <c r="BQ47" s="95">
        <v>1</v>
      </c>
      <c r="BR47" s="95" t="s">
        <v>6</v>
      </c>
      <c r="BS47" s="95">
        <v>1</v>
      </c>
      <c r="BT47" s="103" t="s">
        <v>131</v>
      </c>
      <c r="BU47" s="86">
        <v>2</v>
      </c>
      <c r="BV47" s="109" t="s">
        <v>31</v>
      </c>
      <c r="BW47" s="172" t="s">
        <v>404</v>
      </c>
      <c r="BX47" s="32" t="s">
        <v>9</v>
      </c>
      <c r="BY47" s="32">
        <v>1</v>
      </c>
      <c r="BZ47" s="32" t="s">
        <v>6</v>
      </c>
      <c r="CA47" s="32">
        <v>1</v>
      </c>
      <c r="CB47" s="29" t="s">
        <v>405</v>
      </c>
      <c r="DA47" s="110" t="s">
        <v>0</v>
      </c>
      <c r="DB47" s="111" t="s">
        <v>1</v>
      </c>
      <c r="DC47" s="142" t="s">
        <v>10</v>
      </c>
      <c r="DD47" s="110" t="s">
        <v>2</v>
      </c>
      <c r="DE47" s="110" t="s">
        <v>4</v>
      </c>
      <c r="DF47" s="110" t="s">
        <v>3</v>
      </c>
      <c r="DG47" s="110" t="s">
        <v>8</v>
      </c>
      <c r="DH47" s="143" t="s">
        <v>128</v>
      </c>
      <c r="DQ47" s="86">
        <v>11</v>
      </c>
      <c r="DR47" s="86" t="str">
        <f>'[1]Перечень оборудования МКС '!$B$24</f>
        <v>Кассовый аппарат</v>
      </c>
      <c r="DS47" s="86" t="s">
        <v>516</v>
      </c>
      <c r="DT47" s="121" t="s">
        <v>425</v>
      </c>
      <c r="DU47" s="122">
        <v>1</v>
      </c>
      <c r="DV47" s="31" t="s">
        <v>517</v>
      </c>
      <c r="DW47" s="122">
        <v>1</v>
      </c>
      <c r="DX47" s="29" t="s">
        <v>131</v>
      </c>
    </row>
    <row r="48" spans="1:128" x14ac:dyDescent="0.3">
      <c r="A48" s="297" t="s">
        <v>124</v>
      </c>
      <c r="B48" s="298"/>
      <c r="C48" s="298"/>
      <c r="D48" s="298"/>
      <c r="E48" s="298"/>
      <c r="F48" s="298"/>
      <c r="G48" s="298"/>
      <c r="H48" s="299"/>
      <c r="BM48" s="94">
        <v>33</v>
      </c>
      <c r="BN48" s="106" t="s">
        <v>255</v>
      </c>
      <c r="BO48" s="149" t="s">
        <v>256</v>
      </c>
      <c r="BP48" s="95" t="s">
        <v>11</v>
      </c>
      <c r="BQ48" s="95">
        <v>6</v>
      </c>
      <c r="BR48" s="95" t="s">
        <v>6</v>
      </c>
      <c r="BS48" s="95">
        <v>6</v>
      </c>
      <c r="BT48" s="103" t="s">
        <v>131</v>
      </c>
      <c r="DA48" s="116">
        <v>1</v>
      </c>
      <c r="DB48" s="116" t="s">
        <v>429</v>
      </c>
      <c r="DC48" s="114" t="s">
        <v>430</v>
      </c>
      <c r="DD48" s="113" t="s">
        <v>5</v>
      </c>
      <c r="DE48" s="113">
        <v>1</v>
      </c>
      <c r="DF48" s="113" t="s">
        <v>6</v>
      </c>
      <c r="DG48" s="113">
        <v>1</v>
      </c>
      <c r="DH48" s="113" t="s">
        <v>131</v>
      </c>
      <c r="DQ48" s="255" t="s">
        <v>16</v>
      </c>
      <c r="DR48" s="255"/>
      <c r="DS48" s="255"/>
      <c r="DT48" s="255"/>
      <c r="DU48" s="255"/>
      <c r="DV48" s="255"/>
      <c r="DW48" s="255"/>
      <c r="DX48" s="255"/>
    </row>
    <row r="49" spans="1:128" x14ac:dyDescent="0.3">
      <c r="A49" s="256" t="s">
        <v>165</v>
      </c>
      <c r="B49" s="257"/>
      <c r="C49" s="257"/>
      <c r="D49" s="257"/>
      <c r="E49" s="257"/>
      <c r="F49" s="257"/>
      <c r="G49" s="257"/>
      <c r="H49" s="258"/>
      <c r="BM49" s="94">
        <v>34</v>
      </c>
      <c r="BN49" s="106" t="s">
        <v>257</v>
      </c>
      <c r="BO49" s="149" t="s">
        <v>258</v>
      </c>
      <c r="BP49" s="95" t="s">
        <v>11</v>
      </c>
      <c r="BQ49" s="95">
        <v>6</v>
      </c>
      <c r="BR49" s="95" t="s">
        <v>6</v>
      </c>
      <c r="BS49" s="95">
        <v>6</v>
      </c>
      <c r="BT49" s="101" t="s">
        <v>131</v>
      </c>
      <c r="DA49" s="114">
        <v>2</v>
      </c>
      <c r="DB49" s="114" t="s">
        <v>441</v>
      </c>
      <c r="DC49" s="173" t="s">
        <v>442</v>
      </c>
      <c r="DD49" s="113" t="s">
        <v>5</v>
      </c>
      <c r="DE49" s="113">
        <v>1</v>
      </c>
      <c r="DF49" s="113" t="s">
        <v>6</v>
      </c>
      <c r="DG49" s="113">
        <v>1</v>
      </c>
      <c r="DH49" s="115" t="s">
        <v>131</v>
      </c>
      <c r="DQ49" s="259" t="s">
        <v>13</v>
      </c>
      <c r="DR49" s="260"/>
      <c r="DS49" s="260"/>
      <c r="DT49" s="260"/>
      <c r="DU49" s="260"/>
      <c r="DV49" s="260"/>
      <c r="DW49" s="260"/>
      <c r="DX49" s="261"/>
    </row>
    <row r="50" spans="1:128" x14ac:dyDescent="0.3">
      <c r="A50" s="256" t="s">
        <v>166</v>
      </c>
      <c r="B50" s="257"/>
      <c r="C50" s="257"/>
      <c r="D50" s="257"/>
      <c r="E50" s="257"/>
      <c r="F50" s="257"/>
      <c r="G50" s="257"/>
      <c r="H50" s="258"/>
      <c r="BM50" s="94">
        <v>35</v>
      </c>
      <c r="BN50" s="106" t="s">
        <v>259</v>
      </c>
      <c r="BO50" s="149" t="s">
        <v>260</v>
      </c>
      <c r="BP50" s="95" t="s">
        <v>11</v>
      </c>
      <c r="BQ50" s="95">
        <v>6</v>
      </c>
      <c r="BR50" s="95" t="s">
        <v>6</v>
      </c>
      <c r="BS50" s="95">
        <v>6</v>
      </c>
      <c r="BT50" s="103" t="s">
        <v>131</v>
      </c>
      <c r="DA50" s="116">
        <v>3</v>
      </c>
      <c r="DB50" s="114" t="s">
        <v>35</v>
      </c>
      <c r="DC50" s="173" t="s">
        <v>443</v>
      </c>
      <c r="DD50" s="113" t="s">
        <v>5</v>
      </c>
      <c r="DE50" s="113">
        <v>1</v>
      </c>
      <c r="DF50" s="113" t="s">
        <v>6</v>
      </c>
      <c r="DG50" s="113">
        <v>1</v>
      </c>
      <c r="DH50" s="115" t="s">
        <v>340</v>
      </c>
      <c r="DQ50" s="256" t="s">
        <v>518</v>
      </c>
      <c r="DR50" s="257"/>
      <c r="DS50" s="257"/>
      <c r="DT50" s="257"/>
      <c r="DU50" s="257"/>
      <c r="DV50" s="257"/>
      <c r="DW50" s="257"/>
      <c r="DX50" s="258"/>
    </row>
    <row r="51" spans="1:128" x14ac:dyDescent="0.3">
      <c r="A51" s="306" t="s">
        <v>127</v>
      </c>
      <c r="B51" s="307"/>
      <c r="C51" s="307"/>
      <c r="D51" s="307"/>
      <c r="E51" s="307"/>
      <c r="F51" s="307"/>
      <c r="G51" s="307"/>
      <c r="H51" s="308"/>
      <c r="BM51" s="94">
        <v>36</v>
      </c>
      <c r="BN51" s="106" t="s">
        <v>261</v>
      </c>
      <c r="BO51" s="149" t="s">
        <v>262</v>
      </c>
      <c r="BP51" s="95" t="s">
        <v>11</v>
      </c>
      <c r="BQ51" s="95">
        <v>6</v>
      </c>
      <c r="BR51" s="95" t="s">
        <v>6</v>
      </c>
      <c r="BS51" s="95">
        <v>6</v>
      </c>
      <c r="BT51" s="103" t="s">
        <v>131</v>
      </c>
      <c r="DA51" s="114">
        <v>4</v>
      </c>
      <c r="DB51" s="114" t="s">
        <v>444</v>
      </c>
      <c r="DC51" s="173" t="s">
        <v>445</v>
      </c>
      <c r="DD51" s="113" t="s">
        <v>5</v>
      </c>
      <c r="DE51" s="113">
        <v>1</v>
      </c>
      <c r="DF51" s="113" t="s">
        <v>6</v>
      </c>
      <c r="DG51" s="113">
        <v>1</v>
      </c>
      <c r="DH51" s="115" t="s">
        <v>340</v>
      </c>
      <c r="DQ51" s="256" t="s">
        <v>492</v>
      </c>
      <c r="DR51" s="257"/>
      <c r="DS51" s="257"/>
      <c r="DT51" s="257"/>
      <c r="DU51" s="257"/>
      <c r="DV51" s="257"/>
      <c r="DW51" s="257"/>
      <c r="DX51" s="258"/>
    </row>
    <row r="52" spans="1:128" x14ac:dyDescent="0.3">
      <c r="A52" s="135" t="s">
        <v>0</v>
      </c>
      <c r="B52" s="136" t="s">
        <v>1</v>
      </c>
      <c r="C52" s="136" t="s">
        <v>10</v>
      </c>
      <c r="D52" s="136" t="s">
        <v>2</v>
      </c>
      <c r="E52" s="135" t="s">
        <v>4</v>
      </c>
      <c r="F52" s="135" t="s">
        <v>3</v>
      </c>
      <c r="G52" s="135" t="s">
        <v>8</v>
      </c>
      <c r="H52" s="135" t="s">
        <v>128</v>
      </c>
      <c r="BM52" s="94">
        <v>37</v>
      </c>
      <c r="BN52" s="106" t="s">
        <v>263</v>
      </c>
      <c r="BO52" s="149" t="s">
        <v>264</v>
      </c>
      <c r="BP52" s="95" t="s">
        <v>11</v>
      </c>
      <c r="BQ52" s="95">
        <v>1</v>
      </c>
      <c r="BR52" s="95" t="s">
        <v>6</v>
      </c>
      <c r="BS52" s="95">
        <v>1</v>
      </c>
      <c r="BT52" s="103" t="s">
        <v>131</v>
      </c>
      <c r="DA52" s="116">
        <v>5</v>
      </c>
      <c r="DB52" s="114" t="s">
        <v>446</v>
      </c>
      <c r="DC52" s="173" t="s">
        <v>447</v>
      </c>
      <c r="DD52" s="113" t="s">
        <v>5</v>
      </c>
      <c r="DE52" s="113">
        <v>1</v>
      </c>
      <c r="DF52" s="113" t="s">
        <v>6</v>
      </c>
      <c r="DG52" s="113">
        <v>1</v>
      </c>
      <c r="DH52" s="115" t="s">
        <v>131</v>
      </c>
      <c r="DQ52" s="256" t="s">
        <v>192</v>
      </c>
      <c r="DR52" s="257"/>
      <c r="DS52" s="257"/>
      <c r="DT52" s="257"/>
      <c r="DU52" s="257"/>
      <c r="DV52" s="257"/>
      <c r="DW52" s="257"/>
      <c r="DX52" s="258"/>
    </row>
    <row r="53" spans="1:128" x14ac:dyDescent="0.3">
      <c r="A53" s="91">
        <v>1</v>
      </c>
      <c r="B53" s="174" t="s">
        <v>167</v>
      </c>
      <c r="C53" s="86" t="s">
        <v>168</v>
      </c>
      <c r="D53" s="92" t="s">
        <v>7</v>
      </c>
      <c r="E53" s="92">
        <v>1</v>
      </c>
      <c r="F53" s="92" t="s">
        <v>6</v>
      </c>
      <c r="G53" s="92">
        <v>1</v>
      </c>
      <c r="H53" s="92" t="s">
        <v>131</v>
      </c>
      <c r="BM53" s="94">
        <v>38</v>
      </c>
      <c r="BN53" s="106" t="s">
        <v>265</v>
      </c>
      <c r="BO53" s="149" t="s">
        <v>266</v>
      </c>
      <c r="BP53" s="95" t="s">
        <v>11</v>
      </c>
      <c r="BQ53" s="95">
        <v>1</v>
      </c>
      <c r="BR53" s="95" t="s">
        <v>6</v>
      </c>
      <c r="BS53" s="95">
        <v>1</v>
      </c>
      <c r="BT53" s="103" t="s">
        <v>131</v>
      </c>
      <c r="DA53" s="114">
        <v>6</v>
      </c>
      <c r="DB53" s="114" t="s">
        <v>448</v>
      </c>
      <c r="DC53" s="114" t="s">
        <v>449</v>
      </c>
      <c r="DD53" s="113" t="s">
        <v>7</v>
      </c>
      <c r="DE53" s="113">
        <v>1</v>
      </c>
      <c r="DF53" s="113" t="s">
        <v>6</v>
      </c>
      <c r="DG53" s="113">
        <v>1</v>
      </c>
      <c r="DH53" s="115" t="s">
        <v>131</v>
      </c>
      <c r="DQ53" s="256" t="s">
        <v>519</v>
      </c>
      <c r="DR53" s="257"/>
      <c r="DS53" s="257"/>
      <c r="DT53" s="257"/>
      <c r="DU53" s="257"/>
      <c r="DV53" s="257"/>
      <c r="DW53" s="257"/>
      <c r="DX53" s="258"/>
    </row>
    <row r="54" spans="1:128" x14ac:dyDescent="0.3">
      <c r="A54" s="93">
        <v>2</v>
      </c>
      <c r="B54" s="93" t="s">
        <v>34</v>
      </c>
      <c r="C54" s="86" t="s">
        <v>169</v>
      </c>
      <c r="D54" s="88" t="s">
        <v>7</v>
      </c>
      <c r="E54" s="88">
        <v>1</v>
      </c>
      <c r="F54" s="88" t="s">
        <v>6</v>
      </c>
      <c r="G54" s="88">
        <v>1</v>
      </c>
      <c r="H54" s="88" t="s">
        <v>131</v>
      </c>
      <c r="BM54" s="94">
        <v>39</v>
      </c>
      <c r="BN54" s="106" t="s">
        <v>267</v>
      </c>
      <c r="BO54" s="149" t="s">
        <v>268</v>
      </c>
      <c r="BP54" s="95" t="s">
        <v>11</v>
      </c>
      <c r="BQ54" s="95">
        <v>1</v>
      </c>
      <c r="BR54" s="95" t="s">
        <v>6</v>
      </c>
      <c r="BS54" s="95">
        <v>1</v>
      </c>
      <c r="BT54" s="103" t="s">
        <v>131</v>
      </c>
      <c r="DA54" s="116">
        <v>7</v>
      </c>
      <c r="DB54" s="114" t="s">
        <v>450</v>
      </c>
      <c r="DC54" s="114" t="s">
        <v>451</v>
      </c>
      <c r="DD54" s="113" t="s">
        <v>7</v>
      </c>
      <c r="DE54" s="113">
        <v>1</v>
      </c>
      <c r="DF54" s="113" t="s">
        <v>6</v>
      </c>
      <c r="DG54" s="113">
        <v>1</v>
      </c>
      <c r="DH54" s="115" t="s">
        <v>131</v>
      </c>
      <c r="DQ54" s="256" t="s">
        <v>520</v>
      </c>
      <c r="DR54" s="257"/>
      <c r="DS54" s="257"/>
      <c r="DT54" s="257"/>
      <c r="DU54" s="257"/>
      <c r="DV54" s="257"/>
      <c r="DW54" s="257"/>
      <c r="DX54" s="258"/>
    </row>
    <row r="55" spans="1:128" x14ac:dyDescent="0.3">
      <c r="A55" s="94">
        <v>3</v>
      </c>
      <c r="B55" s="86" t="s">
        <v>170</v>
      </c>
      <c r="C55" s="86" t="s">
        <v>171</v>
      </c>
      <c r="D55" s="87" t="s">
        <v>5</v>
      </c>
      <c r="E55" s="87">
        <v>1</v>
      </c>
      <c r="F55" s="95" t="s">
        <v>6</v>
      </c>
      <c r="G55" s="87">
        <v>1</v>
      </c>
      <c r="H55" s="87" t="s">
        <v>131</v>
      </c>
      <c r="BM55" s="94">
        <v>40</v>
      </c>
      <c r="BN55" s="106" t="s">
        <v>269</v>
      </c>
      <c r="BO55" s="149" t="s">
        <v>270</v>
      </c>
      <c r="BP55" s="95" t="s">
        <v>11</v>
      </c>
      <c r="BQ55" s="95">
        <v>1</v>
      </c>
      <c r="BR55" s="95" t="s">
        <v>6</v>
      </c>
      <c r="BS55" s="95">
        <v>1</v>
      </c>
      <c r="BT55" s="103" t="s">
        <v>131</v>
      </c>
      <c r="DA55" s="114">
        <v>8</v>
      </c>
      <c r="DB55" s="114" t="s">
        <v>452</v>
      </c>
      <c r="DC55" s="114" t="s">
        <v>453</v>
      </c>
      <c r="DD55" s="113" t="s">
        <v>7</v>
      </c>
      <c r="DE55" s="113">
        <v>1</v>
      </c>
      <c r="DF55" s="113" t="s">
        <v>6</v>
      </c>
      <c r="DG55" s="113">
        <v>1</v>
      </c>
      <c r="DH55" s="115" t="s">
        <v>131</v>
      </c>
      <c r="DQ55" s="256" t="s">
        <v>521</v>
      </c>
      <c r="DR55" s="257"/>
      <c r="DS55" s="257"/>
      <c r="DT55" s="257"/>
      <c r="DU55" s="257"/>
      <c r="DV55" s="257"/>
      <c r="DW55" s="257"/>
      <c r="DX55" s="258"/>
    </row>
    <row r="56" spans="1:128" x14ac:dyDescent="0.3">
      <c r="A56" s="94">
        <v>4</v>
      </c>
      <c r="B56" s="86" t="s">
        <v>172</v>
      </c>
      <c r="C56" s="86" t="s">
        <v>173</v>
      </c>
      <c r="D56" s="87" t="s">
        <v>5</v>
      </c>
      <c r="E56" s="87">
        <v>1</v>
      </c>
      <c r="F56" s="95" t="s">
        <v>6</v>
      </c>
      <c r="G56" s="87">
        <v>1</v>
      </c>
      <c r="H56" s="87" t="s">
        <v>131</v>
      </c>
      <c r="BM56" s="94">
        <v>41</v>
      </c>
      <c r="BN56" s="106" t="s">
        <v>271</v>
      </c>
      <c r="BO56" s="149" t="s">
        <v>272</v>
      </c>
      <c r="BP56" s="95" t="s">
        <v>11</v>
      </c>
      <c r="BQ56" s="95">
        <v>1</v>
      </c>
      <c r="BR56" s="95" t="s">
        <v>6</v>
      </c>
      <c r="BS56" s="95">
        <v>1</v>
      </c>
      <c r="BT56" s="103" t="s">
        <v>131</v>
      </c>
      <c r="DA56" s="116">
        <v>9</v>
      </c>
      <c r="DB56" s="114" t="s">
        <v>434</v>
      </c>
      <c r="DC56" s="112" t="s">
        <v>454</v>
      </c>
      <c r="DD56" s="113" t="s">
        <v>7</v>
      </c>
      <c r="DE56" s="113">
        <v>1</v>
      </c>
      <c r="DF56" s="113" t="s">
        <v>6</v>
      </c>
      <c r="DG56" s="113">
        <v>1</v>
      </c>
      <c r="DH56" s="115" t="s">
        <v>131</v>
      </c>
      <c r="DQ56" s="256" t="s">
        <v>522</v>
      </c>
      <c r="DR56" s="257"/>
      <c r="DS56" s="257"/>
      <c r="DT56" s="257"/>
      <c r="DU56" s="257"/>
      <c r="DV56" s="257"/>
      <c r="DW56" s="257"/>
      <c r="DX56" s="258"/>
    </row>
    <row r="57" spans="1:128" ht="18.600000000000001" thickBot="1" x14ac:dyDescent="0.3">
      <c r="A57" s="94">
        <v>5</v>
      </c>
      <c r="B57" s="86" t="s">
        <v>174</v>
      </c>
      <c r="C57" s="86" t="s">
        <v>175</v>
      </c>
      <c r="D57" s="87" t="s">
        <v>5</v>
      </c>
      <c r="E57" s="87">
        <v>1</v>
      </c>
      <c r="F57" s="95" t="s">
        <v>6</v>
      </c>
      <c r="G57" s="87">
        <v>1</v>
      </c>
      <c r="H57" s="87" t="s">
        <v>131</v>
      </c>
      <c r="BM57" s="94">
        <v>42</v>
      </c>
      <c r="BN57" s="106" t="s">
        <v>273</v>
      </c>
      <c r="BO57" s="149" t="s">
        <v>274</v>
      </c>
      <c r="BP57" s="95" t="s">
        <v>11</v>
      </c>
      <c r="BQ57" s="95">
        <v>1</v>
      </c>
      <c r="BR57" s="95" t="s">
        <v>6</v>
      </c>
      <c r="BS57" s="95">
        <v>1</v>
      </c>
      <c r="BT57" s="103" t="s">
        <v>131</v>
      </c>
      <c r="DA57" s="269" t="s">
        <v>14</v>
      </c>
      <c r="DB57" s="270"/>
      <c r="DC57" s="270"/>
      <c r="DD57" s="270"/>
      <c r="DE57" s="270"/>
      <c r="DF57" s="270"/>
      <c r="DG57" s="270"/>
      <c r="DH57" s="270"/>
      <c r="DQ57" s="252" t="s">
        <v>471</v>
      </c>
      <c r="DR57" s="253"/>
      <c r="DS57" s="253"/>
      <c r="DT57" s="253"/>
      <c r="DU57" s="253"/>
      <c r="DV57" s="253"/>
      <c r="DW57" s="253"/>
      <c r="DX57" s="254"/>
    </row>
    <row r="58" spans="1:128" x14ac:dyDescent="0.3">
      <c r="A58" s="94">
        <v>6</v>
      </c>
      <c r="B58" s="86" t="s">
        <v>39</v>
      </c>
      <c r="C58" s="86" t="s">
        <v>176</v>
      </c>
      <c r="D58" s="87" t="s">
        <v>5</v>
      </c>
      <c r="E58" s="87">
        <v>1</v>
      </c>
      <c r="F58" s="95" t="s">
        <v>6</v>
      </c>
      <c r="G58" s="87">
        <v>1</v>
      </c>
      <c r="H58" s="87" t="s">
        <v>131</v>
      </c>
      <c r="BM58" s="94">
        <v>43</v>
      </c>
      <c r="BN58" s="106" t="s">
        <v>275</v>
      </c>
      <c r="BO58" s="149" t="s">
        <v>258</v>
      </c>
      <c r="BP58" s="95" t="s">
        <v>11</v>
      </c>
      <c r="BQ58" s="95">
        <v>1</v>
      </c>
      <c r="BR58" s="95" t="s">
        <v>6</v>
      </c>
      <c r="BS58" s="95">
        <v>1</v>
      </c>
      <c r="BT58" s="103" t="s">
        <v>131</v>
      </c>
      <c r="DA58" s="110" t="s">
        <v>0</v>
      </c>
      <c r="DB58" s="111" t="s">
        <v>1</v>
      </c>
      <c r="DC58" s="142" t="s">
        <v>10</v>
      </c>
      <c r="DD58" s="110" t="s">
        <v>2</v>
      </c>
      <c r="DE58" s="110" t="s">
        <v>4</v>
      </c>
      <c r="DF58" s="110" t="s">
        <v>3</v>
      </c>
      <c r="DG58" s="110" t="s">
        <v>8</v>
      </c>
      <c r="DH58" s="143" t="s">
        <v>128</v>
      </c>
      <c r="DQ58" s="37" t="s">
        <v>0</v>
      </c>
      <c r="DR58" s="29" t="s">
        <v>1</v>
      </c>
      <c r="DS58" s="175" t="s">
        <v>10</v>
      </c>
      <c r="DT58" s="29" t="s">
        <v>2</v>
      </c>
      <c r="DU58" s="29" t="s">
        <v>4</v>
      </c>
      <c r="DV58" s="29" t="s">
        <v>3</v>
      </c>
      <c r="DW58" s="29" t="s">
        <v>8</v>
      </c>
      <c r="DX58" s="29" t="s">
        <v>128</v>
      </c>
    </row>
    <row r="59" spans="1:128" x14ac:dyDescent="0.3">
      <c r="A59" s="94">
        <v>7</v>
      </c>
      <c r="B59" s="86" t="s">
        <v>177</v>
      </c>
      <c r="C59" s="86" t="s">
        <v>178</v>
      </c>
      <c r="D59" s="87" t="s">
        <v>5</v>
      </c>
      <c r="E59" s="89">
        <v>1</v>
      </c>
      <c r="F59" s="95" t="s">
        <v>6</v>
      </c>
      <c r="G59" s="87">
        <v>1</v>
      </c>
      <c r="H59" s="87" t="s">
        <v>131</v>
      </c>
      <c r="BM59" s="94">
        <v>44</v>
      </c>
      <c r="BN59" s="106" t="s">
        <v>276</v>
      </c>
      <c r="BO59" s="149" t="s">
        <v>277</v>
      </c>
      <c r="BP59" s="95" t="s">
        <v>11</v>
      </c>
      <c r="BQ59" s="95">
        <v>6</v>
      </c>
      <c r="BR59" s="95" t="s">
        <v>6</v>
      </c>
      <c r="BS59" s="95">
        <v>6</v>
      </c>
      <c r="BT59" s="103" t="s">
        <v>131</v>
      </c>
      <c r="DA59" s="114">
        <v>1</v>
      </c>
      <c r="DB59" s="114" t="s">
        <v>30</v>
      </c>
      <c r="DC59" s="173" t="s">
        <v>455</v>
      </c>
      <c r="DD59" s="113" t="s">
        <v>9</v>
      </c>
      <c r="DE59" s="113">
        <v>1</v>
      </c>
      <c r="DF59" s="113" t="s">
        <v>6</v>
      </c>
      <c r="DG59" s="113">
        <v>1</v>
      </c>
      <c r="DH59" s="115" t="s">
        <v>456</v>
      </c>
      <c r="DQ59" s="129">
        <v>1</v>
      </c>
      <c r="DR59" s="176" t="s">
        <v>172</v>
      </c>
      <c r="DS59" s="177" t="s">
        <v>523</v>
      </c>
      <c r="DT59" s="34" t="s">
        <v>5</v>
      </c>
      <c r="DU59" s="34">
        <v>1</v>
      </c>
      <c r="DV59" s="34" t="s">
        <v>6</v>
      </c>
      <c r="DW59" s="34">
        <v>1</v>
      </c>
      <c r="DX59" s="124" t="s">
        <v>131</v>
      </c>
    </row>
    <row r="60" spans="1:128" x14ac:dyDescent="0.3">
      <c r="A60" s="94">
        <v>8</v>
      </c>
      <c r="B60" s="86" t="s">
        <v>38</v>
      </c>
      <c r="C60" s="86" t="s">
        <v>179</v>
      </c>
      <c r="D60" s="87" t="s">
        <v>5</v>
      </c>
      <c r="E60" s="87">
        <v>1</v>
      </c>
      <c r="F60" s="95" t="s">
        <v>6</v>
      </c>
      <c r="G60" s="87">
        <v>1</v>
      </c>
      <c r="H60" s="87" t="s">
        <v>131</v>
      </c>
      <c r="BM60" s="94">
        <v>45</v>
      </c>
      <c r="BN60" s="106" t="s">
        <v>278</v>
      </c>
      <c r="BO60" s="149" t="s">
        <v>279</v>
      </c>
      <c r="BP60" s="95" t="s">
        <v>11</v>
      </c>
      <c r="BQ60" s="95">
        <v>6</v>
      </c>
      <c r="BR60" s="95" t="s">
        <v>6</v>
      </c>
      <c r="BS60" s="95">
        <v>6</v>
      </c>
      <c r="BT60" s="103" t="s">
        <v>131</v>
      </c>
      <c r="DA60" s="114">
        <v>2</v>
      </c>
      <c r="DB60" s="114" t="s">
        <v>31</v>
      </c>
      <c r="DC60" s="173" t="s">
        <v>457</v>
      </c>
      <c r="DD60" s="113" t="s">
        <v>9</v>
      </c>
      <c r="DE60" s="113">
        <v>1</v>
      </c>
      <c r="DF60" s="113" t="s">
        <v>6</v>
      </c>
      <c r="DG60" s="113">
        <v>1</v>
      </c>
      <c r="DH60" s="115" t="s">
        <v>456</v>
      </c>
      <c r="DQ60" s="130">
        <v>2</v>
      </c>
      <c r="DR60" s="131" t="s">
        <v>170</v>
      </c>
      <c r="DS60" s="178" t="s">
        <v>524</v>
      </c>
      <c r="DT60" s="31" t="s">
        <v>5</v>
      </c>
      <c r="DU60" s="32">
        <v>1</v>
      </c>
      <c r="DV60" s="31" t="s">
        <v>6</v>
      </c>
      <c r="DW60" s="32">
        <v>1</v>
      </c>
      <c r="DX60" s="32" t="s">
        <v>131</v>
      </c>
    </row>
    <row r="61" spans="1:128" x14ac:dyDescent="0.3">
      <c r="A61" s="309" t="s">
        <v>14</v>
      </c>
      <c r="B61" s="309"/>
      <c r="C61" s="309"/>
      <c r="D61" s="309"/>
      <c r="E61" s="309"/>
      <c r="F61" s="309"/>
      <c r="G61" s="309"/>
      <c r="H61" s="309"/>
      <c r="BM61" s="94">
        <v>46</v>
      </c>
      <c r="BN61" s="106" t="s">
        <v>280</v>
      </c>
      <c r="BO61" s="149" t="s">
        <v>281</v>
      </c>
      <c r="BP61" s="95" t="s">
        <v>11</v>
      </c>
      <c r="BQ61" s="95">
        <v>6</v>
      </c>
      <c r="BR61" s="95" t="s">
        <v>6</v>
      </c>
      <c r="BS61" s="95">
        <v>6</v>
      </c>
      <c r="BT61" s="103" t="s">
        <v>131</v>
      </c>
      <c r="DA61" s="114">
        <v>3</v>
      </c>
      <c r="DB61" s="114" t="s">
        <v>458</v>
      </c>
      <c r="DC61" s="173" t="s">
        <v>459</v>
      </c>
      <c r="DD61" s="113" t="s">
        <v>9</v>
      </c>
      <c r="DE61" s="113">
        <v>1</v>
      </c>
      <c r="DF61" s="113" t="s">
        <v>6</v>
      </c>
      <c r="DG61" s="113">
        <v>1</v>
      </c>
      <c r="DH61" s="115" t="s">
        <v>456</v>
      </c>
      <c r="DQ61" s="129">
        <v>3</v>
      </c>
      <c r="DR61" s="131" t="s">
        <v>525</v>
      </c>
      <c r="DS61" s="178" t="s">
        <v>526</v>
      </c>
      <c r="DT61" s="31" t="s">
        <v>5</v>
      </c>
      <c r="DU61" s="32">
        <v>1</v>
      </c>
      <c r="DV61" s="31" t="s">
        <v>6</v>
      </c>
      <c r="DW61" s="32">
        <v>1</v>
      </c>
      <c r="DX61" s="32" t="s">
        <v>131</v>
      </c>
    </row>
    <row r="62" spans="1:128" x14ac:dyDescent="0.3">
      <c r="A62" s="179" t="s">
        <v>0</v>
      </c>
      <c r="B62" s="89" t="s">
        <v>1</v>
      </c>
      <c r="C62" s="89" t="s">
        <v>10</v>
      </c>
      <c r="D62" s="89" t="s">
        <v>2</v>
      </c>
      <c r="E62" s="179" t="s">
        <v>4</v>
      </c>
      <c r="F62" s="179" t="s">
        <v>3</v>
      </c>
      <c r="G62" s="179" t="s">
        <v>8</v>
      </c>
      <c r="H62" s="179" t="s">
        <v>128</v>
      </c>
      <c r="BM62" s="94">
        <v>47</v>
      </c>
      <c r="BN62" s="106" t="s">
        <v>282</v>
      </c>
      <c r="BO62" s="149" t="s">
        <v>283</v>
      </c>
      <c r="BP62" s="95" t="s">
        <v>11</v>
      </c>
      <c r="BQ62" s="95">
        <v>6</v>
      </c>
      <c r="BR62" s="95" t="s">
        <v>6</v>
      </c>
      <c r="BS62" s="95">
        <v>6</v>
      </c>
      <c r="BT62" s="103" t="s">
        <v>131</v>
      </c>
      <c r="DA62" s="114">
        <v>4</v>
      </c>
      <c r="DB62" s="114" t="s">
        <v>460</v>
      </c>
      <c r="DC62" s="173" t="s">
        <v>461</v>
      </c>
      <c r="DD62" s="113" t="s">
        <v>9</v>
      </c>
      <c r="DE62" s="113">
        <v>1</v>
      </c>
      <c r="DF62" s="113" t="s">
        <v>6</v>
      </c>
      <c r="DG62" s="113">
        <v>1</v>
      </c>
      <c r="DH62" s="115" t="s">
        <v>456</v>
      </c>
      <c r="DQ62" s="130">
        <v>4</v>
      </c>
      <c r="DR62" s="176" t="s">
        <v>527</v>
      </c>
      <c r="DS62" s="180" t="s">
        <v>528</v>
      </c>
      <c r="DT62" s="34" t="s">
        <v>7</v>
      </c>
      <c r="DU62" s="34">
        <v>1</v>
      </c>
      <c r="DV62" s="33" t="s">
        <v>6</v>
      </c>
      <c r="DW62" s="34">
        <v>1</v>
      </c>
      <c r="DX62" s="124" t="s">
        <v>131</v>
      </c>
    </row>
    <row r="63" spans="1:128" x14ac:dyDescent="0.25">
      <c r="A63" s="96">
        <v>1</v>
      </c>
      <c r="B63" s="99" t="s">
        <v>30</v>
      </c>
      <c r="C63" s="99" t="s">
        <v>180</v>
      </c>
      <c r="D63" s="89" t="s">
        <v>181</v>
      </c>
      <c r="E63" s="97">
        <v>1</v>
      </c>
      <c r="F63" s="97" t="s">
        <v>6</v>
      </c>
      <c r="G63" s="97">
        <v>1</v>
      </c>
      <c r="H63" s="97" t="s">
        <v>182</v>
      </c>
      <c r="BM63" s="94">
        <v>48</v>
      </c>
      <c r="BN63" s="106" t="s">
        <v>282</v>
      </c>
      <c r="BO63" s="149" t="s">
        <v>284</v>
      </c>
      <c r="BP63" s="95" t="s">
        <v>11</v>
      </c>
      <c r="BQ63" s="95">
        <v>6</v>
      </c>
      <c r="BR63" s="95" t="s">
        <v>6</v>
      </c>
      <c r="BS63" s="95">
        <v>6</v>
      </c>
      <c r="BT63" s="103" t="s">
        <v>131</v>
      </c>
      <c r="DQ63" s="132">
        <v>5</v>
      </c>
      <c r="DR63" s="176" t="s">
        <v>20</v>
      </c>
      <c r="DS63" s="181" t="s">
        <v>529</v>
      </c>
      <c r="DT63" s="34" t="s">
        <v>530</v>
      </c>
      <c r="DU63" s="34">
        <v>1</v>
      </c>
      <c r="DV63" s="34" t="s">
        <v>6</v>
      </c>
      <c r="DW63" s="34">
        <v>1</v>
      </c>
      <c r="DX63" s="124" t="s">
        <v>131</v>
      </c>
    </row>
    <row r="64" spans="1:128" x14ac:dyDescent="0.25">
      <c r="A64" s="98">
        <v>2</v>
      </c>
      <c r="B64" s="99" t="s">
        <v>31</v>
      </c>
      <c r="C64" s="100" t="s">
        <v>183</v>
      </c>
      <c r="D64" s="89" t="s">
        <v>181</v>
      </c>
      <c r="E64" s="89">
        <v>4</v>
      </c>
      <c r="F64" s="89" t="s">
        <v>6</v>
      </c>
      <c r="G64" s="89">
        <v>4</v>
      </c>
      <c r="H64" s="89" t="s">
        <v>182</v>
      </c>
      <c r="BM64" s="94">
        <v>49</v>
      </c>
      <c r="BN64" s="106" t="s">
        <v>285</v>
      </c>
      <c r="BO64" s="149" t="s">
        <v>286</v>
      </c>
      <c r="BP64" s="95" t="s">
        <v>11</v>
      </c>
      <c r="BQ64" s="95">
        <v>6</v>
      </c>
      <c r="BR64" s="95" t="s">
        <v>6</v>
      </c>
      <c r="BS64" s="95">
        <v>6</v>
      </c>
      <c r="BT64" s="103" t="s">
        <v>131</v>
      </c>
      <c r="DQ64" s="132">
        <v>6</v>
      </c>
      <c r="DR64" s="176" t="s">
        <v>531</v>
      </c>
      <c r="DS64" s="181" t="s">
        <v>532</v>
      </c>
      <c r="DT64" s="34" t="s">
        <v>474</v>
      </c>
      <c r="DU64" s="34">
        <v>1</v>
      </c>
      <c r="DV64" s="34" t="s">
        <v>6</v>
      </c>
      <c r="DW64" s="34">
        <v>1</v>
      </c>
      <c r="DX64" s="124" t="s">
        <v>405</v>
      </c>
    </row>
    <row r="65" spans="1:128" x14ac:dyDescent="0.3">
      <c r="A65" s="98">
        <v>3</v>
      </c>
      <c r="B65" s="86" t="s">
        <v>33</v>
      </c>
      <c r="C65" s="86" t="s">
        <v>184</v>
      </c>
      <c r="D65" s="147" t="s">
        <v>11</v>
      </c>
      <c r="E65" s="87">
        <v>1</v>
      </c>
      <c r="F65" s="87" t="s">
        <v>6</v>
      </c>
      <c r="G65" s="87">
        <v>1</v>
      </c>
      <c r="H65" s="87" t="s">
        <v>182</v>
      </c>
      <c r="BM65" s="94">
        <v>50</v>
      </c>
      <c r="BN65" s="106" t="s">
        <v>287</v>
      </c>
      <c r="BO65" s="149" t="s">
        <v>288</v>
      </c>
      <c r="BP65" s="95" t="s">
        <v>11</v>
      </c>
      <c r="BQ65" s="95">
        <v>6</v>
      </c>
      <c r="BR65" s="95" t="s">
        <v>6</v>
      </c>
      <c r="BS65" s="95">
        <v>6</v>
      </c>
      <c r="BT65" s="103" t="s">
        <v>131</v>
      </c>
      <c r="DQ65" s="129">
        <v>7</v>
      </c>
      <c r="DR65" s="182" t="s">
        <v>533</v>
      </c>
      <c r="DS65" s="183" t="s">
        <v>534</v>
      </c>
      <c r="DT65" s="34" t="s">
        <v>5</v>
      </c>
      <c r="DU65" s="124">
        <v>1</v>
      </c>
      <c r="DV65" s="34" t="s">
        <v>6</v>
      </c>
      <c r="DW65" s="124">
        <v>1</v>
      </c>
      <c r="DX65" s="33" t="s">
        <v>131</v>
      </c>
    </row>
    <row r="66" spans="1:128" x14ac:dyDescent="0.3">
      <c r="A66" s="99">
        <v>4</v>
      </c>
      <c r="B66" s="99" t="s">
        <v>185</v>
      </c>
      <c r="C66" s="100" t="s">
        <v>186</v>
      </c>
      <c r="D66" s="89" t="s">
        <v>187</v>
      </c>
      <c r="E66" s="179">
        <v>6</v>
      </c>
      <c r="F66" s="179" t="s">
        <v>6</v>
      </c>
      <c r="G66" s="179">
        <v>6</v>
      </c>
      <c r="H66" s="179" t="s">
        <v>182</v>
      </c>
      <c r="BM66" s="94">
        <v>51</v>
      </c>
      <c r="BN66" s="106" t="s">
        <v>289</v>
      </c>
      <c r="BO66" s="149" t="s">
        <v>290</v>
      </c>
      <c r="BP66" s="95" t="s">
        <v>11</v>
      </c>
      <c r="BQ66" s="95">
        <v>6</v>
      </c>
      <c r="BR66" s="95" t="s">
        <v>6</v>
      </c>
      <c r="BS66" s="95">
        <v>6</v>
      </c>
      <c r="BT66" s="103" t="s">
        <v>131</v>
      </c>
      <c r="DQ66" s="255" t="s">
        <v>14</v>
      </c>
      <c r="DR66" s="255"/>
      <c r="DS66" s="255"/>
      <c r="DT66" s="255"/>
      <c r="DU66" s="255"/>
      <c r="DV66" s="255"/>
      <c r="DW66" s="255"/>
      <c r="DX66" s="255"/>
    </row>
    <row r="67" spans="1:128" x14ac:dyDescent="0.3">
      <c r="BM67" s="94">
        <v>52</v>
      </c>
      <c r="BN67" s="106" t="s">
        <v>291</v>
      </c>
      <c r="BO67" s="149" t="s">
        <v>292</v>
      </c>
      <c r="BP67" s="95" t="s">
        <v>11</v>
      </c>
      <c r="BQ67" s="95">
        <v>6</v>
      </c>
      <c r="BR67" s="95" t="s">
        <v>6</v>
      </c>
      <c r="BS67" s="95">
        <v>6</v>
      </c>
      <c r="BT67" s="103" t="s">
        <v>131</v>
      </c>
      <c r="DQ67" s="184" t="s">
        <v>0</v>
      </c>
      <c r="DR67" s="134" t="s">
        <v>1</v>
      </c>
      <c r="DS67" s="134" t="s">
        <v>10</v>
      </c>
      <c r="DT67" s="134" t="s">
        <v>2</v>
      </c>
      <c r="DU67" s="134" t="s">
        <v>4</v>
      </c>
      <c r="DV67" s="134" t="s">
        <v>3</v>
      </c>
      <c r="DW67" s="134" t="s">
        <v>8</v>
      </c>
      <c r="DX67" s="134" t="s">
        <v>128</v>
      </c>
    </row>
    <row r="68" spans="1:128" x14ac:dyDescent="0.3">
      <c r="BM68" s="94">
        <v>53</v>
      </c>
      <c r="BN68" s="106" t="s">
        <v>293</v>
      </c>
      <c r="BO68" s="149" t="s">
        <v>294</v>
      </c>
      <c r="BP68" s="95" t="s">
        <v>11</v>
      </c>
      <c r="BQ68" s="95">
        <v>3</v>
      </c>
      <c r="BR68" s="95" t="s">
        <v>6</v>
      </c>
      <c r="BS68" s="95">
        <v>3</v>
      </c>
      <c r="BT68" s="103" t="s">
        <v>131</v>
      </c>
      <c r="DQ68" s="133">
        <v>1</v>
      </c>
      <c r="DR68" s="86" t="s">
        <v>30</v>
      </c>
      <c r="DS68" s="185" t="s">
        <v>535</v>
      </c>
      <c r="DT68" s="29" t="s">
        <v>9</v>
      </c>
      <c r="DU68" s="31">
        <v>1</v>
      </c>
      <c r="DV68" s="134" t="s">
        <v>6</v>
      </c>
      <c r="DW68" s="134">
        <v>1</v>
      </c>
      <c r="DX68" s="29" t="s">
        <v>340</v>
      </c>
    </row>
    <row r="69" spans="1:128" x14ac:dyDescent="0.3">
      <c r="BM69" s="94">
        <v>54</v>
      </c>
      <c r="BN69" s="106" t="s">
        <v>295</v>
      </c>
      <c r="BO69" s="149" t="s">
        <v>296</v>
      </c>
      <c r="BP69" s="95" t="s">
        <v>11</v>
      </c>
      <c r="BQ69" s="95">
        <v>3</v>
      </c>
      <c r="BR69" s="95" t="s">
        <v>6</v>
      </c>
      <c r="BS69" s="95">
        <v>3</v>
      </c>
      <c r="BT69" s="103" t="s">
        <v>131</v>
      </c>
      <c r="DQ69" s="37">
        <v>2</v>
      </c>
      <c r="DR69" s="86" t="s">
        <v>536</v>
      </c>
      <c r="DS69" s="185" t="s">
        <v>537</v>
      </c>
      <c r="DT69" s="29" t="s">
        <v>9</v>
      </c>
      <c r="DU69" s="32">
        <v>1</v>
      </c>
      <c r="DV69" s="29" t="s">
        <v>6</v>
      </c>
      <c r="DW69" s="32">
        <v>1</v>
      </c>
      <c r="DX69" s="29" t="s">
        <v>340</v>
      </c>
    </row>
    <row r="70" spans="1:128" x14ac:dyDescent="0.3">
      <c r="BM70" s="94">
        <v>55</v>
      </c>
      <c r="BN70" s="106" t="s">
        <v>297</v>
      </c>
      <c r="BO70" s="149" t="s">
        <v>298</v>
      </c>
      <c r="BP70" s="95" t="s">
        <v>11</v>
      </c>
      <c r="BQ70" s="95">
        <v>1</v>
      </c>
      <c r="BR70" s="95" t="s">
        <v>6</v>
      </c>
      <c r="BS70" s="95">
        <v>1</v>
      </c>
      <c r="BT70" s="103" t="s">
        <v>131</v>
      </c>
      <c r="DQ70" s="37">
        <v>3</v>
      </c>
      <c r="DR70" s="86" t="s">
        <v>460</v>
      </c>
      <c r="DS70" s="185" t="s">
        <v>538</v>
      </c>
      <c r="DT70" s="29" t="s">
        <v>9</v>
      </c>
      <c r="DU70" s="32">
        <v>1</v>
      </c>
      <c r="DV70" s="29" t="s">
        <v>6</v>
      </c>
      <c r="DW70" s="32">
        <v>1</v>
      </c>
      <c r="DX70" s="29" t="s">
        <v>340</v>
      </c>
    </row>
    <row r="71" spans="1:128" x14ac:dyDescent="0.3">
      <c r="BM71" s="94">
        <v>56</v>
      </c>
      <c r="BN71" s="106" t="s">
        <v>299</v>
      </c>
      <c r="BO71" s="149" t="s">
        <v>300</v>
      </c>
      <c r="BP71" s="95" t="s">
        <v>11</v>
      </c>
      <c r="BQ71" s="95">
        <v>1</v>
      </c>
      <c r="BR71" s="95" t="s">
        <v>6</v>
      </c>
      <c r="BS71" s="95">
        <v>1</v>
      </c>
      <c r="BT71" s="103" t="s">
        <v>131</v>
      </c>
      <c r="DQ71" s="37">
        <v>4</v>
      </c>
      <c r="DR71" s="86" t="s">
        <v>32</v>
      </c>
      <c r="DS71" s="186" t="s">
        <v>539</v>
      </c>
      <c r="DT71" s="29" t="s">
        <v>9</v>
      </c>
      <c r="DU71" s="32">
        <v>1</v>
      </c>
      <c r="DV71" s="29" t="s">
        <v>6</v>
      </c>
      <c r="DW71" s="32">
        <v>1</v>
      </c>
      <c r="DX71" s="29" t="s">
        <v>340</v>
      </c>
    </row>
    <row r="72" spans="1:128" x14ac:dyDescent="0.3">
      <c r="BM72" s="94">
        <v>57</v>
      </c>
      <c r="BN72" s="106" t="s">
        <v>301</v>
      </c>
      <c r="BO72" s="149" t="s">
        <v>302</v>
      </c>
      <c r="BP72" s="95" t="s">
        <v>11</v>
      </c>
      <c r="BQ72" s="95">
        <v>1</v>
      </c>
      <c r="BR72" s="95" t="s">
        <v>6</v>
      </c>
      <c r="BS72" s="95">
        <v>1</v>
      </c>
      <c r="BT72" s="103" t="s">
        <v>131</v>
      </c>
      <c r="DQ72" s="37">
        <v>5</v>
      </c>
      <c r="DR72" s="86" t="s">
        <v>540</v>
      </c>
      <c r="DS72" s="186" t="s">
        <v>541</v>
      </c>
      <c r="DT72" s="29" t="s">
        <v>9</v>
      </c>
      <c r="DU72" s="31">
        <v>1</v>
      </c>
      <c r="DV72" s="29" t="s">
        <v>6</v>
      </c>
      <c r="DW72" s="32">
        <v>1</v>
      </c>
      <c r="DX72" s="29" t="s">
        <v>340</v>
      </c>
    </row>
    <row r="73" spans="1:128" x14ac:dyDescent="0.3">
      <c r="BM73" s="94">
        <v>58</v>
      </c>
      <c r="BN73" s="106" t="s">
        <v>303</v>
      </c>
      <c r="BO73" s="149" t="s">
        <v>304</v>
      </c>
      <c r="BP73" s="95" t="s">
        <v>11</v>
      </c>
      <c r="BQ73" s="95">
        <v>1</v>
      </c>
      <c r="BR73" s="95" t="s">
        <v>6</v>
      </c>
      <c r="BS73" s="95">
        <v>1</v>
      </c>
      <c r="BT73" s="103" t="s">
        <v>131</v>
      </c>
    </row>
    <row r="74" spans="1:128" x14ac:dyDescent="0.3">
      <c r="BM74" s="94">
        <v>59</v>
      </c>
      <c r="BN74" s="106" t="s">
        <v>305</v>
      </c>
      <c r="BO74" s="149" t="s">
        <v>306</v>
      </c>
      <c r="BP74" s="95" t="s">
        <v>11</v>
      </c>
      <c r="BQ74" s="95">
        <v>2</v>
      </c>
      <c r="BR74" s="95" t="s">
        <v>6</v>
      </c>
      <c r="BS74" s="95">
        <v>2</v>
      </c>
      <c r="BT74" s="103" t="s">
        <v>131</v>
      </c>
    </row>
    <row r="75" spans="1:128" x14ac:dyDescent="0.3">
      <c r="BM75" s="94">
        <v>60</v>
      </c>
      <c r="BN75" s="106" t="s">
        <v>307</v>
      </c>
      <c r="BO75" s="149" t="s">
        <v>302</v>
      </c>
      <c r="BP75" s="95" t="s">
        <v>11</v>
      </c>
      <c r="BQ75" s="95">
        <v>2</v>
      </c>
      <c r="BR75" s="95" t="s">
        <v>6</v>
      </c>
      <c r="BS75" s="95">
        <v>2</v>
      </c>
      <c r="BT75" s="103" t="s">
        <v>131</v>
      </c>
    </row>
    <row r="76" spans="1:128" x14ac:dyDescent="0.3">
      <c r="BM76" s="94">
        <v>61</v>
      </c>
      <c r="BN76" s="106" t="s">
        <v>308</v>
      </c>
      <c r="BO76" s="149" t="s">
        <v>302</v>
      </c>
      <c r="BP76" s="95" t="s">
        <v>11</v>
      </c>
      <c r="BQ76" s="95">
        <v>1</v>
      </c>
      <c r="BR76" s="95" t="s">
        <v>6</v>
      </c>
      <c r="BS76" s="95">
        <v>1</v>
      </c>
      <c r="BT76" s="103" t="s">
        <v>131</v>
      </c>
    </row>
    <row r="77" spans="1:128" x14ac:dyDescent="0.3">
      <c r="BM77" s="94">
        <v>62</v>
      </c>
      <c r="BN77" s="106" t="s">
        <v>309</v>
      </c>
      <c r="BO77" s="149" t="s">
        <v>310</v>
      </c>
      <c r="BP77" s="95" t="s">
        <v>11</v>
      </c>
      <c r="BQ77" s="95">
        <v>6</v>
      </c>
      <c r="BR77" s="95" t="s">
        <v>6</v>
      </c>
      <c r="BS77" s="95">
        <v>6</v>
      </c>
      <c r="BT77" s="103" t="s">
        <v>131</v>
      </c>
    </row>
    <row r="78" spans="1:128" x14ac:dyDescent="0.3">
      <c r="BM78" s="94">
        <v>63</v>
      </c>
      <c r="BN78" s="106" t="s">
        <v>311</v>
      </c>
      <c r="BO78" s="149" t="s">
        <v>312</v>
      </c>
      <c r="BP78" s="95" t="s">
        <v>11</v>
      </c>
      <c r="BQ78" s="95">
        <v>1</v>
      </c>
      <c r="BR78" s="95" t="s">
        <v>6</v>
      </c>
      <c r="BS78" s="95">
        <v>1</v>
      </c>
      <c r="BT78" s="103" t="s">
        <v>131</v>
      </c>
    </row>
    <row r="79" spans="1:128" x14ac:dyDescent="0.3">
      <c r="BM79" s="94">
        <v>64</v>
      </c>
      <c r="BN79" s="106" t="s">
        <v>313</v>
      </c>
      <c r="BO79" s="149" t="s">
        <v>314</v>
      </c>
      <c r="BP79" s="95" t="s">
        <v>11</v>
      </c>
      <c r="BQ79" s="95">
        <v>6</v>
      </c>
      <c r="BR79" s="95" t="s">
        <v>6</v>
      </c>
      <c r="BS79" s="95">
        <v>6</v>
      </c>
      <c r="BT79" s="103" t="s">
        <v>131</v>
      </c>
    </row>
    <row r="80" spans="1:128" x14ac:dyDescent="0.3">
      <c r="BM80" s="94">
        <v>65</v>
      </c>
      <c r="BN80" s="106" t="s">
        <v>315</v>
      </c>
      <c r="BO80" s="149" t="s">
        <v>314</v>
      </c>
      <c r="BP80" s="95" t="s">
        <v>11</v>
      </c>
      <c r="BQ80" s="95">
        <v>6</v>
      </c>
      <c r="BR80" s="95" t="s">
        <v>6</v>
      </c>
      <c r="BS80" s="95">
        <v>6</v>
      </c>
      <c r="BT80" s="103" t="s">
        <v>131</v>
      </c>
    </row>
    <row r="81" spans="65:72" x14ac:dyDescent="0.3">
      <c r="BM81" s="94">
        <v>66</v>
      </c>
      <c r="BN81" s="106" t="s">
        <v>316</v>
      </c>
      <c r="BO81" s="149" t="s">
        <v>314</v>
      </c>
      <c r="BP81" s="95" t="s">
        <v>11</v>
      </c>
      <c r="BQ81" s="95">
        <v>2</v>
      </c>
      <c r="BR81" s="95" t="s">
        <v>6</v>
      </c>
      <c r="BS81" s="95">
        <v>2</v>
      </c>
      <c r="BT81" s="103" t="s">
        <v>131</v>
      </c>
    </row>
    <row r="82" spans="65:72" x14ac:dyDescent="0.3">
      <c r="BM82" s="94">
        <v>67</v>
      </c>
      <c r="BN82" s="106" t="s">
        <v>317</v>
      </c>
      <c r="BO82" s="149" t="s">
        <v>314</v>
      </c>
      <c r="BP82" s="95" t="s">
        <v>11</v>
      </c>
      <c r="BQ82" s="95">
        <v>2</v>
      </c>
      <c r="BR82" s="95" t="s">
        <v>6</v>
      </c>
      <c r="BS82" s="95">
        <v>2</v>
      </c>
      <c r="BT82" s="103" t="s">
        <v>131</v>
      </c>
    </row>
    <row r="83" spans="65:72" x14ac:dyDescent="0.3">
      <c r="BM83" s="94">
        <v>68</v>
      </c>
      <c r="BN83" s="106" t="s">
        <v>318</v>
      </c>
      <c r="BO83" s="149" t="s">
        <v>314</v>
      </c>
      <c r="BP83" s="95" t="s">
        <v>11</v>
      </c>
      <c r="BQ83" s="95">
        <v>1</v>
      </c>
      <c r="BR83" s="95" t="s">
        <v>6</v>
      </c>
      <c r="BS83" s="95">
        <v>1</v>
      </c>
      <c r="BT83" s="103" t="s">
        <v>131</v>
      </c>
    </row>
    <row r="84" spans="65:72" x14ac:dyDescent="0.3">
      <c r="BM84" s="94">
        <v>69</v>
      </c>
      <c r="BN84" s="106" t="s">
        <v>319</v>
      </c>
      <c r="BO84" s="149" t="s">
        <v>314</v>
      </c>
      <c r="BP84" s="95" t="s">
        <v>11</v>
      </c>
      <c r="BQ84" s="95">
        <v>1</v>
      </c>
      <c r="BR84" s="95" t="s">
        <v>6</v>
      </c>
      <c r="BS84" s="95">
        <v>1</v>
      </c>
      <c r="BT84" s="103" t="s">
        <v>131</v>
      </c>
    </row>
    <row r="85" spans="65:72" x14ac:dyDescent="0.3">
      <c r="BM85" s="94">
        <v>70</v>
      </c>
      <c r="BN85" s="106" t="s">
        <v>320</v>
      </c>
      <c r="BO85" s="149" t="s">
        <v>321</v>
      </c>
      <c r="BP85" s="95" t="s">
        <v>11</v>
      </c>
      <c r="BQ85" s="95">
        <v>1</v>
      </c>
      <c r="BR85" s="95" t="s">
        <v>6</v>
      </c>
      <c r="BS85" s="95">
        <v>1</v>
      </c>
      <c r="BT85" s="103" t="s">
        <v>131</v>
      </c>
    </row>
    <row r="86" spans="65:72" x14ac:dyDescent="0.3">
      <c r="BM86" s="94">
        <v>71</v>
      </c>
      <c r="BN86" s="106" t="s">
        <v>322</v>
      </c>
      <c r="BO86" s="149" t="s">
        <v>314</v>
      </c>
      <c r="BP86" s="95" t="s">
        <v>11</v>
      </c>
      <c r="BQ86" s="95">
        <v>1</v>
      </c>
      <c r="BR86" s="95" t="s">
        <v>6</v>
      </c>
      <c r="BS86" s="95">
        <v>1</v>
      </c>
      <c r="BT86" s="103" t="s">
        <v>131</v>
      </c>
    </row>
    <row r="87" spans="65:72" x14ac:dyDescent="0.3">
      <c r="BM87" s="94">
        <v>72</v>
      </c>
      <c r="BN87" s="106" t="s">
        <v>323</v>
      </c>
      <c r="BO87" s="149" t="s">
        <v>314</v>
      </c>
      <c r="BP87" s="95" t="s">
        <v>11</v>
      </c>
      <c r="BQ87" s="95">
        <v>1</v>
      </c>
      <c r="BR87" s="95" t="s">
        <v>6</v>
      </c>
      <c r="BS87" s="95">
        <v>1</v>
      </c>
      <c r="BT87" s="103" t="s">
        <v>131</v>
      </c>
    </row>
    <row r="88" spans="65:72" x14ac:dyDescent="0.3">
      <c r="BM88" s="94">
        <v>73</v>
      </c>
      <c r="BN88" s="106" t="s">
        <v>324</v>
      </c>
      <c r="BO88" s="149" t="s">
        <v>314</v>
      </c>
      <c r="BP88" s="95" t="s">
        <v>11</v>
      </c>
      <c r="BQ88" s="95">
        <v>6</v>
      </c>
      <c r="BR88" s="95" t="s">
        <v>6</v>
      </c>
      <c r="BS88" s="95">
        <v>6</v>
      </c>
      <c r="BT88" s="103" t="s">
        <v>131</v>
      </c>
    </row>
    <row r="89" spans="65:72" x14ac:dyDescent="0.3">
      <c r="BM89" s="94">
        <v>74</v>
      </c>
      <c r="BN89" s="106" t="s">
        <v>325</v>
      </c>
      <c r="BO89" s="149" t="s">
        <v>314</v>
      </c>
      <c r="BP89" s="95" t="s">
        <v>11</v>
      </c>
      <c r="BQ89" s="95">
        <v>6</v>
      </c>
      <c r="BR89" s="95" t="s">
        <v>6</v>
      </c>
      <c r="BS89" s="95">
        <v>6</v>
      </c>
      <c r="BT89" s="103" t="s">
        <v>131</v>
      </c>
    </row>
    <row r="90" spans="65:72" x14ac:dyDescent="0.3">
      <c r="BM90" s="94">
        <v>75</v>
      </c>
      <c r="BN90" s="106" t="s">
        <v>326</v>
      </c>
      <c r="BO90" s="149" t="s">
        <v>314</v>
      </c>
      <c r="BP90" s="95" t="s">
        <v>11</v>
      </c>
      <c r="BQ90" s="95">
        <v>6</v>
      </c>
      <c r="BR90" s="95" t="s">
        <v>6</v>
      </c>
      <c r="BS90" s="95">
        <v>6</v>
      </c>
      <c r="BT90" s="103" t="s">
        <v>131</v>
      </c>
    </row>
    <row r="91" spans="65:72" x14ac:dyDescent="0.3">
      <c r="BM91" s="94">
        <v>76</v>
      </c>
      <c r="BN91" s="106" t="s">
        <v>327</v>
      </c>
      <c r="BO91" s="149" t="s">
        <v>314</v>
      </c>
      <c r="BP91" s="95" t="s">
        <v>11</v>
      </c>
      <c r="BQ91" s="95">
        <v>6</v>
      </c>
      <c r="BR91" s="95" t="s">
        <v>6</v>
      </c>
      <c r="BS91" s="95">
        <v>6</v>
      </c>
      <c r="BT91" s="103" t="s">
        <v>131</v>
      </c>
    </row>
    <row r="92" spans="65:72" x14ac:dyDescent="0.3">
      <c r="BM92" s="94">
        <v>77</v>
      </c>
      <c r="BN92" s="106" t="s">
        <v>328</v>
      </c>
      <c r="BO92" s="149" t="s">
        <v>314</v>
      </c>
      <c r="BP92" s="95" t="s">
        <v>11</v>
      </c>
      <c r="BQ92" s="95">
        <v>6</v>
      </c>
      <c r="BR92" s="95" t="s">
        <v>6</v>
      </c>
      <c r="BS92" s="95">
        <v>6</v>
      </c>
      <c r="BT92" s="103" t="s">
        <v>131</v>
      </c>
    </row>
    <row r="93" spans="65:72" x14ac:dyDescent="0.3">
      <c r="BM93" s="94">
        <v>78</v>
      </c>
      <c r="BN93" s="106" t="s">
        <v>329</v>
      </c>
      <c r="BO93" s="149" t="s">
        <v>330</v>
      </c>
      <c r="BP93" s="95" t="s">
        <v>11</v>
      </c>
      <c r="BQ93" s="95">
        <v>6</v>
      </c>
      <c r="BR93" s="95" t="s">
        <v>6</v>
      </c>
      <c r="BS93" s="95">
        <v>6</v>
      </c>
      <c r="BT93" s="103" t="s">
        <v>131</v>
      </c>
    </row>
    <row r="94" spans="65:72" x14ac:dyDescent="0.3">
      <c r="BM94" s="94">
        <v>79</v>
      </c>
      <c r="BN94" s="106" t="s">
        <v>331</v>
      </c>
      <c r="BO94" s="149" t="s">
        <v>314</v>
      </c>
      <c r="BP94" s="95" t="s">
        <v>11</v>
      </c>
      <c r="BQ94" s="95">
        <v>6</v>
      </c>
      <c r="BR94" s="95" t="s">
        <v>6</v>
      </c>
      <c r="BS94" s="95">
        <v>6</v>
      </c>
      <c r="BT94" s="103" t="s">
        <v>131</v>
      </c>
    </row>
    <row r="95" spans="65:72" x14ac:dyDescent="0.3">
      <c r="BM95" s="94">
        <v>80</v>
      </c>
      <c r="BN95" s="106" t="s">
        <v>332</v>
      </c>
      <c r="BO95" s="149" t="s">
        <v>314</v>
      </c>
      <c r="BP95" s="95" t="s">
        <v>11</v>
      </c>
      <c r="BQ95" s="95">
        <v>6</v>
      </c>
      <c r="BR95" s="95" t="s">
        <v>6</v>
      </c>
      <c r="BS95" s="95">
        <v>6</v>
      </c>
      <c r="BT95" s="103" t="s">
        <v>131</v>
      </c>
    </row>
    <row r="96" spans="65:72" x14ac:dyDescent="0.3">
      <c r="BM96" s="94">
        <v>81</v>
      </c>
      <c r="BN96" s="106" t="s">
        <v>333</v>
      </c>
      <c r="BO96" s="149" t="s">
        <v>314</v>
      </c>
      <c r="BP96" s="95" t="s">
        <v>11</v>
      </c>
      <c r="BQ96" s="95">
        <v>6</v>
      </c>
      <c r="BR96" s="95" t="s">
        <v>6</v>
      </c>
      <c r="BS96" s="95">
        <v>6</v>
      </c>
      <c r="BT96" s="103" t="s">
        <v>131</v>
      </c>
    </row>
    <row r="97" spans="65:72" x14ac:dyDescent="0.3">
      <c r="BM97" s="94">
        <v>82</v>
      </c>
      <c r="BN97" s="106" t="s">
        <v>334</v>
      </c>
      <c r="BO97" s="149" t="s">
        <v>314</v>
      </c>
      <c r="BP97" s="95" t="s">
        <v>11</v>
      </c>
      <c r="BQ97" s="95">
        <v>6</v>
      </c>
      <c r="BR97" s="95" t="s">
        <v>6</v>
      </c>
      <c r="BS97" s="95">
        <v>6</v>
      </c>
      <c r="BT97" s="103" t="s">
        <v>131</v>
      </c>
    </row>
    <row r="98" spans="65:72" x14ac:dyDescent="0.3">
      <c r="BM98" s="94">
        <v>83</v>
      </c>
      <c r="BN98" s="106" t="s">
        <v>335</v>
      </c>
      <c r="BO98" s="149" t="s">
        <v>314</v>
      </c>
      <c r="BP98" s="95" t="s">
        <v>11</v>
      </c>
      <c r="BQ98" s="95">
        <v>6</v>
      </c>
      <c r="BR98" s="95" t="s">
        <v>6</v>
      </c>
      <c r="BS98" s="95">
        <v>6</v>
      </c>
      <c r="BT98" s="103" t="s">
        <v>131</v>
      </c>
    </row>
    <row r="99" spans="65:72" x14ac:dyDescent="0.3">
      <c r="BM99" s="94">
        <v>84</v>
      </c>
      <c r="BN99" s="106" t="s">
        <v>336</v>
      </c>
      <c r="BO99" s="149" t="s">
        <v>314</v>
      </c>
      <c r="BP99" s="95" t="s">
        <v>11</v>
      </c>
      <c r="BQ99" s="95">
        <v>6</v>
      </c>
      <c r="BR99" s="95" t="s">
        <v>6</v>
      </c>
      <c r="BS99" s="95">
        <v>6</v>
      </c>
      <c r="BT99" s="103" t="s">
        <v>131</v>
      </c>
    </row>
    <row r="100" spans="65:72" x14ac:dyDescent="0.3">
      <c r="BM100" s="94">
        <v>85</v>
      </c>
      <c r="BN100" s="106" t="s">
        <v>337</v>
      </c>
      <c r="BO100" s="149" t="s">
        <v>314</v>
      </c>
      <c r="BP100" s="95" t="s">
        <v>11</v>
      </c>
      <c r="BQ100" s="95">
        <v>6</v>
      </c>
      <c r="BR100" s="95" t="s">
        <v>6</v>
      </c>
      <c r="BS100" s="95">
        <v>6</v>
      </c>
      <c r="BT100" s="103" t="s">
        <v>131</v>
      </c>
    </row>
    <row r="101" spans="65:72" x14ac:dyDescent="0.3">
      <c r="BM101" s="94">
        <v>86</v>
      </c>
      <c r="BN101" s="106" t="s">
        <v>338</v>
      </c>
      <c r="BO101" s="149" t="s">
        <v>314</v>
      </c>
      <c r="BP101" s="95" t="s">
        <v>11</v>
      </c>
      <c r="BQ101" s="95">
        <v>6</v>
      </c>
      <c r="BR101" s="95" t="s">
        <v>6</v>
      </c>
      <c r="BS101" s="95">
        <v>6</v>
      </c>
      <c r="BT101" s="103" t="s">
        <v>131</v>
      </c>
    </row>
    <row r="102" spans="65:72" ht="21.6" thickBot="1" x14ac:dyDescent="0.35">
      <c r="BM102" s="286" t="s">
        <v>14</v>
      </c>
      <c r="BN102" s="287"/>
      <c r="BO102" s="287"/>
      <c r="BP102" s="287"/>
      <c r="BQ102" s="287"/>
      <c r="BR102" s="287"/>
      <c r="BS102" s="287"/>
      <c r="BT102" s="287"/>
    </row>
    <row r="103" spans="65:72" x14ac:dyDescent="0.3">
      <c r="BM103" s="187" t="s">
        <v>0</v>
      </c>
      <c r="BN103" s="187" t="s">
        <v>1</v>
      </c>
      <c r="BO103" s="188" t="s">
        <v>10</v>
      </c>
      <c r="BP103" s="187" t="s">
        <v>2</v>
      </c>
      <c r="BQ103" s="187" t="s">
        <v>4</v>
      </c>
      <c r="BR103" s="187" t="s">
        <v>3</v>
      </c>
      <c r="BS103" s="187" t="s">
        <v>8</v>
      </c>
      <c r="BT103" s="187" t="s">
        <v>128</v>
      </c>
    </row>
    <row r="104" spans="65:72" x14ac:dyDescent="0.3">
      <c r="BM104" s="104">
        <v>1</v>
      </c>
      <c r="BN104" s="104" t="s">
        <v>30</v>
      </c>
      <c r="BO104" s="189" t="s">
        <v>339</v>
      </c>
      <c r="BP104" s="102" t="s">
        <v>9</v>
      </c>
      <c r="BQ104" s="105">
        <v>1</v>
      </c>
      <c r="BR104" s="105" t="s">
        <v>6</v>
      </c>
      <c r="BS104" s="102">
        <f>BQ104</f>
        <v>1</v>
      </c>
      <c r="BT104" s="102" t="s">
        <v>340</v>
      </c>
    </row>
    <row r="105" spans="65:72" x14ac:dyDescent="0.3">
      <c r="BM105" s="106">
        <v>2</v>
      </c>
      <c r="BN105" s="106" t="s">
        <v>31</v>
      </c>
      <c r="BO105" s="189" t="s">
        <v>341</v>
      </c>
      <c r="BP105" s="102" t="s">
        <v>9</v>
      </c>
      <c r="BQ105" s="102">
        <v>1</v>
      </c>
      <c r="BR105" s="102" t="s">
        <v>6</v>
      </c>
      <c r="BS105" s="102">
        <f>BQ105</f>
        <v>1</v>
      </c>
      <c r="BT105" s="102" t="s">
        <v>340</v>
      </c>
    </row>
  </sheetData>
  <mergeCells count="178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BU2:CB2"/>
    <mergeCell ref="CC2:CJ2"/>
    <mergeCell ref="CK2:CR2"/>
    <mergeCell ref="CS2:CZ2"/>
    <mergeCell ref="DI1:DP1"/>
    <mergeCell ref="DQ1:DX1"/>
    <mergeCell ref="BU1:CB1"/>
    <mergeCell ref="CC1:CJ1"/>
    <mergeCell ref="CK1:CR1"/>
    <mergeCell ref="CS1:CZ1"/>
    <mergeCell ref="DA1:DH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EO2:EV2"/>
    <mergeCell ref="DA2:DH2"/>
    <mergeCell ref="DI2:DP2"/>
    <mergeCell ref="DQ2:DX2"/>
    <mergeCell ref="DY2:EF2"/>
    <mergeCell ref="EG2:EN2"/>
    <mergeCell ref="DY1:EF1"/>
    <mergeCell ref="EG1:EN1"/>
    <mergeCell ref="EO1:EV1"/>
    <mergeCell ref="EW2:FD2"/>
    <mergeCell ref="FE2:FL2"/>
    <mergeCell ref="FM2:FT2"/>
    <mergeCell ref="FU2:GB2"/>
    <mergeCell ref="GC2:GJ2"/>
    <mergeCell ref="EW1:FD1"/>
    <mergeCell ref="FE1:FL1"/>
    <mergeCell ref="FM1:FT1"/>
    <mergeCell ref="FU1:GB1"/>
    <mergeCell ref="GC1:GJ1"/>
    <mergeCell ref="A7:H7"/>
    <mergeCell ref="A8:H8"/>
    <mergeCell ref="A9:H9"/>
    <mergeCell ref="A10:H10"/>
    <mergeCell ref="A11:H11"/>
    <mergeCell ref="A3:H3"/>
    <mergeCell ref="A4:C4"/>
    <mergeCell ref="D4:H4"/>
    <mergeCell ref="A5:H5"/>
    <mergeCell ref="A6:H6"/>
    <mergeCell ref="A42:H42"/>
    <mergeCell ref="A43:H43"/>
    <mergeCell ref="A22:H22"/>
    <mergeCell ref="A23:H23"/>
    <mergeCell ref="A24:H24"/>
    <mergeCell ref="A25:H25"/>
    <mergeCell ref="A26:H26"/>
    <mergeCell ref="A12:H12"/>
    <mergeCell ref="A13:H13"/>
    <mergeCell ref="A14:H14"/>
    <mergeCell ref="A20:H20"/>
    <mergeCell ref="A21:H21"/>
    <mergeCell ref="A49:H49"/>
    <mergeCell ref="A50:H50"/>
    <mergeCell ref="A51:H51"/>
    <mergeCell ref="A61:H61"/>
    <mergeCell ref="BM3:BT3"/>
    <mergeCell ref="BM4:BN4"/>
    <mergeCell ref="BO4:BT4"/>
    <mergeCell ref="BM5:BT5"/>
    <mergeCell ref="BM6:BT6"/>
    <mergeCell ref="BM7:BT7"/>
    <mergeCell ref="BM8:BT8"/>
    <mergeCell ref="BM9:BT9"/>
    <mergeCell ref="BM10:BT10"/>
    <mergeCell ref="BM11:BT11"/>
    <mergeCell ref="BM12:BT12"/>
    <mergeCell ref="BM13:BT13"/>
    <mergeCell ref="A44:H44"/>
    <mergeCell ref="A45:H45"/>
    <mergeCell ref="A46:H46"/>
    <mergeCell ref="A47:H47"/>
    <mergeCell ref="A48:H48"/>
    <mergeCell ref="A27:H27"/>
    <mergeCell ref="A28:H28"/>
    <mergeCell ref="A29:H29"/>
    <mergeCell ref="BM14:BT14"/>
    <mergeCell ref="BM102:BT102"/>
    <mergeCell ref="BU3:CB3"/>
    <mergeCell ref="BU4:BV4"/>
    <mergeCell ref="BW4:CB4"/>
    <mergeCell ref="BU5:CB5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BU14:CB14"/>
    <mergeCell ref="BU44:CB44"/>
    <mergeCell ref="DA7:DH7"/>
    <mergeCell ref="DA8:DH8"/>
    <mergeCell ref="DA9:DH9"/>
    <mergeCell ref="DA10:DH10"/>
    <mergeCell ref="DA11:DH11"/>
    <mergeCell ref="DA3:DH3"/>
    <mergeCell ref="DA4:DC4"/>
    <mergeCell ref="DD4:DH4"/>
    <mergeCell ref="DA5:DH5"/>
    <mergeCell ref="DA6:DH6"/>
    <mergeCell ref="DA37:DH37"/>
    <mergeCell ref="DA38:DH38"/>
    <mergeCell ref="DA24:DH24"/>
    <mergeCell ref="DA25:DH25"/>
    <mergeCell ref="DA26:DH26"/>
    <mergeCell ref="DA27:DH27"/>
    <mergeCell ref="DA28:DH28"/>
    <mergeCell ref="DA12:DH12"/>
    <mergeCell ref="DA13:DH13"/>
    <mergeCell ref="DA14:DH14"/>
    <mergeCell ref="DA22:DH22"/>
    <mergeCell ref="DA23:DH23"/>
    <mergeCell ref="DA44:DH44"/>
    <mergeCell ref="DA45:DH45"/>
    <mergeCell ref="DA46:DH46"/>
    <mergeCell ref="DA57:DH57"/>
    <mergeCell ref="DQ3:DX3"/>
    <mergeCell ref="DQ4:DS4"/>
    <mergeCell ref="DT4:DX4"/>
    <mergeCell ref="DQ5:DX5"/>
    <mergeCell ref="DQ6:DX6"/>
    <mergeCell ref="DQ7:DX7"/>
    <mergeCell ref="DQ8:DX8"/>
    <mergeCell ref="DQ9:DX9"/>
    <mergeCell ref="DQ10:DX10"/>
    <mergeCell ref="DQ11:DX11"/>
    <mergeCell ref="DQ12:DX12"/>
    <mergeCell ref="DQ13:DX13"/>
    <mergeCell ref="DA39:DH39"/>
    <mergeCell ref="DA40:DH40"/>
    <mergeCell ref="DA41:DH41"/>
    <mergeCell ref="DA42:DH42"/>
    <mergeCell ref="DA43:DH43"/>
    <mergeCell ref="DA29:DH29"/>
    <mergeCell ref="DA30:DH30"/>
    <mergeCell ref="DA31:DH31"/>
    <mergeCell ref="DQ30:DX30"/>
    <mergeCell ref="DQ31:DX31"/>
    <mergeCell ref="DQ32:DX32"/>
    <mergeCell ref="DQ33:DX33"/>
    <mergeCell ref="DQ34:DX34"/>
    <mergeCell ref="DQ14:DX14"/>
    <mergeCell ref="DQ26:DX26"/>
    <mergeCell ref="DQ27:DX27"/>
    <mergeCell ref="DQ28:DX28"/>
    <mergeCell ref="DQ29:DX29"/>
    <mergeCell ref="DQ57:DX57"/>
    <mergeCell ref="DQ66:DX66"/>
    <mergeCell ref="DQ52:DX52"/>
    <mergeCell ref="DQ53:DX53"/>
    <mergeCell ref="DQ54:DX54"/>
    <mergeCell ref="DQ55:DX55"/>
    <mergeCell ref="DQ56:DX56"/>
    <mergeCell ref="DQ35:DX35"/>
    <mergeCell ref="DQ48:DX48"/>
    <mergeCell ref="DQ49:DX49"/>
    <mergeCell ref="DQ50:DX50"/>
    <mergeCell ref="DQ51:DX5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V38:BV41 BV16 BV30:BV35" xr:uid="{11FAD805-45CB-4C95-A610-6B9336E8A243}"/>
  </dataValidations>
  <hyperlinks>
    <hyperlink ref="BU2" r:id="rId1" xr:uid="{71C49CC2-6F0B-439C-9CF3-FAB167E44089}"/>
    <hyperlink ref="CC2" r:id="rId2" xr:uid="{DD73B289-3005-440B-A1F5-7268FF2F2329}"/>
    <hyperlink ref="CK2" r:id="rId3" xr:uid="{75B7A6BC-2BD2-4B8C-ADAA-4B8349C7CE51}"/>
    <hyperlink ref="CS2" r:id="rId4" xr:uid="{AAAA434F-83C4-4C01-A36B-A3A7FE3806E9}"/>
    <hyperlink ref="DA2" r:id="rId5" xr:uid="{19DC0EDE-B62E-4F7B-9389-7F39BCAA7990}"/>
    <hyperlink ref="DI2" r:id="rId6" xr:uid="{E64A29D9-D969-4746-B60C-06F245793493}"/>
    <hyperlink ref="DQ2" r:id="rId7" xr:uid="{744B4ECE-8B37-4BC0-8CC2-81A452BF7195}"/>
    <hyperlink ref="DY2" r:id="rId8" xr:uid="{1512F45D-E3F8-4A19-B4CD-DF4679E2BD49}"/>
    <hyperlink ref="EO2" r:id="rId9" xr:uid="{01D6B58B-E279-4A6E-8DFE-F9BDBF0EE1C1}"/>
    <hyperlink ref="EW2" r:id="rId10" xr:uid="{F1159768-EE28-45FC-A394-43BD1AC5BE46}"/>
    <hyperlink ref="FE2" r:id="rId11" xr:uid="{501A1277-6FC3-4B5A-81E8-415BC4D2A160}"/>
    <hyperlink ref="FM2" r:id="rId12" xr:uid="{9622A836-86BC-424A-ADE8-4B35226A78A7}"/>
    <hyperlink ref="FU2" r:id="rId13" xr:uid="{E2791625-114F-450B-A8A0-9238C552BE79}"/>
    <hyperlink ref="GC2" r:id="rId14" xr:uid="{C849915C-937F-4CD4-B713-BE60601456A2}"/>
    <hyperlink ref="A2" r:id="rId15" xr:uid="{9EF5D611-09B4-4296-AB4C-83B8A92AC5BD}"/>
    <hyperlink ref="I2" r:id="rId16" xr:uid="{4B3650AC-6C19-484D-A8EC-31C2BA7A8423}"/>
    <hyperlink ref="Q2" r:id="rId17" xr:uid="{3991F5FC-52BC-4DE7-8499-ED4D745CACE4}"/>
    <hyperlink ref="Y2" r:id="rId18" xr:uid="{0FF83EC0-F2F3-43E8-86A7-7AC7C50406B6}"/>
    <hyperlink ref="AG2" r:id="rId19" xr:uid="{7B03461C-F835-4E9D-A48F-67FE5DA29CC8}"/>
    <hyperlink ref="AO2" r:id="rId20" xr:uid="{8E237D8D-9645-4048-B045-0474BCA065D1}"/>
    <hyperlink ref="AW2" r:id="rId21" xr:uid="{9D84350E-E501-4690-AC56-A07AC756FAED}"/>
    <hyperlink ref="BE2" r:id="rId22" xr:uid="{2428774D-27E4-479A-AC80-A4C7DE8C1284}"/>
    <hyperlink ref="BM2" r:id="rId23" xr:uid="{309122CB-820D-4E33-96C9-A3CA3C392863}"/>
    <hyperlink ref="A2:H2" r:id="rId24" display="Бийский промышленно-технологический колледж" xr:uid="{B4D6F634-F45C-4967-83FF-B735E32BE2D5}"/>
    <hyperlink ref="I2:P2" r:id="rId25" display="Хреновская школа наездников" xr:uid="{025B013B-5782-4D61-8232-17965C667DBF}"/>
    <hyperlink ref="Q2:X2" r:id="rId26" display="Братский торгово-технологический техникум" xr:uid="{48079842-9E59-4846-9466-1DC611927B6F}"/>
    <hyperlink ref="Y2:AF2" r:id="rId27" display="Краснодарский торгово-экономический колледж" xr:uid="{01D344F2-315C-4818-8FF9-3F6FB29BBEA0}"/>
    <hyperlink ref="AG2:AN2" r:id="rId28" display="Курский государственный техникум технологий и сервиса" xr:uid="{59EEA6BD-48CB-4E1D-9E64-B5BBB7909D1E}"/>
    <hyperlink ref="AO2:AV2" r:id="rId29" display="Красногорский колледж" xr:uid="{4C106900-10C9-4A90-B0D5-3CDF5DBB9285}"/>
    <hyperlink ref="AW2:BD2" r:id="rId30" display="Мурманский технологический колледж сервиса" xr:uid="{44337672-1BDC-44A1-B926-0FD63A914510}"/>
    <hyperlink ref="BE2:BL2" r:id="rId31" display="Омский технологический колледж" xr:uid="{38D37CFB-60B7-471F-90D3-256465404D33}"/>
    <hyperlink ref="BM2:BT2" r:id="rId32" display="Орловский техникум агробизнеса и сервиса" xr:uid="{AFBE6EA1-4C7A-4F81-B8ED-9C9C0BF16A4D}"/>
    <hyperlink ref="BU2:CB2" r:id="rId33" display="Адыгейский государственный университет" xr:uid="{24457F41-5A20-4E91-9701-98E73E6A1DA8}"/>
    <hyperlink ref="CC2:CJ2" r:id="rId34" display="Горно-Алтайский государственный политехнический колледж имени М.З.Гнездилова" xr:uid="{4D7DE8F2-9DEC-43A1-89BA-3A5488F2E14C}"/>
    <hyperlink ref="CK2:CR2" r:id="rId35" display="Колледж технологии и предпринимательства" xr:uid="{9D08893C-774B-495F-AED3-D4B5D4C10EC1}"/>
    <hyperlink ref="CS2:CZ2" r:id="rId36" display="Саранский техникум пищевой и перерабатывающей промышленности" xr:uid="{01E9EC75-C486-4009-BD4B-7CC23200CE11}"/>
    <hyperlink ref="DA2:DH2" r:id="rId37" display="Набережночелнинский технологический техникум" xr:uid="{136B4E4F-28A6-482A-BD34-142616C14187}"/>
    <hyperlink ref="DI2:DP2" r:id="rId38" display="Чистопольский сельскохозяйственный техникум имени Г.И. Усманова" xr:uid="{5903375D-9DBC-4C44-A1EF-BCFFA046343F}"/>
    <hyperlink ref="DQ2:DX2" r:id="rId39" display="Международный колледж сервиса" xr:uid="{201FC598-0FBA-420E-B13E-D98D8CC58E13}"/>
    <hyperlink ref="DY2:EF2" r:id="rId40" display="Рязанский технологический колледж" xr:uid="{17A75110-567E-47E4-9153-4D86512C0901}"/>
    <hyperlink ref="EG2:EN2" r:id="rId41" display="Техникум индустрии питания и услуг &quot;Кулинар&quot;" xr:uid="{F40AA7BA-2249-4A5F-9C72-57DD6D534B87}"/>
    <hyperlink ref="EO2:EV2" r:id="rId42" display="Екатеринбургский торгово-экономический техникум" xr:uid="{EE6EB03E-6F46-4EC1-B68F-7049121704C6}"/>
    <hyperlink ref="EW2:FD2" r:id="rId43" display="Колледж индустрии питания, торговли и сферы услуг" xr:uid="{ED22C41A-E684-4E08-AD01-AAC48E948DA2}"/>
    <hyperlink ref="FE2:FL2" r:id="rId44" display="Донской политехнический колледж" xr:uid="{CD3A5490-E73E-4244-ACF0-CBF8132E967A}"/>
    <hyperlink ref="FM2:FT2" r:id="rId45" display="Тульский колледж профессиональных технологий и сервиса" xr:uid="{142AFB66-327D-49AD-9E5E-4B472BC22F85}"/>
    <hyperlink ref="FU2:GB2" r:id="rId46" display="Чебоксарский техникум технологии питания и коммерции" xr:uid="{D9AE3474-7FB6-42FB-8351-C42BC8D2093B}"/>
    <hyperlink ref="GC2:GJ2" r:id="rId47" display="Ямальский многопрофильный колледж" xr:uid="{F243AC7C-FF1D-41A6-9A5E-AE2A5231F68B}"/>
    <hyperlink ref="DS63" r:id="rId48" display="https://www.livebusiness.ru/tool/2763/" xr:uid="{A6199FAB-321E-4645-B5BF-129273F906A5}"/>
  </hyperlinks>
  <pageMargins left="0.7" right="0.7" top="0.75" bottom="0.75" header="0.3" footer="0.3"/>
  <pageSetup paperSize="9" orientation="portrait" r:id="rId4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6"/>
  <sheetViews>
    <sheetView workbookViewId="0">
      <selection activeCell="C9" sqref="C9"/>
    </sheetView>
  </sheetViews>
  <sheetFormatPr defaultColWidth="9.109375" defaultRowHeight="13.8" x14ac:dyDescent="0.3"/>
  <cols>
    <col min="1" max="1" width="31.109375" style="47" bestFit="1" customWidth="1"/>
    <col min="2" max="2" width="41.88671875" style="47" customWidth="1"/>
    <col min="3" max="3" width="64.6640625" style="47" customWidth="1"/>
    <col min="4" max="4" width="56.5546875" style="47" customWidth="1"/>
    <col min="5" max="16384" width="9.109375" style="47"/>
  </cols>
  <sheetData>
    <row r="1" spans="1:4" ht="14.4" x14ac:dyDescent="0.3">
      <c r="A1" s="79" t="s">
        <v>65</v>
      </c>
      <c r="B1" s="79" t="s">
        <v>66</v>
      </c>
      <c r="C1" s="80" t="s">
        <v>67</v>
      </c>
      <c r="D1" s="80" t="s">
        <v>68</v>
      </c>
    </row>
    <row r="2" spans="1:4" ht="28.8" x14ac:dyDescent="0.3">
      <c r="A2" s="81" t="s">
        <v>70</v>
      </c>
      <c r="B2" s="82" t="s">
        <v>71</v>
      </c>
      <c r="C2" s="83" t="s">
        <v>72</v>
      </c>
      <c r="D2" s="81" t="s">
        <v>73</v>
      </c>
    </row>
    <row r="3" spans="1:4" ht="28.8" x14ac:dyDescent="0.3">
      <c r="A3" s="81" t="s">
        <v>74</v>
      </c>
      <c r="B3" s="82" t="s">
        <v>75</v>
      </c>
      <c r="C3" s="83" t="s">
        <v>76</v>
      </c>
      <c r="D3" s="53" t="s">
        <v>77</v>
      </c>
    </row>
    <row r="4" spans="1:4" ht="43.2" x14ac:dyDescent="0.3">
      <c r="A4" s="81" t="s">
        <v>78</v>
      </c>
      <c r="B4" s="82" t="s">
        <v>79</v>
      </c>
      <c r="C4" s="83" t="s">
        <v>80</v>
      </c>
      <c r="D4" s="81" t="s">
        <v>81</v>
      </c>
    </row>
    <row r="5" spans="1:4" ht="43.2" x14ac:dyDescent="0.3">
      <c r="A5" s="81" t="s">
        <v>82</v>
      </c>
      <c r="B5" s="82" t="s">
        <v>83</v>
      </c>
      <c r="C5" s="83" t="s">
        <v>84</v>
      </c>
      <c r="D5" s="84" t="s">
        <v>77</v>
      </c>
    </row>
    <row r="6" spans="1:4" ht="28.8" x14ac:dyDescent="0.3">
      <c r="A6" s="81" t="s">
        <v>82</v>
      </c>
      <c r="B6" s="82" t="s">
        <v>85</v>
      </c>
      <c r="C6" s="83" t="s">
        <v>86</v>
      </c>
      <c r="D6" s="84" t="s">
        <v>77</v>
      </c>
    </row>
  </sheetData>
  <autoFilter ref="A1:D1" xr:uid="{E1DC5D34-A5C3-4FAE-9D34-54E98193C052}"/>
  <hyperlinks>
    <hyperlink ref="B2" r:id="rId1" xr:uid="{D88F721B-A6CB-479C-80BD-9469D18DF695}"/>
    <hyperlink ref="B3" r:id="rId2" xr:uid="{8FE845D4-9591-443A-9280-25452F569FF6}"/>
    <hyperlink ref="B4" r:id="rId3" xr:uid="{B5FC3B8C-2F46-4356-94F1-8F066469236A}"/>
    <hyperlink ref="B5" r:id="rId4" xr:uid="{A9C0C9B7-3919-4CEE-8A30-B948409D4D77}"/>
    <hyperlink ref="B6" r:id="rId5" xr:uid="{46947247-4280-4BDE-B6AB-EA28189D6EC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/>
  </sheetViews>
  <sheetFormatPr defaultRowHeight="14.4" x14ac:dyDescent="0.3"/>
  <cols>
    <col min="1" max="1" width="28.6640625" style="77" customWidth="1"/>
  </cols>
  <sheetData>
    <row r="1" spans="1:1" x14ac:dyDescent="0.3">
      <c r="A1" s="43" t="s">
        <v>7</v>
      </c>
    </row>
    <row r="2" spans="1:1" x14ac:dyDescent="0.3">
      <c r="A2" s="43" t="s">
        <v>11</v>
      </c>
    </row>
    <row r="3" spans="1:1" x14ac:dyDescent="0.3">
      <c r="A3" s="43" t="s">
        <v>5</v>
      </c>
    </row>
    <row r="4" spans="1:1" x14ac:dyDescent="0.3">
      <c r="A4" s="43" t="s">
        <v>20</v>
      </c>
    </row>
    <row r="5" spans="1:1" x14ac:dyDescent="0.3">
      <c r="A5" s="43" t="s">
        <v>69</v>
      </c>
    </row>
    <row r="6" spans="1:1" x14ac:dyDescent="0.3">
      <c r="A6" s="43" t="s">
        <v>9</v>
      </c>
    </row>
    <row r="7" spans="1:1" x14ac:dyDescent="0.3">
      <c r="A7" s="43" t="s">
        <v>44</v>
      </c>
    </row>
    <row r="8" spans="1:1" x14ac:dyDescent="0.3">
      <c r="A8" s="76"/>
    </row>
    <row r="9" spans="1:1" x14ac:dyDescent="0.3">
      <c r="A9" s="76"/>
    </row>
    <row r="10" spans="1:1" x14ac:dyDescent="0.3">
      <c r="A10" s="76"/>
    </row>
    <row r="11" spans="1:1" x14ac:dyDescent="0.3">
      <c r="A11" s="76"/>
    </row>
    <row r="12" spans="1:1" x14ac:dyDescent="0.3">
      <c r="A12" s="76"/>
    </row>
    <row r="13" spans="1:1" x14ac:dyDescent="0.3">
      <c r="A13" s="76"/>
    </row>
    <row r="14" spans="1:1" x14ac:dyDescent="0.3">
      <c r="A14" s="76"/>
    </row>
    <row r="15" spans="1:1" x14ac:dyDescent="0.3">
      <c r="A15" s="76"/>
    </row>
    <row r="16" spans="1:1" x14ac:dyDescent="0.3">
      <c r="A16" s="76"/>
    </row>
    <row r="17" spans="1:1" x14ac:dyDescent="0.3">
      <c r="A17" s="76"/>
    </row>
    <row r="18" spans="1:1" x14ac:dyDescent="0.3">
      <c r="A18" s="76"/>
    </row>
    <row r="19" spans="1:1" x14ac:dyDescent="0.3">
      <c r="A19" s="76"/>
    </row>
    <row r="20" spans="1:1" x14ac:dyDescent="0.3">
      <c r="A20" s="76"/>
    </row>
    <row r="21" spans="1:1" x14ac:dyDescent="0.3">
      <c r="A21" s="76"/>
    </row>
    <row r="22" spans="1:1" x14ac:dyDescent="0.3">
      <c r="A22" s="76"/>
    </row>
    <row r="23" spans="1:1" x14ac:dyDescent="0.3">
      <c r="A23" s="76"/>
    </row>
    <row r="24" spans="1:1" x14ac:dyDescent="0.3">
      <c r="A24" s="76"/>
    </row>
    <row r="25" spans="1:1" x14ac:dyDescent="0.3">
      <c r="A25" s="76"/>
    </row>
    <row r="26" spans="1:1" x14ac:dyDescent="0.3">
      <c r="A26" s="76"/>
    </row>
    <row r="27" spans="1:1" x14ac:dyDescent="0.3">
      <c r="A27" s="76"/>
    </row>
    <row r="28" spans="1:1" x14ac:dyDescent="0.3">
      <c r="A28" s="76"/>
    </row>
    <row r="29" spans="1:1" x14ac:dyDescent="0.3">
      <c r="A29" s="76"/>
    </row>
    <row r="30" spans="1:1" x14ac:dyDescent="0.3">
      <c r="A30" s="76"/>
    </row>
    <row r="31" spans="1:1" x14ac:dyDescent="0.3">
      <c r="A31" s="76"/>
    </row>
    <row r="32" spans="1:1" x14ac:dyDescent="0.3">
      <c r="A32" s="76"/>
    </row>
    <row r="33" spans="1:1" x14ac:dyDescent="0.3">
      <c r="A33" s="76"/>
    </row>
    <row r="34" spans="1:1" x14ac:dyDescent="0.3">
      <c r="A34" s="76"/>
    </row>
    <row r="35" spans="1:1" x14ac:dyDescent="0.3">
      <c r="A35" s="76"/>
    </row>
    <row r="36" spans="1:1" x14ac:dyDescent="0.3">
      <c r="A36" s="76"/>
    </row>
    <row r="37" spans="1:1" x14ac:dyDescent="0.3">
      <c r="A37" s="76"/>
    </row>
    <row r="38" spans="1:1" x14ac:dyDescent="0.3">
      <c r="A38" s="76"/>
    </row>
    <row r="39" spans="1:1" x14ac:dyDescent="0.3">
      <c r="A39" s="76"/>
    </row>
    <row r="40" spans="1:1" x14ac:dyDescent="0.3">
      <c r="A40" s="76"/>
    </row>
    <row r="41" spans="1:1" x14ac:dyDescent="0.3">
      <c r="A41" s="76"/>
    </row>
    <row r="42" spans="1:1" x14ac:dyDescent="0.3">
      <c r="A42" s="76"/>
    </row>
    <row r="43" spans="1:1" x14ac:dyDescent="0.3">
      <c r="A43" s="76"/>
    </row>
    <row r="44" spans="1:1" x14ac:dyDescent="0.3">
      <c r="A44" s="76"/>
    </row>
    <row r="45" spans="1:1" x14ac:dyDescent="0.3">
      <c r="A45" s="76"/>
    </row>
    <row r="46" spans="1:1" x14ac:dyDescent="0.3">
      <c r="A46" s="76"/>
    </row>
    <row r="47" spans="1:1" x14ac:dyDescent="0.3">
      <c r="A47" s="76"/>
    </row>
    <row r="48" spans="1:1" x14ac:dyDescent="0.3">
      <c r="A48" s="76"/>
    </row>
    <row r="49" spans="1:1" x14ac:dyDescent="0.3">
      <c r="A49" s="76"/>
    </row>
    <row r="50" spans="1:1" x14ac:dyDescent="0.3">
      <c r="A50" s="76"/>
    </row>
    <row r="51" spans="1:1" x14ac:dyDescent="0.3">
      <c r="A51" s="76"/>
    </row>
    <row r="52" spans="1:1" x14ac:dyDescent="0.3">
      <c r="A52" s="76"/>
    </row>
    <row r="53" spans="1:1" x14ac:dyDescent="0.3">
      <c r="A53" s="76"/>
    </row>
    <row r="54" spans="1:1" x14ac:dyDescent="0.3">
      <c r="A54" s="76"/>
    </row>
    <row r="55" spans="1:1" x14ac:dyDescent="0.3">
      <c r="A55" s="76"/>
    </row>
    <row r="56" spans="1:1" x14ac:dyDescent="0.3">
      <c r="A56" s="76"/>
    </row>
    <row r="57" spans="1:1" x14ac:dyDescent="0.3">
      <c r="A57" s="76"/>
    </row>
    <row r="58" spans="1:1" x14ac:dyDescent="0.3">
      <c r="A58" s="76"/>
    </row>
    <row r="59" spans="1:1" x14ac:dyDescent="0.3">
      <c r="A59" s="76"/>
    </row>
    <row r="60" spans="1:1" x14ac:dyDescent="0.3">
      <c r="A60" s="76"/>
    </row>
    <row r="61" spans="1:1" x14ac:dyDescent="0.3">
      <c r="A61" s="76"/>
    </row>
    <row r="62" spans="1:1" x14ac:dyDescent="0.3">
      <c r="A62" s="76"/>
    </row>
    <row r="63" spans="1:1" x14ac:dyDescent="0.3">
      <c r="A63" s="76"/>
    </row>
    <row r="64" spans="1:1" x14ac:dyDescent="0.3">
      <c r="A64" s="76"/>
    </row>
    <row r="65" spans="1:1" x14ac:dyDescent="0.3">
      <c r="A65" s="76"/>
    </row>
    <row r="66" spans="1:1" x14ac:dyDescent="0.3">
      <c r="A66" s="76"/>
    </row>
    <row r="67" spans="1:1" x14ac:dyDescent="0.3">
      <c r="A67" s="76"/>
    </row>
    <row r="68" spans="1:1" x14ac:dyDescent="0.3">
      <c r="A68" s="76"/>
    </row>
    <row r="69" spans="1:1" x14ac:dyDescent="0.3">
      <c r="A69" s="76"/>
    </row>
    <row r="70" spans="1:1" x14ac:dyDescent="0.3">
      <c r="A70" s="76"/>
    </row>
    <row r="71" spans="1:1" x14ac:dyDescent="0.3">
      <c r="A71" s="76"/>
    </row>
    <row r="72" spans="1:1" x14ac:dyDescent="0.3">
      <c r="A72" s="76"/>
    </row>
    <row r="73" spans="1:1" x14ac:dyDescent="0.3">
      <c r="A73" s="76"/>
    </row>
    <row r="74" spans="1:1" x14ac:dyDescent="0.3">
      <c r="A74" s="76"/>
    </row>
    <row r="75" spans="1:1" x14ac:dyDescent="0.3">
      <c r="A75" s="76"/>
    </row>
    <row r="76" spans="1:1" x14ac:dyDescent="0.3">
      <c r="A76" s="76"/>
    </row>
    <row r="77" spans="1:1" x14ac:dyDescent="0.3">
      <c r="A77" s="76"/>
    </row>
    <row r="78" spans="1:1" x14ac:dyDescent="0.3">
      <c r="A78" s="76"/>
    </row>
    <row r="79" spans="1:1" x14ac:dyDescent="0.3">
      <c r="A79" s="76"/>
    </row>
    <row r="80" spans="1:1" x14ac:dyDescent="0.3">
      <c r="A80" s="76"/>
    </row>
  </sheetData>
  <sortState xmlns:xlrd2="http://schemas.microsoft.com/office/spreadsheetml/2017/richdata2" ref="A1:A78">
    <sortCondition ref="A1:A78"/>
  </sortState>
  <conditionalFormatting sqref="A1:A7">
    <cfRule type="expression" dxfId="12" priority="1" stopIfTrue="1">
      <formula>EXACT(A1,"Учебное пособие")</formula>
    </cfRule>
    <cfRule type="expression" dxfId="11" priority="2" stopIfTrue="1">
      <formula>EXACT(A1,"Техника безопасности")</formula>
    </cfRule>
    <cfRule type="expression" dxfId="10" priority="3" stopIfTrue="1">
      <formula>EXACT(A1,"Охрана труда")</formula>
    </cfRule>
    <cfRule type="expression" dxfId="9" priority="4" stopIfTrue="1">
      <formula>EXACT(A1,"Оборудование")</formula>
    </cfRule>
    <cfRule type="expression" dxfId="8" priority="5" stopIfTrue="1">
      <formula>EXACT(A1,"Программное обеспечение")</formula>
    </cfRule>
    <cfRule type="expression" dxfId="7" priority="6" stopIfTrue="1">
      <formula>EXACT(A1,"Оборудование IT")</formula>
    </cfRule>
    <cfRule type="expression" dxfId="6" priority="7" stopIfTrue="1">
      <formula>EXACT(A1,"Мебель")</formula>
    </cfRule>
  </conditionalFormatting>
  <conditionalFormatting sqref="A8:A10000">
    <cfRule type="cellIs" dxfId="5" priority="15" operator="equal">
      <formula>"Техника безопасности"</formula>
    </cfRule>
    <cfRule type="cellIs" dxfId="4" priority="16" operator="equal">
      <formula>"Охрана труда"</formula>
    </cfRule>
    <cfRule type="endsWith" dxfId="3" priority="17" operator="endsWith" text="Оборудование">
      <formula>RIGHT(A8,LEN("Оборудование"))="Оборудование"</formula>
    </cfRule>
    <cfRule type="containsText" dxfId="2" priority="18" operator="containsText" text="Программное обеспечение">
      <formula>NOT(ISERROR(SEARCH("Программное обеспечение",A8)))</formula>
    </cfRule>
    <cfRule type="endsWith" dxfId="1" priority="19" operator="endsWith" text="Оборудование IT">
      <formula>RIGHT(A8,LEN("Оборудование IT"))="Оборудование IT"</formula>
    </cfRule>
  </conditionalFormatting>
  <conditionalFormatting sqref="A81:A9997">
    <cfRule type="containsText" dxfId="0" priority="20" operator="containsText" text="Мебель">
      <formula>NOT(ISERROR(SEARCH("Мебель",A81)))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2024-10-01T10:55:23Z</dcterms:modified>
</cp:coreProperties>
</file>