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Для РЭГ (2022-2024)\"/>
    </mc:Choice>
  </mc:AlternateContent>
  <xr:revisionPtr revIDLastSave="0" documentId="13_ncr:1_{2DA40D77-C30B-4307-9904-5BB414C81B9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Виды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3" i="6"/>
  <c r="G29" i="6"/>
  <c r="G26" i="6"/>
  <c r="G22" i="6"/>
  <c r="G19" i="6"/>
  <c r="G39" i="6" l="1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38" i="6"/>
  <c r="G37" i="6"/>
  <c r="G72" i="6" l="1"/>
  <c r="G69" i="6"/>
  <c r="G66" i="6"/>
  <c r="G73" i="6"/>
  <c r="G65" i="6"/>
  <c r="G67" i="6"/>
  <c r="G70" i="6"/>
</calcChain>
</file>

<file path=xl/sharedStrings.xml><?xml version="1.0" encoding="utf-8"?>
<sst xmlns="http://schemas.openxmlformats.org/spreadsheetml/2006/main" count="359" uniqueCount="122">
  <si>
    <t>№</t>
  </si>
  <si>
    <t xml:space="preserve">Наименование </t>
  </si>
  <si>
    <t>Вид</t>
  </si>
  <si>
    <t>Количество</t>
  </si>
  <si>
    <t>Оборудование IT</t>
  </si>
  <si>
    <t>Мебель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</si>
  <si>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</si>
  <si>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</si>
  <si>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</si>
  <si>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</si>
  <si>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</si>
  <si>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</si>
  <si>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</si>
  <si>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</si>
  <si>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</si>
  <si>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</si>
  <si>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</si>
  <si>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</si>
  <si>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</si>
  <si>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</si>
  <si>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</si>
  <si>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</si>
  <si>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</si>
  <si>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</si>
  <si>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</si>
  <si>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</si>
  <si>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</si>
  <si>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</si>
  <si>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</si>
  <si>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</si>
  <si>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Тумба</t>
  </si>
  <si>
    <t xml:space="preserve">Маски медицинские одноразовые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</si>
  <si>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</si>
  <si>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</si>
  <si>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</si>
  <si>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</si>
  <si>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</si>
  <si>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</si>
  <si>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</si>
  <si>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</si>
  <si>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</si>
  <si>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</si>
  <si>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</si>
  <si>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</si>
  <si>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</si>
  <si>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</si>
  <si>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</si>
  <si>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</si>
  <si>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</si>
  <si>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</si>
  <si>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</si>
  <si>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</si>
  <si>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</si>
  <si>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</si>
  <si>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</si>
  <si>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</si>
  <si>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</si>
  <si>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</si>
  <si>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</si>
  <si>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Учебные пособия</t>
  </si>
  <si>
    <t>на 2 р.м.</t>
  </si>
  <si>
    <t>Рабочее место учащегося №</t>
  </si>
  <si>
    <t>Обработка листового металла</t>
  </si>
  <si>
    <t>15.01.35 Мастер слесарных работ
24.01.01 Слесарь-сборщик авиационной техники
25.02.06 Производство и обслуживание авиационной техники</t>
  </si>
  <si>
    <t xml:space="preserve">Гидравлические гильотинные ножницы </t>
  </si>
  <si>
    <t>Листогиб сегментальный</t>
  </si>
  <si>
    <t xml:space="preserve">Станок вальцовочный ручной </t>
  </si>
  <si>
    <t xml:space="preserve">Станок сверлильный </t>
  </si>
  <si>
    <t xml:space="preserve">Станок точильный </t>
  </si>
  <si>
    <t>Рабочая кабинка</t>
  </si>
  <si>
    <t>Сборочно-монтажный стол</t>
  </si>
  <si>
    <t xml:space="preserve">Комплект сварочно-сборочных приспособлений для монтажных систем </t>
  </si>
  <si>
    <t>Дрель – шуроповерт аккамуляторная</t>
  </si>
  <si>
    <t>Углошлифовальная машинка</t>
  </si>
  <si>
    <t xml:space="preserve">Сварочный инвертор </t>
  </si>
  <si>
    <t>Штангенциркуль</t>
  </si>
  <si>
    <t xml:space="preserve">Штангенциркуль разметочный </t>
  </si>
  <si>
    <t>Линейка стальная</t>
  </si>
  <si>
    <t>Молоток слесарный</t>
  </si>
  <si>
    <t xml:space="preserve">Верстак </t>
  </si>
  <si>
    <t>Стул промышленный</t>
  </si>
  <si>
    <t>Тиски слесарные с ручным приводом</t>
  </si>
  <si>
    <t xml:space="preserve">Дрель пневматическая с реверсом </t>
  </si>
  <si>
    <t>Набор для уборки (совок и щетка-сметка)</t>
  </si>
  <si>
    <t xml:space="preserve">Молоток слесарный алюминиевый </t>
  </si>
  <si>
    <t xml:space="preserve">Линейка металлическая </t>
  </si>
  <si>
    <t xml:space="preserve">Штангенциркуль </t>
  </si>
  <si>
    <t xml:space="preserve">Ножницы рычажные </t>
  </si>
  <si>
    <t>Защитные очки</t>
  </si>
  <si>
    <t>Беруши</t>
  </si>
  <si>
    <t xml:space="preserve">Респиратор  </t>
  </si>
  <si>
    <t>Диэлектрический коврик</t>
  </si>
  <si>
    <t>Маска сварщика</t>
  </si>
  <si>
    <t>Металлообработка</t>
  </si>
  <si>
    <t>Вырубная машина</t>
  </si>
  <si>
    <t>Вытяжное мобильное устройство</t>
  </si>
  <si>
    <t xml:space="preserve">Ленточнопильный станок </t>
  </si>
  <si>
    <t xml:space="preserve">Листогибочный пресс с ЧПУ
</t>
  </si>
  <si>
    <t xml:space="preserve">Машина пневматическая отрезная </t>
  </si>
  <si>
    <t xml:space="preserve">Машина пневматическая отрезная торцевая  </t>
  </si>
  <si>
    <t>Машина фрезерная пневматическая с комплектом фрез (быстроходная)</t>
  </si>
  <si>
    <t>Сверлильная машина пневматическая (тихоходная)</t>
  </si>
  <si>
    <t>Сверлильная машина пневматическая(быстроходная)</t>
  </si>
  <si>
    <t xml:space="preserve">Станок металлорежущий с ЧПУ для лазерной резки </t>
  </si>
  <si>
    <t>Шланг полиуретановый для пневматического инструмента</t>
  </si>
  <si>
    <t>Ручной инструмент</t>
  </si>
  <si>
    <t>Зубило слесарное</t>
  </si>
  <si>
    <t xml:space="preserve">Киянка резиновая </t>
  </si>
  <si>
    <t>Коврик для инструментов</t>
  </si>
  <si>
    <t xml:space="preserve">Молоток слесарный баленитовый (текстолитовый) </t>
  </si>
  <si>
    <t xml:space="preserve">Набор гаечных ключей </t>
  </si>
  <si>
    <t>Набор напильников</t>
  </si>
  <si>
    <t xml:space="preserve">Набор отверток </t>
  </si>
  <si>
    <t>Набор шарошек</t>
  </si>
  <si>
    <t>Пассатижи</t>
  </si>
  <si>
    <t>Радиусный шаблон</t>
  </si>
  <si>
    <t xml:space="preserve">Струбцина </t>
  </si>
  <si>
    <t xml:space="preserve">Уголок магнитный </t>
  </si>
  <si>
    <t>Уголок слесарный</t>
  </si>
  <si>
    <t>Цифровой штангенциркуль</t>
  </si>
  <si>
    <t xml:space="preserve">Шабер для снятия заусенцев </t>
  </si>
  <si>
    <t>Щупы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</si>
</sst>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/>
    </xf>
    <xf numFmtId="0" fontId="24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5" fillId="0" borderId="0" xfId="0" applyFont="1"/>
    <xf numFmtId="0" fontId="2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vertical="center"/>
    </xf>
    <xf numFmtId="0" fontId="12" fillId="8" borderId="13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vertical="center"/>
    </xf>
    <xf numFmtId="0" fontId="12" fillId="8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/>
    </xf>
    <xf numFmtId="0" fontId="14" fillId="3" borderId="15" xfId="3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3" borderId="1" xfId="3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1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right" vertical="center"/>
    </xf>
    <xf numFmtId="0" fontId="21" fillId="7" borderId="9" xfId="0" applyFont="1" applyFill="1" applyBorder="1" applyAlignment="1">
      <alignment horizontal="right" vertical="center"/>
    </xf>
    <xf numFmtId="0" fontId="14" fillId="7" borderId="9" xfId="0" applyFont="1" applyFill="1" applyBorder="1" applyAlignment="1">
      <alignment horizontal="left" vertical="center"/>
    </xf>
    <xf numFmtId="0" fontId="20" fillId="7" borderId="8" xfId="0" applyFont="1" applyFill="1" applyBorder="1" applyAlignment="1">
      <alignment horizontal="right" vertical="center"/>
    </xf>
    <xf numFmtId="0" fontId="20" fillId="7" borderId="9" xfId="0" applyFont="1" applyFill="1" applyBorder="1" applyAlignment="1">
      <alignment horizontal="right" vertical="center"/>
    </xf>
    <xf numFmtId="0" fontId="20" fillId="7" borderId="9" xfId="0" applyFont="1" applyFill="1" applyBorder="1" applyAlignment="1">
      <alignment horizontal="left" vertical="center"/>
    </xf>
    <xf numFmtId="0" fontId="16" fillId="9" borderId="11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17" fillId="9" borderId="9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4" fillId="3" borderId="6" xfId="3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justify" vertical="center" wrapText="1"/>
    </xf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4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4"/>
  <sheetViews>
    <sheetView tabSelected="1" workbookViewId="0">
      <selection activeCell="D19" sqref="D19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5" customWidth="1"/>
    <col min="5" max="5" width="15.5546875" style="25" customWidth="1"/>
    <col min="6" max="6" width="14.88671875" style="25" customWidth="1"/>
    <col min="7" max="7" width="14.44140625" style="25" customWidth="1"/>
    <col min="8" max="16384" width="9.109375" hidden="1"/>
  </cols>
  <sheetData>
    <row r="1" spans="1:7" ht="21" x14ac:dyDescent="0.3">
      <c r="A1" s="17" t="s">
        <v>39</v>
      </c>
      <c r="B1" s="16" t="s">
        <v>40</v>
      </c>
      <c r="C1" s="72" t="s">
        <v>62</v>
      </c>
      <c r="D1" s="72"/>
      <c r="E1" s="72"/>
      <c r="F1" s="72"/>
      <c r="G1" s="72"/>
    </row>
    <row r="2" spans="1:7" ht="18" x14ac:dyDescent="0.35">
      <c r="A2" s="73" t="s">
        <v>41</v>
      </c>
      <c r="B2" s="74"/>
      <c r="C2" s="75">
        <f>D35+D31+D28+D24+D21+D18</f>
        <v>12</v>
      </c>
      <c r="D2" s="75"/>
      <c r="E2" s="75"/>
      <c r="F2" s="75"/>
      <c r="G2" s="75"/>
    </row>
    <row r="3" spans="1:7" ht="50.25" customHeight="1" x14ac:dyDescent="0.3">
      <c r="A3" s="76" t="s">
        <v>42</v>
      </c>
      <c r="B3" s="77"/>
      <c r="C3" s="78" t="s">
        <v>63</v>
      </c>
      <c r="D3" s="78"/>
      <c r="E3" s="78"/>
      <c r="F3" s="78"/>
      <c r="G3" s="78"/>
    </row>
    <row r="4" spans="1:7" ht="14.4" x14ac:dyDescent="0.3">
      <c r="A4" s="81" t="s">
        <v>10</v>
      </c>
      <c r="B4" s="82"/>
      <c r="C4" s="82"/>
      <c r="D4" s="82"/>
      <c r="E4" s="82"/>
      <c r="F4" s="82"/>
      <c r="G4" s="82"/>
    </row>
    <row r="5" spans="1:7" ht="14.4" x14ac:dyDescent="0.3">
      <c r="A5" s="79" t="s">
        <v>43</v>
      </c>
      <c r="B5" s="80"/>
      <c r="C5" s="80"/>
      <c r="D5" s="80"/>
      <c r="E5" s="80"/>
      <c r="F5" s="80"/>
      <c r="G5" s="80"/>
    </row>
    <row r="6" spans="1:7" ht="14.4" x14ac:dyDescent="0.3">
      <c r="A6" s="79" t="s">
        <v>44</v>
      </c>
      <c r="B6" s="80"/>
      <c r="C6" s="80"/>
      <c r="D6" s="80"/>
      <c r="E6" s="80"/>
      <c r="F6" s="80"/>
      <c r="G6" s="80"/>
    </row>
    <row r="7" spans="1:7" ht="14.4" x14ac:dyDescent="0.3">
      <c r="A7" s="79" t="s">
        <v>45</v>
      </c>
      <c r="B7" s="80"/>
      <c r="C7" s="80"/>
      <c r="D7" s="80"/>
      <c r="E7" s="80"/>
      <c r="F7" s="80"/>
      <c r="G7" s="80"/>
    </row>
    <row r="8" spans="1:7" ht="14.4" x14ac:dyDescent="0.3">
      <c r="A8" s="79" t="s">
        <v>46</v>
      </c>
      <c r="B8" s="80"/>
      <c r="C8" s="80"/>
      <c r="D8" s="80"/>
      <c r="E8" s="80"/>
      <c r="F8" s="80"/>
      <c r="G8" s="80"/>
    </row>
    <row r="9" spans="1:7" ht="14.4" x14ac:dyDescent="0.3">
      <c r="A9" s="79" t="s">
        <v>47</v>
      </c>
      <c r="B9" s="80"/>
      <c r="C9" s="80"/>
      <c r="D9" s="80"/>
      <c r="E9" s="80"/>
      <c r="F9" s="80"/>
      <c r="G9" s="80"/>
    </row>
    <row r="10" spans="1:7" ht="14.4" x14ac:dyDescent="0.3">
      <c r="A10" s="79" t="s">
        <v>48</v>
      </c>
      <c r="B10" s="80"/>
      <c r="C10" s="80"/>
      <c r="D10" s="80"/>
      <c r="E10" s="80"/>
      <c r="F10" s="80"/>
      <c r="G10" s="80"/>
    </row>
    <row r="11" spans="1:7" ht="14.4" x14ac:dyDescent="0.3">
      <c r="A11" s="79" t="s">
        <v>49</v>
      </c>
      <c r="B11" s="80"/>
      <c r="C11" s="80"/>
      <c r="D11" s="80"/>
      <c r="E11" s="80"/>
      <c r="F11" s="80"/>
      <c r="G11" s="80"/>
    </row>
    <row r="12" spans="1:7" ht="14.4" x14ac:dyDescent="0.3">
      <c r="A12" s="62" t="s">
        <v>16</v>
      </c>
      <c r="B12" s="63"/>
      <c r="C12" s="63"/>
      <c r="D12" s="63"/>
      <c r="E12" s="63"/>
      <c r="F12" s="63"/>
      <c r="G12" s="63"/>
    </row>
    <row r="13" spans="1:7" ht="17.399999999999999" x14ac:dyDescent="0.3">
      <c r="A13" s="64" t="s">
        <v>9</v>
      </c>
      <c r="B13" s="65"/>
      <c r="C13" s="65"/>
      <c r="D13" s="65"/>
      <c r="E13" s="61"/>
      <c r="F13" s="61"/>
      <c r="G13" s="65"/>
    </row>
    <row r="14" spans="1:7" s="25" customFormat="1" ht="46.8" x14ac:dyDescent="0.3">
      <c r="A14" s="23" t="s">
        <v>0</v>
      </c>
      <c r="B14" s="23" t="s">
        <v>1</v>
      </c>
      <c r="C14" s="21" t="s">
        <v>7</v>
      </c>
      <c r="D14" s="21" t="s">
        <v>2</v>
      </c>
      <c r="E14" s="30"/>
      <c r="F14" s="31"/>
      <c r="G14" s="26" t="s">
        <v>50</v>
      </c>
    </row>
    <row r="15" spans="1:7" s="25" customFormat="1" ht="31.2" x14ac:dyDescent="0.3">
      <c r="A15" s="45">
        <v>1</v>
      </c>
      <c r="B15" s="8" t="s">
        <v>34</v>
      </c>
      <c r="C15" s="18" t="s">
        <v>13</v>
      </c>
      <c r="D15" s="7" t="s">
        <v>4</v>
      </c>
      <c r="E15" s="32"/>
      <c r="F15" s="33"/>
      <c r="G15" s="15">
        <v>1</v>
      </c>
    </row>
    <row r="16" spans="1:7" s="25" customFormat="1" ht="31.2" x14ac:dyDescent="0.3">
      <c r="A16" s="42">
        <v>2</v>
      </c>
      <c r="B16" s="43" t="s">
        <v>25</v>
      </c>
      <c r="C16" s="44" t="s">
        <v>13</v>
      </c>
      <c r="D16" s="22" t="s">
        <v>4</v>
      </c>
      <c r="E16" s="32"/>
      <c r="F16" s="33"/>
      <c r="G16" s="27">
        <v>1</v>
      </c>
    </row>
    <row r="17" spans="1:7" ht="17.399999999999999" x14ac:dyDescent="0.3">
      <c r="A17" s="69" t="s">
        <v>61</v>
      </c>
      <c r="B17" s="70"/>
      <c r="C17" s="70"/>
      <c r="D17" s="71">
        <v>1</v>
      </c>
      <c r="E17" s="71"/>
      <c r="F17" s="71"/>
      <c r="G17" s="71"/>
    </row>
    <row r="18" spans="1:7" x14ac:dyDescent="0.3">
      <c r="A18" s="66" t="s">
        <v>14</v>
      </c>
      <c r="B18" s="67"/>
      <c r="C18" s="67"/>
      <c r="D18" s="68">
        <v>1</v>
      </c>
      <c r="E18" s="68"/>
      <c r="F18" s="68"/>
      <c r="G18" s="68"/>
    </row>
    <row r="19" spans="1:7" s="25" customFormat="1" ht="31.2" x14ac:dyDescent="0.3">
      <c r="A19" s="45">
        <v>3</v>
      </c>
      <c r="B19" s="84" t="s">
        <v>64</v>
      </c>
      <c r="C19" s="18" t="s">
        <v>13</v>
      </c>
      <c r="D19" s="7" t="s">
        <v>8</v>
      </c>
      <c r="E19" s="88">
        <v>1</v>
      </c>
      <c r="F19" s="28" t="s">
        <v>53</v>
      </c>
      <c r="G19" s="28">
        <f>$D$18*E19/IF(F19="на 1 р.м.",1,IF(F19="на 2 р.м.",2,#VALUE!))</f>
        <v>1</v>
      </c>
    </row>
    <row r="20" spans="1:7" ht="17.399999999999999" x14ac:dyDescent="0.3">
      <c r="A20" s="69" t="s">
        <v>61</v>
      </c>
      <c r="B20" s="70"/>
      <c r="C20" s="70"/>
      <c r="D20" s="71">
        <v>2</v>
      </c>
      <c r="E20" s="71"/>
      <c r="F20" s="71"/>
      <c r="G20" s="71"/>
    </row>
    <row r="21" spans="1:7" x14ac:dyDescent="0.3">
      <c r="A21" s="66" t="s">
        <v>14</v>
      </c>
      <c r="B21" s="67"/>
      <c r="C21" s="67"/>
      <c r="D21" s="68">
        <v>1</v>
      </c>
      <c r="E21" s="68"/>
      <c r="F21" s="68"/>
      <c r="G21" s="68"/>
    </row>
    <row r="22" spans="1:7" s="25" customFormat="1" ht="31.2" x14ac:dyDescent="0.3">
      <c r="A22" s="42">
        <v>4</v>
      </c>
      <c r="B22" s="85" t="s">
        <v>65</v>
      </c>
      <c r="C22" s="18" t="s">
        <v>13</v>
      </c>
      <c r="D22" s="7" t="s">
        <v>8</v>
      </c>
      <c r="E22" s="88">
        <v>1</v>
      </c>
      <c r="F22" s="28" t="s">
        <v>53</v>
      </c>
      <c r="G22" s="28">
        <f>$D$21*E22/IF(F22="на 1 р.м.",1,IF(F22="на 2 р.м.",2,#VALUE!))</f>
        <v>1</v>
      </c>
    </row>
    <row r="23" spans="1:7" ht="17.399999999999999" x14ac:dyDescent="0.3">
      <c r="A23" s="69" t="s">
        <v>61</v>
      </c>
      <c r="B23" s="70"/>
      <c r="C23" s="70"/>
      <c r="D23" s="71">
        <v>3</v>
      </c>
      <c r="E23" s="71"/>
      <c r="F23" s="71"/>
      <c r="G23" s="71"/>
    </row>
    <row r="24" spans="1:7" x14ac:dyDescent="0.3">
      <c r="A24" s="66" t="s">
        <v>14</v>
      </c>
      <c r="B24" s="67"/>
      <c r="C24" s="67"/>
      <c r="D24" s="68">
        <v>1</v>
      </c>
      <c r="E24" s="68"/>
      <c r="F24" s="68"/>
      <c r="G24" s="68"/>
    </row>
    <row r="25" spans="1:7" s="25" customFormat="1" ht="46.8" x14ac:dyDescent="0.3">
      <c r="A25" s="23" t="s">
        <v>0</v>
      </c>
      <c r="B25" s="23" t="s">
        <v>1</v>
      </c>
      <c r="C25" s="23" t="s">
        <v>7</v>
      </c>
      <c r="D25" s="23" t="s">
        <v>2</v>
      </c>
      <c r="E25" s="23" t="s">
        <v>51</v>
      </c>
      <c r="F25" s="23" t="s">
        <v>52</v>
      </c>
      <c r="G25" s="23" t="s">
        <v>50</v>
      </c>
    </row>
    <row r="26" spans="1:7" s="25" customFormat="1" ht="31.2" x14ac:dyDescent="0.3">
      <c r="A26" s="45">
        <v>5</v>
      </c>
      <c r="B26" s="84" t="s">
        <v>66</v>
      </c>
      <c r="C26" s="18" t="s">
        <v>13</v>
      </c>
      <c r="D26" s="7" t="s">
        <v>8</v>
      </c>
      <c r="E26" s="88">
        <v>1</v>
      </c>
      <c r="F26" s="28" t="s">
        <v>53</v>
      </c>
      <c r="G26" s="28">
        <f>$D$24*E26/IF(F26="на 1 р.м.",1,IF(F26="на 2 р.м.",2,#VALUE!))</f>
        <v>1</v>
      </c>
    </row>
    <row r="27" spans="1:7" ht="17.399999999999999" x14ac:dyDescent="0.3">
      <c r="A27" s="69" t="s">
        <v>61</v>
      </c>
      <c r="B27" s="70"/>
      <c r="C27" s="70"/>
      <c r="D27" s="71">
        <v>4</v>
      </c>
      <c r="E27" s="71"/>
      <c r="F27" s="71"/>
      <c r="G27" s="71"/>
    </row>
    <row r="28" spans="1:7" x14ac:dyDescent="0.3">
      <c r="A28" s="66" t="s">
        <v>14</v>
      </c>
      <c r="B28" s="67"/>
      <c r="C28" s="67"/>
      <c r="D28" s="68">
        <v>1</v>
      </c>
      <c r="E28" s="68"/>
      <c r="F28" s="68"/>
      <c r="G28" s="68"/>
    </row>
    <row r="29" spans="1:7" s="25" customFormat="1" ht="31.2" x14ac:dyDescent="0.3">
      <c r="A29" s="42">
        <v>6</v>
      </c>
      <c r="B29" s="84" t="s">
        <v>67</v>
      </c>
      <c r="C29" s="18" t="s">
        <v>13</v>
      </c>
      <c r="D29" s="7" t="s">
        <v>8</v>
      </c>
      <c r="E29" s="88">
        <v>1</v>
      </c>
      <c r="F29" s="28" t="s">
        <v>53</v>
      </c>
      <c r="G29" s="28">
        <f>$D$28*E29/IF(F29="на 1 р.м.",1,IF(F29="на 2 р.м.",2,#VALUE!))</f>
        <v>1</v>
      </c>
    </row>
    <row r="30" spans="1:7" ht="17.399999999999999" x14ac:dyDescent="0.3">
      <c r="A30" s="69" t="s">
        <v>61</v>
      </c>
      <c r="B30" s="70"/>
      <c r="C30" s="70"/>
      <c r="D30" s="71">
        <v>5</v>
      </c>
      <c r="E30" s="71"/>
      <c r="F30" s="71"/>
      <c r="G30" s="71"/>
    </row>
    <row r="31" spans="1:7" x14ac:dyDescent="0.3">
      <c r="A31" s="66" t="s">
        <v>14</v>
      </c>
      <c r="B31" s="67"/>
      <c r="C31" s="67"/>
      <c r="D31" s="68">
        <v>2</v>
      </c>
      <c r="E31" s="68"/>
      <c r="F31" s="68"/>
      <c r="G31" s="68"/>
    </row>
    <row r="32" spans="1:7" s="25" customFormat="1" ht="46.8" x14ac:dyDescent="0.3">
      <c r="A32" s="23" t="s">
        <v>0</v>
      </c>
      <c r="B32" s="23" t="s">
        <v>1</v>
      </c>
      <c r="C32" s="23" t="s">
        <v>7</v>
      </c>
      <c r="D32" s="23" t="s">
        <v>2</v>
      </c>
      <c r="E32" s="23" t="s">
        <v>51</v>
      </c>
      <c r="F32" s="23" t="s">
        <v>52</v>
      </c>
      <c r="G32" s="23" t="s">
        <v>50</v>
      </c>
    </row>
    <row r="33" spans="1:7" s="25" customFormat="1" ht="31.2" x14ac:dyDescent="0.3">
      <c r="A33" s="45">
        <v>7</v>
      </c>
      <c r="B33" s="84" t="s">
        <v>68</v>
      </c>
      <c r="C33" s="18" t="s">
        <v>13</v>
      </c>
      <c r="D33" s="7" t="s">
        <v>8</v>
      </c>
      <c r="E33" s="88">
        <v>1</v>
      </c>
      <c r="F33" s="28" t="s">
        <v>53</v>
      </c>
      <c r="G33" s="28">
        <f>$D$31*E33/IF(F33="на 1 р.м.",1,IF(F33="на 2 р.м.",2,#VALUE!))</f>
        <v>2</v>
      </c>
    </row>
    <row r="34" spans="1:7" ht="17.399999999999999" x14ac:dyDescent="0.3">
      <c r="A34" s="69" t="s">
        <v>61</v>
      </c>
      <c r="B34" s="70"/>
      <c r="C34" s="70"/>
      <c r="D34" s="71">
        <v>6</v>
      </c>
      <c r="E34" s="71"/>
      <c r="F34" s="71"/>
      <c r="G34" s="71"/>
    </row>
    <row r="35" spans="1:7" x14ac:dyDescent="0.3">
      <c r="A35" s="66" t="s">
        <v>14</v>
      </c>
      <c r="B35" s="67"/>
      <c r="C35" s="67"/>
      <c r="D35" s="68">
        <v>6</v>
      </c>
      <c r="E35" s="68"/>
      <c r="F35" s="68"/>
      <c r="G35" s="68"/>
    </row>
    <row r="36" spans="1:7" s="25" customFormat="1" ht="46.8" x14ac:dyDescent="0.3">
      <c r="A36" s="23" t="s">
        <v>0</v>
      </c>
      <c r="B36" s="23" t="s">
        <v>1</v>
      </c>
      <c r="C36" s="23" t="s">
        <v>7</v>
      </c>
      <c r="D36" s="23" t="s">
        <v>2</v>
      </c>
      <c r="E36" s="23" t="s">
        <v>51</v>
      </c>
      <c r="F36" s="23" t="s">
        <v>52</v>
      </c>
      <c r="G36" s="23" t="s">
        <v>50</v>
      </c>
    </row>
    <row r="37" spans="1:7" s="25" customFormat="1" ht="31.2" x14ac:dyDescent="0.3">
      <c r="A37" s="45">
        <v>1</v>
      </c>
      <c r="B37" s="86" t="s">
        <v>69</v>
      </c>
      <c r="C37" s="87" t="s">
        <v>13</v>
      </c>
      <c r="D37" s="7" t="s">
        <v>8</v>
      </c>
      <c r="E37" s="88">
        <v>1</v>
      </c>
      <c r="F37" s="28" t="s">
        <v>60</v>
      </c>
      <c r="G37" s="28">
        <f>$D$35*E37/IF(F37="на 1 р.м.",1,IF(F37="на 2 р.м.",2,#VALUE!))</f>
        <v>3</v>
      </c>
    </row>
    <row r="38" spans="1:7" s="25" customFormat="1" ht="31.2" x14ac:dyDescent="0.3">
      <c r="A38" s="45">
        <v>2</v>
      </c>
      <c r="B38" s="86" t="s">
        <v>70</v>
      </c>
      <c r="C38" s="87" t="s">
        <v>13</v>
      </c>
      <c r="D38" s="7" t="s">
        <v>8</v>
      </c>
      <c r="E38" s="88">
        <v>1</v>
      </c>
      <c r="F38" s="28" t="s">
        <v>60</v>
      </c>
      <c r="G38" s="28">
        <f>$D$35*E38/IF(F38="на 1 р.м.",1,IF(F38="на 2 р.м.",2,#VALUE!))</f>
        <v>3</v>
      </c>
    </row>
    <row r="39" spans="1:7" s="25" customFormat="1" ht="31.2" x14ac:dyDescent="0.3">
      <c r="A39" s="45">
        <v>3</v>
      </c>
      <c r="B39" s="89" t="s">
        <v>71</v>
      </c>
      <c r="C39" s="87" t="s">
        <v>13</v>
      </c>
      <c r="D39" s="7" t="s">
        <v>8</v>
      </c>
      <c r="E39" s="88">
        <v>1</v>
      </c>
      <c r="F39" s="28" t="s">
        <v>60</v>
      </c>
      <c r="G39" s="28">
        <f t="shared" ref="G39:G56" si="0">$D$35*E39/IF(F39="на 1 р.м.",1,IF(F39="на 2 р.м.",2,#VALUE!))</f>
        <v>3</v>
      </c>
    </row>
    <row r="40" spans="1:7" s="25" customFormat="1" ht="31.2" x14ac:dyDescent="0.3">
      <c r="A40" s="45">
        <v>4</v>
      </c>
      <c r="B40" s="90" t="s">
        <v>72</v>
      </c>
      <c r="C40" s="18" t="s">
        <v>13</v>
      </c>
      <c r="D40" s="7" t="s">
        <v>8</v>
      </c>
      <c r="E40" s="51">
        <v>1</v>
      </c>
      <c r="F40" s="28" t="s">
        <v>60</v>
      </c>
      <c r="G40" s="28">
        <f t="shared" si="0"/>
        <v>3</v>
      </c>
    </row>
    <row r="41" spans="1:7" s="25" customFormat="1" ht="31.2" x14ac:dyDescent="0.3">
      <c r="A41" s="45">
        <v>5</v>
      </c>
      <c r="B41" s="84" t="s">
        <v>73</v>
      </c>
      <c r="C41" s="87" t="s">
        <v>13</v>
      </c>
      <c r="D41" s="7" t="s">
        <v>8</v>
      </c>
      <c r="E41" s="53">
        <v>1</v>
      </c>
      <c r="F41" s="28" t="s">
        <v>60</v>
      </c>
      <c r="G41" s="28">
        <f t="shared" si="0"/>
        <v>3</v>
      </c>
    </row>
    <row r="42" spans="1:7" s="25" customFormat="1" ht="31.2" x14ac:dyDescent="0.3">
      <c r="A42" s="45">
        <v>6</v>
      </c>
      <c r="B42" s="84" t="s">
        <v>74</v>
      </c>
      <c r="C42" s="87" t="s">
        <v>13</v>
      </c>
      <c r="D42" s="7" t="s">
        <v>8</v>
      </c>
      <c r="E42" s="51">
        <v>1</v>
      </c>
      <c r="F42" s="28" t="s">
        <v>60</v>
      </c>
      <c r="G42" s="28">
        <f t="shared" si="0"/>
        <v>3</v>
      </c>
    </row>
    <row r="43" spans="1:7" s="25" customFormat="1" ht="31.2" x14ac:dyDescent="0.3">
      <c r="A43" s="45">
        <v>7</v>
      </c>
      <c r="B43" s="84" t="s">
        <v>75</v>
      </c>
      <c r="C43" s="87" t="s">
        <v>13</v>
      </c>
      <c r="D43" s="7" t="s">
        <v>8</v>
      </c>
      <c r="E43" s="53">
        <v>1</v>
      </c>
      <c r="F43" s="28" t="s">
        <v>60</v>
      </c>
      <c r="G43" s="28">
        <f t="shared" si="0"/>
        <v>3</v>
      </c>
    </row>
    <row r="44" spans="1:7" s="25" customFormat="1" ht="31.2" x14ac:dyDescent="0.3">
      <c r="A44" s="45">
        <v>8</v>
      </c>
      <c r="B44" s="84" t="s">
        <v>76</v>
      </c>
      <c r="C44" s="87" t="s">
        <v>13</v>
      </c>
      <c r="D44" s="7" t="s">
        <v>8</v>
      </c>
      <c r="E44" s="51">
        <v>1</v>
      </c>
      <c r="F44" s="28" t="s">
        <v>60</v>
      </c>
      <c r="G44" s="28">
        <f t="shared" si="0"/>
        <v>3</v>
      </c>
    </row>
    <row r="45" spans="1:7" s="25" customFormat="1" ht="31.2" x14ac:dyDescent="0.3">
      <c r="A45" s="45">
        <v>9</v>
      </c>
      <c r="B45" s="84" t="s">
        <v>77</v>
      </c>
      <c r="C45" s="87" t="s">
        <v>13</v>
      </c>
      <c r="D45" s="7" t="s">
        <v>8</v>
      </c>
      <c r="E45" s="53">
        <v>1</v>
      </c>
      <c r="F45" s="28" t="s">
        <v>60</v>
      </c>
      <c r="G45" s="28">
        <f t="shared" si="0"/>
        <v>3</v>
      </c>
    </row>
    <row r="46" spans="1:7" s="25" customFormat="1" ht="31.2" x14ac:dyDescent="0.3">
      <c r="A46" s="45">
        <v>10</v>
      </c>
      <c r="B46" s="84" t="s">
        <v>78</v>
      </c>
      <c r="C46" s="87" t="s">
        <v>13</v>
      </c>
      <c r="D46" s="7" t="s">
        <v>8</v>
      </c>
      <c r="E46" s="51">
        <v>1</v>
      </c>
      <c r="F46" s="28" t="s">
        <v>60</v>
      </c>
      <c r="G46" s="28">
        <f t="shared" si="0"/>
        <v>3</v>
      </c>
    </row>
    <row r="47" spans="1:7" s="25" customFormat="1" ht="31.2" x14ac:dyDescent="0.3">
      <c r="A47" s="45">
        <v>11</v>
      </c>
      <c r="B47" s="91" t="s">
        <v>79</v>
      </c>
      <c r="C47" s="87" t="s">
        <v>13</v>
      </c>
      <c r="D47" s="7" t="s">
        <v>8</v>
      </c>
      <c r="E47" s="53">
        <v>1</v>
      </c>
      <c r="F47" s="28" t="s">
        <v>53</v>
      </c>
      <c r="G47" s="28">
        <f t="shared" si="0"/>
        <v>6</v>
      </c>
    </row>
    <row r="48" spans="1:7" s="25" customFormat="1" ht="31.2" x14ac:dyDescent="0.3">
      <c r="A48" s="45">
        <v>12</v>
      </c>
      <c r="B48" s="91" t="s">
        <v>80</v>
      </c>
      <c r="C48" s="87" t="s">
        <v>13</v>
      </c>
      <c r="D48" s="7" t="s">
        <v>8</v>
      </c>
      <c r="E48" s="53">
        <v>1</v>
      </c>
      <c r="F48" s="28" t="s">
        <v>53</v>
      </c>
      <c r="G48" s="28">
        <f t="shared" si="0"/>
        <v>6</v>
      </c>
    </row>
    <row r="49" spans="1:7" s="25" customFormat="1" ht="31.2" x14ac:dyDescent="0.3">
      <c r="A49" s="45">
        <v>13</v>
      </c>
      <c r="B49" s="91" t="s">
        <v>81</v>
      </c>
      <c r="C49" s="87" t="s">
        <v>13</v>
      </c>
      <c r="D49" s="7" t="s">
        <v>8</v>
      </c>
      <c r="E49" s="53">
        <v>1</v>
      </c>
      <c r="F49" s="28" t="s">
        <v>53</v>
      </c>
      <c r="G49" s="28">
        <f t="shared" si="0"/>
        <v>6</v>
      </c>
    </row>
    <row r="50" spans="1:7" s="25" customFormat="1" ht="31.2" x14ac:dyDescent="0.3">
      <c r="A50" s="45">
        <v>14</v>
      </c>
      <c r="B50" s="91" t="s">
        <v>82</v>
      </c>
      <c r="C50" s="87" t="s">
        <v>13</v>
      </c>
      <c r="D50" s="7" t="s">
        <v>8</v>
      </c>
      <c r="E50" s="53">
        <v>1</v>
      </c>
      <c r="F50" s="28" t="s">
        <v>53</v>
      </c>
      <c r="G50" s="28">
        <f t="shared" si="0"/>
        <v>6</v>
      </c>
    </row>
    <row r="51" spans="1:7" s="25" customFormat="1" ht="31.2" x14ac:dyDescent="0.3">
      <c r="A51" s="45">
        <v>15</v>
      </c>
      <c r="B51" s="92" t="s">
        <v>83</v>
      </c>
      <c r="C51" s="87" t="s">
        <v>13</v>
      </c>
      <c r="D51" s="7" t="s">
        <v>8</v>
      </c>
      <c r="E51" s="53">
        <v>1</v>
      </c>
      <c r="F51" s="28" t="s">
        <v>53</v>
      </c>
      <c r="G51" s="28">
        <f t="shared" si="0"/>
        <v>6</v>
      </c>
    </row>
    <row r="52" spans="1:7" s="25" customFormat="1" ht="31.2" x14ac:dyDescent="0.3">
      <c r="A52" s="45">
        <v>16</v>
      </c>
      <c r="B52" s="91" t="s">
        <v>84</v>
      </c>
      <c r="C52" s="87" t="s">
        <v>13</v>
      </c>
      <c r="D52" s="7" t="s">
        <v>8</v>
      </c>
      <c r="E52" s="53">
        <v>1</v>
      </c>
      <c r="F52" s="28" t="s">
        <v>53</v>
      </c>
      <c r="G52" s="28">
        <f t="shared" si="0"/>
        <v>6</v>
      </c>
    </row>
    <row r="53" spans="1:7" s="25" customFormat="1" ht="31.2" x14ac:dyDescent="0.3">
      <c r="A53" s="45">
        <v>17</v>
      </c>
      <c r="B53" s="91" t="s">
        <v>85</v>
      </c>
      <c r="C53" s="87" t="s">
        <v>13</v>
      </c>
      <c r="D53" s="7" t="s">
        <v>8</v>
      </c>
      <c r="E53" s="53">
        <v>1</v>
      </c>
      <c r="F53" s="28" t="s">
        <v>53</v>
      </c>
      <c r="G53" s="28">
        <f t="shared" si="0"/>
        <v>6</v>
      </c>
    </row>
    <row r="54" spans="1:7" s="25" customFormat="1" ht="31.2" x14ac:dyDescent="0.3">
      <c r="A54" s="45">
        <v>18</v>
      </c>
      <c r="B54" s="91" t="s">
        <v>86</v>
      </c>
      <c r="C54" s="87" t="s">
        <v>13</v>
      </c>
      <c r="D54" s="7" t="s">
        <v>8</v>
      </c>
      <c r="E54" s="53">
        <v>1</v>
      </c>
      <c r="F54" s="28" t="s">
        <v>53</v>
      </c>
      <c r="G54" s="28">
        <f t="shared" si="0"/>
        <v>6</v>
      </c>
    </row>
    <row r="55" spans="1:7" s="25" customFormat="1" ht="31.2" x14ac:dyDescent="0.3">
      <c r="A55" s="45">
        <v>19</v>
      </c>
      <c r="B55" s="91" t="s">
        <v>86</v>
      </c>
      <c r="C55" s="87" t="s">
        <v>13</v>
      </c>
      <c r="D55" s="7" t="s">
        <v>8</v>
      </c>
      <c r="E55" s="53">
        <v>1</v>
      </c>
      <c r="F55" s="28" t="s">
        <v>53</v>
      </c>
      <c r="G55" s="28">
        <f t="shared" si="0"/>
        <v>6</v>
      </c>
    </row>
    <row r="56" spans="1:7" s="25" customFormat="1" ht="31.2" x14ac:dyDescent="0.3">
      <c r="A56" s="45">
        <v>20</v>
      </c>
      <c r="B56" s="91" t="s">
        <v>87</v>
      </c>
      <c r="C56" s="87" t="s">
        <v>13</v>
      </c>
      <c r="D56" s="7" t="s">
        <v>8</v>
      </c>
      <c r="E56" s="53">
        <v>1</v>
      </c>
      <c r="F56" s="28" t="s">
        <v>53</v>
      </c>
      <c r="G56" s="28">
        <f t="shared" si="0"/>
        <v>6</v>
      </c>
    </row>
    <row r="57" spans="1:7" ht="17.399999999999999" x14ac:dyDescent="0.3">
      <c r="A57" s="58" t="s">
        <v>12</v>
      </c>
      <c r="B57" s="59"/>
      <c r="C57" s="59"/>
      <c r="D57" s="59"/>
      <c r="E57" s="60"/>
      <c r="F57" s="60"/>
      <c r="G57" s="59"/>
    </row>
    <row r="58" spans="1:7" s="25" customFormat="1" ht="46.8" x14ac:dyDescent="0.3">
      <c r="A58" s="23" t="s">
        <v>0</v>
      </c>
      <c r="B58" s="23" t="s">
        <v>1</v>
      </c>
      <c r="C58" s="21" t="s">
        <v>7</v>
      </c>
      <c r="D58" s="21" t="s">
        <v>2</v>
      </c>
      <c r="E58" s="30"/>
      <c r="F58" s="31"/>
      <c r="G58" s="26" t="s">
        <v>50</v>
      </c>
    </row>
    <row r="59" spans="1:7" s="25" customFormat="1" ht="31.2" x14ac:dyDescent="0.3">
      <c r="A59" s="48">
        <v>1</v>
      </c>
      <c r="B59" s="8" t="s">
        <v>36</v>
      </c>
      <c r="C59" s="6" t="s">
        <v>13</v>
      </c>
      <c r="D59" s="14" t="s">
        <v>4</v>
      </c>
      <c r="E59" s="34"/>
      <c r="F59" s="35"/>
      <c r="G59" s="15">
        <v>1</v>
      </c>
    </row>
    <row r="60" spans="1:7" s="25" customFormat="1" ht="31.2" x14ac:dyDescent="0.3">
      <c r="A60" s="48">
        <v>2</v>
      </c>
      <c r="B60" s="5" t="s">
        <v>35</v>
      </c>
      <c r="C60" s="6" t="s">
        <v>13</v>
      </c>
      <c r="D60" s="14" t="s">
        <v>5</v>
      </c>
      <c r="E60" s="34"/>
      <c r="F60" s="35"/>
      <c r="G60" s="15">
        <v>1</v>
      </c>
    </row>
    <row r="61" spans="1:7" s="25" customFormat="1" ht="31.2" x14ac:dyDescent="0.3">
      <c r="A61" s="48">
        <v>3</v>
      </c>
      <c r="B61" s="5" t="s">
        <v>21</v>
      </c>
      <c r="C61" s="6" t="s">
        <v>13</v>
      </c>
      <c r="D61" s="14" t="s">
        <v>5</v>
      </c>
      <c r="E61" s="36"/>
      <c r="F61" s="37"/>
      <c r="G61" s="15">
        <v>1</v>
      </c>
    </row>
    <row r="62" spans="1:7" ht="17.399999999999999" x14ac:dyDescent="0.3">
      <c r="A62" s="58" t="s">
        <v>11</v>
      </c>
      <c r="B62" s="59"/>
      <c r="C62" s="59"/>
      <c r="D62" s="59"/>
      <c r="E62" s="61"/>
      <c r="F62" s="61"/>
      <c r="G62" s="59"/>
    </row>
    <row r="63" spans="1:7" s="25" customFormat="1" ht="46.8" x14ac:dyDescent="0.3">
      <c r="A63" s="23" t="s">
        <v>0</v>
      </c>
      <c r="B63" s="23" t="s">
        <v>1</v>
      </c>
      <c r="C63" s="21" t="s">
        <v>7</v>
      </c>
      <c r="D63" s="21" t="s">
        <v>2</v>
      </c>
      <c r="E63" s="30"/>
      <c r="F63" s="31"/>
      <c r="G63" s="26" t="s">
        <v>50</v>
      </c>
    </row>
    <row r="64" spans="1:7" s="25" customFormat="1" ht="31.2" x14ac:dyDescent="0.3">
      <c r="A64" s="48">
        <v>1</v>
      </c>
      <c r="B64" s="8" t="s">
        <v>17</v>
      </c>
      <c r="C64" s="18" t="s">
        <v>13</v>
      </c>
      <c r="D64" s="24" t="s">
        <v>6</v>
      </c>
      <c r="E64" s="32"/>
      <c r="F64" s="33"/>
      <c r="G64" s="29">
        <v>1</v>
      </c>
    </row>
    <row r="65" spans="1:7" s="25" customFormat="1" ht="31.2" x14ac:dyDescent="0.3">
      <c r="A65" s="48">
        <v>2</v>
      </c>
      <c r="B65" s="93" t="s">
        <v>89</v>
      </c>
      <c r="C65" s="18" t="s">
        <v>13</v>
      </c>
      <c r="D65" s="14" t="s">
        <v>29</v>
      </c>
      <c r="E65" s="38"/>
      <c r="F65" s="39"/>
      <c r="G65" s="15">
        <f>$C$2</f>
        <v>12</v>
      </c>
    </row>
    <row r="66" spans="1:7" s="25" customFormat="1" ht="31.2" x14ac:dyDescent="0.3">
      <c r="A66" s="48">
        <v>3</v>
      </c>
      <c r="B66" s="5" t="s">
        <v>91</v>
      </c>
      <c r="C66" s="18" t="s">
        <v>13</v>
      </c>
      <c r="D66" s="14" t="s">
        <v>29</v>
      </c>
      <c r="E66" s="38"/>
      <c r="F66" s="39"/>
      <c r="G66" s="15">
        <f>$C$2</f>
        <v>12</v>
      </c>
    </row>
    <row r="67" spans="1:7" s="25" customFormat="1" ht="31.2" x14ac:dyDescent="0.3">
      <c r="A67" s="48">
        <v>4</v>
      </c>
      <c r="B67" s="93" t="s">
        <v>88</v>
      </c>
      <c r="C67" s="18" t="s">
        <v>13</v>
      </c>
      <c r="D67" s="14" t="s">
        <v>29</v>
      </c>
      <c r="E67" s="38"/>
      <c r="F67" s="39"/>
      <c r="G67" s="15">
        <f>$C$2</f>
        <v>12</v>
      </c>
    </row>
    <row r="68" spans="1:7" s="25" customFormat="1" ht="31.2" x14ac:dyDescent="0.3">
      <c r="A68" s="48">
        <v>5</v>
      </c>
      <c r="B68" s="5" t="s">
        <v>20</v>
      </c>
      <c r="C68" s="18" t="s">
        <v>13</v>
      </c>
      <c r="D68" s="24" t="s">
        <v>6</v>
      </c>
      <c r="E68" s="32"/>
      <c r="F68" s="33"/>
      <c r="G68" s="29">
        <v>1</v>
      </c>
    </row>
    <row r="69" spans="1:7" s="25" customFormat="1" ht="31.2" x14ac:dyDescent="0.3">
      <c r="A69" s="48">
        <v>6</v>
      </c>
      <c r="B69" s="93" t="s">
        <v>92</v>
      </c>
      <c r="C69" s="18" t="s">
        <v>13</v>
      </c>
      <c r="D69" s="14" t="s">
        <v>29</v>
      </c>
      <c r="E69" s="38"/>
      <c r="F69" s="39"/>
      <c r="G69" s="15">
        <f>$C$2</f>
        <v>12</v>
      </c>
    </row>
    <row r="70" spans="1:7" ht="31.2" x14ac:dyDescent="0.3">
      <c r="A70" s="48">
        <v>7</v>
      </c>
      <c r="B70" s="19" t="s">
        <v>31</v>
      </c>
      <c r="C70" s="18" t="s">
        <v>13</v>
      </c>
      <c r="D70" s="14" t="s">
        <v>29</v>
      </c>
      <c r="E70" s="32"/>
      <c r="F70" s="33"/>
      <c r="G70" s="15">
        <f>$C$2</f>
        <v>12</v>
      </c>
    </row>
    <row r="71" spans="1:7" ht="31.2" x14ac:dyDescent="0.3">
      <c r="A71" s="48">
        <v>8</v>
      </c>
      <c r="B71" s="8" t="s">
        <v>18</v>
      </c>
      <c r="C71" s="18" t="s">
        <v>13</v>
      </c>
      <c r="D71" s="24" t="s">
        <v>6</v>
      </c>
      <c r="E71" s="38"/>
      <c r="F71" s="39"/>
      <c r="G71" s="29">
        <v>1</v>
      </c>
    </row>
    <row r="72" spans="1:7" ht="31.2" x14ac:dyDescent="0.3">
      <c r="A72" s="48">
        <v>9</v>
      </c>
      <c r="B72" s="20" t="s">
        <v>33</v>
      </c>
      <c r="C72" s="18" t="s">
        <v>13</v>
      </c>
      <c r="D72" s="14" t="s">
        <v>29</v>
      </c>
      <c r="E72" s="38"/>
      <c r="F72" s="39"/>
      <c r="G72" s="15">
        <f>$C$2</f>
        <v>12</v>
      </c>
    </row>
    <row r="73" spans="1:7" ht="31.2" x14ac:dyDescent="0.3">
      <c r="A73" s="48">
        <v>10</v>
      </c>
      <c r="B73" s="94" t="s">
        <v>90</v>
      </c>
      <c r="C73" s="18" t="s">
        <v>13</v>
      </c>
      <c r="D73" s="14" t="s">
        <v>29</v>
      </c>
      <c r="E73" s="38"/>
      <c r="F73" s="39"/>
      <c r="G73" s="15">
        <f>$C$2</f>
        <v>12</v>
      </c>
    </row>
    <row r="74" spans="1:7" ht="31.2" x14ac:dyDescent="0.3">
      <c r="A74" s="48">
        <v>11</v>
      </c>
      <c r="B74" s="5" t="s">
        <v>19</v>
      </c>
      <c r="C74" s="18" t="s">
        <v>13</v>
      </c>
      <c r="D74" s="24" t="s">
        <v>6</v>
      </c>
      <c r="E74" s="40"/>
      <c r="F74" s="41"/>
      <c r="G74" s="29">
        <v>1</v>
      </c>
    </row>
  </sheetData>
  <sortState xmlns:xlrd2="http://schemas.microsoft.com/office/spreadsheetml/2017/richdata2" ref="B64:G74">
    <sortCondition ref="B64:B74"/>
  </sortState>
  <mergeCells count="41">
    <mergeCell ref="A17:C17"/>
    <mergeCell ref="D17:G17"/>
    <mergeCell ref="A18:C18"/>
    <mergeCell ref="D18:G18"/>
    <mergeCell ref="A28:C28"/>
    <mergeCell ref="D28:G28"/>
    <mergeCell ref="A20:C20"/>
    <mergeCell ref="D20:G20"/>
    <mergeCell ref="A21:C21"/>
    <mergeCell ref="D21:G21"/>
    <mergeCell ref="A23:C23"/>
    <mergeCell ref="D23:G23"/>
    <mergeCell ref="A24:C24"/>
    <mergeCell ref="D24:G24"/>
    <mergeCell ref="A27:C27"/>
    <mergeCell ref="D27:G27"/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57:G57"/>
    <mergeCell ref="A62:G62"/>
    <mergeCell ref="A12:G12"/>
    <mergeCell ref="A13:G13"/>
    <mergeCell ref="A35:C35"/>
    <mergeCell ref="D35:G35"/>
    <mergeCell ref="A34:C34"/>
    <mergeCell ref="D34:G34"/>
    <mergeCell ref="A30:C30"/>
    <mergeCell ref="D30:G30"/>
    <mergeCell ref="A31:C31"/>
    <mergeCell ref="D31:G31"/>
  </mergeCells>
  <dataValidations count="2">
    <dataValidation allowBlank="1" showErrorMessage="1" sqref="F1:F18 F20:F21 F23:F25 F27:F28 F30:F32 F34:F36 F57:F1048576 G1:XFD1048576 A1:E1048576" xr:uid="{72547727-F094-4B57-A746-D47F1B28F3F4}"/>
    <dataValidation type="list" allowBlank="1" showInputMessage="1" showErrorMessage="1" sqref="F19 F22 F26 F29 F33 F37:F56" xr:uid="{8AACF0CC-8510-478C-B77A-7884035DE31A}">
      <formula1>"на 1 р.м.,на 2 р.м."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8"/>
  <sheetViews>
    <sheetView zoomScaleNormal="100" workbookViewId="0">
      <pane ySplit="1" topLeftCell="A2" activePane="bottomLeft" state="frozen"/>
      <selection activeCell="B31" sqref="B31"/>
      <selection pane="bottomLeft" activeCell="D33" sqref="D33"/>
    </sheetView>
  </sheetViews>
  <sheetFormatPr defaultColWidth="0" defaultRowHeight="14.4" x14ac:dyDescent="0.3"/>
  <cols>
    <col min="1" max="1" width="8.5546875" customWidth="1"/>
    <col min="2" max="2" width="60.88671875" style="4" customWidth="1"/>
    <col min="3" max="3" width="54.44140625" customWidth="1"/>
    <col min="4" max="4" width="21.44140625" style="3" customWidth="1"/>
    <col min="5" max="5" width="15.6640625" customWidth="1"/>
    <col min="8" max="16384" width="9.109375" hidden="1"/>
  </cols>
  <sheetData>
    <row r="1" spans="1:5" ht="15.6" x14ac:dyDescent="0.3">
      <c r="A1" s="2" t="s">
        <v>0</v>
      </c>
      <c r="B1" s="2" t="s">
        <v>1</v>
      </c>
      <c r="C1" s="2" t="s">
        <v>7</v>
      </c>
      <c r="D1" s="2" t="s">
        <v>2</v>
      </c>
      <c r="E1" s="2" t="s">
        <v>3</v>
      </c>
    </row>
    <row r="2" spans="1:5" ht="21" x14ac:dyDescent="0.3">
      <c r="A2" s="83" t="s">
        <v>5</v>
      </c>
      <c r="B2" s="83"/>
      <c r="C2" s="83"/>
      <c r="D2" s="83"/>
      <c r="E2" s="83"/>
    </row>
    <row r="3" spans="1:5" s="25" customFormat="1" ht="31.2" x14ac:dyDescent="0.3">
      <c r="A3" s="46">
        <v>1</v>
      </c>
      <c r="B3" s="8" t="s">
        <v>28</v>
      </c>
      <c r="C3" s="47" t="s">
        <v>13</v>
      </c>
      <c r="D3" s="7" t="s">
        <v>5</v>
      </c>
      <c r="E3" s="49">
        <v>1</v>
      </c>
    </row>
    <row r="4" spans="1:5" s="25" customFormat="1" ht="31.2" x14ac:dyDescent="0.3">
      <c r="A4" s="46">
        <v>2</v>
      </c>
      <c r="B4" s="8" t="s">
        <v>27</v>
      </c>
      <c r="C4" s="47" t="s">
        <v>13</v>
      </c>
      <c r="D4" s="7" t="s">
        <v>5</v>
      </c>
      <c r="E4" s="49">
        <v>1</v>
      </c>
    </row>
    <row r="5" spans="1:5" s="25" customFormat="1" ht="31.2" x14ac:dyDescent="0.3">
      <c r="A5" s="45">
        <v>3</v>
      </c>
      <c r="B5" s="50" t="s">
        <v>57</v>
      </c>
      <c r="C5" s="18" t="s">
        <v>13</v>
      </c>
      <c r="D5" s="7" t="s">
        <v>5</v>
      </c>
      <c r="E5" s="51">
        <v>1</v>
      </c>
    </row>
    <row r="6" spans="1:5" s="25" customFormat="1" ht="31.2" x14ac:dyDescent="0.3">
      <c r="A6" s="46">
        <v>4</v>
      </c>
      <c r="B6" s="54" t="s">
        <v>32</v>
      </c>
      <c r="C6" s="47" t="s">
        <v>13</v>
      </c>
      <c r="D6" s="7" t="s">
        <v>5</v>
      </c>
      <c r="E6" s="49">
        <v>1</v>
      </c>
    </row>
    <row r="7" spans="1:5" s="25" customFormat="1" ht="31.2" x14ac:dyDescent="0.3">
      <c r="A7" s="46">
        <v>5</v>
      </c>
      <c r="B7" s="55" t="s">
        <v>30</v>
      </c>
      <c r="C7" s="47" t="s">
        <v>13</v>
      </c>
      <c r="D7" s="7" t="s">
        <v>5</v>
      </c>
      <c r="E7" s="49">
        <v>1</v>
      </c>
    </row>
    <row r="8" spans="1:5" s="25" customFormat="1" ht="31.2" x14ac:dyDescent="0.3">
      <c r="A8" s="45">
        <v>6</v>
      </c>
      <c r="B8" s="8" t="s">
        <v>56</v>
      </c>
      <c r="C8" s="47" t="s">
        <v>13</v>
      </c>
      <c r="D8" s="7" t="s">
        <v>5</v>
      </c>
      <c r="E8" s="49">
        <v>1</v>
      </c>
    </row>
    <row r="9" spans="1:5" s="25" customFormat="1" ht="31.2" x14ac:dyDescent="0.3">
      <c r="A9" s="46">
        <v>7</v>
      </c>
      <c r="B9" s="8" t="s">
        <v>55</v>
      </c>
      <c r="C9" s="47" t="s">
        <v>13</v>
      </c>
      <c r="D9" s="7" t="s">
        <v>5</v>
      </c>
      <c r="E9" s="49">
        <v>1</v>
      </c>
    </row>
    <row r="10" spans="1:5" ht="21" x14ac:dyDescent="0.3">
      <c r="A10" s="83" t="s">
        <v>4</v>
      </c>
      <c r="B10" s="83"/>
      <c r="C10" s="83"/>
      <c r="D10" s="83"/>
      <c r="E10" s="83"/>
    </row>
    <row r="11" spans="1:5" s="25" customFormat="1" ht="31.2" x14ac:dyDescent="0.3">
      <c r="A11" s="46">
        <v>1</v>
      </c>
      <c r="B11" s="56" t="s">
        <v>23</v>
      </c>
      <c r="C11" s="47" t="s">
        <v>13</v>
      </c>
      <c r="D11" s="7" t="s">
        <v>4</v>
      </c>
      <c r="E11" s="57">
        <v>1</v>
      </c>
    </row>
    <row r="12" spans="1:5" s="25" customFormat="1" ht="31.2" x14ac:dyDescent="0.3">
      <c r="A12" s="46">
        <v>2</v>
      </c>
      <c r="B12" s="9" t="s">
        <v>22</v>
      </c>
      <c r="C12" s="47" t="s">
        <v>13</v>
      </c>
      <c r="D12" s="7" t="s">
        <v>4</v>
      </c>
      <c r="E12" s="57">
        <v>1</v>
      </c>
    </row>
    <row r="13" spans="1:5" s="25" customFormat="1" ht="31.2" x14ac:dyDescent="0.3">
      <c r="A13" s="46">
        <v>3</v>
      </c>
      <c r="B13" s="9" t="s">
        <v>36</v>
      </c>
      <c r="C13" s="10" t="s">
        <v>13</v>
      </c>
      <c r="D13" s="7" t="s">
        <v>4</v>
      </c>
      <c r="E13" s="11">
        <v>1</v>
      </c>
    </row>
    <row r="14" spans="1:5" s="25" customFormat="1" ht="31.2" x14ac:dyDescent="0.3">
      <c r="A14" s="46">
        <v>4</v>
      </c>
      <c r="B14" s="56" t="s">
        <v>25</v>
      </c>
      <c r="C14" s="47" t="s">
        <v>13</v>
      </c>
      <c r="D14" s="7" t="s">
        <v>4</v>
      </c>
      <c r="E14" s="57">
        <v>1</v>
      </c>
    </row>
    <row r="15" spans="1:5" s="25" customFormat="1" ht="31.2" x14ac:dyDescent="0.3">
      <c r="A15" s="46">
        <v>5</v>
      </c>
      <c r="B15" s="9" t="s">
        <v>26</v>
      </c>
      <c r="C15" s="47" t="s">
        <v>13</v>
      </c>
      <c r="D15" s="7" t="s">
        <v>4</v>
      </c>
      <c r="E15" s="57">
        <v>1</v>
      </c>
    </row>
    <row r="16" spans="1:5" s="25" customFormat="1" ht="31.2" x14ac:dyDescent="0.3">
      <c r="A16" s="46">
        <v>6</v>
      </c>
      <c r="B16" s="5" t="s">
        <v>24</v>
      </c>
      <c r="C16" s="18" t="s">
        <v>13</v>
      </c>
      <c r="D16" s="7" t="s">
        <v>4</v>
      </c>
      <c r="E16" s="28">
        <v>1</v>
      </c>
    </row>
    <row r="17" spans="1:5" s="25" customFormat="1" ht="31.2" x14ac:dyDescent="0.3">
      <c r="A17" s="46">
        <v>7</v>
      </c>
      <c r="B17" s="19" t="s">
        <v>38</v>
      </c>
      <c r="C17" s="18" t="s">
        <v>13</v>
      </c>
      <c r="D17" s="7" t="s">
        <v>4</v>
      </c>
      <c r="E17" s="28">
        <v>1</v>
      </c>
    </row>
    <row r="18" spans="1:5" s="25" customFormat="1" ht="31.2" x14ac:dyDescent="0.3">
      <c r="A18" s="46">
        <v>8</v>
      </c>
      <c r="B18" s="19" t="s">
        <v>37</v>
      </c>
      <c r="C18" s="47" t="s">
        <v>13</v>
      </c>
      <c r="D18" s="7" t="s">
        <v>8</v>
      </c>
      <c r="E18" s="57">
        <v>1</v>
      </c>
    </row>
    <row r="19" spans="1:5" s="25" customFormat="1" ht="62.4" x14ac:dyDescent="0.3">
      <c r="A19" s="46">
        <v>9</v>
      </c>
      <c r="B19" s="9" t="s">
        <v>54</v>
      </c>
      <c r="C19" s="47" t="s">
        <v>58</v>
      </c>
      <c r="D19" s="7" t="s">
        <v>4</v>
      </c>
      <c r="E19" s="49">
        <v>1</v>
      </c>
    </row>
    <row r="20" spans="1:5" ht="21" x14ac:dyDescent="0.3">
      <c r="A20" s="95" t="s">
        <v>93</v>
      </c>
      <c r="B20" s="95"/>
      <c r="C20" s="95"/>
      <c r="D20" s="95"/>
      <c r="E20" s="95"/>
    </row>
    <row r="21" spans="1:5" ht="31.2" x14ac:dyDescent="0.3">
      <c r="A21" s="45">
        <v>1</v>
      </c>
      <c r="B21" s="85" t="s">
        <v>94</v>
      </c>
      <c r="C21" s="18" t="s">
        <v>13</v>
      </c>
      <c r="D21" s="7" t="s">
        <v>8</v>
      </c>
      <c r="E21" s="51">
        <v>1</v>
      </c>
    </row>
    <row r="22" spans="1:5" ht="31.2" x14ac:dyDescent="0.3">
      <c r="A22" s="45">
        <v>2</v>
      </c>
      <c r="B22" s="85" t="s">
        <v>95</v>
      </c>
      <c r="C22" s="18" t="s">
        <v>13</v>
      </c>
      <c r="D22" s="7" t="s">
        <v>8</v>
      </c>
      <c r="E22" s="51">
        <v>1</v>
      </c>
    </row>
    <row r="23" spans="1:5" ht="31.2" x14ac:dyDescent="0.3">
      <c r="A23" s="45">
        <v>3</v>
      </c>
      <c r="B23" s="85" t="s">
        <v>96</v>
      </c>
      <c r="C23" s="18" t="s">
        <v>13</v>
      </c>
      <c r="D23" s="7" t="s">
        <v>8</v>
      </c>
      <c r="E23" s="51">
        <v>1</v>
      </c>
    </row>
    <row r="24" spans="1:5" ht="31.2" x14ac:dyDescent="0.3">
      <c r="A24" s="45">
        <v>4</v>
      </c>
      <c r="B24" s="85" t="s">
        <v>97</v>
      </c>
      <c r="C24" s="18" t="s">
        <v>13</v>
      </c>
      <c r="D24" s="7" t="s">
        <v>8</v>
      </c>
      <c r="E24" s="51">
        <v>1</v>
      </c>
    </row>
    <row r="25" spans="1:5" ht="31.2" x14ac:dyDescent="0.3">
      <c r="A25" s="45">
        <v>5</v>
      </c>
      <c r="B25" s="85" t="s">
        <v>98</v>
      </c>
      <c r="C25" s="18" t="s">
        <v>13</v>
      </c>
      <c r="D25" s="7" t="s">
        <v>8</v>
      </c>
      <c r="E25" s="51">
        <v>1</v>
      </c>
    </row>
    <row r="26" spans="1:5" ht="31.2" x14ac:dyDescent="0.3">
      <c r="A26" s="45">
        <v>6</v>
      </c>
      <c r="B26" s="85" t="s">
        <v>99</v>
      </c>
      <c r="C26" s="18" t="s">
        <v>13</v>
      </c>
      <c r="D26" s="7" t="s">
        <v>8</v>
      </c>
      <c r="E26" s="51">
        <v>1</v>
      </c>
    </row>
    <row r="27" spans="1:5" ht="31.2" x14ac:dyDescent="0.3">
      <c r="A27" s="45">
        <v>7</v>
      </c>
      <c r="B27" s="85" t="s">
        <v>100</v>
      </c>
      <c r="C27" s="18" t="s">
        <v>13</v>
      </c>
      <c r="D27" s="7" t="s">
        <v>8</v>
      </c>
      <c r="E27" s="51">
        <v>1</v>
      </c>
    </row>
    <row r="28" spans="1:5" ht="31.2" x14ac:dyDescent="0.3">
      <c r="A28" s="45">
        <v>8</v>
      </c>
      <c r="B28" s="85" t="s">
        <v>101</v>
      </c>
      <c r="C28" s="18" t="s">
        <v>13</v>
      </c>
      <c r="D28" s="7" t="s">
        <v>8</v>
      </c>
      <c r="E28" s="51">
        <v>1</v>
      </c>
    </row>
    <row r="29" spans="1:5" ht="31.2" x14ac:dyDescent="0.3">
      <c r="A29" s="45">
        <v>9</v>
      </c>
      <c r="B29" s="85" t="s">
        <v>102</v>
      </c>
      <c r="C29" s="18" t="s">
        <v>13</v>
      </c>
      <c r="D29" s="7" t="s">
        <v>8</v>
      </c>
      <c r="E29" s="51">
        <v>1</v>
      </c>
    </row>
    <row r="30" spans="1:5" ht="31.2" x14ac:dyDescent="0.3">
      <c r="A30" s="45">
        <v>10</v>
      </c>
      <c r="B30" s="85" t="s">
        <v>103</v>
      </c>
      <c r="C30" s="18" t="s">
        <v>13</v>
      </c>
      <c r="D30" s="7" t="s">
        <v>8</v>
      </c>
      <c r="E30" s="51">
        <v>1</v>
      </c>
    </row>
    <row r="31" spans="1:5" ht="31.2" x14ac:dyDescent="0.3">
      <c r="A31" s="45">
        <v>11</v>
      </c>
      <c r="B31" s="85" t="s">
        <v>104</v>
      </c>
      <c r="C31" s="18" t="s">
        <v>13</v>
      </c>
      <c r="D31" s="7" t="s">
        <v>8</v>
      </c>
      <c r="E31" s="51">
        <v>1</v>
      </c>
    </row>
    <row r="32" spans="1:5" ht="21" x14ac:dyDescent="0.3">
      <c r="A32" s="95" t="s">
        <v>105</v>
      </c>
      <c r="B32" s="95"/>
      <c r="C32" s="95"/>
      <c r="D32" s="95"/>
      <c r="E32" s="95"/>
    </row>
    <row r="33" spans="1:5" ht="31.2" x14ac:dyDescent="0.3">
      <c r="A33" s="45">
        <v>1</v>
      </c>
      <c r="B33" s="91" t="s">
        <v>106</v>
      </c>
      <c r="C33" s="18" t="s">
        <v>13</v>
      </c>
      <c r="D33" s="52" t="s">
        <v>8</v>
      </c>
      <c r="E33" s="51">
        <v>1</v>
      </c>
    </row>
    <row r="34" spans="1:5" ht="31.2" x14ac:dyDescent="0.3">
      <c r="A34" s="45">
        <v>2</v>
      </c>
      <c r="B34" s="91" t="s">
        <v>107</v>
      </c>
      <c r="C34" s="18" t="s">
        <v>13</v>
      </c>
      <c r="D34" s="52" t="s">
        <v>8</v>
      </c>
      <c r="E34" s="51">
        <v>1</v>
      </c>
    </row>
    <row r="35" spans="1:5" ht="31.2" x14ac:dyDescent="0.3">
      <c r="A35" s="45">
        <v>3</v>
      </c>
      <c r="B35" s="91" t="s">
        <v>108</v>
      </c>
      <c r="C35" s="18" t="s">
        <v>13</v>
      </c>
      <c r="D35" s="52" t="s">
        <v>8</v>
      </c>
      <c r="E35" s="51">
        <v>1</v>
      </c>
    </row>
    <row r="36" spans="1:5" ht="31.2" x14ac:dyDescent="0.3">
      <c r="A36" s="45">
        <v>4</v>
      </c>
      <c r="B36" s="91" t="s">
        <v>109</v>
      </c>
      <c r="C36" s="18" t="s">
        <v>13</v>
      </c>
      <c r="D36" s="52" t="s">
        <v>8</v>
      </c>
      <c r="E36" s="51">
        <v>1</v>
      </c>
    </row>
    <row r="37" spans="1:5" ht="31.2" x14ac:dyDescent="0.3">
      <c r="A37" s="45">
        <v>5</v>
      </c>
      <c r="B37" s="91" t="s">
        <v>110</v>
      </c>
      <c r="C37" s="18" t="s">
        <v>13</v>
      </c>
      <c r="D37" s="52" t="s">
        <v>8</v>
      </c>
      <c r="E37" s="51">
        <v>1</v>
      </c>
    </row>
    <row r="38" spans="1:5" ht="31.2" x14ac:dyDescent="0.3">
      <c r="A38" s="45">
        <v>6</v>
      </c>
      <c r="B38" s="91" t="s">
        <v>111</v>
      </c>
      <c r="C38" s="18" t="s">
        <v>13</v>
      </c>
      <c r="D38" s="52" t="s">
        <v>8</v>
      </c>
      <c r="E38" s="51">
        <v>1</v>
      </c>
    </row>
    <row r="39" spans="1:5" ht="31.2" x14ac:dyDescent="0.3">
      <c r="A39" s="45">
        <v>7</v>
      </c>
      <c r="B39" s="91" t="s">
        <v>112</v>
      </c>
      <c r="C39" s="18" t="s">
        <v>13</v>
      </c>
      <c r="D39" s="52" t="s">
        <v>8</v>
      </c>
      <c r="E39" s="51">
        <v>1</v>
      </c>
    </row>
    <row r="40" spans="1:5" ht="31.2" x14ac:dyDescent="0.3">
      <c r="A40" s="45">
        <v>8</v>
      </c>
      <c r="B40" s="91" t="s">
        <v>113</v>
      </c>
      <c r="C40" s="18" t="s">
        <v>13</v>
      </c>
      <c r="D40" s="52" t="s">
        <v>8</v>
      </c>
      <c r="E40" s="51">
        <v>1</v>
      </c>
    </row>
    <row r="41" spans="1:5" ht="31.2" x14ac:dyDescent="0.3">
      <c r="A41" s="45">
        <v>9</v>
      </c>
      <c r="B41" s="91" t="s">
        <v>114</v>
      </c>
      <c r="C41" s="18" t="s">
        <v>13</v>
      </c>
      <c r="D41" s="52" t="s">
        <v>8</v>
      </c>
      <c r="E41" s="51">
        <v>1</v>
      </c>
    </row>
    <row r="42" spans="1:5" ht="31.2" x14ac:dyDescent="0.3">
      <c r="A42" s="45">
        <v>10</v>
      </c>
      <c r="B42" s="91" t="s">
        <v>115</v>
      </c>
      <c r="C42" s="18" t="s">
        <v>13</v>
      </c>
      <c r="D42" s="52" t="s">
        <v>8</v>
      </c>
      <c r="E42" s="51">
        <v>1</v>
      </c>
    </row>
    <row r="43" spans="1:5" ht="31.2" x14ac:dyDescent="0.3">
      <c r="A43" s="45">
        <v>11</v>
      </c>
      <c r="B43" s="91" t="s">
        <v>116</v>
      </c>
      <c r="C43" s="18" t="s">
        <v>13</v>
      </c>
      <c r="D43" s="52" t="s">
        <v>8</v>
      </c>
      <c r="E43" s="51">
        <v>1</v>
      </c>
    </row>
    <row r="44" spans="1:5" ht="31.2" x14ac:dyDescent="0.3">
      <c r="A44" s="45">
        <v>12</v>
      </c>
      <c r="B44" s="91" t="s">
        <v>117</v>
      </c>
      <c r="C44" s="18" t="s">
        <v>13</v>
      </c>
      <c r="D44" s="52" t="s">
        <v>8</v>
      </c>
      <c r="E44" s="51">
        <v>1</v>
      </c>
    </row>
    <row r="45" spans="1:5" ht="31.2" x14ac:dyDescent="0.3">
      <c r="A45" s="45">
        <v>13</v>
      </c>
      <c r="B45" s="91" t="s">
        <v>118</v>
      </c>
      <c r="C45" s="18" t="s">
        <v>13</v>
      </c>
      <c r="D45" s="52" t="s">
        <v>8</v>
      </c>
      <c r="E45" s="51">
        <v>1</v>
      </c>
    </row>
    <row r="46" spans="1:5" ht="31.2" x14ac:dyDescent="0.3">
      <c r="A46" s="45">
        <v>14</v>
      </c>
      <c r="B46" s="91" t="s">
        <v>119</v>
      </c>
      <c r="C46" s="18" t="s">
        <v>13</v>
      </c>
      <c r="D46" s="52" t="s">
        <v>8</v>
      </c>
      <c r="E46" s="51">
        <v>1</v>
      </c>
    </row>
    <row r="47" spans="1:5" ht="31.2" x14ac:dyDescent="0.3">
      <c r="A47" s="45">
        <v>15</v>
      </c>
      <c r="B47" s="91" t="s">
        <v>120</v>
      </c>
      <c r="C47" s="18" t="s">
        <v>13</v>
      </c>
      <c r="D47" s="52" t="s">
        <v>8</v>
      </c>
      <c r="E47" s="51">
        <v>1</v>
      </c>
    </row>
    <row r="48" spans="1:5" ht="31.2" x14ac:dyDescent="0.3">
      <c r="A48" s="45">
        <v>16</v>
      </c>
      <c r="B48" s="91" t="s">
        <v>121</v>
      </c>
      <c r="C48" s="18" t="s">
        <v>13</v>
      </c>
      <c r="D48" s="52" t="s">
        <v>8</v>
      </c>
      <c r="E48" s="51">
        <v>1</v>
      </c>
    </row>
  </sheetData>
  <sortState xmlns:xlrd2="http://schemas.microsoft.com/office/spreadsheetml/2017/richdata2" ref="B3:D9">
    <sortCondition ref="B3:B9"/>
  </sortState>
  <mergeCells count="4">
    <mergeCell ref="A32:E32"/>
    <mergeCell ref="A2:E2"/>
    <mergeCell ref="A10:E10"/>
    <mergeCell ref="A20:E2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D1:D2 D10 D22:D1048576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D4" sqref="D4"/>
    </sheetView>
  </sheetViews>
  <sheetFormatPr defaultRowHeight="14.4" x14ac:dyDescent="0.3"/>
  <cols>
    <col min="1" max="1" width="28.6640625" style="13" customWidth="1"/>
  </cols>
  <sheetData>
    <row r="1" spans="1:1" ht="15.6" x14ac:dyDescent="0.3">
      <c r="A1" s="7" t="s">
        <v>5</v>
      </c>
    </row>
    <row r="2" spans="1:1" ht="15.6" x14ac:dyDescent="0.3">
      <c r="A2" s="7" t="s">
        <v>8</v>
      </c>
    </row>
    <row r="3" spans="1:1" ht="15.6" x14ac:dyDescent="0.3">
      <c r="A3" s="7" t="s">
        <v>4</v>
      </c>
    </row>
    <row r="4" spans="1:1" ht="15.6" x14ac:dyDescent="0.3">
      <c r="A4" s="7" t="s">
        <v>15</v>
      </c>
    </row>
    <row r="5" spans="1:1" ht="15.6" x14ac:dyDescent="0.3">
      <c r="A5" s="7" t="s">
        <v>6</v>
      </c>
    </row>
    <row r="6" spans="1:1" ht="15.6" x14ac:dyDescent="0.3">
      <c r="A6" s="7" t="s">
        <v>29</v>
      </c>
    </row>
    <row r="7" spans="1:1" ht="15.6" x14ac:dyDescent="0.3">
      <c r="A7" s="7" t="s">
        <v>59</v>
      </c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  <row r="13" spans="1:1" x14ac:dyDescent="0.3">
      <c r="A13" s="12"/>
    </row>
    <row r="14" spans="1:1" x14ac:dyDescent="0.3">
      <c r="A14" s="12"/>
    </row>
    <row r="15" spans="1:1" x14ac:dyDescent="0.3">
      <c r="A15" s="12"/>
    </row>
    <row r="16" spans="1:1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60" spans="1:1" x14ac:dyDescent="0.3">
      <c r="A60" s="12"/>
    </row>
    <row r="61" spans="1:1" x14ac:dyDescent="0.3">
      <c r="A61" s="12"/>
    </row>
    <row r="62" spans="1:1" x14ac:dyDescent="0.3">
      <c r="A62" s="12"/>
    </row>
    <row r="63" spans="1:1" x14ac:dyDescent="0.3">
      <c r="A63" s="12"/>
    </row>
    <row r="64" spans="1:1" x14ac:dyDescent="0.3">
      <c r="A64" s="12"/>
    </row>
    <row r="65" spans="1:1" x14ac:dyDescent="0.3">
      <c r="A65" s="12"/>
    </row>
    <row r="66" spans="1:1" x14ac:dyDescent="0.3">
      <c r="A66" s="12"/>
    </row>
    <row r="67" spans="1:1" x14ac:dyDescent="0.3">
      <c r="A67" s="12"/>
    </row>
    <row r="68" spans="1:1" x14ac:dyDescent="0.3">
      <c r="A68" s="12"/>
    </row>
    <row r="69" spans="1:1" x14ac:dyDescent="0.3">
      <c r="A69" s="12"/>
    </row>
    <row r="70" spans="1:1" x14ac:dyDescent="0.3">
      <c r="A70" s="12"/>
    </row>
    <row r="71" spans="1:1" x14ac:dyDescent="0.3">
      <c r="A71" s="12"/>
    </row>
    <row r="72" spans="1:1" x14ac:dyDescent="0.3">
      <c r="A72" s="12"/>
    </row>
    <row r="73" spans="1:1" x14ac:dyDescent="0.3">
      <c r="A73" s="12"/>
    </row>
    <row r="74" spans="1:1" x14ac:dyDescent="0.3">
      <c r="A74" s="12"/>
    </row>
    <row r="75" spans="1:1" x14ac:dyDescent="0.3">
      <c r="A75" s="12"/>
    </row>
    <row r="76" spans="1:1" x14ac:dyDescent="0.3">
      <c r="A76" s="12"/>
    </row>
    <row r="77" spans="1:1" x14ac:dyDescent="0.3">
      <c r="A77" s="12"/>
    </row>
    <row r="78" spans="1:1" x14ac:dyDescent="0.3">
      <c r="A78" s="12"/>
    </row>
    <row r="79" spans="1:1" x14ac:dyDescent="0.3">
      <c r="A79" s="12"/>
    </row>
  </sheetData>
  <sortState xmlns:xlrd2="http://schemas.microsoft.com/office/spreadsheetml/2017/richdata2" ref="A1:A77">
    <sortCondition ref="A1:A77"/>
  </sortState>
  <conditionalFormatting sqref="A1:A7">
    <cfRule type="expression" dxfId="89" priority="1">
      <formula>EXACT("Учебные пособия",A1)</formula>
    </cfRule>
    <cfRule type="expression" dxfId="88" priority="8">
      <formula>EXACT("Техника безопасности",A1)</formula>
    </cfRule>
    <cfRule type="expression" dxfId="87" priority="9">
      <formula>EXACT("Охрана труда",A1)</formula>
    </cfRule>
    <cfRule type="expression" dxfId="86" priority="10">
      <formula>EXACT("Программное обеспечение",A1)</formula>
    </cfRule>
    <cfRule type="expression" dxfId="85" priority="11">
      <formula>EXACT("Оборудование IT",A1)</formula>
    </cfRule>
    <cfRule type="expression" dxfId="84" priority="12">
      <formula>EXACT("Мебель",A1)</formula>
    </cfRule>
    <cfRule type="expression" dxfId="83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Вариативная часть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2024-08-26T11:31:20Z</dcterms:modified>
</cp:coreProperties>
</file>