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EFFF5AAC-E2A7-4E00-AF73-54BD40F25F1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/>
  <c r="G30" i="6"/>
  <c r="G27" i="6"/>
  <c r="G23" i="6"/>
  <c r="G20" i="6"/>
  <c r="G40" i="6" l="1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39" i="6"/>
  <c r="G38" i="6"/>
  <c r="G73" i="6" l="1"/>
  <c r="G70" i="6"/>
  <c r="G67" i="6"/>
  <c r="G74" i="6"/>
  <c r="G66" i="6"/>
  <c r="G68" i="6"/>
  <c r="G71" i="6"/>
</calcChain>
</file>

<file path=xl/sharedStrings.xml><?xml version="1.0" encoding="utf-8"?>
<sst xmlns="http://schemas.openxmlformats.org/spreadsheetml/2006/main" count="460" uniqueCount="154">
  <si>
    <t>№</t>
  </si>
  <si>
    <t xml:space="preserve">Наименование </t>
  </si>
  <si>
    <t>Вид</t>
  </si>
  <si>
    <t>Количество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</si>
  <si>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</si>
  <si>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</si>
  <si>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</si>
  <si>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</si>
  <si>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</si>
  <si>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</si>
  <si>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</si>
  <si>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</si>
  <si>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</si>
  <si>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</si>
  <si>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</si>
  <si>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</si>
  <si>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</si>
  <si>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</si>
  <si>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</si>
  <si>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</si>
  <si>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</si>
  <si>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</si>
  <si>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</si>
  <si>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</si>
  <si>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</si>
  <si>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</si>
  <si>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</si>
  <si>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</si>
  <si>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</si>
  <si>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</si>
  <si>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</si>
  <si>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</si>
  <si>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</si>
  <si>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</si>
  <si>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</si>
  <si>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</si>
  <si>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</si>
  <si>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</si>
  <si>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</si>
  <si>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</si>
  <si>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</si>
  <si>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</si>
  <si>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</si>
  <si>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</si>
  <si>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</si>
  <si>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</si>
  <si>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</si>
  <si>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</si>
  <si>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</si>
  <si>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</si>
  <si>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</si>
  <si>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</si>
  <si>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</si>
  <si>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</si>
  <si>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</si>
  <si>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</si>
  <si>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</si>
  <si>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</si>
  <si>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</si>
  <si>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Обработка листового металла</t>
  </si>
  <si>
    <t>15.01.35 Мастер слесарных работ
24.01.01 Слесарь-сборщик авиационной техники
25.02.06 Производство и обслуживание авиационной техники</t>
  </si>
  <si>
    <t xml:space="preserve">Гидравлические гильотинные ножницы </t>
  </si>
  <si>
    <t>Листогиб сегментальный</t>
  </si>
  <si>
    <t xml:space="preserve">Станок вальцовочный ручной </t>
  </si>
  <si>
    <t xml:space="preserve">Станок сверлильный </t>
  </si>
  <si>
    <t xml:space="preserve">Станок точильный </t>
  </si>
  <si>
    <t>Рабочая кабинка</t>
  </si>
  <si>
    <t>Сборочно-монтажный стол</t>
  </si>
  <si>
    <t xml:space="preserve">Комплект сварочно-сборочных приспособлений для монтажных систем </t>
  </si>
  <si>
    <t>Дрель – шуроповерт аккамуляторная</t>
  </si>
  <si>
    <t>Углошлифовальная машинка</t>
  </si>
  <si>
    <t xml:space="preserve">Сварочный инвертор </t>
  </si>
  <si>
    <t>Штангенциркуль</t>
  </si>
  <si>
    <t xml:space="preserve">Штангенциркуль разметочный </t>
  </si>
  <si>
    <t>Линейка стальная</t>
  </si>
  <si>
    <t>Молоток слесарный</t>
  </si>
  <si>
    <t xml:space="preserve">Верстак </t>
  </si>
  <si>
    <t>Стул промышленный</t>
  </si>
  <si>
    <t>Тиски слесарные с ручным приводом</t>
  </si>
  <si>
    <t xml:space="preserve">Дрель пневматическая с реверсом </t>
  </si>
  <si>
    <t>Набор для уборки (совок и щетка-сметка)</t>
  </si>
  <si>
    <t xml:space="preserve">Молоток слесарный алюминиевый </t>
  </si>
  <si>
    <t xml:space="preserve">Линейка металлическая </t>
  </si>
  <si>
    <t xml:space="preserve">Штангенциркуль </t>
  </si>
  <si>
    <t xml:space="preserve">Ножницы рычажные </t>
  </si>
  <si>
    <t>Защитные очки</t>
  </si>
  <si>
    <t>Беруши</t>
  </si>
  <si>
    <t xml:space="preserve">Респиратор  </t>
  </si>
  <si>
    <t>Диэлектрический коврик</t>
  </si>
  <si>
    <t>Маска сварщика</t>
  </si>
  <si>
    <t>Вырубная машина</t>
  </si>
  <si>
    <t>Вытяжное мобильное устройство</t>
  </si>
  <si>
    <t>Машина фрезерная пневматическая с комплектом фрез (быстроходная)</t>
  </si>
  <si>
    <t>Сверлильная машина пневматическая (тихоходная)</t>
  </si>
  <si>
    <t>Сверлильная машина пневматическая(быстроходная)</t>
  </si>
  <si>
    <t>Шланг полиуретановый для пневматического инструмента</t>
  </si>
  <si>
    <t>Ручной инструмент</t>
  </si>
  <si>
    <t>Зубило слесарное</t>
  </si>
  <si>
    <t>Коврик для инструментов</t>
  </si>
  <si>
    <t>Набор напильников</t>
  </si>
  <si>
    <t>Набор шарошек</t>
  </si>
  <si>
    <t>Пассатижи</t>
  </si>
  <si>
    <t>Уголок слесарный</t>
  </si>
  <si>
    <t>Цифровой штангенциркуль</t>
  </si>
  <si>
    <t>Листогибочный пресс с ЧПУ</t>
  </si>
  <si>
    <t>СИЗ</t>
  </si>
  <si>
    <t>Учебное пособие</t>
  </si>
  <si>
    <t>Шаблон радиусный</t>
  </si>
  <si>
    <t>Набор щупов</t>
  </si>
  <si>
    <t>Станок сверлильный</t>
  </si>
  <si>
    <t>Тележка инструментальная</t>
  </si>
  <si>
    <t>Заклёпочник ручной</t>
  </si>
  <si>
    <t>Вытяжное устройство</t>
  </si>
  <si>
    <t>Редуктор с ротометром</t>
  </si>
  <si>
    <t>Светильник</t>
  </si>
  <si>
    <t>Источник питания</t>
  </si>
  <si>
    <t>Плоскогубцы</t>
  </si>
  <si>
    <t>Напильник по металлу</t>
  </si>
  <si>
    <t>Киянка деревянная</t>
  </si>
  <si>
    <t>Листогиб сегментный ручной</t>
  </si>
  <si>
    <t>Станок отрезной</t>
  </si>
  <si>
    <t>Станок точильный</t>
  </si>
  <si>
    <t>Щетка металлическая</t>
  </si>
  <si>
    <t>Ножницы листовые электрические</t>
  </si>
  <si>
    <t>Ведро железное</t>
  </si>
  <si>
    <t>Линейка металлическая</t>
  </si>
  <si>
    <t>Стол сварочно - сборочный</t>
  </si>
  <si>
    <t>Тележка для балона</t>
  </si>
  <si>
    <t>Уголок магнитный</t>
  </si>
  <si>
    <t>Циркуль по металлу</t>
  </si>
  <si>
    <t>Чертилка</t>
  </si>
  <si>
    <t>Штангенциркуль разметочный</t>
  </si>
  <si>
    <t>Штора сварочная</t>
  </si>
  <si>
    <t>Аппарат сварочный</t>
  </si>
  <si>
    <t>Дрель-шуроповерт</t>
  </si>
  <si>
    <t>Кернер</t>
  </si>
  <si>
    <t>Киянка резиновая</t>
  </si>
  <si>
    <t>Машина пневматическая отрезная</t>
  </si>
  <si>
    <t>Машина пневматическая отрезная торцевая</t>
  </si>
  <si>
    <t>Машина углошлифовальна</t>
  </si>
  <si>
    <t>Молоток слесарный баленитовый (текстолитовый)</t>
  </si>
  <si>
    <t>Набор гаечных ключей</t>
  </si>
  <si>
    <t>Набор отверток</t>
  </si>
  <si>
    <t>Струбцина</t>
  </si>
  <si>
    <t>Шабер для снятия заусенцев</t>
  </si>
  <si>
    <t>Вальцы механические</t>
  </si>
  <si>
    <t>Гильотина гидравлическая</t>
  </si>
  <si>
    <t>Ленточнопильный станок</t>
  </si>
  <si>
    <t>Станок для лазерной резки металла</t>
  </si>
  <si>
    <t>Станок металлорежущий с ЧПУ для лазерной резки</t>
  </si>
  <si>
    <t>Станки</t>
  </si>
  <si>
    <t>Прочее оборудование</t>
  </si>
  <si>
    <t>Программное обеспечение для компьютерного моделирования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</si>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</sst>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5" fillId="0" borderId="0" xfId="0" applyFont="1"/>
    <xf numFmtId="0" fontId="2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/>
    </xf>
    <xf numFmtId="0" fontId="14" fillId="3" borderId="15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4" fillId="3" borderId="6" xfId="3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26" fillId="10" borderId="6" xfId="0" applyFont="1" applyFill="1" applyBorder="1" applyAlignment="1">
      <alignment horizontal="left" vertical="center" wrapText="1"/>
    </xf>
    <xf numFmtId="0" fontId="14" fillId="3" borderId="16" xfId="3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5"/>
  <sheetViews>
    <sheetView tabSelected="1" zoomScaleNormal="100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2" customWidth="1"/>
    <col min="5" max="5" width="15.5546875" style="22" customWidth="1"/>
    <col min="6" max="6" width="14.88671875" style="22" customWidth="1"/>
    <col min="7" max="7" width="14.44140625" style="22" customWidth="1"/>
    <col min="8" max="16384" width="9.109375" hidden="1"/>
  </cols>
  <sheetData>
    <row r="1" spans="1:7" ht="82.8" customHeight="1" x14ac:dyDescent="0.3">
      <c r="A1" s="98" t="s">
        <v>153</v>
      </c>
      <c r="B1" s="98"/>
      <c r="C1" s="98"/>
      <c r="D1" s="98"/>
      <c r="E1" s="98"/>
      <c r="F1" s="98"/>
      <c r="G1" s="98"/>
    </row>
    <row r="2" spans="1:7" ht="21" x14ac:dyDescent="0.3">
      <c r="A2" s="16" t="s">
        <v>38</v>
      </c>
      <c r="B2" s="15" t="s">
        <v>39</v>
      </c>
      <c r="C2" s="85" t="s">
        <v>59</v>
      </c>
      <c r="D2" s="85"/>
      <c r="E2" s="85"/>
      <c r="F2" s="85"/>
      <c r="G2" s="85"/>
    </row>
    <row r="3" spans="1:7" ht="18" x14ac:dyDescent="0.35">
      <c r="A3" s="86" t="s">
        <v>40</v>
      </c>
      <c r="B3" s="87"/>
      <c r="C3" s="88">
        <f>D36+D32+D29+D25+D22+D19</f>
        <v>12</v>
      </c>
      <c r="D3" s="88"/>
      <c r="E3" s="88"/>
      <c r="F3" s="88"/>
      <c r="G3" s="88"/>
    </row>
    <row r="4" spans="1:7" ht="50.25" customHeight="1" x14ac:dyDescent="0.3">
      <c r="A4" s="89" t="s">
        <v>41</v>
      </c>
      <c r="B4" s="90"/>
      <c r="C4" s="91" t="s">
        <v>60</v>
      </c>
      <c r="D4" s="91"/>
      <c r="E4" s="91"/>
      <c r="F4" s="91"/>
      <c r="G4" s="91"/>
    </row>
    <row r="5" spans="1:7" ht="14.4" x14ac:dyDescent="0.3">
      <c r="A5" s="94" t="s">
        <v>10</v>
      </c>
      <c r="B5" s="95"/>
      <c r="C5" s="95"/>
      <c r="D5" s="95"/>
      <c r="E5" s="95"/>
      <c r="F5" s="95"/>
      <c r="G5" s="95"/>
    </row>
    <row r="6" spans="1:7" ht="14.4" x14ac:dyDescent="0.3">
      <c r="A6" s="92" t="s">
        <v>42</v>
      </c>
      <c r="B6" s="93"/>
      <c r="C6" s="93"/>
      <c r="D6" s="93"/>
      <c r="E6" s="93"/>
      <c r="F6" s="93"/>
      <c r="G6" s="93"/>
    </row>
    <row r="7" spans="1:7" ht="14.4" x14ac:dyDescent="0.3">
      <c r="A7" s="92" t="s">
        <v>43</v>
      </c>
      <c r="B7" s="93"/>
      <c r="C7" s="93"/>
      <c r="D7" s="93"/>
      <c r="E7" s="93"/>
      <c r="F7" s="93"/>
      <c r="G7" s="93"/>
    </row>
    <row r="8" spans="1:7" ht="14.4" x14ac:dyDescent="0.3">
      <c r="A8" s="92" t="s">
        <v>44</v>
      </c>
      <c r="B8" s="93"/>
      <c r="C8" s="93"/>
      <c r="D8" s="93"/>
      <c r="E8" s="93"/>
      <c r="F8" s="93"/>
      <c r="G8" s="93"/>
    </row>
    <row r="9" spans="1:7" ht="14.4" x14ac:dyDescent="0.3">
      <c r="A9" s="92" t="s">
        <v>45</v>
      </c>
      <c r="B9" s="93"/>
      <c r="C9" s="93"/>
      <c r="D9" s="93"/>
      <c r="E9" s="93"/>
      <c r="F9" s="93"/>
      <c r="G9" s="93"/>
    </row>
    <row r="10" spans="1:7" ht="14.4" x14ac:dyDescent="0.3">
      <c r="A10" s="92" t="s">
        <v>46</v>
      </c>
      <c r="B10" s="93"/>
      <c r="C10" s="93"/>
      <c r="D10" s="93"/>
      <c r="E10" s="93"/>
      <c r="F10" s="93"/>
      <c r="G10" s="93"/>
    </row>
    <row r="11" spans="1:7" ht="14.4" x14ac:dyDescent="0.3">
      <c r="A11" s="92" t="s">
        <v>47</v>
      </c>
      <c r="B11" s="93"/>
      <c r="C11" s="93"/>
      <c r="D11" s="93"/>
      <c r="E11" s="93"/>
      <c r="F11" s="93"/>
      <c r="G11" s="93"/>
    </row>
    <row r="12" spans="1:7" ht="14.4" x14ac:dyDescent="0.3">
      <c r="A12" s="92" t="s">
        <v>48</v>
      </c>
      <c r="B12" s="93"/>
      <c r="C12" s="93"/>
      <c r="D12" s="93"/>
      <c r="E12" s="93"/>
      <c r="F12" s="93"/>
      <c r="G12" s="93"/>
    </row>
    <row r="13" spans="1:7" ht="14.4" x14ac:dyDescent="0.3">
      <c r="A13" s="75" t="s">
        <v>16</v>
      </c>
      <c r="B13" s="76"/>
      <c r="C13" s="76"/>
      <c r="D13" s="76"/>
      <c r="E13" s="76"/>
      <c r="F13" s="76"/>
      <c r="G13" s="76"/>
    </row>
    <row r="14" spans="1:7" ht="17.399999999999999" x14ac:dyDescent="0.3">
      <c r="A14" s="77" t="s">
        <v>9</v>
      </c>
      <c r="B14" s="78"/>
      <c r="C14" s="78"/>
      <c r="D14" s="78"/>
      <c r="E14" s="74"/>
      <c r="F14" s="74"/>
      <c r="G14" s="78"/>
    </row>
    <row r="15" spans="1:7" s="22" customFormat="1" ht="46.8" x14ac:dyDescent="0.3">
      <c r="A15" s="21" t="s">
        <v>0</v>
      </c>
      <c r="B15" s="21" t="s">
        <v>1</v>
      </c>
      <c r="C15" s="20" t="s">
        <v>7</v>
      </c>
      <c r="D15" s="20" t="s">
        <v>2</v>
      </c>
      <c r="E15" s="27"/>
      <c r="F15" s="28"/>
      <c r="G15" s="23" t="s">
        <v>49</v>
      </c>
    </row>
    <row r="16" spans="1:7" s="22" customFormat="1" ht="31.2" x14ac:dyDescent="0.3">
      <c r="A16" s="42">
        <v>1</v>
      </c>
      <c r="B16" s="8" t="s">
        <v>33</v>
      </c>
      <c r="C16" s="17" t="s">
        <v>13</v>
      </c>
      <c r="D16" s="7" t="s">
        <v>4</v>
      </c>
      <c r="E16" s="29"/>
      <c r="F16" s="30"/>
      <c r="G16" s="14">
        <v>1</v>
      </c>
    </row>
    <row r="17" spans="1:7" s="22" customFormat="1" ht="31.2" x14ac:dyDescent="0.3">
      <c r="A17" s="39">
        <v>2</v>
      </c>
      <c r="B17" s="40" t="s">
        <v>25</v>
      </c>
      <c r="C17" s="41" t="s">
        <v>13</v>
      </c>
      <c r="D17" s="7" t="s">
        <v>4</v>
      </c>
      <c r="E17" s="29"/>
      <c r="F17" s="30"/>
      <c r="G17" s="24">
        <v>1</v>
      </c>
    </row>
    <row r="18" spans="1:7" ht="17.399999999999999" x14ac:dyDescent="0.3">
      <c r="A18" s="82" t="s">
        <v>58</v>
      </c>
      <c r="B18" s="83"/>
      <c r="C18" s="83"/>
      <c r="D18" s="84">
        <v>1</v>
      </c>
      <c r="E18" s="84"/>
      <c r="F18" s="84"/>
      <c r="G18" s="84"/>
    </row>
    <row r="19" spans="1:7" x14ac:dyDescent="0.3">
      <c r="A19" s="79" t="s">
        <v>14</v>
      </c>
      <c r="B19" s="80"/>
      <c r="C19" s="80"/>
      <c r="D19" s="81">
        <v>1</v>
      </c>
      <c r="E19" s="81"/>
      <c r="F19" s="81"/>
      <c r="G19" s="81"/>
    </row>
    <row r="20" spans="1:7" s="22" customFormat="1" ht="31.2" x14ac:dyDescent="0.3">
      <c r="A20" s="42">
        <v>1</v>
      </c>
      <c r="B20" s="54" t="s">
        <v>61</v>
      </c>
      <c r="C20" s="17" t="s">
        <v>13</v>
      </c>
      <c r="D20" s="7" t="s">
        <v>8</v>
      </c>
      <c r="E20" s="58">
        <v>1</v>
      </c>
      <c r="F20" s="25" t="s">
        <v>52</v>
      </c>
      <c r="G20" s="25">
        <f>$D$19*E20/IF(F20="на 1 р.м.",1,IF(F20="на 2 р.м.",2,#VALUE!))</f>
        <v>1</v>
      </c>
    </row>
    <row r="21" spans="1:7" ht="17.399999999999999" x14ac:dyDescent="0.3">
      <c r="A21" s="82" t="s">
        <v>58</v>
      </c>
      <c r="B21" s="83"/>
      <c r="C21" s="83"/>
      <c r="D21" s="84">
        <v>2</v>
      </c>
      <c r="E21" s="84"/>
      <c r="F21" s="84"/>
      <c r="G21" s="84"/>
    </row>
    <row r="22" spans="1:7" x14ac:dyDescent="0.3">
      <c r="A22" s="79" t="s">
        <v>14</v>
      </c>
      <c r="B22" s="80"/>
      <c r="C22" s="80"/>
      <c r="D22" s="81">
        <v>1</v>
      </c>
      <c r="E22" s="81"/>
      <c r="F22" s="81"/>
      <c r="G22" s="81"/>
    </row>
    <row r="23" spans="1:7" s="22" customFormat="1" ht="31.2" x14ac:dyDescent="0.3">
      <c r="A23" s="42">
        <v>1</v>
      </c>
      <c r="B23" s="55" t="s">
        <v>62</v>
      </c>
      <c r="C23" s="17" t="s">
        <v>13</v>
      </c>
      <c r="D23" s="7" t="s">
        <v>8</v>
      </c>
      <c r="E23" s="58">
        <v>1</v>
      </c>
      <c r="F23" s="25" t="s">
        <v>52</v>
      </c>
      <c r="G23" s="25">
        <f>$D$22*E23/IF(F23="на 1 р.м.",1,IF(F23="на 2 р.м.",2,#VALUE!))</f>
        <v>1</v>
      </c>
    </row>
    <row r="24" spans="1:7" ht="17.399999999999999" x14ac:dyDescent="0.3">
      <c r="A24" s="82" t="s">
        <v>58</v>
      </c>
      <c r="B24" s="83"/>
      <c r="C24" s="83"/>
      <c r="D24" s="84">
        <v>3</v>
      </c>
      <c r="E24" s="84"/>
      <c r="F24" s="84"/>
      <c r="G24" s="84"/>
    </row>
    <row r="25" spans="1:7" x14ac:dyDescent="0.3">
      <c r="A25" s="79" t="s">
        <v>14</v>
      </c>
      <c r="B25" s="80"/>
      <c r="C25" s="80"/>
      <c r="D25" s="81">
        <v>1</v>
      </c>
      <c r="E25" s="81"/>
      <c r="F25" s="81"/>
      <c r="G25" s="81"/>
    </row>
    <row r="26" spans="1:7" s="22" customFormat="1" ht="46.8" x14ac:dyDescent="0.3">
      <c r="A26" s="21" t="s">
        <v>0</v>
      </c>
      <c r="B26" s="21" t="s">
        <v>1</v>
      </c>
      <c r="C26" s="21" t="s">
        <v>7</v>
      </c>
      <c r="D26" s="21" t="s">
        <v>2</v>
      </c>
      <c r="E26" s="21" t="s">
        <v>50</v>
      </c>
      <c r="F26" s="21" t="s">
        <v>51</v>
      </c>
      <c r="G26" s="21" t="s">
        <v>49</v>
      </c>
    </row>
    <row r="27" spans="1:7" s="22" customFormat="1" ht="31.2" x14ac:dyDescent="0.3">
      <c r="A27" s="42">
        <v>1</v>
      </c>
      <c r="B27" s="54" t="s">
        <v>63</v>
      </c>
      <c r="C27" s="17" t="s">
        <v>13</v>
      </c>
      <c r="D27" s="7" t="s">
        <v>8</v>
      </c>
      <c r="E27" s="58">
        <v>1</v>
      </c>
      <c r="F27" s="25" t="s">
        <v>52</v>
      </c>
      <c r="G27" s="25">
        <f>$D$25*E27/IF(F27="на 1 р.м.",1,IF(F27="на 2 р.м.",2,#VALUE!))</f>
        <v>1</v>
      </c>
    </row>
    <row r="28" spans="1:7" ht="17.399999999999999" x14ac:dyDescent="0.3">
      <c r="A28" s="82" t="s">
        <v>58</v>
      </c>
      <c r="B28" s="83"/>
      <c r="C28" s="83"/>
      <c r="D28" s="84">
        <v>4</v>
      </c>
      <c r="E28" s="84"/>
      <c r="F28" s="84"/>
      <c r="G28" s="84"/>
    </row>
    <row r="29" spans="1:7" x14ac:dyDescent="0.3">
      <c r="A29" s="79" t="s">
        <v>14</v>
      </c>
      <c r="B29" s="80"/>
      <c r="C29" s="80"/>
      <c r="D29" s="81">
        <v>1</v>
      </c>
      <c r="E29" s="81"/>
      <c r="F29" s="81"/>
      <c r="G29" s="81"/>
    </row>
    <row r="30" spans="1:7" s="22" customFormat="1" ht="31.2" x14ac:dyDescent="0.3">
      <c r="A30" s="42">
        <v>1</v>
      </c>
      <c r="B30" s="54" t="s">
        <v>64</v>
      </c>
      <c r="C30" s="17" t="s">
        <v>13</v>
      </c>
      <c r="D30" s="7" t="s">
        <v>8</v>
      </c>
      <c r="E30" s="58">
        <v>1</v>
      </c>
      <c r="F30" s="25" t="s">
        <v>52</v>
      </c>
      <c r="G30" s="25">
        <f>$D$29*E30/IF(F30="на 1 р.м.",1,IF(F30="на 2 р.м.",2,#VALUE!))</f>
        <v>1</v>
      </c>
    </row>
    <row r="31" spans="1:7" ht="17.399999999999999" x14ac:dyDescent="0.3">
      <c r="A31" s="82" t="s">
        <v>58</v>
      </c>
      <c r="B31" s="83"/>
      <c r="C31" s="83"/>
      <c r="D31" s="84">
        <v>5</v>
      </c>
      <c r="E31" s="84"/>
      <c r="F31" s="84"/>
      <c r="G31" s="84"/>
    </row>
    <row r="32" spans="1:7" x14ac:dyDescent="0.3">
      <c r="A32" s="79" t="s">
        <v>14</v>
      </c>
      <c r="B32" s="80"/>
      <c r="C32" s="80"/>
      <c r="D32" s="81">
        <v>2</v>
      </c>
      <c r="E32" s="81"/>
      <c r="F32" s="81"/>
      <c r="G32" s="81"/>
    </row>
    <row r="33" spans="1:7" s="22" customFormat="1" ht="46.8" x14ac:dyDescent="0.3">
      <c r="A33" s="21" t="s">
        <v>0</v>
      </c>
      <c r="B33" s="21" t="s">
        <v>1</v>
      </c>
      <c r="C33" s="21" t="s">
        <v>7</v>
      </c>
      <c r="D33" s="21" t="s">
        <v>2</v>
      </c>
      <c r="E33" s="21" t="s">
        <v>50</v>
      </c>
      <c r="F33" s="21" t="s">
        <v>51</v>
      </c>
      <c r="G33" s="21" t="s">
        <v>49</v>
      </c>
    </row>
    <row r="34" spans="1:7" s="22" customFormat="1" ht="31.2" x14ac:dyDescent="0.3">
      <c r="A34" s="42">
        <v>1</v>
      </c>
      <c r="B34" s="54" t="s">
        <v>65</v>
      </c>
      <c r="C34" s="17" t="s">
        <v>13</v>
      </c>
      <c r="D34" s="7" t="s">
        <v>8</v>
      </c>
      <c r="E34" s="58">
        <v>1</v>
      </c>
      <c r="F34" s="25" t="s">
        <v>52</v>
      </c>
      <c r="G34" s="25">
        <f>$D$32*E34/IF(F34="на 1 р.м.",1,IF(F34="на 2 р.м.",2,#VALUE!))</f>
        <v>2</v>
      </c>
    </row>
    <row r="35" spans="1:7" ht="17.399999999999999" x14ac:dyDescent="0.3">
      <c r="A35" s="82" t="s">
        <v>58</v>
      </c>
      <c r="B35" s="83"/>
      <c r="C35" s="83"/>
      <c r="D35" s="84">
        <v>6</v>
      </c>
      <c r="E35" s="84"/>
      <c r="F35" s="84"/>
      <c r="G35" s="84"/>
    </row>
    <row r="36" spans="1:7" x14ac:dyDescent="0.3">
      <c r="A36" s="79" t="s">
        <v>14</v>
      </c>
      <c r="B36" s="80"/>
      <c r="C36" s="80"/>
      <c r="D36" s="81">
        <v>6</v>
      </c>
      <c r="E36" s="81"/>
      <c r="F36" s="81"/>
      <c r="G36" s="81"/>
    </row>
    <row r="37" spans="1:7" s="22" customFormat="1" ht="46.8" x14ac:dyDescent="0.3">
      <c r="A37" s="21" t="s">
        <v>0</v>
      </c>
      <c r="B37" s="21" t="s">
        <v>1</v>
      </c>
      <c r="C37" s="21" t="s">
        <v>7</v>
      </c>
      <c r="D37" s="21" t="s">
        <v>2</v>
      </c>
      <c r="E37" s="21" t="s">
        <v>50</v>
      </c>
      <c r="F37" s="21" t="s">
        <v>51</v>
      </c>
      <c r="G37" s="21" t="s">
        <v>49</v>
      </c>
    </row>
    <row r="38" spans="1:7" s="22" customFormat="1" ht="31.2" x14ac:dyDescent="0.3">
      <c r="A38" s="42">
        <v>1</v>
      </c>
      <c r="B38" s="56" t="s">
        <v>66</v>
      </c>
      <c r="C38" s="57" t="s">
        <v>13</v>
      </c>
      <c r="D38" s="7" t="s">
        <v>8</v>
      </c>
      <c r="E38" s="58">
        <v>1</v>
      </c>
      <c r="F38" s="25" t="s">
        <v>52</v>
      </c>
      <c r="G38" s="25">
        <f>$D$36*E38/IF(F38="на 1 р.м.",1,IF(F38="на 2 р.м.",2,#VALUE!))</f>
        <v>6</v>
      </c>
    </row>
    <row r="39" spans="1:7" s="22" customFormat="1" ht="31.2" x14ac:dyDescent="0.3">
      <c r="A39" s="42">
        <v>2</v>
      </c>
      <c r="B39" s="56" t="s">
        <v>67</v>
      </c>
      <c r="C39" s="57" t="s">
        <v>13</v>
      </c>
      <c r="D39" s="7" t="s">
        <v>8</v>
      </c>
      <c r="E39" s="58">
        <v>1</v>
      </c>
      <c r="F39" s="25" t="s">
        <v>52</v>
      </c>
      <c r="G39" s="25">
        <f>$D$36*E39/IF(F39="на 1 р.м.",1,IF(F39="на 2 р.м.",2,#VALUE!))</f>
        <v>6</v>
      </c>
    </row>
    <row r="40" spans="1:7" s="22" customFormat="1" ht="31.2" x14ac:dyDescent="0.3">
      <c r="A40" s="42">
        <v>3</v>
      </c>
      <c r="B40" s="59" t="s">
        <v>68</v>
      </c>
      <c r="C40" s="57" t="s">
        <v>13</v>
      </c>
      <c r="D40" s="7" t="s">
        <v>8</v>
      </c>
      <c r="E40" s="58">
        <v>1</v>
      </c>
      <c r="F40" s="25" t="s">
        <v>52</v>
      </c>
      <c r="G40" s="25">
        <f t="shared" ref="G40:G57" si="0">$D$36*E40/IF(F40="на 1 р.м.",1,IF(F40="на 2 р.м.",2,#VALUE!))</f>
        <v>6</v>
      </c>
    </row>
    <row r="41" spans="1:7" s="22" customFormat="1" ht="31.2" x14ac:dyDescent="0.3">
      <c r="A41" s="42">
        <v>4</v>
      </c>
      <c r="B41" s="60" t="s">
        <v>69</v>
      </c>
      <c r="C41" s="17" t="s">
        <v>13</v>
      </c>
      <c r="D41" s="7" t="s">
        <v>8</v>
      </c>
      <c r="E41" s="48">
        <v>1</v>
      </c>
      <c r="F41" s="25" t="s">
        <v>52</v>
      </c>
      <c r="G41" s="25">
        <f t="shared" si="0"/>
        <v>6</v>
      </c>
    </row>
    <row r="42" spans="1:7" s="22" customFormat="1" ht="31.2" x14ac:dyDescent="0.3">
      <c r="A42" s="42">
        <v>5</v>
      </c>
      <c r="B42" s="54" t="s">
        <v>70</v>
      </c>
      <c r="C42" s="57" t="s">
        <v>13</v>
      </c>
      <c r="D42" s="7" t="s">
        <v>8</v>
      </c>
      <c r="E42" s="49">
        <v>1</v>
      </c>
      <c r="F42" s="25" t="s">
        <v>52</v>
      </c>
      <c r="G42" s="25">
        <f t="shared" si="0"/>
        <v>6</v>
      </c>
    </row>
    <row r="43" spans="1:7" s="22" customFormat="1" ht="31.2" x14ac:dyDescent="0.3">
      <c r="A43" s="42">
        <v>6</v>
      </c>
      <c r="B43" s="54" t="s">
        <v>71</v>
      </c>
      <c r="C43" s="57" t="s">
        <v>13</v>
      </c>
      <c r="D43" s="7" t="s">
        <v>8</v>
      </c>
      <c r="E43" s="48">
        <v>1</v>
      </c>
      <c r="F43" s="25" t="s">
        <v>52</v>
      </c>
      <c r="G43" s="25">
        <f t="shared" si="0"/>
        <v>6</v>
      </c>
    </row>
    <row r="44" spans="1:7" s="22" customFormat="1" ht="31.2" x14ac:dyDescent="0.3">
      <c r="A44" s="42">
        <v>7</v>
      </c>
      <c r="B44" s="54" t="s">
        <v>72</v>
      </c>
      <c r="C44" s="57" t="s">
        <v>13</v>
      </c>
      <c r="D44" s="7" t="s">
        <v>8</v>
      </c>
      <c r="E44" s="49">
        <v>1</v>
      </c>
      <c r="F44" s="25" t="s">
        <v>52</v>
      </c>
      <c r="G44" s="25">
        <f t="shared" si="0"/>
        <v>6</v>
      </c>
    </row>
    <row r="45" spans="1:7" s="22" customFormat="1" ht="31.2" x14ac:dyDescent="0.3">
      <c r="A45" s="42">
        <v>8</v>
      </c>
      <c r="B45" s="54" t="s">
        <v>73</v>
      </c>
      <c r="C45" s="57" t="s">
        <v>13</v>
      </c>
      <c r="D45" s="7" t="s">
        <v>8</v>
      </c>
      <c r="E45" s="48">
        <v>1</v>
      </c>
      <c r="F45" s="25" t="s">
        <v>52</v>
      </c>
      <c r="G45" s="25">
        <f t="shared" si="0"/>
        <v>6</v>
      </c>
    </row>
    <row r="46" spans="1:7" s="22" customFormat="1" ht="31.2" x14ac:dyDescent="0.3">
      <c r="A46" s="42">
        <v>9</v>
      </c>
      <c r="B46" s="54" t="s">
        <v>74</v>
      </c>
      <c r="C46" s="57" t="s">
        <v>13</v>
      </c>
      <c r="D46" s="7" t="s">
        <v>8</v>
      </c>
      <c r="E46" s="49">
        <v>1</v>
      </c>
      <c r="F46" s="25" t="s">
        <v>52</v>
      </c>
      <c r="G46" s="25">
        <f t="shared" si="0"/>
        <v>6</v>
      </c>
    </row>
    <row r="47" spans="1:7" s="22" customFormat="1" ht="31.2" x14ac:dyDescent="0.3">
      <c r="A47" s="42">
        <v>10</v>
      </c>
      <c r="B47" s="54" t="s">
        <v>75</v>
      </c>
      <c r="C47" s="57" t="s">
        <v>13</v>
      </c>
      <c r="D47" s="7" t="s">
        <v>8</v>
      </c>
      <c r="E47" s="48">
        <v>1</v>
      </c>
      <c r="F47" s="25" t="s">
        <v>52</v>
      </c>
      <c r="G47" s="25">
        <f t="shared" si="0"/>
        <v>6</v>
      </c>
    </row>
    <row r="48" spans="1:7" s="22" customFormat="1" ht="31.2" x14ac:dyDescent="0.3">
      <c r="A48" s="42">
        <v>11</v>
      </c>
      <c r="B48" s="61" t="s">
        <v>76</v>
      </c>
      <c r="C48" s="57" t="s">
        <v>13</v>
      </c>
      <c r="D48" s="7" t="s">
        <v>8</v>
      </c>
      <c r="E48" s="49">
        <v>1</v>
      </c>
      <c r="F48" s="25" t="s">
        <v>52</v>
      </c>
      <c r="G48" s="25">
        <f t="shared" si="0"/>
        <v>6</v>
      </c>
    </row>
    <row r="49" spans="1:7" s="22" customFormat="1" ht="31.2" x14ac:dyDescent="0.3">
      <c r="A49" s="42">
        <v>12</v>
      </c>
      <c r="B49" s="61" t="s">
        <v>77</v>
      </c>
      <c r="C49" s="57" t="s">
        <v>13</v>
      </c>
      <c r="D49" s="7" t="s">
        <v>8</v>
      </c>
      <c r="E49" s="49">
        <v>1</v>
      </c>
      <c r="F49" s="25" t="s">
        <v>52</v>
      </c>
      <c r="G49" s="25">
        <f t="shared" si="0"/>
        <v>6</v>
      </c>
    </row>
    <row r="50" spans="1:7" s="22" customFormat="1" ht="31.2" x14ac:dyDescent="0.3">
      <c r="A50" s="42">
        <v>13</v>
      </c>
      <c r="B50" s="61" t="s">
        <v>78</v>
      </c>
      <c r="C50" s="57" t="s">
        <v>13</v>
      </c>
      <c r="D50" s="7" t="s">
        <v>8</v>
      </c>
      <c r="E50" s="49">
        <v>1</v>
      </c>
      <c r="F50" s="25" t="s">
        <v>52</v>
      </c>
      <c r="G50" s="25">
        <f t="shared" si="0"/>
        <v>6</v>
      </c>
    </row>
    <row r="51" spans="1:7" s="22" customFormat="1" ht="31.2" x14ac:dyDescent="0.3">
      <c r="A51" s="42">
        <v>14</v>
      </c>
      <c r="B51" s="61" t="s">
        <v>79</v>
      </c>
      <c r="C51" s="57" t="s">
        <v>13</v>
      </c>
      <c r="D51" s="7" t="s">
        <v>8</v>
      </c>
      <c r="E51" s="49">
        <v>1</v>
      </c>
      <c r="F51" s="25" t="s">
        <v>52</v>
      </c>
      <c r="G51" s="25">
        <f t="shared" si="0"/>
        <v>6</v>
      </c>
    </row>
    <row r="52" spans="1:7" s="22" customFormat="1" ht="31.2" x14ac:dyDescent="0.3">
      <c r="A52" s="42">
        <v>15</v>
      </c>
      <c r="B52" s="62" t="s">
        <v>80</v>
      </c>
      <c r="C52" s="57" t="s">
        <v>13</v>
      </c>
      <c r="D52" s="7" t="s">
        <v>8</v>
      </c>
      <c r="E52" s="49">
        <v>1</v>
      </c>
      <c r="F52" s="25" t="s">
        <v>52</v>
      </c>
      <c r="G52" s="25">
        <f t="shared" si="0"/>
        <v>6</v>
      </c>
    </row>
    <row r="53" spans="1:7" s="22" customFormat="1" ht="31.2" x14ac:dyDescent="0.3">
      <c r="A53" s="42">
        <v>16</v>
      </c>
      <c r="B53" s="61" t="s">
        <v>81</v>
      </c>
      <c r="C53" s="57" t="s">
        <v>13</v>
      </c>
      <c r="D53" s="7" t="s">
        <v>8</v>
      </c>
      <c r="E53" s="49">
        <v>1</v>
      </c>
      <c r="F53" s="25" t="s">
        <v>52</v>
      </c>
      <c r="G53" s="25">
        <f t="shared" si="0"/>
        <v>6</v>
      </c>
    </row>
    <row r="54" spans="1:7" s="22" customFormat="1" ht="31.2" x14ac:dyDescent="0.3">
      <c r="A54" s="42">
        <v>17</v>
      </c>
      <c r="B54" s="61" t="s">
        <v>82</v>
      </c>
      <c r="C54" s="57" t="s">
        <v>13</v>
      </c>
      <c r="D54" s="7" t="s">
        <v>8</v>
      </c>
      <c r="E54" s="49">
        <v>1</v>
      </c>
      <c r="F54" s="25" t="s">
        <v>52</v>
      </c>
      <c r="G54" s="25">
        <f t="shared" si="0"/>
        <v>6</v>
      </c>
    </row>
    <row r="55" spans="1:7" s="22" customFormat="1" ht="31.2" x14ac:dyDescent="0.3">
      <c r="A55" s="42">
        <v>18</v>
      </c>
      <c r="B55" s="61" t="s">
        <v>83</v>
      </c>
      <c r="C55" s="57" t="s">
        <v>13</v>
      </c>
      <c r="D55" s="7" t="s">
        <v>8</v>
      </c>
      <c r="E55" s="49">
        <v>1</v>
      </c>
      <c r="F55" s="25" t="s">
        <v>52</v>
      </c>
      <c r="G55" s="25">
        <f t="shared" si="0"/>
        <v>6</v>
      </c>
    </row>
    <row r="56" spans="1:7" s="22" customFormat="1" ht="31.2" x14ac:dyDescent="0.3">
      <c r="A56" s="42">
        <v>19</v>
      </c>
      <c r="B56" s="61" t="s">
        <v>83</v>
      </c>
      <c r="C56" s="57" t="s">
        <v>13</v>
      </c>
      <c r="D56" s="7" t="s">
        <v>8</v>
      </c>
      <c r="E56" s="49">
        <v>1</v>
      </c>
      <c r="F56" s="25" t="s">
        <v>52</v>
      </c>
      <c r="G56" s="25">
        <f t="shared" si="0"/>
        <v>6</v>
      </c>
    </row>
    <row r="57" spans="1:7" s="22" customFormat="1" ht="31.2" x14ac:dyDescent="0.3">
      <c r="A57" s="42">
        <v>20</v>
      </c>
      <c r="B57" s="61" t="s">
        <v>84</v>
      </c>
      <c r="C57" s="57" t="s">
        <v>13</v>
      </c>
      <c r="D57" s="7" t="s">
        <v>8</v>
      </c>
      <c r="E57" s="49">
        <v>1</v>
      </c>
      <c r="F57" s="25" t="s">
        <v>52</v>
      </c>
      <c r="G57" s="25">
        <f t="shared" si="0"/>
        <v>6</v>
      </c>
    </row>
    <row r="58" spans="1:7" ht="17.399999999999999" x14ac:dyDescent="0.3">
      <c r="A58" s="71" t="s">
        <v>12</v>
      </c>
      <c r="B58" s="72"/>
      <c r="C58" s="72"/>
      <c r="D58" s="72"/>
      <c r="E58" s="73"/>
      <c r="F58" s="73"/>
      <c r="G58" s="72"/>
    </row>
    <row r="59" spans="1:7" s="22" customFormat="1" ht="46.8" x14ac:dyDescent="0.3">
      <c r="A59" s="21" t="s">
        <v>0</v>
      </c>
      <c r="B59" s="21" t="s">
        <v>1</v>
      </c>
      <c r="C59" s="20" t="s">
        <v>7</v>
      </c>
      <c r="D59" s="20" t="s">
        <v>2</v>
      </c>
      <c r="E59" s="27"/>
      <c r="F59" s="28"/>
      <c r="G59" s="23" t="s">
        <v>49</v>
      </c>
    </row>
    <row r="60" spans="1:7" s="22" customFormat="1" ht="31.2" x14ac:dyDescent="0.3">
      <c r="A60" s="45">
        <v>1</v>
      </c>
      <c r="B60" s="8" t="s">
        <v>35</v>
      </c>
      <c r="C60" s="6" t="s">
        <v>13</v>
      </c>
      <c r="D60" s="7" t="s">
        <v>4</v>
      </c>
      <c r="E60" s="31"/>
      <c r="F60" s="32"/>
      <c r="G60" s="14">
        <v>1</v>
      </c>
    </row>
    <row r="61" spans="1:7" s="22" customFormat="1" ht="31.2" x14ac:dyDescent="0.3">
      <c r="A61" s="45">
        <v>2</v>
      </c>
      <c r="B61" s="5" t="s">
        <v>34</v>
      </c>
      <c r="C61" s="6" t="s">
        <v>13</v>
      </c>
      <c r="D61" s="7" t="s">
        <v>5</v>
      </c>
      <c r="E61" s="31"/>
      <c r="F61" s="32"/>
      <c r="G61" s="14">
        <v>1</v>
      </c>
    </row>
    <row r="62" spans="1:7" s="22" customFormat="1" ht="31.2" x14ac:dyDescent="0.3">
      <c r="A62" s="45">
        <v>3</v>
      </c>
      <c r="B62" s="5" t="s">
        <v>21</v>
      </c>
      <c r="C62" s="6" t="s">
        <v>13</v>
      </c>
      <c r="D62" s="7" t="s">
        <v>5</v>
      </c>
      <c r="E62" s="33"/>
      <c r="F62" s="34"/>
      <c r="G62" s="14">
        <v>1</v>
      </c>
    </row>
    <row r="63" spans="1:7" ht="17.399999999999999" x14ac:dyDescent="0.3">
      <c r="A63" s="71" t="s">
        <v>11</v>
      </c>
      <c r="B63" s="72"/>
      <c r="C63" s="72"/>
      <c r="D63" s="72"/>
      <c r="E63" s="74"/>
      <c r="F63" s="74"/>
      <c r="G63" s="72"/>
    </row>
    <row r="64" spans="1:7" s="22" customFormat="1" ht="46.8" x14ac:dyDescent="0.3">
      <c r="A64" s="21" t="s">
        <v>0</v>
      </c>
      <c r="B64" s="21" t="s">
        <v>1</v>
      </c>
      <c r="C64" s="20" t="s">
        <v>7</v>
      </c>
      <c r="D64" s="20" t="s">
        <v>2</v>
      </c>
      <c r="E64" s="27"/>
      <c r="F64" s="28"/>
      <c r="G64" s="23" t="s">
        <v>49</v>
      </c>
    </row>
    <row r="65" spans="1:7" s="22" customFormat="1" ht="31.2" x14ac:dyDescent="0.3">
      <c r="A65" s="45">
        <v>1</v>
      </c>
      <c r="B65" s="8" t="s">
        <v>17</v>
      </c>
      <c r="C65" s="17" t="s">
        <v>13</v>
      </c>
      <c r="D65" s="7" t="s">
        <v>6</v>
      </c>
      <c r="E65" s="29"/>
      <c r="F65" s="30"/>
      <c r="G65" s="26">
        <v>1</v>
      </c>
    </row>
    <row r="66" spans="1:7" s="22" customFormat="1" ht="31.2" x14ac:dyDescent="0.3">
      <c r="A66" s="45">
        <v>2</v>
      </c>
      <c r="B66" s="63" t="s">
        <v>86</v>
      </c>
      <c r="C66" s="17" t="s">
        <v>13</v>
      </c>
      <c r="D66" s="7" t="s">
        <v>105</v>
      </c>
      <c r="E66" s="35"/>
      <c r="F66" s="36"/>
      <c r="G66" s="14">
        <f>$C$3</f>
        <v>12</v>
      </c>
    </row>
    <row r="67" spans="1:7" s="22" customFormat="1" ht="31.2" x14ac:dyDescent="0.3">
      <c r="A67" s="45">
        <v>3</v>
      </c>
      <c r="B67" s="5" t="s">
        <v>88</v>
      </c>
      <c r="C67" s="17" t="s">
        <v>13</v>
      </c>
      <c r="D67" s="7" t="s">
        <v>105</v>
      </c>
      <c r="E67" s="35"/>
      <c r="F67" s="36"/>
      <c r="G67" s="14">
        <f>$C$3</f>
        <v>12</v>
      </c>
    </row>
    <row r="68" spans="1:7" s="22" customFormat="1" ht="31.2" x14ac:dyDescent="0.3">
      <c r="A68" s="45">
        <v>4</v>
      </c>
      <c r="B68" s="63" t="s">
        <v>85</v>
      </c>
      <c r="C68" s="17" t="s">
        <v>13</v>
      </c>
      <c r="D68" s="7" t="s">
        <v>105</v>
      </c>
      <c r="E68" s="35"/>
      <c r="F68" s="36"/>
      <c r="G68" s="14">
        <f>$C$3</f>
        <v>12</v>
      </c>
    </row>
    <row r="69" spans="1:7" s="22" customFormat="1" ht="31.2" x14ac:dyDescent="0.3">
      <c r="A69" s="45">
        <v>5</v>
      </c>
      <c r="B69" s="5" t="s">
        <v>20</v>
      </c>
      <c r="C69" s="17" t="s">
        <v>13</v>
      </c>
      <c r="D69" s="7" t="s">
        <v>6</v>
      </c>
      <c r="E69" s="29"/>
      <c r="F69" s="30"/>
      <c r="G69" s="26">
        <v>1</v>
      </c>
    </row>
    <row r="70" spans="1:7" s="22" customFormat="1" ht="31.2" x14ac:dyDescent="0.3">
      <c r="A70" s="45">
        <v>6</v>
      </c>
      <c r="B70" s="63" t="s">
        <v>89</v>
      </c>
      <c r="C70" s="17" t="s">
        <v>13</v>
      </c>
      <c r="D70" s="7" t="s">
        <v>105</v>
      </c>
      <c r="E70" s="35"/>
      <c r="F70" s="36"/>
      <c r="G70" s="14">
        <f>$C$3</f>
        <v>12</v>
      </c>
    </row>
    <row r="71" spans="1:7" ht="31.2" x14ac:dyDescent="0.3">
      <c r="A71" s="45">
        <v>7</v>
      </c>
      <c r="B71" s="18" t="s">
        <v>30</v>
      </c>
      <c r="C71" s="17" t="s">
        <v>13</v>
      </c>
      <c r="D71" s="7" t="s">
        <v>105</v>
      </c>
      <c r="E71" s="29"/>
      <c r="F71" s="30"/>
      <c r="G71" s="14">
        <f>$C$3</f>
        <v>12</v>
      </c>
    </row>
    <row r="72" spans="1:7" ht="31.2" x14ac:dyDescent="0.3">
      <c r="A72" s="45">
        <v>8</v>
      </c>
      <c r="B72" s="8" t="s">
        <v>18</v>
      </c>
      <c r="C72" s="17" t="s">
        <v>13</v>
      </c>
      <c r="D72" s="7" t="s">
        <v>6</v>
      </c>
      <c r="E72" s="35"/>
      <c r="F72" s="36"/>
      <c r="G72" s="26">
        <v>1</v>
      </c>
    </row>
    <row r="73" spans="1:7" ht="31.2" x14ac:dyDescent="0.3">
      <c r="A73" s="45">
        <v>9</v>
      </c>
      <c r="B73" s="19" t="s">
        <v>32</v>
      </c>
      <c r="C73" s="17" t="s">
        <v>13</v>
      </c>
      <c r="D73" s="7" t="s">
        <v>105</v>
      </c>
      <c r="E73" s="35"/>
      <c r="F73" s="36"/>
      <c r="G73" s="14">
        <f>$C$3</f>
        <v>12</v>
      </c>
    </row>
    <row r="74" spans="1:7" ht="31.2" x14ac:dyDescent="0.3">
      <c r="A74" s="45">
        <v>10</v>
      </c>
      <c r="B74" s="64" t="s">
        <v>87</v>
      </c>
      <c r="C74" s="17" t="s">
        <v>13</v>
      </c>
      <c r="D74" s="7" t="s">
        <v>105</v>
      </c>
      <c r="E74" s="35"/>
      <c r="F74" s="36"/>
      <c r="G74" s="14">
        <f>$C$3</f>
        <v>12</v>
      </c>
    </row>
    <row r="75" spans="1:7" ht="31.2" x14ac:dyDescent="0.3">
      <c r="A75" s="45">
        <v>11</v>
      </c>
      <c r="B75" s="5" t="s">
        <v>19</v>
      </c>
      <c r="C75" s="17" t="s">
        <v>13</v>
      </c>
      <c r="D75" s="7" t="s">
        <v>6</v>
      </c>
      <c r="E75" s="37"/>
      <c r="F75" s="38"/>
      <c r="G75" s="26">
        <v>1</v>
      </c>
    </row>
  </sheetData>
  <sortState xmlns:xlrd2="http://schemas.microsoft.com/office/spreadsheetml/2017/richdata2" ref="B65:G75">
    <sortCondition ref="B65:B75"/>
  </sortState>
  <mergeCells count="42">
    <mergeCell ref="A1:G1"/>
    <mergeCell ref="A29:C29"/>
    <mergeCell ref="D29:G29"/>
    <mergeCell ref="A21:C21"/>
    <mergeCell ref="D21:G21"/>
    <mergeCell ref="A22:C22"/>
    <mergeCell ref="D22:G22"/>
    <mergeCell ref="A24:C24"/>
    <mergeCell ref="D24:G24"/>
    <mergeCell ref="A25:C25"/>
    <mergeCell ref="D25:G25"/>
    <mergeCell ref="A28:C28"/>
    <mergeCell ref="D28:G28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8:G58"/>
    <mergeCell ref="A63:G63"/>
    <mergeCell ref="A13:G13"/>
    <mergeCell ref="A14:G14"/>
    <mergeCell ref="A36:C36"/>
    <mergeCell ref="D36:G36"/>
    <mergeCell ref="A35:C35"/>
    <mergeCell ref="D35:G35"/>
    <mergeCell ref="A31:C31"/>
    <mergeCell ref="D31:G31"/>
    <mergeCell ref="A32:C32"/>
    <mergeCell ref="D32:G32"/>
    <mergeCell ref="A18:C18"/>
    <mergeCell ref="D18:G18"/>
    <mergeCell ref="A19:C19"/>
    <mergeCell ref="D19:G19"/>
  </mergeCells>
  <conditionalFormatting sqref="D16:D17">
    <cfRule type="expression" dxfId="104" priority="64">
      <formula>EXACT("Учебное пособие",D16)</formula>
    </cfRule>
    <cfRule type="expression" dxfId="103" priority="65">
      <formula>EXACT("СИЗ",D16)</formula>
    </cfRule>
    <cfRule type="expression" dxfId="102" priority="66">
      <formula>EXACT("Охрана труда",D16)</formula>
    </cfRule>
    <cfRule type="expression" dxfId="101" priority="67">
      <formula>EXACT("Программное обеспечение",D16)</formula>
    </cfRule>
    <cfRule type="expression" dxfId="100" priority="68">
      <formula>EXACT("Оборудование IT",D16)</formula>
    </cfRule>
    <cfRule type="expression" dxfId="99" priority="69">
      <formula>EXACT("Мебель",D16)</formula>
    </cfRule>
    <cfRule type="expression" dxfId="98" priority="70">
      <formula>EXACT("Оборудование",D16)</formula>
    </cfRule>
  </conditionalFormatting>
  <conditionalFormatting sqref="D20">
    <cfRule type="expression" dxfId="97" priority="57">
      <formula>EXACT("Учебное пособие",D20)</formula>
    </cfRule>
    <cfRule type="expression" dxfId="96" priority="58">
      <formula>EXACT("СИЗ",D20)</formula>
    </cfRule>
    <cfRule type="expression" dxfId="95" priority="59">
      <formula>EXACT("Охрана труда",D20)</formula>
    </cfRule>
    <cfRule type="expression" dxfId="94" priority="60">
      <formula>EXACT("Программное обеспечение",D20)</formula>
    </cfRule>
    <cfRule type="expression" dxfId="93" priority="61">
      <formula>EXACT("Оборудование IT",D20)</formula>
    </cfRule>
    <cfRule type="expression" dxfId="92" priority="62">
      <formula>EXACT("Мебель",D20)</formula>
    </cfRule>
    <cfRule type="expression" dxfId="91" priority="63">
      <formula>EXACT("Оборудование",D20)</formula>
    </cfRule>
  </conditionalFormatting>
  <conditionalFormatting sqref="D23">
    <cfRule type="expression" dxfId="90" priority="50">
      <formula>EXACT("Учебное пособие",D23)</formula>
    </cfRule>
    <cfRule type="expression" dxfId="89" priority="51">
      <formula>EXACT("СИЗ",D23)</formula>
    </cfRule>
    <cfRule type="expression" dxfId="88" priority="52">
      <formula>EXACT("Охрана труда",D23)</formula>
    </cfRule>
    <cfRule type="expression" dxfId="87" priority="53">
      <formula>EXACT("Программное обеспечение",D23)</formula>
    </cfRule>
    <cfRule type="expression" dxfId="86" priority="54">
      <formula>EXACT("Оборудование IT",D23)</formula>
    </cfRule>
    <cfRule type="expression" dxfId="85" priority="55">
      <formula>EXACT("Мебель",D23)</formula>
    </cfRule>
    <cfRule type="expression" dxfId="84" priority="56">
      <formula>EXACT("Оборудование",D23)</formula>
    </cfRule>
  </conditionalFormatting>
  <conditionalFormatting sqref="D27">
    <cfRule type="expression" dxfId="83" priority="43">
      <formula>EXACT("Учебное пособие",D27)</formula>
    </cfRule>
    <cfRule type="expression" dxfId="82" priority="44">
      <formula>EXACT("СИЗ",D27)</formula>
    </cfRule>
    <cfRule type="expression" dxfId="81" priority="45">
      <formula>EXACT("Охрана труда",D27)</formula>
    </cfRule>
    <cfRule type="expression" dxfId="80" priority="46">
      <formula>EXACT("Программное обеспечение",D27)</formula>
    </cfRule>
    <cfRule type="expression" dxfId="79" priority="47">
      <formula>EXACT("Оборудование IT",D27)</formula>
    </cfRule>
    <cfRule type="expression" dxfId="78" priority="48">
      <formula>EXACT("Мебель",D27)</formula>
    </cfRule>
    <cfRule type="expression" dxfId="77" priority="49">
      <formula>EXACT("Оборудование",D27)</formula>
    </cfRule>
  </conditionalFormatting>
  <conditionalFormatting sqref="D30">
    <cfRule type="expression" dxfId="76" priority="36">
      <formula>EXACT("Учебное пособие",D30)</formula>
    </cfRule>
    <cfRule type="expression" dxfId="75" priority="37">
      <formula>EXACT("СИЗ",D30)</formula>
    </cfRule>
    <cfRule type="expression" dxfId="74" priority="38">
      <formula>EXACT("Охрана труда",D30)</formula>
    </cfRule>
    <cfRule type="expression" dxfId="73" priority="39">
      <formula>EXACT("Программное обеспечение",D30)</formula>
    </cfRule>
    <cfRule type="expression" dxfId="72" priority="40">
      <formula>EXACT("Оборудование IT",D30)</formula>
    </cfRule>
    <cfRule type="expression" dxfId="71" priority="41">
      <formula>EXACT("Мебель",D30)</formula>
    </cfRule>
    <cfRule type="expression" dxfId="70" priority="42">
      <formula>EXACT("Оборудование",D30)</formula>
    </cfRule>
  </conditionalFormatting>
  <conditionalFormatting sqref="D34">
    <cfRule type="expression" dxfId="69" priority="29">
      <formula>EXACT("Учебное пособие",D34)</formula>
    </cfRule>
    <cfRule type="expression" dxfId="68" priority="30">
      <formula>EXACT("СИЗ",D34)</formula>
    </cfRule>
    <cfRule type="expression" dxfId="67" priority="31">
      <formula>EXACT("Охрана труда",D34)</formula>
    </cfRule>
    <cfRule type="expression" dxfId="66" priority="32">
      <formula>EXACT("Программное обеспечение",D34)</formula>
    </cfRule>
    <cfRule type="expression" dxfId="65" priority="33">
      <formula>EXACT("Оборудование IT",D34)</formula>
    </cfRule>
    <cfRule type="expression" dxfId="64" priority="34">
      <formula>EXACT("Мебель",D34)</formula>
    </cfRule>
    <cfRule type="expression" dxfId="63" priority="35">
      <formula>EXACT("Оборудование",D34)</formula>
    </cfRule>
  </conditionalFormatting>
  <conditionalFormatting sqref="D38:D57">
    <cfRule type="expression" dxfId="62" priority="22">
      <formula>EXACT("Учебное пособие",D38)</formula>
    </cfRule>
    <cfRule type="expression" dxfId="61" priority="23">
      <formula>EXACT("СИЗ",D38)</formula>
    </cfRule>
    <cfRule type="expression" dxfId="60" priority="24">
      <formula>EXACT("Охрана труда",D38)</formula>
    </cfRule>
    <cfRule type="expression" dxfId="59" priority="25">
      <formula>EXACT("Программное обеспечение",D38)</formula>
    </cfRule>
    <cfRule type="expression" dxfId="58" priority="26">
      <formula>EXACT("Оборудование IT",D38)</formula>
    </cfRule>
    <cfRule type="expression" dxfId="57" priority="27">
      <formula>EXACT("Мебель",D38)</formula>
    </cfRule>
    <cfRule type="expression" dxfId="56" priority="28">
      <formula>EXACT("Оборудование",D38)</formula>
    </cfRule>
  </conditionalFormatting>
  <conditionalFormatting sqref="D60:D62">
    <cfRule type="expression" dxfId="55" priority="8">
      <formula>EXACT("Учебное пособие",D60)</formula>
    </cfRule>
    <cfRule type="expression" dxfId="54" priority="9">
      <formula>EXACT("СИЗ",D60)</formula>
    </cfRule>
    <cfRule type="expression" dxfId="53" priority="10">
      <formula>EXACT("Охрана труда",D60)</formula>
    </cfRule>
    <cfRule type="expression" dxfId="52" priority="11">
      <formula>EXACT("Программное обеспечение",D60)</formula>
    </cfRule>
    <cfRule type="expression" dxfId="51" priority="12">
      <formula>EXACT("Оборудование IT",D60)</formula>
    </cfRule>
    <cfRule type="expression" dxfId="50" priority="13">
      <formula>EXACT("Мебель",D60)</formula>
    </cfRule>
    <cfRule type="expression" dxfId="49" priority="14">
      <formula>EXACT("Оборудование",D60)</formula>
    </cfRule>
  </conditionalFormatting>
  <conditionalFormatting sqref="D65:D75">
    <cfRule type="expression" dxfId="48" priority="1">
      <formula>EXACT("Учебное пособие",D65)</formula>
    </cfRule>
    <cfRule type="expression" dxfId="47" priority="2">
      <formula>EXACT("СИЗ",D65)</formula>
    </cfRule>
    <cfRule type="expression" dxfId="46" priority="3">
      <formula>EXACT("Охрана труда",D65)</formula>
    </cfRule>
    <cfRule type="expression" dxfId="45" priority="4">
      <formula>EXACT("Программное обеспечение",D65)</formula>
    </cfRule>
    <cfRule type="expression" dxfId="44" priority="5">
      <formula>EXACT("Оборудование IT",D65)</formula>
    </cfRule>
    <cfRule type="expression" dxfId="43" priority="6">
      <formula>EXACT("Мебель",D65)</formula>
    </cfRule>
    <cfRule type="expression" dxfId="42" priority="7">
      <formula>EXACT("Оборудование",D65)</formula>
    </cfRule>
  </conditionalFormatting>
  <dataValidations count="2">
    <dataValidation allowBlank="1" showErrorMessage="1" sqref="F2:F19 F21:F22 F24:F26 F28:F29 F31:F33 F35:F37 F58:F1048576 A2:C1048576 E2:E1048576 D76:D1048576 D2:D15 D18:D19 D21:D22 D24:D26 D28:D29 D31:D33 D35:D37 D58:D59 D63:D64 G2:XFD1048576" xr:uid="{72547727-F094-4B57-A746-D47F1B28F3F4}"/>
    <dataValidation type="list" allowBlank="1" showInputMessage="1" showErrorMessage="1" sqref="F20 F23 F27 F30 F34 F38:F57" xr:uid="{8AACF0CC-8510-478C-B77A-7884035DE31A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3C1E8097-B1BA-452A-A6F4-E7257AB228D8}">
          <x14:formula1>
            <xm:f>Виды!$A$1:$A$7</xm:f>
          </x14:formula1>
          <xm:sqref>D16:D17 D65:D75</xm:sqref>
        </x14:dataValidation>
        <x14:dataValidation type="list" allowBlank="1" showInputMessage="1" showErrorMessage="1" xr:uid="{68A1CAF3-72E8-4389-A6D4-D21209AD8459}">
          <x14:formula1>
            <xm:f>Виды!$A$1:$A$7</xm:f>
          </x14:formula1>
          <xm:sqref>D20 D23 D27 D30 D34 D38:D57 D60:D62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8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5.6640625" customWidth="1"/>
    <col min="6" max="7" width="0" hidden="1" customWidth="1"/>
    <col min="8" max="16384" width="9.109375" hidden="1"/>
  </cols>
  <sheetData>
    <row r="1" spans="1:5" ht="15.6" x14ac:dyDescent="0.3">
      <c r="A1" s="2" t="s">
        <v>0</v>
      </c>
      <c r="B1" s="2" t="s">
        <v>1</v>
      </c>
      <c r="C1" s="2" t="s">
        <v>7</v>
      </c>
      <c r="D1" s="2" t="s">
        <v>2</v>
      </c>
      <c r="E1" s="2" t="s">
        <v>3</v>
      </c>
    </row>
    <row r="2" spans="1:5" ht="21" x14ac:dyDescent="0.3">
      <c r="A2" s="97" t="s">
        <v>5</v>
      </c>
      <c r="B2" s="97"/>
      <c r="C2" s="97"/>
      <c r="D2" s="97"/>
      <c r="E2" s="97"/>
    </row>
    <row r="3" spans="1:5" s="22" customFormat="1" ht="31.2" x14ac:dyDescent="0.3">
      <c r="A3" s="43">
        <v>1</v>
      </c>
      <c r="B3" s="8" t="s">
        <v>28</v>
      </c>
      <c r="C3" s="44" t="s">
        <v>13</v>
      </c>
      <c r="D3" s="7" t="s">
        <v>5</v>
      </c>
      <c r="E3" s="46">
        <v>1</v>
      </c>
    </row>
    <row r="4" spans="1:5" s="22" customFormat="1" ht="31.2" x14ac:dyDescent="0.3">
      <c r="A4" s="43">
        <v>2</v>
      </c>
      <c r="B4" s="8" t="s">
        <v>27</v>
      </c>
      <c r="C4" s="44" t="s">
        <v>13</v>
      </c>
      <c r="D4" s="7" t="s">
        <v>5</v>
      </c>
      <c r="E4" s="46">
        <v>1</v>
      </c>
    </row>
    <row r="5" spans="1:5" s="22" customFormat="1" ht="31.2" x14ac:dyDescent="0.3">
      <c r="A5" s="42">
        <v>3</v>
      </c>
      <c r="B5" s="47" t="s">
        <v>56</v>
      </c>
      <c r="C5" s="17" t="s">
        <v>13</v>
      </c>
      <c r="D5" s="7" t="s">
        <v>5</v>
      </c>
      <c r="E5" s="48">
        <v>1</v>
      </c>
    </row>
    <row r="6" spans="1:5" s="22" customFormat="1" ht="31.2" x14ac:dyDescent="0.3">
      <c r="A6" s="43">
        <v>4</v>
      </c>
      <c r="B6" s="50" t="s">
        <v>31</v>
      </c>
      <c r="C6" s="44" t="s">
        <v>13</v>
      </c>
      <c r="D6" s="7" t="s">
        <v>5</v>
      </c>
      <c r="E6" s="46">
        <v>1</v>
      </c>
    </row>
    <row r="7" spans="1:5" s="22" customFormat="1" ht="31.2" x14ac:dyDescent="0.3">
      <c r="A7" s="43">
        <v>5</v>
      </c>
      <c r="B7" s="51" t="s">
        <v>29</v>
      </c>
      <c r="C7" s="44" t="s">
        <v>13</v>
      </c>
      <c r="D7" s="7" t="s">
        <v>5</v>
      </c>
      <c r="E7" s="46">
        <v>1</v>
      </c>
    </row>
    <row r="8" spans="1:5" s="22" customFormat="1" ht="31.2" x14ac:dyDescent="0.3">
      <c r="A8" s="42">
        <v>6</v>
      </c>
      <c r="B8" s="8" t="s">
        <v>55</v>
      </c>
      <c r="C8" s="44" t="s">
        <v>13</v>
      </c>
      <c r="D8" s="7" t="s">
        <v>5</v>
      </c>
      <c r="E8" s="46">
        <v>1</v>
      </c>
    </row>
    <row r="9" spans="1:5" s="22" customFormat="1" ht="31.2" x14ac:dyDescent="0.3">
      <c r="A9" s="43">
        <v>7</v>
      </c>
      <c r="B9" s="8" t="s">
        <v>54</v>
      </c>
      <c r="C9" s="44" t="s">
        <v>13</v>
      </c>
      <c r="D9" s="7" t="s">
        <v>5</v>
      </c>
      <c r="E9" s="46">
        <v>1</v>
      </c>
    </row>
    <row r="10" spans="1:5" ht="21" x14ac:dyDescent="0.3">
      <c r="A10" s="97" t="s">
        <v>4</v>
      </c>
      <c r="B10" s="97"/>
      <c r="C10" s="97"/>
      <c r="D10" s="97"/>
      <c r="E10" s="97"/>
    </row>
    <row r="11" spans="1:5" s="22" customFormat="1" ht="31.2" x14ac:dyDescent="0.3">
      <c r="A11" s="43">
        <v>1</v>
      </c>
      <c r="B11" s="52" t="s">
        <v>23</v>
      </c>
      <c r="C11" s="44" t="s">
        <v>13</v>
      </c>
      <c r="D11" s="7" t="s">
        <v>4</v>
      </c>
      <c r="E11" s="53">
        <v>1</v>
      </c>
    </row>
    <row r="12" spans="1:5" s="22" customFormat="1" ht="31.2" x14ac:dyDescent="0.3">
      <c r="A12" s="43">
        <v>2</v>
      </c>
      <c r="B12" s="9" t="s">
        <v>22</v>
      </c>
      <c r="C12" s="44" t="s">
        <v>13</v>
      </c>
      <c r="D12" s="7" t="s">
        <v>4</v>
      </c>
      <c r="E12" s="53">
        <v>1</v>
      </c>
    </row>
    <row r="13" spans="1:5" s="22" customFormat="1" ht="31.2" x14ac:dyDescent="0.3">
      <c r="A13" s="43">
        <v>3</v>
      </c>
      <c r="B13" s="9" t="s">
        <v>35</v>
      </c>
      <c r="C13" s="10" t="s">
        <v>13</v>
      </c>
      <c r="D13" s="7" t="s">
        <v>4</v>
      </c>
      <c r="E13" s="11">
        <v>1</v>
      </c>
    </row>
    <row r="14" spans="1:5" s="22" customFormat="1" ht="31.2" x14ac:dyDescent="0.3">
      <c r="A14" s="43">
        <v>4</v>
      </c>
      <c r="B14" s="52" t="s">
        <v>25</v>
      </c>
      <c r="C14" s="44" t="s">
        <v>13</v>
      </c>
      <c r="D14" s="7" t="s">
        <v>4</v>
      </c>
      <c r="E14" s="53">
        <v>1</v>
      </c>
    </row>
    <row r="15" spans="1:5" s="22" customFormat="1" ht="31.2" x14ac:dyDescent="0.3">
      <c r="A15" s="43">
        <v>5</v>
      </c>
      <c r="B15" s="9" t="s">
        <v>26</v>
      </c>
      <c r="C15" s="44" t="s">
        <v>13</v>
      </c>
      <c r="D15" s="7" t="s">
        <v>4</v>
      </c>
      <c r="E15" s="53">
        <v>1</v>
      </c>
    </row>
    <row r="16" spans="1:5" s="22" customFormat="1" ht="31.2" x14ac:dyDescent="0.3">
      <c r="A16" s="43">
        <v>6</v>
      </c>
      <c r="B16" s="5" t="s">
        <v>24</v>
      </c>
      <c r="C16" s="17" t="s">
        <v>13</v>
      </c>
      <c r="D16" s="7" t="s">
        <v>4</v>
      </c>
      <c r="E16" s="25">
        <v>1</v>
      </c>
    </row>
    <row r="17" spans="1:5" s="22" customFormat="1" ht="31.2" x14ac:dyDescent="0.3">
      <c r="A17" s="43">
        <v>7</v>
      </c>
      <c r="B17" s="8" t="s">
        <v>152</v>
      </c>
      <c r="C17" s="67" t="s">
        <v>13</v>
      </c>
      <c r="D17" s="7" t="s">
        <v>15</v>
      </c>
      <c r="E17" s="48">
        <v>1</v>
      </c>
    </row>
    <row r="18" spans="1:5" s="22" customFormat="1" ht="31.2" x14ac:dyDescent="0.3">
      <c r="A18" s="43">
        <v>8</v>
      </c>
      <c r="B18" s="18" t="s">
        <v>37</v>
      </c>
      <c r="C18" s="44" t="s">
        <v>13</v>
      </c>
      <c r="D18" s="7" t="s">
        <v>4</v>
      </c>
      <c r="E18" s="53">
        <v>1</v>
      </c>
    </row>
    <row r="19" spans="1:5" s="22" customFormat="1" ht="62.4" x14ac:dyDescent="0.3">
      <c r="A19" s="43">
        <v>9</v>
      </c>
      <c r="B19" s="9" t="s">
        <v>53</v>
      </c>
      <c r="C19" s="44" t="s">
        <v>57</v>
      </c>
      <c r="D19" s="7" t="s">
        <v>4</v>
      </c>
      <c r="E19" s="46">
        <v>1</v>
      </c>
    </row>
    <row r="20" spans="1:5" ht="31.2" x14ac:dyDescent="0.3">
      <c r="A20" s="43">
        <v>10</v>
      </c>
      <c r="B20" s="69" t="s">
        <v>36</v>
      </c>
      <c r="C20" s="68" t="s">
        <v>13</v>
      </c>
      <c r="D20" s="7" t="s">
        <v>8</v>
      </c>
      <c r="E20" s="70">
        <v>1</v>
      </c>
    </row>
    <row r="21" spans="1:5" ht="21" x14ac:dyDescent="0.3">
      <c r="A21" s="96" t="s">
        <v>150</v>
      </c>
      <c r="B21" s="96"/>
      <c r="C21" s="96"/>
      <c r="D21" s="96"/>
      <c r="E21" s="96"/>
    </row>
    <row r="22" spans="1:5" ht="31.2" x14ac:dyDescent="0.3">
      <c r="A22" s="42">
        <v>1</v>
      </c>
      <c r="B22" s="55" t="s">
        <v>145</v>
      </c>
      <c r="C22" s="17" t="s">
        <v>13</v>
      </c>
      <c r="D22" s="7" t="s">
        <v>8</v>
      </c>
      <c r="E22" s="48">
        <v>1</v>
      </c>
    </row>
    <row r="23" spans="1:5" ht="31.2" x14ac:dyDescent="0.3">
      <c r="A23" s="42">
        <v>2</v>
      </c>
      <c r="B23" s="55" t="s">
        <v>90</v>
      </c>
      <c r="C23" s="17" t="s">
        <v>13</v>
      </c>
      <c r="D23" s="7" t="s">
        <v>8</v>
      </c>
      <c r="E23" s="48">
        <v>1</v>
      </c>
    </row>
    <row r="24" spans="1:5" ht="31.2" x14ac:dyDescent="0.3">
      <c r="A24" s="42">
        <v>3</v>
      </c>
      <c r="B24" s="55" t="s">
        <v>146</v>
      </c>
      <c r="C24" s="17" t="s">
        <v>13</v>
      </c>
      <c r="D24" s="7" t="s">
        <v>8</v>
      </c>
      <c r="E24" s="48">
        <v>1</v>
      </c>
    </row>
    <row r="25" spans="1:5" ht="31.2" x14ac:dyDescent="0.3">
      <c r="A25" s="42">
        <v>4</v>
      </c>
      <c r="B25" s="55" t="s">
        <v>147</v>
      </c>
      <c r="C25" s="17" t="s">
        <v>13</v>
      </c>
      <c r="D25" s="7" t="s">
        <v>8</v>
      </c>
      <c r="E25" s="48">
        <v>1</v>
      </c>
    </row>
    <row r="26" spans="1:5" ht="31.2" x14ac:dyDescent="0.3">
      <c r="A26" s="42">
        <v>5</v>
      </c>
      <c r="B26" s="55" t="s">
        <v>119</v>
      </c>
      <c r="C26" s="17" t="s">
        <v>13</v>
      </c>
      <c r="D26" s="7" t="s">
        <v>8</v>
      </c>
      <c r="E26" s="48">
        <v>1</v>
      </c>
    </row>
    <row r="27" spans="1:5" ht="31.2" x14ac:dyDescent="0.3">
      <c r="A27" s="42">
        <v>6</v>
      </c>
      <c r="B27" s="55" t="s">
        <v>104</v>
      </c>
      <c r="C27" s="17" t="s">
        <v>13</v>
      </c>
      <c r="D27" s="7" t="s">
        <v>8</v>
      </c>
      <c r="E27" s="48">
        <v>1</v>
      </c>
    </row>
    <row r="28" spans="1:5" ht="31.2" x14ac:dyDescent="0.3">
      <c r="A28" s="42">
        <v>7</v>
      </c>
      <c r="B28" s="55" t="s">
        <v>92</v>
      </c>
      <c r="C28" s="17" t="s">
        <v>13</v>
      </c>
      <c r="D28" s="7" t="s">
        <v>8</v>
      </c>
      <c r="E28" s="48">
        <v>1</v>
      </c>
    </row>
    <row r="29" spans="1:5" ht="31.2" x14ac:dyDescent="0.3">
      <c r="A29" s="42">
        <v>8</v>
      </c>
      <c r="B29" s="55" t="s">
        <v>93</v>
      </c>
      <c r="C29" s="17" t="s">
        <v>13</v>
      </c>
      <c r="D29" s="7" t="s">
        <v>8</v>
      </c>
      <c r="E29" s="48">
        <v>1</v>
      </c>
    </row>
    <row r="30" spans="1:5" ht="31.2" x14ac:dyDescent="0.3">
      <c r="A30" s="42">
        <v>9</v>
      </c>
      <c r="B30" s="55" t="s">
        <v>94</v>
      </c>
      <c r="C30" s="17" t="s">
        <v>13</v>
      </c>
      <c r="D30" s="7" t="s">
        <v>8</v>
      </c>
      <c r="E30" s="48">
        <v>1</v>
      </c>
    </row>
    <row r="31" spans="1:5" ht="31.2" x14ac:dyDescent="0.3">
      <c r="A31" s="42">
        <v>10</v>
      </c>
      <c r="B31" s="55" t="s">
        <v>148</v>
      </c>
      <c r="C31" s="17" t="s">
        <v>13</v>
      </c>
      <c r="D31" s="7" t="s">
        <v>8</v>
      </c>
      <c r="E31" s="48">
        <v>1</v>
      </c>
    </row>
    <row r="32" spans="1:5" ht="31.2" x14ac:dyDescent="0.3">
      <c r="A32" s="42">
        <v>11</v>
      </c>
      <c r="B32" s="55" t="s">
        <v>149</v>
      </c>
      <c r="C32" s="17" t="s">
        <v>13</v>
      </c>
      <c r="D32" s="7" t="s">
        <v>8</v>
      </c>
      <c r="E32" s="48">
        <v>1</v>
      </c>
    </row>
    <row r="33" spans="1:5" ht="31.2" x14ac:dyDescent="0.3">
      <c r="A33" s="42">
        <v>12</v>
      </c>
      <c r="B33" s="55" t="s">
        <v>120</v>
      </c>
      <c r="C33" s="17" t="s">
        <v>13</v>
      </c>
      <c r="D33" s="7" t="s">
        <v>8</v>
      </c>
      <c r="E33" s="48">
        <v>1</v>
      </c>
    </row>
    <row r="34" spans="1:5" ht="31.2" x14ac:dyDescent="0.3">
      <c r="A34" s="42">
        <v>13</v>
      </c>
      <c r="B34" s="55" t="s">
        <v>109</v>
      </c>
      <c r="C34" s="17" t="s">
        <v>13</v>
      </c>
      <c r="D34" s="7" t="s">
        <v>8</v>
      </c>
      <c r="E34" s="48">
        <v>1</v>
      </c>
    </row>
    <row r="35" spans="1:5" ht="31.2" x14ac:dyDescent="0.3">
      <c r="A35" s="42">
        <v>14</v>
      </c>
      <c r="B35" s="55" t="s">
        <v>121</v>
      </c>
      <c r="C35" s="17" t="s">
        <v>13</v>
      </c>
      <c r="D35" s="7" t="s">
        <v>8</v>
      </c>
      <c r="E35" s="48">
        <v>1</v>
      </c>
    </row>
    <row r="36" spans="1:5" ht="21" x14ac:dyDescent="0.3">
      <c r="A36" s="96" t="s">
        <v>96</v>
      </c>
      <c r="B36" s="96"/>
      <c r="C36" s="96"/>
      <c r="D36" s="96"/>
      <c r="E36" s="96"/>
    </row>
    <row r="37" spans="1:5" ht="31.2" x14ac:dyDescent="0.3">
      <c r="A37" s="42">
        <v>1</v>
      </c>
      <c r="B37" s="55" t="s">
        <v>133</v>
      </c>
      <c r="C37" s="17" t="s">
        <v>13</v>
      </c>
      <c r="D37" s="7" t="s">
        <v>8</v>
      </c>
      <c r="E37" s="48">
        <v>1</v>
      </c>
    </row>
    <row r="38" spans="1:5" ht="31.2" x14ac:dyDescent="0.3">
      <c r="A38" s="42">
        <v>2</v>
      </c>
      <c r="B38" s="55" t="s">
        <v>134</v>
      </c>
      <c r="C38" s="17" t="s">
        <v>13</v>
      </c>
      <c r="D38" s="7" t="s">
        <v>8</v>
      </c>
      <c r="E38" s="48">
        <v>1</v>
      </c>
    </row>
    <row r="39" spans="1:5" ht="31.2" x14ac:dyDescent="0.3">
      <c r="A39" s="42">
        <v>3</v>
      </c>
      <c r="B39" s="55" t="s">
        <v>111</v>
      </c>
      <c r="C39" s="17" t="s">
        <v>13</v>
      </c>
      <c r="D39" s="7" t="s">
        <v>8</v>
      </c>
      <c r="E39" s="48">
        <v>1</v>
      </c>
    </row>
    <row r="40" spans="1:5" ht="31.2" x14ac:dyDescent="0.3">
      <c r="A40" s="42">
        <v>4</v>
      </c>
      <c r="B40" s="61" t="s">
        <v>97</v>
      </c>
      <c r="C40" s="17" t="s">
        <v>13</v>
      </c>
      <c r="D40" s="7" t="s">
        <v>8</v>
      </c>
      <c r="E40" s="48">
        <v>1</v>
      </c>
    </row>
    <row r="41" spans="1:5" ht="31.2" x14ac:dyDescent="0.3">
      <c r="A41" s="42">
        <v>5</v>
      </c>
      <c r="B41" s="55" t="s">
        <v>115</v>
      </c>
      <c r="C41" s="17" t="s">
        <v>13</v>
      </c>
      <c r="D41" s="7" t="s">
        <v>8</v>
      </c>
      <c r="E41" s="48">
        <v>1</v>
      </c>
    </row>
    <row r="42" spans="1:5" ht="31.2" x14ac:dyDescent="0.3">
      <c r="A42" s="42">
        <v>6</v>
      </c>
      <c r="B42" s="55" t="s">
        <v>135</v>
      </c>
      <c r="C42" s="17" t="s">
        <v>13</v>
      </c>
      <c r="D42" s="7" t="s">
        <v>8</v>
      </c>
      <c r="E42" s="48">
        <v>1</v>
      </c>
    </row>
    <row r="43" spans="1:5" ht="31.2" x14ac:dyDescent="0.3">
      <c r="A43" s="42">
        <v>7</v>
      </c>
      <c r="B43" s="55" t="s">
        <v>118</v>
      </c>
      <c r="C43" s="17" t="s">
        <v>13</v>
      </c>
      <c r="D43" s="7" t="s">
        <v>8</v>
      </c>
      <c r="E43" s="48">
        <v>1</v>
      </c>
    </row>
    <row r="44" spans="1:5" ht="31.2" x14ac:dyDescent="0.3">
      <c r="A44" s="42">
        <v>8</v>
      </c>
      <c r="B44" s="61" t="s">
        <v>136</v>
      </c>
      <c r="C44" s="17" t="s">
        <v>13</v>
      </c>
      <c r="D44" s="7" t="s">
        <v>8</v>
      </c>
      <c r="E44" s="48">
        <v>1</v>
      </c>
    </row>
    <row r="45" spans="1:5" ht="31.2" x14ac:dyDescent="0.3">
      <c r="A45" s="42">
        <v>9</v>
      </c>
      <c r="B45" s="55" t="s">
        <v>137</v>
      </c>
      <c r="C45" s="17" t="s">
        <v>13</v>
      </c>
      <c r="D45" s="7" t="s">
        <v>8</v>
      </c>
      <c r="E45" s="48">
        <v>1</v>
      </c>
    </row>
    <row r="46" spans="1:5" ht="31.2" x14ac:dyDescent="0.3">
      <c r="A46" s="42">
        <v>10</v>
      </c>
      <c r="B46" s="55" t="s">
        <v>138</v>
      </c>
      <c r="C46" s="17" t="s">
        <v>13</v>
      </c>
      <c r="D46" s="7" t="s">
        <v>8</v>
      </c>
      <c r="E46" s="48">
        <v>1</v>
      </c>
    </row>
    <row r="47" spans="1:5" ht="31.2" x14ac:dyDescent="0.3">
      <c r="A47" s="42">
        <v>11</v>
      </c>
      <c r="B47" s="55" t="s">
        <v>139</v>
      </c>
      <c r="C47" s="17" t="s">
        <v>13</v>
      </c>
      <c r="D47" s="7" t="s">
        <v>8</v>
      </c>
      <c r="E47" s="48">
        <v>1</v>
      </c>
    </row>
    <row r="48" spans="1:5" ht="31.2" x14ac:dyDescent="0.3">
      <c r="A48" s="42">
        <v>12</v>
      </c>
      <c r="B48" s="55" t="s">
        <v>75</v>
      </c>
      <c r="C48" s="17" t="s">
        <v>13</v>
      </c>
      <c r="D48" s="7" t="s">
        <v>8</v>
      </c>
      <c r="E48" s="48">
        <v>1</v>
      </c>
    </row>
    <row r="49" spans="1:5" ht="31.2" x14ac:dyDescent="0.3">
      <c r="A49" s="42">
        <v>13</v>
      </c>
      <c r="B49" s="61" t="s">
        <v>140</v>
      </c>
      <c r="C49" s="17" t="s">
        <v>13</v>
      </c>
      <c r="D49" s="7" t="s">
        <v>8</v>
      </c>
      <c r="E49" s="48">
        <v>1</v>
      </c>
    </row>
    <row r="50" spans="1:5" ht="31.2" x14ac:dyDescent="0.3">
      <c r="A50" s="42">
        <v>14</v>
      </c>
      <c r="B50" s="61" t="s">
        <v>141</v>
      </c>
      <c r="C50" s="17" t="s">
        <v>13</v>
      </c>
      <c r="D50" s="7" t="s">
        <v>8</v>
      </c>
      <c r="E50" s="48">
        <v>1</v>
      </c>
    </row>
    <row r="51" spans="1:5" ht="31.2" x14ac:dyDescent="0.3">
      <c r="A51" s="42">
        <v>15</v>
      </c>
      <c r="B51" s="61" t="s">
        <v>99</v>
      </c>
      <c r="C51" s="17" t="s">
        <v>13</v>
      </c>
      <c r="D51" s="7" t="s">
        <v>8</v>
      </c>
      <c r="E51" s="48">
        <v>1</v>
      </c>
    </row>
    <row r="52" spans="1:5" ht="31.2" x14ac:dyDescent="0.3">
      <c r="A52" s="42">
        <v>16</v>
      </c>
      <c r="B52" s="61" t="s">
        <v>142</v>
      </c>
      <c r="C52" s="17" t="s">
        <v>13</v>
      </c>
      <c r="D52" s="7" t="s">
        <v>8</v>
      </c>
      <c r="E52" s="48">
        <v>1</v>
      </c>
    </row>
    <row r="53" spans="1:5" ht="31.2" x14ac:dyDescent="0.3">
      <c r="A53" s="42">
        <v>17</v>
      </c>
      <c r="B53" s="61" t="s">
        <v>100</v>
      </c>
      <c r="C53" s="17" t="s">
        <v>13</v>
      </c>
      <c r="D53" s="7" t="s">
        <v>8</v>
      </c>
      <c r="E53" s="48">
        <v>1</v>
      </c>
    </row>
    <row r="54" spans="1:5" ht="31.2" x14ac:dyDescent="0.3">
      <c r="A54" s="42">
        <v>18</v>
      </c>
      <c r="B54" s="55" t="s">
        <v>117</v>
      </c>
      <c r="C54" s="17" t="s">
        <v>13</v>
      </c>
      <c r="D54" s="7" t="s">
        <v>8</v>
      </c>
      <c r="E54" s="48">
        <v>1</v>
      </c>
    </row>
    <row r="55" spans="1:5" ht="31.2" x14ac:dyDescent="0.3">
      <c r="A55" s="42">
        <v>19</v>
      </c>
      <c r="B55" s="55" t="s">
        <v>123</v>
      </c>
      <c r="C55" s="17" t="s">
        <v>13</v>
      </c>
      <c r="D55" s="7" t="s">
        <v>8</v>
      </c>
      <c r="E55" s="48">
        <v>1</v>
      </c>
    </row>
    <row r="56" spans="1:5" ht="31.2" x14ac:dyDescent="0.3">
      <c r="A56" s="42">
        <v>20</v>
      </c>
      <c r="B56" s="61" t="s">
        <v>101</v>
      </c>
      <c r="C56" s="17" t="s">
        <v>13</v>
      </c>
      <c r="D56" s="7" t="s">
        <v>8</v>
      </c>
      <c r="E56" s="48">
        <v>1</v>
      </c>
    </row>
    <row r="57" spans="1:5" ht="31.2" x14ac:dyDescent="0.3">
      <c r="A57" s="42">
        <v>21</v>
      </c>
      <c r="B57" s="55" t="s">
        <v>116</v>
      </c>
      <c r="C57" s="17" t="s">
        <v>13</v>
      </c>
      <c r="D57" s="7" t="s">
        <v>8</v>
      </c>
      <c r="E57" s="48">
        <v>1</v>
      </c>
    </row>
    <row r="58" spans="1:5" ht="31.2" x14ac:dyDescent="0.3">
      <c r="A58" s="42">
        <v>22</v>
      </c>
      <c r="B58" s="61" t="s">
        <v>143</v>
      </c>
      <c r="C58" s="17" t="s">
        <v>13</v>
      </c>
      <c r="D58" s="7" t="s">
        <v>8</v>
      </c>
      <c r="E58" s="48">
        <v>1</v>
      </c>
    </row>
    <row r="59" spans="1:5" ht="31.2" x14ac:dyDescent="0.3">
      <c r="A59" s="42">
        <v>23</v>
      </c>
      <c r="B59" s="61" t="s">
        <v>103</v>
      </c>
      <c r="C59" s="17" t="s">
        <v>13</v>
      </c>
      <c r="D59" s="7" t="s">
        <v>8</v>
      </c>
      <c r="E59" s="48">
        <v>1</v>
      </c>
    </row>
    <row r="60" spans="1:5" ht="31.2" x14ac:dyDescent="0.3">
      <c r="A60" s="42">
        <v>24</v>
      </c>
      <c r="B60" s="61" t="s">
        <v>144</v>
      </c>
      <c r="C60" s="17" t="s">
        <v>13</v>
      </c>
      <c r="D60" s="7" t="s">
        <v>8</v>
      </c>
      <c r="E60" s="48">
        <v>1</v>
      </c>
    </row>
    <row r="61" spans="1:5" ht="21" x14ac:dyDescent="0.3">
      <c r="A61" s="96" t="s">
        <v>151</v>
      </c>
      <c r="B61" s="96"/>
      <c r="C61" s="96"/>
      <c r="D61" s="96"/>
      <c r="E61" s="96"/>
    </row>
    <row r="62" spans="1:5" ht="31.2" x14ac:dyDescent="0.3">
      <c r="A62" s="42">
        <v>1</v>
      </c>
      <c r="B62" s="55" t="s">
        <v>124</v>
      </c>
      <c r="C62" s="17" t="s">
        <v>13</v>
      </c>
      <c r="D62" s="7" t="s">
        <v>8</v>
      </c>
      <c r="E62" s="48">
        <v>1</v>
      </c>
    </row>
    <row r="63" spans="1:5" ht="31.2" x14ac:dyDescent="0.3">
      <c r="A63" s="42">
        <v>2</v>
      </c>
      <c r="B63" s="55" t="s">
        <v>91</v>
      </c>
      <c r="C63" s="17" t="s">
        <v>13</v>
      </c>
      <c r="D63" s="7" t="s">
        <v>8</v>
      </c>
      <c r="E63" s="48">
        <v>1</v>
      </c>
    </row>
    <row r="64" spans="1:5" ht="26.4" x14ac:dyDescent="0.3">
      <c r="A64" s="42">
        <v>3</v>
      </c>
      <c r="B64" s="65" t="s">
        <v>112</v>
      </c>
      <c r="C64" s="67" t="s">
        <v>13</v>
      </c>
      <c r="D64" s="7" t="s">
        <v>8</v>
      </c>
      <c r="E64" s="48">
        <v>1</v>
      </c>
    </row>
    <row r="65" spans="1:5" ht="31.2" x14ac:dyDescent="0.3">
      <c r="A65" s="42">
        <v>4</v>
      </c>
      <c r="B65" s="61" t="s">
        <v>98</v>
      </c>
      <c r="C65" s="17" t="s">
        <v>13</v>
      </c>
      <c r="D65" s="7" t="s">
        <v>8</v>
      </c>
      <c r="E65" s="48">
        <v>1</v>
      </c>
    </row>
    <row r="66" spans="1:5" ht="31.2" x14ac:dyDescent="0.3">
      <c r="A66" s="42">
        <v>5</v>
      </c>
      <c r="B66" s="55" t="s">
        <v>125</v>
      </c>
      <c r="C66" s="17" t="s">
        <v>13</v>
      </c>
      <c r="D66" s="7" t="s">
        <v>8</v>
      </c>
      <c r="E66" s="48">
        <v>1</v>
      </c>
    </row>
    <row r="67" spans="1:5" ht="31.2" x14ac:dyDescent="0.3">
      <c r="A67" s="42">
        <v>6</v>
      </c>
      <c r="B67" s="61" t="s">
        <v>108</v>
      </c>
      <c r="C67" s="17" t="s">
        <v>13</v>
      </c>
      <c r="D67" s="7" t="s">
        <v>8</v>
      </c>
      <c r="E67" s="48">
        <v>1</v>
      </c>
    </row>
    <row r="68" spans="1:5" ht="31.2" x14ac:dyDescent="0.3">
      <c r="A68" s="42">
        <v>7</v>
      </c>
      <c r="B68" s="55" t="s">
        <v>113</v>
      </c>
      <c r="C68" s="17" t="s">
        <v>13</v>
      </c>
      <c r="D68" s="7" t="s">
        <v>8</v>
      </c>
      <c r="E68" s="48">
        <v>1</v>
      </c>
    </row>
    <row r="69" spans="1:5" ht="31.2" x14ac:dyDescent="0.3">
      <c r="A69" s="42">
        <v>8</v>
      </c>
      <c r="B69" s="66" t="s">
        <v>114</v>
      </c>
      <c r="C69" s="68" t="s">
        <v>13</v>
      </c>
      <c r="D69" s="7" t="s">
        <v>8</v>
      </c>
      <c r="E69" s="48">
        <v>1</v>
      </c>
    </row>
    <row r="70" spans="1:5" ht="31.2" x14ac:dyDescent="0.3">
      <c r="A70" s="42">
        <v>9</v>
      </c>
      <c r="B70" s="55" t="s">
        <v>126</v>
      </c>
      <c r="C70" s="17" t="s">
        <v>13</v>
      </c>
      <c r="D70" s="7" t="s">
        <v>8</v>
      </c>
      <c r="E70" s="48">
        <v>1</v>
      </c>
    </row>
    <row r="71" spans="1:5" ht="31.2" x14ac:dyDescent="0.3">
      <c r="A71" s="42">
        <v>10</v>
      </c>
      <c r="B71" s="55" t="s">
        <v>127</v>
      </c>
      <c r="C71" s="17" t="s">
        <v>13</v>
      </c>
      <c r="D71" s="7" t="s">
        <v>8</v>
      </c>
      <c r="E71" s="48">
        <v>1</v>
      </c>
    </row>
    <row r="72" spans="1:5" ht="31.2" x14ac:dyDescent="0.3">
      <c r="A72" s="42">
        <v>11</v>
      </c>
      <c r="B72" s="55" t="s">
        <v>110</v>
      </c>
      <c r="C72" s="17" t="s">
        <v>13</v>
      </c>
      <c r="D72" s="7" t="s">
        <v>8</v>
      </c>
      <c r="E72" s="48">
        <v>1</v>
      </c>
    </row>
    <row r="73" spans="1:5" ht="31.2" x14ac:dyDescent="0.3">
      <c r="A73" s="42">
        <v>12</v>
      </c>
      <c r="B73" s="61" t="s">
        <v>128</v>
      </c>
      <c r="C73" s="17" t="s">
        <v>13</v>
      </c>
      <c r="D73" s="7" t="s">
        <v>8</v>
      </c>
      <c r="E73" s="48">
        <v>1</v>
      </c>
    </row>
    <row r="74" spans="1:5" ht="31.2" x14ac:dyDescent="0.3">
      <c r="A74" s="42">
        <v>13</v>
      </c>
      <c r="B74" s="61" t="s">
        <v>102</v>
      </c>
      <c r="C74" s="17" t="s">
        <v>13</v>
      </c>
      <c r="D74" s="7" t="s">
        <v>8</v>
      </c>
      <c r="E74" s="48">
        <v>1</v>
      </c>
    </row>
    <row r="75" spans="1:5" ht="31.2" x14ac:dyDescent="0.3">
      <c r="A75" s="42">
        <v>14</v>
      </c>
      <c r="B75" s="55" t="s">
        <v>129</v>
      </c>
      <c r="C75" s="17" t="s">
        <v>13</v>
      </c>
      <c r="D75" s="7" t="s">
        <v>8</v>
      </c>
      <c r="E75" s="48">
        <v>1</v>
      </c>
    </row>
    <row r="76" spans="1:5" ht="31.2" x14ac:dyDescent="0.3">
      <c r="A76" s="42">
        <v>15</v>
      </c>
      <c r="B76" s="55" t="s">
        <v>130</v>
      </c>
      <c r="C76" s="17" t="s">
        <v>13</v>
      </c>
      <c r="D76" s="7" t="s">
        <v>8</v>
      </c>
      <c r="E76" s="48">
        <v>1</v>
      </c>
    </row>
    <row r="77" spans="1:5" ht="31.2" x14ac:dyDescent="0.3">
      <c r="A77" s="42">
        <v>16</v>
      </c>
      <c r="B77" s="61" t="s">
        <v>107</v>
      </c>
      <c r="C77" s="17" t="s">
        <v>13</v>
      </c>
      <c r="D77" s="7" t="s">
        <v>8</v>
      </c>
      <c r="E77" s="48">
        <v>1</v>
      </c>
    </row>
    <row r="78" spans="1:5" ht="31.2" x14ac:dyDescent="0.3">
      <c r="A78" s="42">
        <v>17</v>
      </c>
      <c r="B78" s="55" t="s">
        <v>95</v>
      </c>
      <c r="C78" s="17" t="s">
        <v>13</v>
      </c>
      <c r="D78" s="7" t="s">
        <v>8</v>
      </c>
      <c r="E78" s="48">
        <v>1</v>
      </c>
    </row>
    <row r="79" spans="1:5" ht="31.2" x14ac:dyDescent="0.3">
      <c r="A79" s="42">
        <v>18</v>
      </c>
      <c r="B79" s="55" t="s">
        <v>72</v>
      </c>
      <c r="C79" s="17" t="s">
        <v>13</v>
      </c>
      <c r="D79" s="7" t="s">
        <v>8</v>
      </c>
      <c r="E79" s="48">
        <v>1</v>
      </c>
    </row>
    <row r="80" spans="1:5" ht="31.2" x14ac:dyDescent="0.3">
      <c r="A80" s="42">
        <v>19</v>
      </c>
      <c r="B80" s="55" t="s">
        <v>131</v>
      </c>
      <c r="C80" s="17" t="s">
        <v>13</v>
      </c>
      <c r="D80" s="7" t="s">
        <v>8</v>
      </c>
      <c r="E80" s="48">
        <v>1</v>
      </c>
    </row>
    <row r="81" spans="1:5" ht="31.2" x14ac:dyDescent="0.3">
      <c r="A81" s="42">
        <v>20</v>
      </c>
      <c r="B81" s="55" t="s">
        <v>132</v>
      </c>
      <c r="C81" s="17" t="s">
        <v>13</v>
      </c>
      <c r="D81" s="7" t="s">
        <v>8</v>
      </c>
      <c r="E81" s="48">
        <v>1</v>
      </c>
    </row>
    <row r="82" spans="1:5" ht="31.2" x14ac:dyDescent="0.3">
      <c r="A82" s="42">
        <v>21</v>
      </c>
      <c r="B82" s="55" t="s">
        <v>122</v>
      </c>
      <c r="C82" s="17" t="s">
        <v>13</v>
      </c>
      <c r="D82" s="7" t="s">
        <v>8</v>
      </c>
      <c r="E82" s="48">
        <v>1</v>
      </c>
    </row>
  </sheetData>
  <sortState xmlns:xlrd2="http://schemas.microsoft.com/office/spreadsheetml/2017/richdata2" ref="B11:E20">
    <sortCondition ref="B11:B20"/>
  </sortState>
  <mergeCells count="5">
    <mergeCell ref="A36:E36"/>
    <mergeCell ref="A2:E2"/>
    <mergeCell ref="A10:E10"/>
    <mergeCell ref="A21:E21"/>
    <mergeCell ref="A61:E61"/>
  </mergeCells>
  <conditionalFormatting sqref="D3:D9">
    <cfRule type="expression" dxfId="41" priority="8">
      <formula>EXACT("Учебное пособие",D3)</formula>
    </cfRule>
    <cfRule type="expression" dxfId="40" priority="9">
      <formula>EXACT("СИЗ",D3)</formula>
    </cfRule>
    <cfRule type="expression" dxfId="39" priority="10">
      <formula>EXACT("Охрана труда",D3)</formula>
    </cfRule>
    <cfRule type="expression" dxfId="38" priority="11">
      <formula>EXACT("Программное обеспечение",D3)</formula>
    </cfRule>
    <cfRule type="expression" dxfId="37" priority="12">
      <formula>EXACT("Оборудование IT",D3)</formula>
    </cfRule>
    <cfRule type="expression" dxfId="36" priority="13">
      <formula>EXACT("Мебель",D3)</formula>
    </cfRule>
    <cfRule type="expression" dxfId="35" priority="14">
      <formula>EXACT("Оборудование",D3)</formula>
    </cfRule>
  </conditionalFormatting>
  <conditionalFormatting sqref="D11:D20">
    <cfRule type="expression" dxfId="34" priority="1">
      <formula>EXACT("Учебное пособие",D11)</formula>
    </cfRule>
    <cfRule type="expression" dxfId="33" priority="2">
      <formula>EXACT("СИЗ",D11)</formula>
    </cfRule>
    <cfRule type="expression" dxfId="32" priority="3">
      <formula>EXACT("Охрана труда",D11)</formula>
    </cfRule>
    <cfRule type="expression" dxfId="31" priority="4">
      <formula>EXACT("Программное обеспечение",D11)</formula>
    </cfRule>
    <cfRule type="expression" dxfId="30" priority="5">
      <formula>EXACT("Оборудование IT",D11)</formula>
    </cfRule>
    <cfRule type="expression" dxfId="29" priority="6">
      <formula>EXACT("Мебель",D11)</formula>
    </cfRule>
    <cfRule type="expression" dxfId="28" priority="7">
      <formula>EXACT("Оборудование",D11)</formula>
    </cfRule>
  </conditionalFormatting>
  <conditionalFormatting sqref="D22:D35">
    <cfRule type="expression" dxfId="27" priority="64">
      <formula>EXACT("Учебное пособие",D22)</formula>
    </cfRule>
    <cfRule type="expression" dxfId="26" priority="65">
      <formula>EXACT("СИЗ",D22)</formula>
    </cfRule>
    <cfRule type="expression" dxfId="25" priority="66">
      <formula>EXACT("Охрана труда",D22)</formula>
    </cfRule>
    <cfRule type="expression" dxfId="24" priority="67">
      <formula>EXACT("Программное обеспечение",D22)</formula>
    </cfRule>
    <cfRule type="expression" dxfId="23" priority="68">
      <formula>EXACT("Оборудование IT",D22)</formula>
    </cfRule>
    <cfRule type="expression" dxfId="22" priority="69">
      <formula>EXACT("Мебель",D22)</formula>
    </cfRule>
    <cfRule type="expression" dxfId="21" priority="70">
      <formula>EXACT("Оборудование",D22)</formula>
    </cfRule>
  </conditionalFormatting>
  <conditionalFormatting sqref="D37:D60">
    <cfRule type="expression" dxfId="20" priority="57">
      <formula>EXACT("Учебное пособие",D37)</formula>
    </cfRule>
    <cfRule type="expression" dxfId="19" priority="58">
      <formula>EXACT("СИЗ",D37)</formula>
    </cfRule>
    <cfRule type="expression" dxfId="18" priority="59">
      <formula>EXACT("Охрана труда",D37)</formula>
    </cfRule>
    <cfRule type="expression" dxfId="17" priority="60">
      <formula>EXACT("Программное обеспечение",D37)</formula>
    </cfRule>
    <cfRule type="expression" dxfId="16" priority="61">
      <formula>EXACT("Оборудование IT",D37)</formula>
    </cfRule>
    <cfRule type="expression" dxfId="15" priority="62">
      <formula>EXACT("Мебель",D37)</formula>
    </cfRule>
    <cfRule type="expression" dxfId="14" priority="63">
      <formula>EXACT("Оборудование",D37)</formula>
    </cfRule>
  </conditionalFormatting>
  <conditionalFormatting sqref="D62:D82">
    <cfRule type="expression" dxfId="13" priority="22">
      <formula>EXACT("Учебное пособие",D62)</formula>
    </cfRule>
    <cfRule type="expression" dxfId="12" priority="23">
      <formula>EXACT("СИЗ",D62)</formula>
    </cfRule>
    <cfRule type="expression" dxfId="11" priority="24">
      <formula>EXACT("Охрана труда",D62)</formula>
    </cfRule>
    <cfRule type="expression" dxfId="10" priority="25">
      <formula>EXACT("Программное обеспечение",D62)</formula>
    </cfRule>
    <cfRule type="expression" dxfId="9" priority="26">
      <formula>EXACT("Оборудование IT",D62)</formula>
    </cfRule>
    <cfRule type="expression" dxfId="8" priority="27">
      <formula>EXACT("Мебель",D62)</formula>
    </cfRule>
    <cfRule type="expression" dxfId="7" priority="28">
      <formula>EXACT("Оборудование",D62)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2:B35 B50:B60 B69:B82" xr:uid="{35ADAD9F-29F5-4F6C-815E-A6BD08307C0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D36 D61 D83:D1048576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D11:D20 D3:D9 D22:D35 D37:D60 D62:D82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7" t="s">
        <v>5</v>
      </c>
    </row>
    <row r="2" spans="1:1" ht="15.6" x14ac:dyDescent="0.3">
      <c r="A2" s="7" t="s">
        <v>8</v>
      </c>
    </row>
    <row r="3" spans="1:1" ht="15.6" x14ac:dyDescent="0.3">
      <c r="A3" s="7" t="s">
        <v>4</v>
      </c>
    </row>
    <row r="4" spans="1:1" ht="15.6" x14ac:dyDescent="0.3">
      <c r="A4" s="7" t="s">
        <v>15</v>
      </c>
    </row>
    <row r="5" spans="1:1" ht="15.6" x14ac:dyDescent="0.3">
      <c r="A5" s="7" t="s">
        <v>6</v>
      </c>
    </row>
    <row r="6" spans="1:1" ht="15.6" x14ac:dyDescent="0.3">
      <c r="A6" s="7" t="s">
        <v>105</v>
      </c>
    </row>
    <row r="7" spans="1:1" ht="15.6" x14ac:dyDescent="0.3">
      <c r="A7" s="7" t="s">
        <v>106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2026-03-25T08:00:30Z</dcterms:modified>
</cp:coreProperties>
</file>