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490452D8-C141-4F62-B709-6D8DA88D3479}" xr6:coauthVersionLast="47" xr6:coauthVersionMax="47" xr10:uidLastSave="{00000000-0000-0000-0000-000000000000}"/>
  <bookViews>
    <workbookView xWindow="384" yWindow="384"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1-2" sheetId="11" state="hidden" r:id="rId4"/>
    <sheet name="Рабочее место учащегося 3" sheetId="15" state="hidden" r:id="rId5"/>
    <sheet name="Рабочее место учащегося 4" sheetId="16" state="hidden" r:id="rId6"/>
    <sheet name="Рабочее место учащегося 5" sheetId="17" state="hidden" r:id="rId7"/>
    <sheet name="Рабочее место преподавателя" sheetId="12" state="hidden" r:id="rId8"/>
    <sheet name="Охрана труда" sheetId="13" state="hidden" r:id="rId9"/>
    <sheet name="Перечень кластеров" sheetId="8" state="hidden" r:id="rId10"/>
    <sheet name="Все ИЛ" sheetId="14" state="hidden" r:id="rId11"/>
    <sheet name="Виды" sheetId="9" state="hidden" r:id="rId12"/>
  </sheets>
  <definedNames>
    <definedName name="_xlnm._FilterDatabase" localSheetId="2" hidden="1">'Общая зона'!$A$1:$H$1</definedName>
    <definedName name="_xlnm._FilterDatabase" localSheetId="8" hidden="1">'Охрана труда'!$A$1:$H$7</definedName>
    <definedName name="_xlnm._FilterDatabase" localSheetId="7" hidden="1">'Рабочее место преподавателя'!$A$1:$H$7</definedName>
    <definedName name="_xlnm._FilterDatabase" localSheetId="3" hidden="1">'Рабочее место учащегося 1-2'!$A$1:$H$3</definedName>
    <definedName name="_xlnm._FilterDatabase" localSheetId="4" hidden="1">'Рабочее место учащегося 3'!$A$1:$H$5</definedName>
    <definedName name="_xlnm._FilterDatabase" localSheetId="5" hidden="1">'Рабочее место учащегося 4'!$A$1:$H$18</definedName>
    <definedName name="_xlnm._FilterDatabase" localSheetId="6" hidden="1">'Рабочее место учащегося 5'!$A$1:$H$18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51" i="6"/>
  <c r="G52" i="6"/>
  <c r="G53" i="6"/>
  <c r="G54" i="6"/>
  <c r="G55" i="6"/>
  <c r="G56" i="6"/>
  <c r="G57" i="6"/>
  <c r="G58" i="6"/>
  <c r="G59" i="6"/>
  <c r="G60" i="6"/>
  <c r="G61" i="6"/>
  <c r="G62" i="6"/>
  <c r="G63" i="6"/>
  <c r="G64" i="6"/>
  <c r="G65" i="6"/>
  <c r="G66" i="6"/>
  <c r="G50" i="6"/>
  <c r="G46" i="6"/>
  <c r="G45" i="6"/>
  <c r="G44" i="6"/>
  <c r="G43" i="6"/>
  <c r="G42" i="6"/>
  <c r="G41" i="6"/>
  <c r="G40" i="6"/>
  <c r="G39" i="6"/>
  <c r="G38" i="6"/>
  <c r="G37" i="6"/>
  <c r="G36" i="6"/>
  <c r="G35" i="6"/>
  <c r="G34" i="6"/>
  <c r="G33" i="6"/>
  <c r="G32" i="6"/>
  <c r="G31" i="6"/>
  <c r="G30" i="6"/>
  <c r="G26" i="6"/>
  <c r="G25" i="6"/>
  <c r="G24" i="6"/>
  <c r="G23" i="6"/>
  <c r="G7" i="12"/>
  <c r="G6" i="12"/>
  <c r="G5" i="12"/>
  <c r="G4" i="12"/>
  <c r="G3" i="12"/>
  <c r="G8" i="17"/>
  <c r="G7" i="17"/>
  <c r="G18" i="17"/>
  <c r="G14" i="17"/>
  <c r="G12" i="17"/>
  <c r="G15" i="17"/>
  <c r="G2" i="17"/>
  <c r="G5" i="17"/>
  <c r="G4" i="17"/>
  <c r="G3" i="17"/>
  <c r="G6" i="17"/>
  <c r="G13" i="17"/>
  <c r="G9" i="17"/>
  <c r="G10" i="17"/>
  <c r="G17" i="17"/>
  <c r="G16" i="17"/>
  <c r="G8" i="16"/>
  <c r="G7" i="16"/>
  <c r="G18" i="16"/>
  <c r="G14" i="16"/>
  <c r="G12" i="16"/>
  <c r="G15" i="16"/>
  <c r="G2" i="16"/>
  <c r="G5" i="16"/>
  <c r="G4" i="16"/>
  <c r="G3" i="16"/>
  <c r="G6" i="16"/>
  <c r="G13" i="16"/>
  <c r="G9" i="16"/>
  <c r="G10" i="16"/>
  <c r="G17" i="16"/>
  <c r="G16" i="16"/>
  <c r="G3" i="15"/>
  <c r="G2" i="15"/>
  <c r="G4" i="15"/>
  <c r="G3" i="11"/>
  <c r="G11" i="17"/>
  <c r="G11" i="16"/>
  <c r="G5" i="15"/>
  <c r="G2" i="12"/>
  <c r="G4" i="13"/>
  <c r="G3" i="13"/>
  <c r="G7" i="13"/>
  <c r="G6" i="13"/>
  <c r="G5" i="13"/>
  <c r="C9" i="14"/>
  <c r="J1" i="8"/>
  <c r="G3" i="10" l="1"/>
  <c r="G4" i="10"/>
  <c r="G2" i="10"/>
  <c r="G2" i="11"/>
  <c r="G2" i="13"/>
  <c r="G81" i="6" l="1"/>
  <c r="G83" i="6"/>
  <c r="G76" i="6"/>
  <c r="G75" i="6"/>
  <c r="G78" i="6"/>
</calcChain>
</file>

<file path=xl/sharedStrings.xml><?xml version="1.0" encoding="utf-8"?>
<sst xmlns="http://schemas.openxmlformats.org/spreadsheetml/2006/main" count="1049" uniqueCount="190">
  <si>
    <t>№</t>
  </si>
  <si>
    <t xml:space="preserve">Наименование </t>
  </si>
  <si>
    <t>Вид</t>
  </si>
  <si>
    <t>Единица измерения</t>
  </si>
  <si>
    <t>Количество</t>
  </si>
  <si>
    <t>Оборудование IT</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</si>
  <si>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</si>
  <si>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</si>
  <si>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</si>
  <si>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</si>
  <si>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</si>
  <si>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</si>
  <si>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</si>
  <si>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</si>
  <si>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</si>
  <si>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</si>
  <si>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</si>
  <si>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</si>
  <si>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</si>
  <si>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</si>
  <si>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</si>
  <si>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</si>
  <si>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</si>
  <si>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</si>
  <si>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</si>
  <si>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</si>
  <si>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</si>
  <si>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</si>
  <si>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</si>
  <si>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</si>
  <si>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</si>
  <si>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</si>
  <si>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</si>
  <si>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</si>
  <si>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</si>
  <si>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</si>
  <si>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</si>
  <si>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</si>
  <si>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</si>
  <si>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</si>
  <si>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</si>
  <si>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</si>
  <si>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</si>
  <si>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</si>
  <si>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</si>
  <si>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</si>
  <si>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</si>
  <si>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</si>
  <si>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</si>
  <si>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</si>
  <si>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</si>
  <si>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</si>
  <si>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</si>
  <si>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</si>
  <si>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</si>
  <si>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</si>
  <si>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</si>
  <si>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</si>
  <si>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</si>
  <si>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</si>
  <si>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</si>
  <si>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</si>
  <si>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</si>
  <si>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</si>
  <si>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</si>
  <si>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</si>
  <si>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</si>
  <si>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</si>
  <si>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</si>
  <si>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на 2 р.м.</t>
  </si>
  <si>
    <t>Рабочее место учащегося №</t>
  </si>
  <si>
    <t>СИЗ</t>
  </si>
  <si>
    <t>ID кластера</t>
  </si>
  <si>
    <t>№ зоны</t>
  </si>
  <si>
    <t>Стол ученический</t>
  </si>
  <si>
    <t>Стул ученический</t>
  </si>
  <si>
    <t>Учебное пособие</t>
  </si>
  <si>
    <t>Топливно-энергетический комплекс</t>
  </si>
  <si>
    <t>Омская область</t>
  </si>
  <si>
    <t>БПОУ Омской области «Омский промышленно-экономический колледж»</t>
  </si>
  <si>
    <t>Лаборатория оборудования нефтегазоперерабатывающего производства</t>
  </si>
  <si>
    <t>15.02.17 Монтаж, техническое обслуживание, эксплуатация и ремонт промышленного оборудования (по отраслям)
18.01.28 Оператор нефтегазопереработки
18.01.34 Лаборант по контролю качества сырья, реактивов, промежуточных продуктов, готовой продукции, отходов производства (по отраслям)
18.02.09 Переработка нефти и газа
18.02.12 Технология аналитического контроля химических соединений
18.02.14 Химическая технология производства химических соединений
21.02.03 Сооружение и эксплуатация газонефтепроводов и газонефтехранилищ</t>
  </si>
  <si>
    <t>Оборудование нефтегазоперерабатывающего производства</t>
  </si>
  <si>
    <t>Инфраструктурный лист для оснащения образовательно-производственного центра (кластера)</t>
  </si>
  <si>
    <t>в сфере Топливно-энергетический комплекс, Омская область</t>
  </si>
  <si>
    <t>Основная информация об образовательно-производственном центре (кластере):</t>
  </si>
  <si>
    <t>Базовая образовательная организация кластера: БПОУ Омской области «Омский промышленно-экономический колледж»</t>
  </si>
  <si>
    <t xml:space="preserve">Адрес базовой образовательной организации: </t>
  </si>
  <si>
    <t>г. Омск ул. Нефтезаводская Дом: 6</t>
  </si>
  <si>
    <t>Адрес размещения зоны по виду работ:</t>
  </si>
  <si>
    <t>Площадь зоны: 85 кв.м.</t>
  </si>
  <si>
    <t>Освещение: Совмещенное, светодиодное</t>
  </si>
  <si>
    <t>Интернет: Подключение к Беспроводной интернету</t>
  </si>
  <si>
    <t>Электричество: Подключения к сети 220В и 380В В</t>
  </si>
  <si>
    <t>Контур заземления для электропитания и сети слаботочных подключений: Требуется</t>
  </si>
  <si>
    <t>Покрытие пола: Наливной</t>
  </si>
  <si>
    <t>Подведение/ отведение ГХВС: Требуется</t>
  </si>
  <si>
    <t>Подведение сжатого воздуха: Не требуется</t>
  </si>
  <si>
    <t>Наименование</t>
  </si>
  <si>
    <t>Источник финансирования</t>
  </si>
  <si>
    <t>Дисковый поворотный затвор межфланцевый</t>
  </si>
  <si>
    <t>Применяется в качестве запорной арматуры, рабочая среда вода,
макс. рабочая температура +110 °C, макс. рабочее давление 16 бар,
диаметр условный 50 мм.</t>
  </si>
  <si>
    <t>ФБ</t>
  </si>
  <si>
    <t>Металлический, 4 металлические полки с равномерно распределенной нагрузкой на полку не менее 500 кг., Габариты: (ВхШхГ) не менее 2500х2000х600 мм.</t>
  </si>
  <si>
    <t>Металлический, 4 металлические полки с равномерно распределенной нагрузкой на полку не менее 500 кг., Габариты: (ВхШхГ) не менее 2500х1800х600 мм.</t>
  </si>
  <si>
    <t>Стол подъемный передвижной</t>
  </si>
  <si>
    <t>Электрический для транспортировки крупногабаритного оборудования. Размер платформы не менее (ДхШ) 1000х500 мм., Максимальная высота подъема не менее 1500 мм., Грузоподъемность не менее 500 кг., Мощность двигателя не менее 0,8 кВт.</t>
  </si>
  <si>
    <t>Комплект  накидных    шестигранных ключей</t>
  </si>
  <si>
    <t>Искробезопасные омедненные от 8 до 50 мм., двусторонние, Количество 15 шт. (46х50 мм., 8х10 мм., 10х12 мм., 12х13 мм., 13х14 мм., 14х17 мм., 17х19 мм., 19х22 мм., 22х24 мм., 24х27 мм., 27х30 мм., 30х32 мм., 32х36 мм., 36х41 мм., 41х46 мм.), Материал  инструментальная сталь</t>
  </si>
  <si>
    <t>Монтировка искробезопасная</t>
  </si>
  <si>
    <t>Ручной инструмент ударного и рычажного типа, выполненный из омедненной стали, для демонтажа плотно сидящих деталей и фиксирования деталей в определенном положении, 
Длина не менее 600 мм., Ширина рабочей части не менее 18 мм.</t>
  </si>
  <si>
    <t>Шкаф</t>
  </si>
  <si>
    <t>Металлический, двухдверный, для хранения инструментов, слесарных приспособлений, учебно-методической документации,
Полок не менее 4 шт., Нагрузка на полку не менее 80 кг., Ящиков не менее 3 шт., Нагрузка на ящик не менее 30 кг., Габариты: не менее (ВхШхГ) 1900х950х500 мм.</t>
  </si>
  <si>
    <t>Стол ученический (двухместный)</t>
  </si>
  <si>
    <t>Материал столешницы: ЛДСП
Материал каркаса: Металлический,
Две опоры и цельно сварной верх с перфорированной царгой, Габариты: не менее (ВхШхД)
750х500х1200 мм., Толщина столешницы от 16 до 20 мм.</t>
  </si>
  <si>
    <t>Металлокаркас: профильная труба, квадратная, с покрытием порошковыми эпоксидно-полиэфирными красками, Материал сидения и спинки стула: особопрочный пластик, Габариты стула: не менее (ВхГхШ) 817х515х455 мм., Габариты сиденья: не менее (ШхГ) 370х410 мм. Нагрузка не менее 100 кг.</t>
  </si>
  <si>
    <t>Рабочее место учащегося</t>
  </si>
  <si>
    <t xml:space="preserve">Количество рабочих мест: </t>
  </si>
  <si>
    <t>Модель действующей насосной станции</t>
  </si>
  <si>
    <t>Для выполнения технологических операций и работ по подготовке и пуску центробежного насоса, переводу с работающего насоса на резервный, контролю и регулированию параметров работы насосной установки, параллельному и последовательному соединению насосов, остановке и подготовке насоса к ремонту, Материал труб и арматуры нержавеющая сталь, Комплектация: центробежный насос не менее 3 шт. мощностью не менее 2 кВт.; емкость для воды пластиковая объемом не менее 500 л.; дренажная емкость пластиковая объемом не менее 40 л.; обратный клапан с байпасом 3 шт.; задвижки на всасе и выкиде не менее 6 шт.; дренажный вентиль не менее 3 шт.; моносборка с манометром 4 шт.; прибор измерения давления с контроллером 1 шт.; прибор учета расхода жидкости 1 шт.; блок  управления насосами с частотными  преобразователями в диапазоне от 0 до 60 Гц. и с шагом изменения частоты не более 0,1 Гц. 1 шт.; шкаф управления 1 шт., Габариты: не более (ДхШхВ) 4500х2000х2000 мм.</t>
  </si>
  <si>
    <t>шт. (на 2 раб. места)</t>
  </si>
  <si>
    <t>Пробоотборный стенд</t>
  </si>
  <si>
    <t>Для изучения методики и получения навыков выполнения операций отбора проб газов (воздуха), находящихся под давлением, из модели, имитирующей трубопровод, с возможностью визуализации движения паро-воздушной смеси, 
Комплектация: 
Компрессор коаксиальный поршневой масляный (питание не менее 220 В., объем ресивера не менее 20 л., мощность не менее 1.5 кВт., производительность не менее 200 л/мин., максимальное давление не менее 7 бар. Пробоотборник для газовых проб тип ПГО-400 (рабочий объем не менее 500 см³), Манометр показывающий, Светодиодный фонарь, Объем заливаемой жидкости не менее 4,5 л., Тип заливаемой жидкости дистиллированная вода, Габариты: не менее (ДхШхВ) 1200х700х1500 мм.</t>
  </si>
  <si>
    <t>Стенд "Клапанная сборка"</t>
  </si>
  <si>
    <t>Для выполнения технологических операций и работ по переводу на байпас, подготовке к ремонту, ревизии и испытанию трубопровода после ремонта, установке заглушек и прокладок во фланцевые соединения,  замене манометра и его поверке,                                     Габариты: не менее (ДхШхВ) 1500х300х1400 мм., Материал труб и арматуры нержавеющая сталь, Комплектация:
задвижка не менее Ду 50 мм. 1 шт.; труба не менее Ду 57 мм.; моносборка с манометром 1 шт.;
дренажный вентиль не менее Ду 25 мм. 2 шт.; задвижка не менее Ду100 мм. 2 шт.; клапан регулирующий 1 шт.</t>
  </si>
  <si>
    <t>Насос опрессовочный</t>
  </si>
  <si>
    <t>Ручной для гидроиспытаний ёмкостей, а также для контроля герметичности трубопроводных систем, Максимальное давление не менее 6 MПa, Объём резервуара не менее 10 л., Габариты: не менее (ДхШхВ) 300х150х300 мм.</t>
  </si>
  <si>
    <t>Заглушка межфланцевая поворотная</t>
  </si>
  <si>
    <t>Для подготовки оборудования к ремонтным работам, Диаметр не менее 80 мм., Тип присоединения межфланцевый, Материал сталь</t>
  </si>
  <si>
    <t>Для подготовки оборудования к ремонтным работам, Диаметр не менее 100 мм., Тип присоединения межфланцевый, Материал сталь</t>
  </si>
  <si>
    <t>Макет трубопровода</t>
  </si>
  <si>
    <t>Для выполнения технологических операций и работ по демонтажу, монтажу, ремонту и  обслуживанию запорной арматуры, замене манометра, 
Комплектация
труба не менее Ду 57 мм.; задвижка не менее Ду 50 мм. 1 шт.; моносборка с манометром 1 шт. Материал трубы и арматуры сталь
Габариты: не менее (ДхШхВ) 700х300х500 мм.</t>
  </si>
  <si>
    <t>Стол-верстак</t>
  </si>
  <si>
    <t>Металлический с тумбой и перфорированным экраном, Материал столешницы МДФ + Оцинк. металл.                  Толщина металла столешницы не менее 1 мм., 
Толщина дерева столешницы не менее 22 мм., Нагрузка на столешницу не менее 300 кг., Количество выдвижных ящиков не менее 4 
 шт., Габариты стола: не менее (ВхДхШ) 830х1200х700 мм., 
Габариты экрана: не менее (ДхВ) 1200х540 мм.</t>
  </si>
  <si>
    <t>Тиски  слесарные</t>
  </si>
  <si>
    <t>Ширина губок  не менее 150 мм. Расход губок не менее 200 мм. Материал губок высокоуглеродистая сталь</t>
  </si>
  <si>
    <t>Комплект рожковых шестигранных ключей</t>
  </si>
  <si>
    <t>Двусторонние, Размеры от 6 до 32 мм., Количество 12 шт. (6х7, 8х10, 10х12, 12х13, 13х14, 14х17, 17х19, 19х22, 22х24, 24х27, 27х30, 30х32), Материал сталь, Покрытие антикоррозионное</t>
  </si>
  <si>
    <t>Комплект накидных шестигранных ключей</t>
  </si>
  <si>
    <t>Набор монтировок</t>
  </si>
  <si>
    <t>Применяется для демонтажа плотно сидящих деталей и фиксирования деталей в определенном положении, Количество 4 шт., Диапазон длин от 200 до 600 мм. (200, 300, 450, 600), Диапазон ширины рабочей части от 11 до 20 мм., Материал - инструментальная сталь</t>
  </si>
  <si>
    <t>Зубило слесарное</t>
  </si>
  <si>
    <t>Длина не менее 200 мм., ширина рабочей части не менее 20 мм., Материал - инструментальная сталь</t>
  </si>
  <si>
    <t>Заглушка межфланцевая с рукояткой</t>
  </si>
  <si>
    <t>Для подготовки оборудования к ремонтным работам, Ду 50 мм., Ру 6 бар., Тип присоединения межфланцевый, Материал сталь</t>
  </si>
  <si>
    <t>Для подготовки оборудования к ремонтным работам, Ду 80 мм., Ру 16 бар., Тип присоединения межфланцевый, Материал сталь</t>
  </si>
  <si>
    <t>Для подготовки оборудования к ремонтным работам, Ду 100 мм., Ру 16 бар., Тип присоединения межфланцевый, Материал сталь</t>
  </si>
  <si>
    <t>Для подготовки оборудования к ремонтным работам, Ду 50 мм., Ру 16 бар., Тип присоединения межфланцевый, Материал сталь</t>
  </si>
  <si>
    <t>Пассатижи</t>
  </si>
  <si>
    <t>Комбинированные, Длина не более 165 мм.</t>
  </si>
  <si>
    <t>Молоток</t>
  </si>
  <si>
    <t>Слесарный, Материал рукоятки дерево, Материал рабочей части молотка сталь</t>
  </si>
  <si>
    <t>Нож слесарный</t>
  </si>
  <si>
    <t>Применяется для обработка рабочих поверхностей деталей от остатков прокладки, Длина не менее 180 мм., Лезвие трапециевидное, Материал нержавеющая сталь</t>
  </si>
  <si>
    <t>Экстрактор гибкий сальниковый</t>
  </si>
  <si>
    <t>Гибкий вал из оцинкованного стального каната с металлической Т-образной ручкой для извлечения уплотнения из сальниковой камеры, Длина не менее 180 мм., Диапазон сечение от 4x4 мм. до 8x8 мм., Диаметр шнека экстрактора не менее 4 мм.</t>
  </si>
  <si>
    <t>Ключ серповидный</t>
  </si>
  <si>
    <t>Накидной для выполнения слесарных работ, Размер 22 мм. Материал сталь, Покрытие оцинкованное</t>
  </si>
  <si>
    <t>Накидной для выполнения слесарных работ, Размер 24 мм. Материал сталь, Покрытие оцинкованное</t>
  </si>
  <si>
    <t>Для выполнения технологических операций и работ по  демонтажу, монтажу, ремонту и  обслуживанию запорной арматуры, замене манометра, 
Комплектация
труба не менее Ду 57 мм.;
вентиль не менее Ду 50 мм. 1 шт.; моносборка с манометром 1 шт., 
Материал трубы сталь, Габариты: не менее (ДхШхВ) 700х300х500 мм.</t>
  </si>
  <si>
    <t>Металлический с тумбой и перфорированным экраном, Материал столешницы МДФ + Оцинк. металл. Толщина металла столешницы не менее 1 мм.,
Толщина дерева столешницы не менее 22 мм., Нагрузка на столешницу не менее 300 кг., Количество выдвижных ящиков не менее 4
шт., Габариты стола: не менее (ВхДхШ) 830х1200х700 мм.,
Габариты экрана: не менее (ДхВ) 1200х540 мм.</t>
  </si>
  <si>
    <t>Ширина губок  не менее 150 мм., Расход губок не менее 200 мм. Материал губок высокоуглеродистая сталь</t>
  </si>
  <si>
    <t>Двусторонние, Размеры от 6 до 32 мм., Количество 12 шт. (6х7, 8х10, 10х12, 12х13, 13х14, 14х17, 17х19, 19х22, 22х24, 24х27, 27х30, 30х32), Материал сталь, Покрытие антикоррозийное</t>
  </si>
  <si>
    <t>Применяется для демонтажа плотно сидящих деталей и фиксирования деталей в определенном положении, Количество 4 шт., Диапазон длин от 200 до 600 мм. (200, 300, 450, 600), Диапазон ширины рабочей части от 11 до 20 мм., Материал - инструментальная сталь.</t>
  </si>
  <si>
    <t>Для подготовки оборудования к ремонтным работам, Ду 50 мм., Ру 16 бар, Тип присоединения межфланцевый, Материал сталь</t>
  </si>
  <si>
    <t>Для подготовки оборудования к ремонтным работам, Ду 80 мм., Ру 16 бар, Тип присоединения межфланцевый, Материал сталь</t>
  </si>
  <si>
    <t>Для подготовки оборудования к ремонтным работам, Ду 100 мм., Ру 16 бар, Тип присоединения межфланцевый, Материал сталь</t>
  </si>
  <si>
    <t>Телевизор</t>
  </si>
  <si>
    <t>Диагональ 65", Разрешение экрана 4K (3840 x 2160), Соотношение сторон: 16:9, Частота обновления: не менее 60 Гц., Яркость не менее 400 кд/м², Операционная система с функцией SMART-TV, С поддержкой HDR 10, Сетевые функции Wi-Fi и Ethernet, Комплектация: пульт ДУ, соединительные провода и кабели</t>
  </si>
  <si>
    <t>Стол преподавателя (с тумбой)</t>
  </si>
  <si>
    <t>Вид материала столешницы: ЛДСП
Тип каркаса: ЛДСП
Конфигурация стола: угловой
Габариты стола: не менее (ВхШхД) 750х900х1400 мм.; Габариты тумбы: не менее (ВхШхД) 400х450х560 мм.
Количество ящиков 3 шт.</t>
  </si>
  <si>
    <t>Стул преподавателя</t>
  </si>
  <si>
    <t>Регулировка Газлифт, Высота подъема от 45 см. до 58 см.,
Пластиковые подлокотники с мягкими накладками,
Габариты спинки: не менее (ШхВ) 460х510 мм.
Габариты сиденья: не менее (ГхШ) 435х470 мм.</t>
  </si>
  <si>
    <t>Маркерная доска</t>
  </si>
  <si>
    <t>Магнитно-маркерная, настенная, Тип покрытия доски - лаковое, Материал рамы - алюминий, Расположение горизонтальное, Габариты: не менее (ШхД) 1000х1800 мм.</t>
  </si>
  <si>
    <t>Персональный компьютер</t>
  </si>
  <si>
    <t>Процессор: не меньше 6 ядер и 12 потоков, Тактовая частота: не менее 2,5 ГГц, Оперативная память: не менее 16 ГБ, Накопитель: SSD не менее 512 ГБ, Видеокарта: не менее 4 ГБ с RT- ядрами не менее 16 шт., Операционная система, Комплектация: системный блок, клавиатура, мышь, соединительные провода и кабели, монитор: диагональ не менее 27", разрешение экрана не менее Full HD (1920x1080), соотношение сторон: 16:9, матрица монитора по технологии IPS.</t>
  </si>
  <si>
    <t>Аптечка первой помощи</t>
  </si>
  <si>
    <t>Настенная металлическая с замком, Количество полок - две, Габариты не менее 380х300х160 мм., Комплектуется средствами первой помощи в соответствии с приказом Минздрава РФ от 24.05.2024 № 262н "Об утверждении требований к комплектации аптечки для оказания работникам первой помощи пострадавшим с применением медицинских изделий"</t>
  </si>
  <si>
    <t>БР</t>
  </si>
  <si>
    <t>Марка огнетушителя ОУ-3, Вместимость корпуса не менее 4 л., Масса не менее 9 кг., Габаритные размеры не менее 135х490 мм.</t>
  </si>
  <si>
    <t>Халат рабочий</t>
  </si>
  <si>
    <t>Принадлежность - мужской, Основная ткань - смесовая, Плотность ткани не менее 210 гр/м2, Состав ткани до 80% полиэфира, до 20% хлопок, Размеры 96-100/170-176, Цвет темно-синий</t>
  </si>
  <si>
    <t>Принадлежность - мужской, Основная ткань - смесовая, Плотность ткани не менее 210 гр/м2, Состав ткани до 80% полиэфира, до 20% хлопок, Размеры 104-108/170-176, Цвет темно-синий</t>
  </si>
  <si>
    <t>Каска строительная</t>
  </si>
  <si>
    <t>Белая, с пластиковым оголовьем не менее 6 точек крепления, ленточным регулятором размера и подбородочным ремнем, с пазами для наушников</t>
  </si>
  <si>
    <t>Коврик диэлектрический</t>
  </si>
  <si>
    <t>Материал резина, Размеры: не менее (ДхШхТ) 500х500х6 мм.</t>
  </si>
  <si>
    <t>Тиски слесарные</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</si>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</sst>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2"/>
      <color theme="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u/>
      <sz val="11"/>
      <color theme="10"/>
      <name val="Calibri"/>
      <family val="2"/>
      <charset val="204"/>
      <scheme val="minor"/>
    </font>
    <font>
      <sz val="11"/>
      <name val="Calibri"/>
      <family val="2"/>
      <charset val="204"/>
      <scheme val="minor"/>
    </font>
    <font>
      <sz val="16"/>
      <color rgb="FFFFFFFF"/>
      <name val="Times New Roman"/>
      <family val="1"/>
      <charset val="204"/>
    </font>
    <font>
      <i/>
      <sz val="16"/>
      <color rgb="FFFFFFFF"/>
      <name val="Times New Roman"/>
      <family val="1"/>
      <charset val="204"/>
    </font>
    <font>
      <b/>
      <sz val="15"/>
      <color rgb="FFFFFFFF"/>
      <name val="Times New Roman"/>
      <family val="1"/>
      <charset val="204"/>
    </font>
    <font>
      <b/>
      <sz val="12"/>
      <color rgb="FF820E0E"/>
      <name val="Times New Roman"/>
      <family val="1"/>
      <charset val="204"/>
    </font>
  </fonts>
  <fills count="15">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0" tint="-0.499984740745262"/>
        <bgColor indexed="64"/>
      </patternFill>
    </fill>
    <fill>
      <patternFill patternType="solid">
        <fgColor rgb="FF305496"/>
        <bgColor rgb="FF666699"/>
      </patternFill>
    </fill>
    <fill>
      <patternFill patternType="solid">
        <fgColor rgb="FF305496"/>
        <bgColor rgb="FF000000"/>
      </patternFill>
    </fill>
    <fill>
      <patternFill patternType="solid">
        <fgColor rgb="FFBFBFBF"/>
        <bgColor rgb="FF000000"/>
      </patternFill>
    </fill>
    <fill>
      <patternFill patternType="solid">
        <fgColor rgb="FFF9C7C7"/>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s>
  <cellStyleXfs count="6">
    <xf numFmtId="0" fontId="0" fillId="0" borderId="0"/>
    <xf numFmtId="0" fontId="5" fillId="0" borderId="0"/>
    <xf numFmtId="0" fontId="6" fillId="0" borderId="0"/>
    <xf numFmtId="0" fontId="7" fillId="0" borderId="0"/>
    <xf numFmtId="0" fontId="8" fillId="0" borderId="0"/>
    <xf numFmtId="0" fontId="30" fillId="0" borderId="0" applyNumberFormat="0" applyFill="0" applyBorder="0" applyAlignment="0" applyProtection="0"/>
  </cellStyleXfs>
  <cellXfs count="141">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13" fillId="0" borderId="6" xfId="0" applyFont="1" applyBorder="1" applyAlignment="1">
      <alignment horizontal="center" vertical="center"/>
    </xf>
    <xf numFmtId="0" fontId="13" fillId="0" borderId="6" xfId="0" applyFont="1" applyBorder="1" applyAlignment="1">
      <alignment horizontal="center" vertical="center" wrapText="1"/>
    </xf>
    <xf numFmtId="0" fontId="14" fillId="0" borderId="0" xfId="0" applyFont="1" applyAlignment="1">
      <alignment horizontal="center" vertical="center"/>
    </xf>
    <xf numFmtId="0" fontId="14" fillId="0" borderId="0" xfId="0" applyFont="1" applyAlignment="1">
      <alignment vertical="center"/>
    </xf>
    <xf numFmtId="0" fontId="15" fillId="0" borderId="6" xfId="0" applyFont="1" applyBorder="1" applyAlignment="1">
      <alignment horizontal="center" vertical="center" wrapText="1"/>
    </xf>
    <xf numFmtId="0" fontId="0" fillId="0" borderId="0" xfId="0" applyAlignment="1">
      <alignment wrapText="1"/>
    </xf>
    <xf numFmtId="0" fontId="0" fillId="0" borderId="0" xfId="0" applyAlignment="1">
      <alignment vertical="center" wrapText="1"/>
    </xf>
    <xf numFmtId="0" fontId="16" fillId="0" borderId="7" xfId="0" applyFont="1" applyBorder="1" applyAlignment="1">
      <alignment horizontal="left" vertical="center" wrapText="1"/>
    </xf>
    <xf numFmtId="0" fontId="17" fillId="0" borderId="7" xfId="0" applyFont="1" applyBorder="1" applyAlignment="1">
      <alignment vertical="center" wrapText="1"/>
    </xf>
    <xf numFmtId="0" fontId="16" fillId="0" borderId="7" xfId="0" applyFont="1" applyBorder="1" applyAlignment="1" applyProtection="1">
      <alignment horizontal="center" vertical="center" wrapText="1"/>
      <protection locked="0"/>
    </xf>
    <xf numFmtId="0" fontId="14" fillId="0" borderId="7" xfId="0" applyFont="1" applyBorder="1" applyAlignment="1">
      <alignment horizontal="left" vertical="center" wrapText="1"/>
    </xf>
    <xf numFmtId="0" fontId="14" fillId="0" borderId="7" xfId="0" applyFont="1" applyBorder="1" applyAlignment="1">
      <alignment horizontal="center" vertical="center"/>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2" fillId="0" borderId="0" xfId="0" applyFont="1"/>
    <xf numFmtId="0" fontId="4" fillId="0" borderId="0" xfId="0" applyFont="1" applyAlignment="1">
      <alignment horizontal="center" vertical="center" wrapText="1"/>
    </xf>
    <xf numFmtId="0" fontId="21" fillId="0" borderId="8" xfId="0" applyFont="1" applyBorder="1" applyAlignment="1">
      <alignment horizontal="center" vertical="center" wrapText="1"/>
    </xf>
    <xf numFmtId="0" fontId="17" fillId="0" borderId="8" xfId="0" applyFont="1" applyBorder="1" applyAlignment="1">
      <alignment horizontal="center" vertical="center" wrapText="1"/>
    </xf>
    <xf numFmtId="0" fontId="1" fillId="9" borderId="12" xfId="0" applyFont="1" applyFill="1" applyBorder="1" applyAlignment="1">
      <alignment horizontal="center" vertical="center"/>
    </xf>
    <xf numFmtId="0" fontId="26" fillId="9" borderId="11" xfId="0" applyFont="1" applyFill="1" applyBorder="1" applyAlignment="1">
      <alignment horizontal="center" vertical="center"/>
    </xf>
    <xf numFmtId="0" fontId="17" fillId="3" borderId="7" xfId="3" applyFont="1" applyFill="1" applyBorder="1" applyAlignment="1">
      <alignment vertical="center" wrapText="1"/>
    </xf>
    <xf numFmtId="0" fontId="16" fillId="2" borderId="7" xfId="0" applyFont="1" applyFill="1" applyBorder="1" applyAlignment="1">
      <alignment horizontal="left" vertical="center" wrapText="1"/>
    </xf>
    <xf numFmtId="0" fontId="27" fillId="0" borderId="9" xfId="0" applyFont="1" applyBorder="1" applyAlignment="1">
      <alignment horizontal="center" vertical="center" wrapText="1"/>
    </xf>
    <xf numFmtId="0" fontId="27" fillId="0" borderId="7" xfId="0" applyFont="1" applyBorder="1" applyAlignment="1">
      <alignment horizontal="center" vertical="center" wrapText="1"/>
    </xf>
    <xf numFmtId="0" fontId="18" fillId="0" borderId="0" xfId="0" applyFont="1"/>
    <xf numFmtId="0" fontId="27" fillId="0" borderId="8"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7" xfId="0" applyFont="1" applyBorder="1" applyAlignment="1">
      <alignment horizontal="center" vertical="center" wrapText="1"/>
    </xf>
    <xf numFmtId="0" fontId="17" fillId="2" borderId="8" xfId="0" applyFont="1" applyFill="1" applyBorder="1" applyAlignment="1">
      <alignment horizontal="center" vertical="center"/>
    </xf>
    <xf numFmtId="0" fontId="27" fillId="8" borderId="4" xfId="0" applyFont="1" applyFill="1" applyBorder="1" applyAlignment="1">
      <alignment horizontal="center" vertical="center" wrapText="1"/>
    </xf>
    <xf numFmtId="0" fontId="27" fillId="8" borderId="13" xfId="0" applyFont="1" applyFill="1" applyBorder="1" applyAlignment="1">
      <alignment horizontal="center" vertical="center" wrapText="1"/>
    </xf>
    <xf numFmtId="0" fontId="17" fillId="8" borderId="5" xfId="0" applyFont="1" applyFill="1" applyBorder="1" applyAlignment="1">
      <alignment horizontal="center" vertical="center"/>
    </xf>
    <xf numFmtId="0" fontId="17" fillId="8" borderId="14" xfId="0" applyFont="1" applyFill="1" applyBorder="1" applyAlignment="1">
      <alignment horizontal="center" vertical="center" wrapText="1"/>
    </xf>
    <xf numFmtId="0" fontId="27" fillId="8" borderId="5" xfId="0" applyFont="1" applyFill="1" applyBorder="1" applyAlignment="1">
      <alignment horizontal="center" vertical="center" wrapText="1"/>
    </xf>
    <xf numFmtId="0" fontId="27" fillId="8" borderId="14" xfId="0" applyFont="1" applyFill="1" applyBorder="1" applyAlignment="1">
      <alignment horizontal="center" vertical="center" wrapText="1"/>
    </xf>
    <xf numFmtId="0" fontId="27" fillId="8" borderId="11" xfId="0" applyFont="1" applyFill="1" applyBorder="1" applyAlignment="1">
      <alignment horizontal="center" vertical="center" wrapText="1"/>
    </xf>
    <xf numFmtId="0" fontId="27" fillId="8" borderId="15" xfId="0" applyFont="1" applyFill="1" applyBorder="1" applyAlignment="1">
      <alignment horizontal="center" vertical="center" wrapText="1"/>
    </xf>
    <xf numFmtId="0" fontId="18" fillId="8" borderId="5" xfId="0" applyFont="1" applyFill="1" applyBorder="1" applyAlignment="1">
      <alignment vertical="center"/>
    </xf>
    <xf numFmtId="0" fontId="14" fillId="8" borderId="14" xfId="0" applyFont="1" applyFill="1" applyBorder="1" applyAlignment="1">
      <alignment horizontal="center" vertical="center" wrapText="1"/>
    </xf>
    <xf numFmtId="0" fontId="14" fillId="0" borderId="0" xfId="0" applyFont="1" applyAlignment="1">
      <alignment horizontal="left" vertical="center"/>
    </xf>
    <xf numFmtId="0" fontId="14" fillId="0" borderId="3" xfId="0" applyFont="1" applyBorder="1" applyAlignment="1">
      <alignment horizontal="center" vertical="center" wrapText="1"/>
    </xf>
    <xf numFmtId="0" fontId="14" fillId="0" borderId="16" xfId="0" applyFont="1" applyBorder="1" applyAlignment="1">
      <alignment horizontal="center" vertical="center" wrapText="1"/>
    </xf>
    <xf numFmtId="0" fontId="16" fillId="5" borderId="17" xfId="0" applyFont="1" applyFill="1" applyBorder="1" applyAlignment="1">
      <alignment horizontal="left" vertical="center"/>
    </xf>
    <xf numFmtId="0" fontId="17" fillId="3" borderId="17" xfId="3" applyFont="1" applyFill="1" applyBorder="1" applyAlignment="1">
      <alignment vertical="center" wrapText="1"/>
    </xf>
    <xf numFmtId="0" fontId="14" fillId="0" borderId="7"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7" xfId="0" applyFont="1" applyFill="1" applyBorder="1" applyAlignment="1">
      <alignment horizontal="center" vertical="center"/>
    </xf>
    <xf numFmtId="0" fontId="17" fillId="2" borderId="1" xfId="0" applyFont="1" applyFill="1" applyBorder="1" applyAlignment="1" applyProtection="1">
      <alignment horizontal="center" vertical="center"/>
      <protection locked="0"/>
    </xf>
    <xf numFmtId="0" fontId="14" fillId="2" borderId="7" xfId="0" applyFont="1" applyFill="1" applyBorder="1" applyAlignment="1">
      <alignment horizontal="left" vertical="center"/>
    </xf>
    <xf numFmtId="0" fontId="17" fillId="0" borderId="7" xfId="0" applyFont="1" applyBorder="1" applyAlignment="1" applyProtection="1">
      <alignment horizontal="center" vertical="center"/>
      <protection locked="0"/>
    </xf>
    <xf numFmtId="0" fontId="24" fillId="0" borderId="7" xfId="0" applyFont="1" applyBorder="1" applyAlignment="1">
      <alignment horizontal="left" vertical="center" wrapText="1"/>
    </xf>
    <xf numFmtId="0" fontId="14" fillId="0" borderId="7" xfId="0" applyFont="1" applyBorder="1" applyAlignment="1">
      <alignmen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4" fillId="0" borderId="0" xfId="0" applyFont="1" applyAlignment="1" applyProtection="1">
      <alignment horizontal="center" vertical="center" wrapText="1"/>
      <protection locked="0"/>
    </xf>
    <xf numFmtId="0" fontId="11" fillId="0" borderId="7" xfId="0" applyFont="1" applyBorder="1" applyAlignment="1">
      <alignment horizontal="center" vertical="center" wrapText="1"/>
    </xf>
    <xf numFmtId="0" fontId="15" fillId="0" borderId="9" xfId="0" applyFont="1" applyBorder="1" applyAlignment="1">
      <alignment horizontal="center" vertical="center" wrapText="1"/>
    </xf>
    <xf numFmtId="0" fontId="15" fillId="10" borderId="10" xfId="0" applyFont="1" applyFill="1" applyBorder="1" applyAlignment="1">
      <alignment vertical="center" wrapText="1"/>
    </xf>
    <xf numFmtId="0" fontId="15" fillId="10" borderId="8" xfId="0" applyFont="1" applyFill="1" applyBorder="1" applyAlignment="1">
      <alignment vertical="center" wrapText="1"/>
    </xf>
    <xf numFmtId="0" fontId="29" fillId="0" borderId="7" xfId="0" applyFont="1" applyBorder="1" applyAlignment="1">
      <alignment horizontal="center" vertical="center" wrapText="1"/>
    </xf>
    <xf numFmtId="0" fontId="0" fillId="0" borderId="7" xfId="0" applyBorder="1" applyAlignment="1">
      <alignment horizontal="center" vertical="center"/>
    </xf>
    <xf numFmtId="0" fontId="31" fillId="0" borderId="7" xfId="5" applyFont="1" applyFill="1" applyBorder="1" applyAlignment="1">
      <alignment vertical="center" wrapText="1"/>
    </xf>
    <xf numFmtId="0" fontId="31" fillId="0" borderId="7" xfId="5" applyFont="1" applyFill="1" applyBorder="1" applyAlignment="1">
      <alignment horizontal="center" vertical="center" wrapText="1"/>
    </xf>
    <xf numFmtId="0" fontId="30" fillId="0" borderId="7" xfId="5" applyBorder="1" applyAlignment="1">
      <alignment vertical="center" wrapText="1"/>
    </xf>
    <xf numFmtId="0" fontId="29" fillId="0" borderId="3" xfId="0" applyFont="1" applyBorder="1" applyAlignment="1">
      <alignment horizontal="center" vertical="center" wrapText="1"/>
    </xf>
    <xf numFmtId="0" fontId="29" fillId="0" borderId="7" xfId="0" applyFont="1" applyBorder="1" applyAlignment="1">
      <alignment vertical="center" wrapText="1"/>
    </xf>
    <xf numFmtId="0" fontId="0" fillId="0" borderId="7" xfId="0" applyBorder="1" applyAlignment="1">
      <alignment horizontal="left" vertical="center" wrapText="1"/>
    </xf>
    <xf numFmtId="0" fontId="34" fillId="12" borderId="20" xfId="0" applyFont="1" applyFill="1" applyBorder="1" applyAlignment="1">
      <alignment horizontal="left" vertical="justify" wrapText="1"/>
    </xf>
    <xf numFmtId="0" fontId="21" fillId="0" borderId="20" xfId="0" applyFont="1" applyBorder="1" applyAlignment="1">
      <alignment horizontal="center" vertical="justify" wrapText="1"/>
    </xf>
    <xf numFmtId="0" fontId="12" fillId="0" borderId="20" xfId="0" applyFont="1" applyBorder="1" applyAlignment="1">
      <alignment horizontal="center" vertical="justify" wrapText="1"/>
    </xf>
    <xf numFmtId="0" fontId="16" fillId="0" borderId="6"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6" xfId="0" applyFont="1" applyBorder="1" applyAlignment="1">
      <alignment horizontal="center" vertical="center"/>
    </xf>
    <xf numFmtId="0" fontId="24" fillId="0" borderId="20" xfId="0" applyFont="1" applyBorder="1" applyAlignment="1">
      <alignment horizontal="left" vertical="center" wrapText="1"/>
    </xf>
    <xf numFmtId="0" fontId="24" fillId="0" borderId="20" xfId="0" applyFont="1" applyBorder="1" applyAlignment="1">
      <alignment horizontal="left" vertical="center"/>
    </xf>
    <xf numFmtId="0" fontId="24" fillId="0" borderId="20" xfId="0" applyFont="1" applyBorder="1" applyAlignment="1">
      <alignment horizontal="center" vertical="center" wrapText="1"/>
    </xf>
    <xf numFmtId="0" fontId="14" fillId="0" borderId="0" xfId="0" applyFont="1" applyAlignment="1">
      <alignment horizontal="left" vertical="center" wrapText="1"/>
    </xf>
    <xf numFmtId="0" fontId="16" fillId="0" borderId="0" xfId="0" applyFont="1" applyAlignment="1" applyProtection="1">
      <alignment horizontal="center" vertical="center" wrapText="1"/>
      <protection locked="0"/>
    </xf>
    <xf numFmtId="0" fontId="14" fillId="0" borderId="0" xfId="0" applyFont="1" applyAlignment="1">
      <alignment horizontal="center" vertical="center" wrapText="1"/>
    </xf>
    <xf numFmtId="0" fontId="16" fillId="0" borderId="9"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0" xfId="0" applyFont="1" applyAlignment="1">
      <alignment horizontal="left" vertical="center" wrapText="1"/>
    </xf>
    <xf numFmtId="0" fontId="16" fillId="0" borderId="0" xfId="0" applyFont="1" applyAlignment="1" applyProtection="1">
      <alignment horizontal="left" vertical="center"/>
      <protection locked="0"/>
    </xf>
    <xf numFmtId="0" fontId="16" fillId="0" borderId="0" xfId="0" applyFont="1" applyAlignment="1">
      <alignment horizontal="center" vertical="center" wrapText="1"/>
    </xf>
    <xf numFmtId="0" fontId="16" fillId="0" borderId="0" xfId="0" applyFont="1" applyAlignment="1">
      <alignment horizontal="left" vertical="center"/>
    </xf>
    <xf numFmtId="0" fontId="13" fillId="0" borderId="17"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8" xfId="0" applyFont="1" applyBorder="1" applyAlignment="1">
      <alignment horizontal="center" vertical="center" wrapText="1"/>
    </xf>
    <xf numFmtId="0" fontId="16" fillId="0" borderId="20" xfId="0" applyFont="1" applyBorder="1" applyAlignment="1">
      <alignment horizontal="left" vertical="center" wrapText="1"/>
    </xf>
    <xf numFmtId="0" fontId="16" fillId="2" borderId="20" xfId="0" applyFont="1" applyFill="1" applyBorder="1" applyAlignment="1">
      <alignment horizontal="left" vertical="center"/>
    </xf>
    <xf numFmtId="0" fontId="16" fillId="0" borderId="9" xfId="0" applyFont="1" applyBorder="1" applyAlignment="1" applyProtection="1">
      <alignment horizontal="center" vertical="center" wrapText="1"/>
      <protection locked="0"/>
    </xf>
    <xf numFmtId="0" fontId="12" fillId="6" borderId="5" xfId="0" applyFont="1" applyFill="1" applyBorder="1" applyAlignment="1">
      <alignment vertical="center" wrapText="1"/>
    </xf>
    <xf numFmtId="0" fontId="12" fillId="6" borderId="0" xfId="0" applyFont="1" applyFill="1" applyAlignment="1">
      <alignment vertical="center" wrapText="1"/>
    </xf>
    <xf numFmtId="0" fontId="21" fillId="6" borderId="4" xfId="0" applyFont="1" applyFill="1" applyBorder="1" applyAlignment="1">
      <alignment vertical="center" wrapText="1"/>
    </xf>
    <xf numFmtId="0" fontId="21" fillId="6" borderId="2" xfId="0" applyFont="1" applyFill="1" applyBorder="1" applyAlignment="1">
      <alignment vertical="center" wrapText="1"/>
    </xf>
    <xf numFmtId="0" fontId="19" fillId="9" borderId="12" xfId="0" applyFont="1" applyFill="1" applyBorder="1" applyAlignment="1">
      <alignment horizontal="left" vertical="center"/>
    </xf>
    <xf numFmtId="0" fontId="10" fillId="9" borderId="9" xfId="0" applyFont="1" applyFill="1" applyBorder="1" applyAlignment="1">
      <alignment horizontal="center"/>
    </xf>
    <xf numFmtId="0" fontId="10" fillId="9" borderId="10" xfId="0" applyFont="1" applyFill="1" applyBorder="1" applyAlignment="1">
      <alignment horizontal="center"/>
    </xf>
    <xf numFmtId="0" fontId="20" fillId="9" borderId="10" xfId="0" applyFont="1" applyFill="1" applyBorder="1" applyAlignment="1">
      <alignment horizontal="left"/>
    </xf>
    <xf numFmtId="0" fontId="10" fillId="9" borderId="4"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25" fillId="9" borderId="10" xfId="0" applyFont="1" applyFill="1" applyBorder="1" applyAlignment="1">
      <alignment vertical="center" wrapText="1"/>
    </xf>
    <xf numFmtId="0" fontId="23" fillId="7" borderId="9" xfId="0" applyFont="1" applyFill="1" applyBorder="1" applyAlignment="1">
      <alignment horizontal="center" vertical="center"/>
    </xf>
    <xf numFmtId="0" fontId="23" fillId="7" borderId="10" xfId="0" applyFont="1" applyFill="1" applyBorder="1" applyAlignment="1">
      <alignment horizontal="center" vertical="center"/>
    </xf>
    <xf numFmtId="0" fontId="23" fillId="7" borderId="2" xfId="0" applyFont="1" applyFill="1" applyBorder="1" applyAlignment="1">
      <alignment horizontal="center" vertical="center"/>
    </xf>
    <xf numFmtId="0" fontId="23" fillId="7" borderId="0" xfId="0" applyFont="1" applyFill="1" applyAlignment="1">
      <alignment horizontal="center" vertical="center"/>
    </xf>
    <xf numFmtId="0" fontId="12" fillId="6" borderId="11" xfId="0" applyFont="1" applyFill="1" applyBorder="1" applyAlignment="1">
      <alignment vertical="center" wrapText="1"/>
    </xf>
    <xf numFmtId="0" fontId="12" fillId="6" borderId="12" xfId="0" applyFont="1" applyFill="1" applyBorder="1" applyAlignment="1">
      <alignment vertical="center" wrapText="1"/>
    </xf>
    <xf numFmtId="0" fontId="23" fillId="7" borderId="11" xfId="0" applyFont="1" applyFill="1" applyBorder="1" applyAlignment="1">
      <alignment horizontal="center" vertical="center"/>
    </xf>
    <xf numFmtId="0" fontId="23" fillId="7" borderId="12" xfId="0" applyFont="1" applyFill="1" applyBorder="1" applyAlignment="1">
      <alignment horizontal="center" vertical="center"/>
    </xf>
    <xf numFmtId="0" fontId="24" fillId="7" borderId="9" xfId="0" applyFont="1" applyFill="1" applyBorder="1" applyAlignment="1">
      <alignment horizontal="right" vertical="center"/>
    </xf>
    <xf numFmtId="0" fontId="24" fillId="7" borderId="10" xfId="0" applyFont="1" applyFill="1" applyBorder="1" applyAlignment="1">
      <alignment horizontal="right" vertical="center"/>
    </xf>
    <xf numFmtId="0" fontId="17" fillId="7" borderId="10" xfId="0" applyFont="1" applyFill="1" applyBorder="1" applyAlignment="1">
      <alignment horizontal="left" vertical="center"/>
    </xf>
    <xf numFmtId="0" fontId="23" fillId="7" borderId="9" xfId="0" applyFont="1" applyFill="1" applyBorder="1" applyAlignment="1">
      <alignment horizontal="right" vertical="center"/>
    </xf>
    <xf numFmtId="0" fontId="23" fillId="7" borderId="10" xfId="0" applyFont="1" applyFill="1" applyBorder="1" applyAlignment="1">
      <alignment horizontal="right" vertical="center"/>
    </xf>
    <xf numFmtId="0" fontId="23" fillId="7" borderId="10" xfId="0" applyFont="1" applyFill="1" applyBorder="1" applyAlignment="1">
      <alignment horizontal="left" vertical="center"/>
    </xf>
    <xf numFmtId="0" fontId="1" fillId="4" borderId="1" xfId="0" applyFont="1" applyFill="1" applyBorder="1" applyAlignment="1">
      <alignment horizontal="center" vertical="center"/>
    </xf>
    <xf numFmtId="0" fontId="12" fillId="0" borderId="20" xfId="0" applyFont="1" applyBorder="1" applyAlignment="1">
      <alignment horizontal="center" vertical="justify" wrapText="1"/>
    </xf>
    <xf numFmtId="0" fontId="21" fillId="13" borderId="20" xfId="0" applyFont="1" applyFill="1" applyBorder="1" applyAlignment="1">
      <alignment horizontal="center" vertical="justify" wrapText="1"/>
    </xf>
    <xf numFmtId="0" fontId="21" fillId="0" borderId="20" xfId="0" applyFont="1" applyBorder="1" applyAlignment="1">
      <alignment horizontal="center" vertical="justify" wrapText="1"/>
    </xf>
    <xf numFmtId="0" fontId="12" fillId="13" borderId="20" xfId="0" applyFont="1" applyFill="1" applyBorder="1" applyAlignment="1">
      <alignment horizontal="center" vertical="justify" wrapText="1"/>
    </xf>
    <xf numFmtId="0" fontId="12" fillId="0" borderId="0" xfId="0" applyFont="1" applyAlignment="1">
      <alignment wrapText="1"/>
    </xf>
    <xf numFmtId="0" fontId="12" fillId="0" borderId="0" xfId="0" applyFont="1" applyAlignment="1">
      <alignment horizontal="center" wrapText="1"/>
    </xf>
    <xf numFmtId="0" fontId="21" fillId="0" borderId="0" xfId="0" applyFont="1" applyAlignment="1">
      <alignment wrapText="1"/>
    </xf>
    <xf numFmtId="0" fontId="21" fillId="0" borderId="0" xfId="0" applyFont="1" applyAlignment="1">
      <alignment horizontal="center" wrapText="1"/>
    </xf>
    <xf numFmtId="0" fontId="34" fillId="12" borderId="20" xfId="0" applyFont="1" applyFill="1" applyBorder="1" applyAlignment="1">
      <alignment horizontal="left" vertical="justify" wrapText="1"/>
    </xf>
    <xf numFmtId="0" fontId="32" fillId="11" borderId="18" xfId="0" applyFont="1" applyFill="1" applyBorder="1" applyAlignment="1">
      <alignment horizontal="center" vertical="center" wrapText="1"/>
    </xf>
    <xf numFmtId="0" fontId="33" fillId="11" borderId="19" xfId="0" applyFont="1" applyFill="1" applyBorder="1" applyAlignment="1">
      <alignment horizontal="center" vertical="center" wrapText="1"/>
    </xf>
    <xf numFmtId="0" fontId="27" fillId="5" borderId="20" xfId="0" applyFont="1" applyFill="1" applyBorder="1" applyAlignment="1">
      <alignment vertical="center" wrapText="1"/>
    </xf>
    <xf numFmtId="0" fontId="21" fillId="5" borderId="20" xfId="0" applyFont="1" applyFill="1" applyBorder="1" applyAlignment="1">
      <alignment vertical="center" wrapText="1"/>
    </xf>
    <xf numFmtId="0" fontId="21" fillId="0" borderId="21" xfId="0" applyFont="1" applyBorder="1" applyAlignment="1">
      <alignment horizontal="left"/>
    </xf>
    <xf numFmtId="0" fontId="35" fillId="14" borderId="0" xfId="0" applyFont="1" applyFill="1" applyAlignment="1">
      <alignment horizontal="center" vertical="center" wrapText="1"/>
    </xf>
  </cellXfs>
  <cellStyles count="6">
    <cellStyle name="Гиперссылка" xfId="5" builtinId="8"/>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162">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ill>
        <patternFill>
          <bgColor rgb="FF7030A0"/>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s://mtb-spo.firpo.ru/inspector/infrastructure-sheet/572"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83"/>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29" customWidth="1"/>
    <col min="5" max="5" width="15.5546875" style="29" customWidth="1"/>
    <col min="6" max="6" width="14.88671875" style="29" customWidth="1"/>
    <col min="7" max="7" width="14.44140625" style="29" customWidth="1"/>
    <col min="8" max="16384" width="9.109375" hidden="1"/>
  </cols>
  <sheetData>
    <row r="1" spans="1:7" ht="82.8" customHeight="1" x14ac:dyDescent="0.3">
      <c r="A1" s="140" t="s">
        <v>189</v>
      </c>
      <c r="B1" s="140"/>
      <c r="C1" s="140"/>
      <c r="D1" s="140"/>
      <c r="E1" s="140"/>
      <c r="F1" s="140"/>
      <c r="G1" s="140"/>
    </row>
    <row r="2" spans="1:7" ht="21" x14ac:dyDescent="0.3">
      <c r="A2" s="24" t="s">
        <v>43</v>
      </c>
      <c r="B2" s="23" t="s">
        <v>44</v>
      </c>
      <c r="C2" s="104" t="s">
        <v>82</v>
      </c>
      <c r="D2" s="104"/>
      <c r="E2" s="104"/>
      <c r="F2" s="104"/>
      <c r="G2" s="104"/>
    </row>
    <row r="3" spans="1:7" ht="18" x14ac:dyDescent="0.35">
      <c r="A3" s="105" t="s">
        <v>45</v>
      </c>
      <c r="B3" s="106"/>
      <c r="C3" s="107">
        <f>D21+D28+D48</f>
        <v>12</v>
      </c>
      <c r="D3" s="107"/>
      <c r="E3" s="107"/>
      <c r="F3" s="107"/>
      <c r="G3" s="107"/>
    </row>
    <row r="4" spans="1:7" ht="126.6" customHeight="1" x14ac:dyDescent="0.3">
      <c r="A4" s="108" t="s">
        <v>46</v>
      </c>
      <c r="B4" s="109"/>
      <c r="C4" s="110" t="s">
        <v>81</v>
      </c>
      <c r="D4" s="110"/>
      <c r="E4" s="110"/>
      <c r="F4" s="110"/>
      <c r="G4" s="110"/>
    </row>
    <row r="5" spans="1:7" ht="14.4" x14ac:dyDescent="0.3">
      <c r="A5" s="102" t="s">
        <v>12</v>
      </c>
      <c r="B5" s="103"/>
      <c r="C5" s="103"/>
      <c r="D5" s="103"/>
      <c r="E5" s="103"/>
      <c r="F5" s="103"/>
      <c r="G5" s="103"/>
    </row>
    <row r="6" spans="1:7" ht="14.4" x14ac:dyDescent="0.3">
      <c r="A6" s="100" t="s">
        <v>47</v>
      </c>
      <c r="B6" s="101"/>
      <c r="C6" s="101"/>
      <c r="D6" s="101"/>
      <c r="E6" s="101"/>
      <c r="F6" s="101"/>
      <c r="G6" s="101"/>
    </row>
    <row r="7" spans="1:7" ht="14.4" x14ac:dyDescent="0.3">
      <c r="A7" s="100" t="s">
        <v>48</v>
      </c>
      <c r="B7" s="101"/>
      <c r="C7" s="101"/>
      <c r="D7" s="101"/>
      <c r="E7" s="101"/>
      <c r="F7" s="101"/>
      <c r="G7" s="101"/>
    </row>
    <row r="8" spans="1:7" ht="14.4" x14ac:dyDescent="0.3">
      <c r="A8" s="100" t="s">
        <v>49</v>
      </c>
      <c r="B8" s="101"/>
      <c r="C8" s="101"/>
      <c r="D8" s="101"/>
      <c r="E8" s="101"/>
      <c r="F8" s="101"/>
      <c r="G8" s="101"/>
    </row>
    <row r="9" spans="1:7" ht="14.4" x14ac:dyDescent="0.3">
      <c r="A9" s="100" t="s">
        <v>50</v>
      </c>
      <c r="B9" s="101"/>
      <c r="C9" s="101"/>
      <c r="D9" s="101"/>
      <c r="E9" s="101"/>
      <c r="F9" s="101"/>
      <c r="G9" s="101"/>
    </row>
    <row r="10" spans="1:7" ht="14.4" x14ac:dyDescent="0.3">
      <c r="A10" s="100" t="s">
        <v>51</v>
      </c>
      <c r="B10" s="101"/>
      <c r="C10" s="101"/>
      <c r="D10" s="101"/>
      <c r="E10" s="101"/>
      <c r="F10" s="101"/>
      <c r="G10" s="101"/>
    </row>
    <row r="11" spans="1:7" ht="14.4" x14ac:dyDescent="0.3">
      <c r="A11" s="100" t="s">
        <v>52</v>
      </c>
      <c r="B11" s="101"/>
      <c r="C11" s="101"/>
      <c r="D11" s="101"/>
      <c r="E11" s="101"/>
      <c r="F11" s="101"/>
      <c r="G11" s="101"/>
    </row>
    <row r="12" spans="1:7" ht="14.4" x14ac:dyDescent="0.3">
      <c r="A12" s="100" t="s">
        <v>53</v>
      </c>
      <c r="B12" s="101"/>
      <c r="C12" s="101"/>
      <c r="D12" s="101"/>
      <c r="E12" s="101"/>
      <c r="F12" s="101"/>
      <c r="G12" s="101"/>
    </row>
    <row r="13" spans="1:7" ht="14.4" x14ac:dyDescent="0.3">
      <c r="A13" s="115" t="s">
        <v>18</v>
      </c>
      <c r="B13" s="116"/>
      <c r="C13" s="116"/>
      <c r="D13" s="116"/>
      <c r="E13" s="116"/>
      <c r="F13" s="116"/>
      <c r="G13" s="116"/>
    </row>
    <row r="14" spans="1:7" ht="17.399999999999999" x14ac:dyDescent="0.3">
      <c r="A14" s="117" t="s">
        <v>11</v>
      </c>
      <c r="B14" s="118"/>
      <c r="C14" s="118"/>
      <c r="D14" s="118"/>
      <c r="E14" s="114"/>
      <c r="F14" s="114"/>
      <c r="G14" s="118"/>
    </row>
    <row r="15" spans="1:7" s="29" customFormat="1" ht="46.8" x14ac:dyDescent="0.3">
      <c r="A15" s="28" t="s">
        <v>0</v>
      </c>
      <c r="B15" s="28" t="s">
        <v>1</v>
      </c>
      <c r="C15" s="27" t="s">
        <v>9</v>
      </c>
      <c r="D15" s="27" t="s">
        <v>2</v>
      </c>
      <c r="E15" s="34"/>
      <c r="F15" s="35"/>
      <c r="G15" s="30" t="s">
        <v>54</v>
      </c>
    </row>
    <row r="16" spans="1:7" s="29" customFormat="1" ht="31.2" x14ac:dyDescent="0.3">
      <c r="A16" s="45">
        <v>1</v>
      </c>
      <c r="B16" s="15" t="s">
        <v>38</v>
      </c>
      <c r="C16" s="25" t="s">
        <v>15</v>
      </c>
      <c r="D16" s="14" t="s">
        <v>5</v>
      </c>
      <c r="E16" s="36"/>
      <c r="F16" s="37"/>
      <c r="G16" s="22">
        <v>1</v>
      </c>
    </row>
    <row r="17" spans="1:7" s="29" customFormat="1" ht="31.2" x14ac:dyDescent="0.3">
      <c r="A17" s="46">
        <v>2</v>
      </c>
      <c r="B17" s="47" t="s">
        <v>27</v>
      </c>
      <c r="C17" s="48" t="s">
        <v>15</v>
      </c>
      <c r="D17" s="14" t="s">
        <v>5</v>
      </c>
      <c r="E17" s="36"/>
      <c r="F17" s="37"/>
      <c r="G17" s="31">
        <v>1</v>
      </c>
    </row>
    <row r="18" spans="1:7" x14ac:dyDescent="0.3">
      <c r="A18"/>
      <c r="B18" s="80" t="s">
        <v>118</v>
      </c>
      <c r="C18" s="81"/>
      <c r="D18" s="14" t="s">
        <v>10</v>
      </c>
      <c r="E18"/>
      <c r="F18"/>
      <c r="G18"/>
    </row>
    <row r="19" spans="1:7" x14ac:dyDescent="0.3">
      <c r="A19"/>
      <c r="B19" s="80" t="s">
        <v>121</v>
      </c>
      <c r="C19" s="81"/>
      <c r="D19" s="14" t="s">
        <v>10</v>
      </c>
      <c r="E19"/>
      <c r="F19"/>
      <c r="G19"/>
    </row>
    <row r="20" spans="1:7" ht="17.399999999999999" x14ac:dyDescent="0.3">
      <c r="A20" s="122" t="s">
        <v>70</v>
      </c>
      <c r="B20" s="123"/>
      <c r="C20" s="123"/>
      <c r="D20" s="124">
        <v>1</v>
      </c>
      <c r="E20" s="124"/>
      <c r="F20" s="124"/>
      <c r="G20" s="124"/>
    </row>
    <row r="21" spans="1:7" x14ac:dyDescent="0.3">
      <c r="A21" s="119" t="s">
        <v>16</v>
      </c>
      <c r="B21" s="120"/>
      <c r="C21" s="120"/>
      <c r="D21" s="121">
        <v>4</v>
      </c>
      <c r="E21" s="121"/>
      <c r="F21" s="121"/>
      <c r="G21" s="121"/>
    </row>
    <row r="22" spans="1:7" s="29" customFormat="1" ht="46.8" x14ac:dyDescent="0.3">
      <c r="A22" s="28" t="s">
        <v>0</v>
      </c>
      <c r="B22" s="28" t="s">
        <v>1</v>
      </c>
      <c r="C22" s="28" t="s">
        <v>9</v>
      </c>
      <c r="D22" s="28" t="s">
        <v>2</v>
      </c>
      <c r="E22" s="28" t="s">
        <v>55</v>
      </c>
      <c r="F22" s="28" t="s">
        <v>56</v>
      </c>
      <c r="G22" s="28" t="s">
        <v>54</v>
      </c>
    </row>
    <row r="23" spans="1:7" ht="31.2" x14ac:dyDescent="0.3">
      <c r="A23" s="49">
        <v>1</v>
      </c>
      <c r="B23" s="80" t="s">
        <v>127</v>
      </c>
      <c r="C23" s="13" t="s">
        <v>15</v>
      </c>
      <c r="D23" s="14" t="s">
        <v>10</v>
      </c>
      <c r="E23" s="32">
        <v>1</v>
      </c>
      <c r="F23" s="32" t="s">
        <v>57</v>
      </c>
      <c r="G23" s="32">
        <f t="shared" ref="G23:G26" si="0">$D$21*E23/IF(F23="на 1 р.м.",1,IF(F23="на 2 р.м.",2,#VALUE!))</f>
        <v>4</v>
      </c>
    </row>
    <row r="24" spans="1:7" ht="31.2" x14ac:dyDescent="0.3">
      <c r="A24" s="49">
        <v>2</v>
      </c>
      <c r="B24" s="80" t="s">
        <v>127</v>
      </c>
      <c r="C24" s="13" t="s">
        <v>15</v>
      </c>
      <c r="D24" s="14" t="s">
        <v>10</v>
      </c>
      <c r="E24" s="32">
        <v>1</v>
      </c>
      <c r="F24" s="32" t="s">
        <v>57</v>
      </c>
      <c r="G24" s="32">
        <f t="shared" si="0"/>
        <v>4</v>
      </c>
    </row>
    <row r="25" spans="1:7" ht="31.2" x14ac:dyDescent="0.3">
      <c r="A25" s="49">
        <v>3</v>
      </c>
      <c r="B25" s="80" t="s">
        <v>125</v>
      </c>
      <c r="C25" s="13" t="s">
        <v>15</v>
      </c>
      <c r="D25" s="14" t="s">
        <v>10</v>
      </c>
      <c r="E25" s="32">
        <v>1</v>
      </c>
      <c r="F25" s="32" t="s">
        <v>57</v>
      </c>
      <c r="G25" s="32">
        <f t="shared" si="0"/>
        <v>4</v>
      </c>
    </row>
    <row r="26" spans="1:7" ht="31.2" x14ac:dyDescent="0.3">
      <c r="A26" s="49">
        <v>4</v>
      </c>
      <c r="B26" s="80" t="s">
        <v>123</v>
      </c>
      <c r="C26" s="13" t="s">
        <v>15</v>
      </c>
      <c r="D26" s="14" t="s">
        <v>10</v>
      </c>
      <c r="E26" s="32">
        <v>1</v>
      </c>
      <c r="F26" s="32" t="s">
        <v>57</v>
      </c>
      <c r="G26" s="32">
        <f t="shared" si="0"/>
        <v>4</v>
      </c>
    </row>
    <row r="27" spans="1:7" ht="17.399999999999999" x14ac:dyDescent="0.3">
      <c r="A27" s="122" t="s">
        <v>70</v>
      </c>
      <c r="B27" s="123"/>
      <c r="C27" s="123"/>
      <c r="D27" s="124">
        <v>2</v>
      </c>
      <c r="E27" s="124"/>
      <c r="F27" s="124"/>
      <c r="G27" s="124"/>
    </row>
    <row r="28" spans="1:7" x14ac:dyDescent="0.3">
      <c r="A28" s="119" t="s">
        <v>16</v>
      </c>
      <c r="B28" s="120"/>
      <c r="C28" s="120"/>
      <c r="D28" s="121">
        <v>4</v>
      </c>
      <c r="E28" s="121"/>
      <c r="F28" s="121"/>
      <c r="G28" s="121"/>
    </row>
    <row r="29" spans="1:7" s="29" customFormat="1" ht="46.8" x14ac:dyDescent="0.3">
      <c r="A29" s="28" t="s">
        <v>0</v>
      </c>
      <c r="B29" s="28" t="s">
        <v>1</v>
      </c>
      <c r="C29" s="28" t="s">
        <v>9</v>
      </c>
      <c r="D29" s="28" t="s">
        <v>2</v>
      </c>
      <c r="E29" s="28" t="s">
        <v>55</v>
      </c>
      <c r="F29" s="28" t="s">
        <v>56</v>
      </c>
      <c r="G29" s="28" t="s">
        <v>54</v>
      </c>
    </row>
    <row r="30" spans="1:7" ht="31.2" x14ac:dyDescent="0.3">
      <c r="A30" s="49">
        <v>1</v>
      </c>
      <c r="B30" s="80" t="s">
        <v>127</v>
      </c>
      <c r="C30" s="18" t="s">
        <v>15</v>
      </c>
      <c r="D30" s="14" t="s">
        <v>10</v>
      </c>
      <c r="E30" s="32">
        <v>1</v>
      </c>
      <c r="F30" s="32" t="s">
        <v>69</v>
      </c>
      <c r="G30" s="32">
        <f t="shared" ref="G30:G46" si="1">$D$28*E30/IF(F30="на 1 р.м.",1,IF(F30="на 2 р.м.",2,#VALUE!))</f>
        <v>2</v>
      </c>
    </row>
    <row r="31" spans="1:7" ht="31.2" x14ac:dyDescent="0.3">
      <c r="A31" s="49">
        <v>2</v>
      </c>
      <c r="B31" s="80" t="s">
        <v>143</v>
      </c>
      <c r="C31" s="18" t="s">
        <v>15</v>
      </c>
      <c r="D31" s="14" t="s">
        <v>10</v>
      </c>
      <c r="E31" s="32">
        <v>1</v>
      </c>
      <c r="F31" s="32" t="s">
        <v>69</v>
      </c>
      <c r="G31" s="32">
        <f t="shared" si="1"/>
        <v>2</v>
      </c>
    </row>
    <row r="32" spans="1:7" ht="31.2" x14ac:dyDescent="0.3">
      <c r="A32" s="50">
        <v>3</v>
      </c>
      <c r="B32" s="80" t="s">
        <v>143</v>
      </c>
      <c r="C32" s="18" t="s">
        <v>15</v>
      </c>
      <c r="D32" s="14" t="s">
        <v>10</v>
      </c>
      <c r="E32" s="32">
        <v>1</v>
      </c>
      <c r="F32" s="32" t="s">
        <v>69</v>
      </c>
      <c r="G32" s="32">
        <f t="shared" si="1"/>
        <v>2</v>
      </c>
    </row>
    <row r="33" spans="1:7" ht="31.2" x14ac:dyDescent="0.3">
      <c r="A33" s="49">
        <v>4</v>
      </c>
      <c r="B33" s="80" t="s">
        <v>143</v>
      </c>
      <c r="C33" s="18" t="s">
        <v>15</v>
      </c>
      <c r="D33" s="14" t="s">
        <v>10</v>
      </c>
      <c r="E33" s="32">
        <v>1</v>
      </c>
      <c r="F33" s="32" t="s">
        <v>69</v>
      </c>
      <c r="G33" s="32">
        <f t="shared" si="1"/>
        <v>2</v>
      </c>
    </row>
    <row r="34" spans="1:7" ht="31.2" x14ac:dyDescent="0.3">
      <c r="A34" s="49">
        <v>5</v>
      </c>
      <c r="B34" s="80" t="s">
        <v>141</v>
      </c>
      <c r="C34" s="18" t="s">
        <v>15</v>
      </c>
      <c r="D34" s="14" t="s">
        <v>10</v>
      </c>
      <c r="E34" s="32">
        <v>1</v>
      </c>
      <c r="F34" s="32" t="s">
        <v>69</v>
      </c>
      <c r="G34" s="32">
        <f t="shared" si="1"/>
        <v>2</v>
      </c>
    </row>
    <row r="35" spans="1:7" ht="31.2" x14ac:dyDescent="0.3">
      <c r="A35" s="49">
        <v>6</v>
      </c>
      <c r="B35" s="80" t="s">
        <v>156</v>
      </c>
      <c r="C35" s="18" t="s">
        <v>15</v>
      </c>
      <c r="D35" s="14" t="s">
        <v>10</v>
      </c>
      <c r="E35" s="32">
        <v>1</v>
      </c>
      <c r="F35" s="32" t="s">
        <v>69</v>
      </c>
      <c r="G35" s="32">
        <f t="shared" si="1"/>
        <v>2</v>
      </c>
    </row>
    <row r="36" spans="1:7" ht="31.2" x14ac:dyDescent="0.3">
      <c r="A36" s="50">
        <v>7</v>
      </c>
      <c r="B36" s="80" t="s">
        <v>156</v>
      </c>
      <c r="C36" s="18" t="s">
        <v>15</v>
      </c>
      <c r="D36" s="14" t="s">
        <v>10</v>
      </c>
      <c r="E36" s="32">
        <v>1</v>
      </c>
      <c r="F36" s="32" t="s">
        <v>69</v>
      </c>
      <c r="G36" s="32">
        <f t="shared" si="1"/>
        <v>2</v>
      </c>
    </row>
    <row r="37" spans="1:7" ht="31.2" x14ac:dyDescent="0.3">
      <c r="A37" s="49">
        <v>8</v>
      </c>
      <c r="B37" s="80" t="s">
        <v>138</v>
      </c>
      <c r="C37" s="18" t="s">
        <v>15</v>
      </c>
      <c r="D37" s="14" t="s">
        <v>10</v>
      </c>
      <c r="E37" s="32">
        <v>1</v>
      </c>
      <c r="F37" s="32" t="s">
        <v>69</v>
      </c>
      <c r="G37" s="32">
        <f t="shared" si="1"/>
        <v>2</v>
      </c>
    </row>
    <row r="38" spans="1:7" ht="31.2" x14ac:dyDescent="0.3">
      <c r="A38" s="49">
        <v>9</v>
      </c>
      <c r="B38" s="80" t="s">
        <v>136</v>
      </c>
      <c r="C38" s="18" t="s">
        <v>15</v>
      </c>
      <c r="D38" s="14" t="s">
        <v>10</v>
      </c>
      <c r="E38" s="32">
        <v>1</v>
      </c>
      <c r="F38" s="32" t="s">
        <v>69</v>
      </c>
      <c r="G38" s="32">
        <f t="shared" si="1"/>
        <v>2</v>
      </c>
    </row>
    <row r="39" spans="1:7" ht="31.2" x14ac:dyDescent="0.3">
      <c r="A39" s="49">
        <v>10</v>
      </c>
      <c r="B39" s="80" t="s">
        <v>130</v>
      </c>
      <c r="C39" s="18" t="s">
        <v>15</v>
      </c>
      <c r="D39" s="14" t="s">
        <v>10</v>
      </c>
      <c r="E39" s="32">
        <v>1</v>
      </c>
      <c r="F39" s="32" t="s">
        <v>69</v>
      </c>
      <c r="G39" s="32">
        <f t="shared" si="1"/>
        <v>2</v>
      </c>
    </row>
    <row r="40" spans="1:7" ht="31.2" x14ac:dyDescent="0.3">
      <c r="A40" s="50">
        <v>11</v>
      </c>
      <c r="B40" s="80" t="s">
        <v>150</v>
      </c>
      <c r="C40" s="18" t="s">
        <v>15</v>
      </c>
      <c r="D40" s="14" t="s">
        <v>10</v>
      </c>
      <c r="E40" s="32">
        <v>1</v>
      </c>
      <c r="F40" s="32" t="s">
        <v>69</v>
      </c>
      <c r="G40" s="32">
        <f t="shared" si="1"/>
        <v>2</v>
      </c>
    </row>
    <row r="41" spans="1:7" ht="31.2" x14ac:dyDescent="0.3">
      <c r="A41" s="49">
        <v>12</v>
      </c>
      <c r="B41" s="80" t="s">
        <v>139</v>
      </c>
      <c r="C41" s="18" t="s">
        <v>15</v>
      </c>
      <c r="D41" s="14" t="s">
        <v>10</v>
      </c>
      <c r="E41" s="32">
        <v>1</v>
      </c>
      <c r="F41" s="32" t="s">
        <v>69</v>
      </c>
      <c r="G41" s="32">
        <f t="shared" si="1"/>
        <v>2</v>
      </c>
    </row>
    <row r="42" spans="1:7" ht="31.2" x14ac:dyDescent="0.3">
      <c r="A42" s="49">
        <v>13</v>
      </c>
      <c r="B42" s="80" t="s">
        <v>152</v>
      </c>
      <c r="C42" s="18" t="s">
        <v>15</v>
      </c>
      <c r="D42" s="14" t="s">
        <v>10</v>
      </c>
      <c r="E42" s="32">
        <v>1</v>
      </c>
      <c r="F42" s="32" t="s">
        <v>69</v>
      </c>
      <c r="G42" s="32">
        <f t="shared" si="1"/>
        <v>2</v>
      </c>
    </row>
    <row r="43" spans="1:7" ht="31.2" x14ac:dyDescent="0.3">
      <c r="A43" s="49">
        <v>14</v>
      </c>
      <c r="B43" s="80" t="s">
        <v>148</v>
      </c>
      <c r="C43" s="18" t="s">
        <v>15</v>
      </c>
      <c r="D43" s="14" t="s">
        <v>10</v>
      </c>
      <c r="E43" s="32">
        <v>1</v>
      </c>
      <c r="F43" s="32" t="s">
        <v>69</v>
      </c>
      <c r="G43" s="32">
        <f t="shared" si="1"/>
        <v>2</v>
      </c>
    </row>
    <row r="44" spans="1:7" ht="31.2" x14ac:dyDescent="0.3">
      <c r="A44" s="50">
        <v>15</v>
      </c>
      <c r="B44" s="80" t="s">
        <v>132</v>
      </c>
      <c r="C44" s="18" t="s">
        <v>15</v>
      </c>
      <c r="D44" s="14" t="s">
        <v>6</v>
      </c>
      <c r="E44" s="32">
        <v>1</v>
      </c>
      <c r="F44" s="32" t="s">
        <v>69</v>
      </c>
      <c r="G44" s="32">
        <f t="shared" si="1"/>
        <v>2</v>
      </c>
    </row>
    <row r="45" spans="1:7" ht="31.2" x14ac:dyDescent="0.3">
      <c r="A45" s="49">
        <v>16</v>
      </c>
      <c r="B45" s="80" t="s">
        <v>188</v>
      </c>
      <c r="C45" s="18" t="s">
        <v>15</v>
      </c>
      <c r="D45" s="14" t="s">
        <v>10</v>
      </c>
      <c r="E45" s="32">
        <v>1</v>
      </c>
      <c r="F45" s="32" t="s">
        <v>69</v>
      </c>
      <c r="G45" s="32">
        <f t="shared" si="1"/>
        <v>2</v>
      </c>
    </row>
    <row r="46" spans="1:7" ht="31.2" x14ac:dyDescent="0.3">
      <c r="A46" s="49">
        <v>17</v>
      </c>
      <c r="B46" s="80" t="s">
        <v>154</v>
      </c>
      <c r="C46" s="18" t="s">
        <v>15</v>
      </c>
      <c r="D46" s="14" t="s">
        <v>10</v>
      </c>
      <c r="E46" s="32">
        <v>1</v>
      </c>
      <c r="F46" s="32" t="s">
        <v>69</v>
      </c>
      <c r="G46" s="32">
        <f t="shared" si="1"/>
        <v>2</v>
      </c>
    </row>
    <row r="47" spans="1:7" ht="17.399999999999999" x14ac:dyDescent="0.3">
      <c r="A47" s="122" t="s">
        <v>70</v>
      </c>
      <c r="B47" s="123"/>
      <c r="C47" s="123"/>
      <c r="D47" s="124">
        <v>3</v>
      </c>
      <c r="E47" s="124"/>
      <c r="F47" s="124"/>
      <c r="G47" s="124"/>
    </row>
    <row r="48" spans="1:7" x14ac:dyDescent="0.3">
      <c r="A48" s="119" t="s">
        <v>16</v>
      </c>
      <c r="B48" s="120"/>
      <c r="C48" s="120"/>
      <c r="D48" s="121">
        <v>4</v>
      </c>
      <c r="E48" s="121"/>
      <c r="F48" s="121"/>
      <c r="G48" s="121"/>
    </row>
    <row r="49" spans="1:7" s="29" customFormat="1" ht="46.8" x14ac:dyDescent="0.3">
      <c r="A49" s="28" t="s">
        <v>0</v>
      </c>
      <c r="B49" s="28" t="s">
        <v>1</v>
      </c>
      <c r="C49" s="28" t="s">
        <v>9</v>
      </c>
      <c r="D49" s="28" t="s">
        <v>2</v>
      </c>
      <c r="E49" s="28" t="s">
        <v>55</v>
      </c>
      <c r="F49" s="28" t="s">
        <v>56</v>
      </c>
      <c r="G49" s="28" t="s">
        <v>54</v>
      </c>
    </row>
    <row r="50" spans="1:7" ht="31.2" x14ac:dyDescent="0.3">
      <c r="A50" s="49">
        <v>1</v>
      </c>
      <c r="B50" s="80" t="s">
        <v>127</v>
      </c>
      <c r="C50" s="18" t="s">
        <v>15</v>
      </c>
      <c r="D50" s="14" t="s">
        <v>10</v>
      </c>
      <c r="E50" s="32">
        <v>1</v>
      </c>
      <c r="F50" s="32" t="s">
        <v>69</v>
      </c>
      <c r="G50" s="32">
        <f>$D$48*E50/IF(F50="на 1 р.м.",1,IF(F50="на 2 р.м.",2,#VALUE!))</f>
        <v>2</v>
      </c>
    </row>
    <row r="51" spans="1:7" ht="31.2" x14ac:dyDescent="0.3">
      <c r="A51" s="49">
        <v>2</v>
      </c>
      <c r="B51" s="80" t="s">
        <v>143</v>
      </c>
      <c r="C51" s="18" t="s">
        <v>15</v>
      </c>
      <c r="D51" s="14" t="s">
        <v>10</v>
      </c>
      <c r="E51" s="32">
        <v>1</v>
      </c>
      <c r="F51" s="32" t="s">
        <v>69</v>
      </c>
      <c r="G51" s="32">
        <f t="shared" ref="G51:G66" si="2">$D$48*E51/IF(F51="на 1 р.м.",1,IF(F51="на 2 р.м.",2,#VALUE!))</f>
        <v>2</v>
      </c>
    </row>
    <row r="52" spans="1:7" ht="31.2" x14ac:dyDescent="0.3">
      <c r="A52" s="50">
        <v>3</v>
      </c>
      <c r="B52" s="80" t="s">
        <v>143</v>
      </c>
      <c r="C52" s="18" t="s">
        <v>15</v>
      </c>
      <c r="D52" s="14" t="s">
        <v>10</v>
      </c>
      <c r="E52" s="32">
        <v>1</v>
      </c>
      <c r="F52" s="32" t="s">
        <v>69</v>
      </c>
      <c r="G52" s="32">
        <f t="shared" si="2"/>
        <v>2</v>
      </c>
    </row>
    <row r="53" spans="1:7" ht="31.2" x14ac:dyDescent="0.3">
      <c r="A53" s="49">
        <v>4</v>
      </c>
      <c r="B53" s="80" t="s">
        <v>143</v>
      </c>
      <c r="C53" s="18" t="s">
        <v>15</v>
      </c>
      <c r="D53" s="14" t="s">
        <v>10</v>
      </c>
      <c r="E53" s="32">
        <v>1</v>
      </c>
      <c r="F53" s="32" t="s">
        <v>69</v>
      </c>
      <c r="G53" s="32">
        <f t="shared" si="2"/>
        <v>2</v>
      </c>
    </row>
    <row r="54" spans="1:7" ht="31.2" x14ac:dyDescent="0.3">
      <c r="A54" s="49">
        <v>5</v>
      </c>
      <c r="B54" s="80" t="s">
        <v>141</v>
      </c>
      <c r="C54" s="18" t="s">
        <v>15</v>
      </c>
      <c r="D54" s="14" t="s">
        <v>10</v>
      </c>
      <c r="E54" s="32">
        <v>1</v>
      </c>
      <c r="F54" s="32" t="s">
        <v>69</v>
      </c>
      <c r="G54" s="32">
        <f t="shared" si="2"/>
        <v>2</v>
      </c>
    </row>
    <row r="55" spans="1:7" ht="31.2" x14ac:dyDescent="0.3">
      <c r="A55" s="50">
        <v>6</v>
      </c>
      <c r="B55" s="80" t="s">
        <v>156</v>
      </c>
      <c r="C55" s="18" t="s">
        <v>15</v>
      </c>
      <c r="D55" s="14" t="s">
        <v>10</v>
      </c>
      <c r="E55" s="32">
        <v>1</v>
      </c>
      <c r="F55" s="32" t="s">
        <v>69</v>
      </c>
      <c r="G55" s="32">
        <f t="shared" si="2"/>
        <v>2</v>
      </c>
    </row>
    <row r="56" spans="1:7" ht="31.2" x14ac:dyDescent="0.3">
      <c r="A56" s="49">
        <v>7</v>
      </c>
      <c r="B56" s="80" t="s">
        <v>156</v>
      </c>
      <c r="C56" s="18" t="s">
        <v>15</v>
      </c>
      <c r="D56" s="14" t="s">
        <v>10</v>
      </c>
      <c r="E56" s="32">
        <v>1</v>
      </c>
      <c r="F56" s="32" t="s">
        <v>69</v>
      </c>
      <c r="G56" s="32">
        <f t="shared" si="2"/>
        <v>2</v>
      </c>
    </row>
    <row r="57" spans="1:7" ht="31.2" x14ac:dyDescent="0.3">
      <c r="A57" s="49">
        <v>8</v>
      </c>
      <c r="B57" s="80" t="s">
        <v>138</v>
      </c>
      <c r="C57" s="18" t="s">
        <v>15</v>
      </c>
      <c r="D57" s="14" t="s">
        <v>10</v>
      </c>
      <c r="E57" s="32">
        <v>1</v>
      </c>
      <c r="F57" s="32" t="s">
        <v>69</v>
      </c>
      <c r="G57" s="32">
        <f t="shared" si="2"/>
        <v>2</v>
      </c>
    </row>
    <row r="58" spans="1:7" ht="31.2" x14ac:dyDescent="0.3">
      <c r="A58" s="50">
        <v>9</v>
      </c>
      <c r="B58" s="80" t="s">
        <v>136</v>
      </c>
      <c r="C58" s="18" t="s">
        <v>15</v>
      </c>
      <c r="D58" s="14" t="s">
        <v>10</v>
      </c>
      <c r="E58" s="32">
        <v>1</v>
      </c>
      <c r="F58" s="32" t="s">
        <v>69</v>
      </c>
      <c r="G58" s="32">
        <f t="shared" si="2"/>
        <v>2</v>
      </c>
    </row>
    <row r="59" spans="1:7" ht="31.2" x14ac:dyDescent="0.3">
      <c r="A59" s="49">
        <v>10</v>
      </c>
      <c r="B59" s="80" t="s">
        <v>130</v>
      </c>
      <c r="C59" s="18" t="s">
        <v>15</v>
      </c>
      <c r="D59" s="14" t="s">
        <v>10</v>
      </c>
      <c r="E59" s="32">
        <v>1</v>
      </c>
      <c r="F59" s="32" t="s">
        <v>69</v>
      </c>
      <c r="G59" s="32">
        <f t="shared" si="2"/>
        <v>2</v>
      </c>
    </row>
    <row r="60" spans="1:7" ht="31.2" x14ac:dyDescent="0.3">
      <c r="A60" s="49">
        <v>11</v>
      </c>
      <c r="B60" s="80" t="s">
        <v>150</v>
      </c>
      <c r="C60" s="18" t="s">
        <v>15</v>
      </c>
      <c r="D60" s="14" t="s">
        <v>10</v>
      </c>
      <c r="E60" s="32">
        <v>1</v>
      </c>
      <c r="F60" s="32" t="s">
        <v>69</v>
      </c>
      <c r="G60" s="32">
        <f t="shared" si="2"/>
        <v>2</v>
      </c>
    </row>
    <row r="61" spans="1:7" ht="31.2" x14ac:dyDescent="0.3">
      <c r="A61" s="50">
        <v>12</v>
      </c>
      <c r="B61" s="80" t="s">
        <v>139</v>
      </c>
      <c r="C61" s="18" t="s">
        <v>15</v>
      </c>
      <c r="D61" s="14" t="s">
        <v>10</v>
      </c>
      <c r="E61" s="32">
        <v>1</v>
      </c>
      <c r="F61" s="32" t="s">
        <v>69</v>
      </c>
      <c r="G61" s="32">
        <f t="shared" si="2"/>
        <v>2</v>
      </c>
    </row>
    <row r="62" spans="1:7" ht="31.2" x14ac:dyDescent="0.3">
      <c r="A62" s="49">
        <v>13</v>
      </c>
      <c r="B62" s="80" t="s">
        <v>152</v>
      </c>
      <c r="C62" s="18" t="s">
        <v>15</v>
      </c>
      <c r="D62" s="14" t="s">
        <v>10</v>
      </c>
      <c r="E62" s="32">
        <v>1</v>
      </c>
      <c r="F62" s="32" t="s">
        <v>69</v>
      </c>
      <c r="G62" s="32">
        <f t="shared" si="2"/>
        <v>2</v>
      </c>
    </row>
    <row r="63" spans="1:7" ht="31.2" x14ac:dyDescent="0.3">
      <c r="A63" s="49">
        <v>14</v>
      </c>
      <c r="B63" s="80" t="s">
        <v>148</v>
      </c>
      <c r="C63" s="18" t="s">
        <v>15</v>
      </c>
      <c r="D63" s="14" t="s">
        <v>10</v>
      </c>
      <c r="E63" s="32">
        <v>1</v>
      </c>
      <c r="F63" s="32" t="s">
        <v>69</v>
      </c>
      <c r="G63" s="32">
        <f t="shared" si="2"/>
        <v>2</v>
      </c>
    </row>
    <row r="64" spans="1:7" ht="31.2" x14ac:dyDescent="0.3">
      <c r="A64" s="50">
        <v>15</v>
      </c>
      <c r="B64" s="80" t="s">
        <v>132</v>
      </c>
      <c r="C64" s="18" t="s">
        <v>15</v>
      </c>
      <c r="D64" s="14" t="s">
        <v>6</v>
      </c>
      <c r="E64" s="32">
        <v>1</v>
      </c>
      <c r="F64" s="32" t="s">
        <v>69</v>
      </c>
      <c r="G64" s="32">
        <f t="shared" si="2"/>
        <v>2</v>
      </c>
    </row>
    <row r="65" spans="1:7" ht="31.2" x14ac:dyDescent="0.3">
      <c r="A65" s="49">
        <v>16</v>
      </c>
      <c r="B65" s="80" t="s">
        <v>188</v>
      </c>
      <c r="C65" s="18" t="s">
        <v>15</v>
      </c>
      <c r="D65" s="14" t="s">
        <v>10</v>
      </c>
      <c r="E65" s="32">
        <v>1</v>
      </c>
      <c r="F65" s="32" t="s">
        <v>69</v>
      </c>
      <c r="G65" s="32">
        <f t="shared" si="2"/>
        <v>2</v>
      </c>
    </row>
    <row r="66" spans="1:7" x14ac:dyDescent="0.3">
      <c r="A66" s="49">
        <v>17</v>
      </c>
      <c r="B66" s="80" t="s">
        <v>154</v>
      </c>
      <c r="C66" s="81"/>
      <c r="D66" s="14" t="s">
        <v>10</v>
      </c>
      <c r="E66" s="32">
        <v>1</v>
      </c>
      <c r="F66" s="32" t="s">
        <v>69</v>
      </c>
      <c r="G66" s="32">
        <f t="shared" si="2"/>
        <v>2</v>
      </c>
    </row>
    <row r="67" spans="1:7" ht="17.399999999999999" x14ac:dyDescent="0.3">
      <c r="A67" s="111" t="s">
        <v>14</v>
      </c>
      <c r="B67" s="112"/>
      <c r="C67" s="112"/>
      <c r="D67" s="112"/>
      <c r="E67" s="113"/>
      <c r="F67" s="113"/>
      <c r="G67" s="112"/>
    </row>
    <row r="68" spans="1:7" s="29" customFormat="1" ht="46.8" x14ac:dyDescent="0.3">
      <c r="A68" s="28" t="s">
        <v>0</v>
      </c>
      <c r="B68" s="28" t="s">
        <v>1</v>
      </c>
      <c r="C68" s="27" t="s">
        <v>9</v>
      </c>
      <c r="D68" s="27" t="s">
        <v>2</v>
      </c>
      <c r="E68" s="34"/>
      <c r="F68" s="35"/>
      <c r="G68" s="30" t="s">
        <v>54</v>
      </c>
    </row>
    <row r="69" spans="1:7" s="29" customFormat="1" ht="31.2" x14ac:dyDescent="0.3">
      <c r="A69" s="52">
        <v>1</v>
      </c>
      <c r="B69" s="15" t="s">
        <v>40</v>
      </c>
      <c r="C69" s="13" t="s">
        <v>15</v>
      </c>
      <c r="D69" s="14" t="s">
        <v>5</v>
      </c>
      <c r="E69" s="38"/>
      <c r="F69" s="39"/>
      <c r="G69" s="22">
        <v>1</v>
      </c>
    </row>
    <row r="70" spans="1:7" s="29" customFormat="1" ht="31.2" x14ac:dyDescent="0.3">
      <c r="A70" s="52">
        <v>2</v>
      </c>
      <c r="B70" s="12" t="s">
        <v>39</v>
      </c>
      <c r="C70" s="13" t="s">
        <v>15</v>
      </c>
      <c r="D70" s="14" t="s">
        <v>6</v>
      </c>
      <c r="E70" s="38"/>
      <c r="F70" s="39"/>
      <c r="G70" s="22">
        <v>1</v>
      </c>
    </row>
    <row r="71" spans="1:7" s="29" customFormat="1" ht="31.2" x14ac:dyDescent="0.3">
      <c r="A71" s="52">
        <v>3</v>
      </c>
      <c r="B71" s="12" t="s">
        <v>23</v>
      </c>
      <c r="C71" s="13" t="s">
        <v>15</v>
      </c>
      <c r="D71" s="14" t="s">
        <v>6</v>
      </c>
      <c r="E71" s="40"/>
      <c r="F71" s="41"/>
      <c r="G71" s="22">
        <v>1</v>
      </c>
    </row>
    <row r="72" spans="1:7" ht="17.399999999999999" x14ac:dyDescent="0.3">
      <c r="A72" s="111" t="s">
        <v>13</v>
      </c>
      <c r="B72" s="112"/>
      <c r="C72" s="112"/>
      <c r="D72" s="112"/>
      <c r="E72" s="114"/>
      <c r="F72" s="114"/>
      <c r="G72" s="112"/>
    </row>
    <row r="73" spans="1:7" s="29" customFormat="1" ht="46.8" x14ac:dyDescent="0.3">
      <c r="A73" s="28" t="s">
        <v>0</v>
      </c>
      <c r="B73" s="28" t="s">
        <v>1</v>
      </c>
      <c r="C73" s="27" t="s">
        <v>9</v>
      </c>
      <c r="D73" s="27" t="s">
        <v>2</v>
      </c>
      <c r="E73" s="34"/>
      <c r="F73" s="35"/>
      <c r="G73" s="30" t="s">
        <v>54</v>
      </c>
    </row>
    <row r="74" spans="1:7" s="29" customFormat="1" ht="31.2" x14ac:dyDescent="0.3">
      <c r="A74" s="52">
        <v>1</v>
      </c>
      <c r="B74" s="15" t="s">
        <v>19</v>
      </c>
      <c r="C74" s="25" t="s">
        <v>15</v>
      </c>
      <c r="D74" s="99" t="s">
        <v>8</v>
      </c>
      <c r="E74" s="36"/>
      <c r="F74" s="37"/>
      <c r="G74" s="33">
        <v>1</v>
      </c>
    </row>
    <row r="75" spans="1:7" s="29" customFormat="1" ht="31.2" x14ac:dyDescent="0.3">
      <c r="A75" s="52">
        <v>2</v>
      </c>
      <c r="B75" s="56" t="s">
        <v>184</v>
      </c>
      <c r="C75" s="25" t="s">
        <v>15</v>
      </c>
      <c r="D75" s="99" t="s">
        <v>71</v>
      </c>
      <c r="E75" s="42"/>
      <c r="F75" s="43"/>
      <c r="G75" s="22">
        <f>$C$3</f>
        <v>12</v>
      </c>
    </row>
    <row r="76" spans="1:7" s="29" customFormat="1" ht="31.2" x14ac:dyDescent="0.3">
      <c r="A76" s="52">
        <v>3</v>
      </c>
      <c r="B76" s="56" t="s">
        <v>186</v>
      </c>
      <c r="C76" s="25" t="s">
        <v>15</v>
      </c>
      <c r="D76" s="99" t="s">
        <v>71</v>
      </c>
      <c r="E76" s="42"/>
      <c r="F76" s="43"/>
      <c r="G76" s="22">
        <f>$C$3</f>
        <v>12</v>
      </c>
    </row>
    <row r="77" spans="1:7" s="29" customFormat="1" ht="31.2" x14ac:dyDescent="0.3">
      <c r="A77" s="52">
        <v>4</v>
      </c>
      <c r="B77" s="12" t="s">
        <v>22</v>
      </c>
      <c r="C77" s="25" t="s">
        <v>15</v>
      </c>
      <c r="D77" s="99" t="s">
        <v>8</v>
      </c>
      <c r="E77" s="36"/>
      <c r="F77" s="37"/>
      <c r="G77" s="33">
        <v>1</v>
      </c>
    </row>
    <row r="78" spans="1:7" s="29" customFormat="1" ht="31.2" x14ac:dyDescent="0.3">
      <c r="A78" s="52">
        <v>5</v>
      </c>
      <c r="B78" s="26" t="s">
        <v>34</v>
      </c>
      <c r="C78" s="25" t="s">
        <v>15</v>
      </c>
      <c r="D78" s="99" t="s">
        <v>71</v>
      </c>
      <c r="E78" s="36"/>
      <c r="F78" s="37"/>
      <c r="G78" s="22">
        <f>$C$3</f>
        <v>12</v>
      </c>
    </row>
    <row r="79" spans="1:7" s="29" customFormat="1" ht="31.2" x14ac:dyDescent="0.3">
      <c r="A79" s="52">
        <v>6</v>
      </c>
      <c r="B79" s="15" t="s">
        <v>20</v>
      </c>
      <c r="C79" s="25" t="s">
        <v>15</v>
      </c>
      <c r="D79" s="99" t="s">
        <v>8</v>
      </c>
      <c r="E79" s="42"/>
      <c r="F79" s="43"/>
      <c r="G79" s="33">
        <v>1</v>
      </c>
    </row>
    <row r="80" spans="1:7" ht="31.2" x14ac:dyDescent="0.3">
      <c r="A80" s="52">
        <v>7</v>
      </c>
      <c r="B80" s="80" t="s">
        <v>20</v>
      </c>
      <c r="C80" s="25" t="s">
        <v>15</v>
      </c>
      <c r="D80" s="99" t="s">
        <v>8</v>
      </c>
      <c r="E80" s="42"/>
      <c r="F80" s="43"/>
      <c r="G80" s="33">
        <v>1</v>
      </c>
    </row>
    <row r="81" spans="1:7" ht="31.2" x14ac:dyDescent="0.3">
      <c r="A81" s="52">
        <v>8</v>
      </c>
      <c r="B81" s="98" t="s">
        <v>37</v>
      </c>
      <c r="C81" s="25" t="s">
        <v>15</v>
      </c>
      <c r="D81" s="99" t="s">
        <v>71</v>
      </c>
      <c r="E81" s="42"/>
      <c r="F81" s="43"/>
      <c r="G81" s="22">
        <f>$C$3</f>
        <v>12</v>
      </c>
    </row>
    <row r="82" spans="1:7" ht="31.2" x14ac:dyDescent="0.3">
      <c r="A82" s="52">
        <v>9</v>
      </c>
      <c r="B82" s="97" t="s">
        <v>21</v>
      </c>
      <c r="C82" s="25" t="s">
        <v>15</v>
      </c>
      <c r="D82" s="99" t="s">
        <v>8</v>
      </c>
      <c r="E82" s="42"/>
      <c r="F82" s="43"/>
      <c r="G82" s="33">
        <v>1</v>
      </c>
    </row>
    <row r="83" spans="1:7" ht="31.2" x14ac:dyDescent="0.3">
      <c r="A83" s="52">
        <v>10</v>
      </c>
      <c r="B83" s="80" t="s">
        <v>181</v>
      </c>
      <c r="C83" s="25" t="s">
        <v>15</v>
      </c>
      <c r="D83" s="99" t="s">
        <v>71</v>
      </c>
      <c r="E83" s="42"/>
      <c r="F83" s="43"/>
      <c r="G83" s="22">
        <f>$C$3</f>
        <v>12</v>
      </c>
    </row>
  </sheetData>
  <sortState xmlns:xlrd2="http://schemas.microsoft.com/office/spreadsheetml/2017/richdata2" ref="B74:G83">
    <sortCondition ref="B74:B83"/>
  </sortState>
  <mergeCells count="30">
    <mergeCell ref="A1:G1"/>
    <mergeCell ref="A67:G67"/>
    <mergeCell ref="A72:G72"/>
    <mergeCell ref="A13:G13"/>
    <mergeCell ref="A14:G14"/>
    <mergeCell ref="A28:C28"/>
    <mergeCell ref="D28:G28"/>
    <mergeCell ref="A21:C21"/>
    <mergeCell ref="D21:G21"/>
    <mergeCell ref="A20:C20"/>
    <mergeCell ref="D20:G20"/>
    <mergeCell ref="A27:C27"/>
    <mergeCell ref="D27:G27"/>
    <mergeCell ref="A47:C47"/>
    <mergeCell ref="D47:G47"/>
    <mergeCell ref="A48:C48"/>
    <mergeCell ref="D48:G48"/>
    <mergeCell ref="C2:G2"/>
    <mergeCell ref="A3:B3"/>
    <mergeCell ref="C3:G3"/>
    <mergeCell ref="A4:B4"/>
    <mergeCell ref="C4:G4"/>
    <mergeCell ref="A10:G10"/>
    <mergeCell ref="A11:G11"/>
    <mergeCell ref="A12:G12"/>
    <mergeCell ref="A5:G5"/>
    <mergeCell ref="A6:G6"/>
    <mergeCell ref="A7:G7"/>
    <mergeCell ref="A8:G8"/>
    <mergeCell ref="A9:G9"/>
  </mergeCells>
  <conditionalFormatting sqref="B79">
    <cfRule type="cellIs" dxfId="161" priority="150" operator="equal">
      <formula>"Аппаратный тренажер "</formula>
    </cfRule>
  </conditionalFormatting>
  <conditionalFormatting sqref="D16:D19">
    <cfRule type="expression" dxfId="160" priority="29">
      <formula>EXACT("Учебное пособие",D16)</formula>
    </cfRule>
    <cfRule type="expression" dxfId="159" priority="30">
      <formula>EXACT("СИЗ",D16)</formula>
    </cfRule>
    <cfRule type="expression" dxfId="158" priority="31">
      <formula>EXACT("Охрана труда",D16)</formula>
    </cfRule>
    <cfRule type="expression" dxfId="157" priority="32">
      <formula>EXACT("Программное обеспечение",D16)</formula>
    </cfRule>
    <cfRule type="expression" dxfId="156" priority="33">
      <formula>EXACT("Оборудование IT",D16)</formula>
    </cfRule>
    <cfRule type="expression" dxfId="155" priority="34">
      <formula>EXACT("Мебель",D16)</formula>
    </cfRule>
    <cfRule type="expression" dxfId="154" priority="35">
      <formula>EXACT("Оборудование",D16)</formula>
    </cfRule>
  </conditionalFormatting>
  <conditionalFormatting sqref="D23:D26">
    <cfRule type="expression" dxfId="153" priority="22">
      <formula>EXACT("Учебное пособие",D23)</formula>
    </cfRule>
    <cfRule type="expression" dxfId="152" priority="23">
      <formula>EXACT("СИЗ",D23)</formula>
    </cfRule>
    <cfRule type="expression" dxfId="151" priority="24">
      <formula>EXACT("Охрана труда",D23)</formula>
    </cfRule>
    <cfRule type="expression" dxfId="150" priority="25">
      <formula>EXACT("Программное обеспечение",D23)</formula>
    </cfRule>
    <cfRule type="expression" dxfId="149" priority="26">
      <formula>EXACT("Оборудование IT",D23)</formula>
    </cfRule>
    <cfRule type="expression" dxfId="148" priority="27">
      <formula>EXACT("Мебель",D23)</formula>
    </cfRule>
    <cfRule type="expression" dxfId="147" priority="28">
      <formula>EXACT("Оборудование",D23)</formula>
    </cfRule>
  </conditionalFormatting>
  <conditionalFormatting sqref="D30:D46">
    <cfRule type="expression" dxfId="146" priority="15">
      <formula>EXACT("Учебное пособие",D30)</formula>
    </cfRule>
    <cfRule type="expression" dxfId="145" priority="16">
      <formula>EXACT("СИЗ",D30)</formula>
    </cfRule>
    <cfRule type="expression" dxfId="144" priority="17">
      <formula>EXACT("Охрана труда",D30)</formula>
    </cfRule>
    <cfRule type="expression" dxfId="143" priority="18">
      <formula>EXACT("Программное обеспечение",D30)</formula>
    </cfRule>
    <cfRule type="expression" dxfId="142" priority="19">
      <formula>EXACT("Оборудование IT",D30)</formula>
    </cfRule>
    <cfRule type="expression" dxfId="141" priority="20">
      <formula>EXACT("Мебель",D30)</formula>
    </cfRule>
    <cfRule type="expression" dxfId="140" priority="21">
      <formula>EXACT("Оборудование",D30)</formula>
    </cfRule>
  </conditionalFormatting>
  <conditionalFormatting sqref="D50:D66">
    <cfRule type="expression" dxfId="139" priority="8">
      <formula>EXACT("Учебное пособие",D50)</formula>
    </cfRule>
    <cfRule type="expression" dxfId="138" priority="9">
      <formula>EXACT("СИЗ",D50)</formula>
    </cfRule>
    <cfRule type="expression" dxfId="137" priority="10">
      <formula>EXACT("Охрана труда",D50)</formula>
    </cfRule>
    <cfRule type="expression" dxfId="136" priority="11">
      <formula>EXACT("Программное обеспечение",D50)</formula>
    </cfRule>
    <cfRule type="expression" dxfId="135" priority="12">
      <formula>EXACT("Оборудование IT",D50)</formula>
    </cfRule>
    <cfRule type="expression" dxfId="134" priority="13">
      <formula>EXACT("Мебель",D50)</formula>
    </cfRule>
    <cfRule type="expression" dxfId="133" priority="14">
      <formula>EXACT("Оборудование",D50)</formula>
    </cfRule>
  </conditionalFormatting>
  <conditionalFormatting sqref="D69:D71">
    <cfRule type="expression" dxfId="132" priority="57">
      <formula>EXACT("Учебное пособие",D69)</formula>
    </cfRule>
    <cfRule type="expression" dxfId="131" priority="58">
      <formula>EXACT("СИЗ",D69)</formula>
    </cfRule>
    <cfRule type="expression" dxfId="130" priority="59">
      <formula>EXACT("Охрана труда",D69)</formula>
    </cfRule>
    <cfRule type="expression" dxfId="129" priority="60">
      <formula>EXACT("Программное обеспечение",D69)</formula>
    </cfRule>
    <cfRule type="expression" dxfId="128" priority="61">
      <formula>EXACT("Оборудование IT",D69)</formula>
    </cfRule>
    <cfRule type="expression" dxfId="127" priority="62">
      <formula>EXACT("Мебель",D69)</formula>
    </cfRule>
    <cfRule type="expression" dxfId="126" priority="63">
      <formula>EXACT("Оборудование",D69)</formula>
    </cfRule>
  </conditionalFormatting>
  <conditionalFormatting sqref="D74:D83">
    <cfRule type="expression" dxfId="125" priority="1">
      <formula>EXACT("Учебное пособие",D74)</formula>
    </cfRule>
    <cfRule type="expression" dxfId="124" priority="2">
      <formula>EXACT("СИЗ",D74)</formula>
    </cfRule>
    <cfRule type="expression" dxfId="123" priority="3">
      <formula>EXACT("Охрана труда",D74)</formula>
    </cfRule>
    <cfRule type="expression" dxfId="122" priority="4">
      <formula>EXACT("Программное обеспечение",D74)</formula>
    </cfRule>
    <cfRule type="expression" dxfId="121" priority="5">
      <formula>EXACT("Оборудование IT",D74)</formula>
    </cfRule>
    <cfRule type="expression" dxfId="120" priority="6">
      <formula>EXACT("Мебель",D74)</formula>
    </cfRule>
    <cfRule type="expression" dxfId="119" priority="7">
      <formula>EXACT("Оборудование",D74)</formula>
    </cfRule>
  </conditionalFormatting>
  <dataValidations count="2">
    <dataValidation type="list" allowBlank="1" showInputMessage="1" showErrorMessage="1" sqref="F23:F26 F30:F46 F50:F66" xr:uid="{860AB650-7BE1-4DA1-902C-ACE91A8B4EA4}">
      <formula1>"на 1 р.м.,на 2 р.м."</formula1>
    </dataValidation>
    <dataValidation allowBlank="1" showErrorMessage="1" sqref="D27 D20 B2:C19 B21:C26 B28:C46 D47 B48: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D5:D14 D16:D19 D23:D26 D69:D72 D50:D67 D3 D30:D46 D74:D1048576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J2"/>
  <sheetViews>
    <sheetView workbookViewId="0">
      <selection activeCell="J1" sqref="J1"/>
    </sheetView>
  </sheetViews>
  <sheetFormatPr defaultColWidth="9.109375" defaultRowHeight="15.6" x14ac:dyDescent="0.3"/>
  <cols>
    <col min="1" max="1" width="22" style="44" customWidth="1"/>
    <col min="2" max="2" width="9" style="44"/>
    <col min="3" max="3" width="27" style="44" customWidth="1"/>
    <col min="4" max="4" width="12.88671875" style="44" bestFit="1" customWidth="1"/>
    <col min="5" max="5" width="49.33203125" style="44" customWidth="1"/>
    <col min="6" max="6" width="8.88671875" style="44" bestFit="1" customWidth="1"/>
    <col min="7" max="7" width="66" style="44" customWidth="1"/>
    <col min="8" max="8" width="71.88671875" style="44" customWidth="1"/>
    <col min="9" max="9" width="46.109375" style="44" customWidth="1"/>
    <col min="10" max="16384" width="9.109375" style="44"/>
  </cols>
  <sheetData>
    <row r="1" spans="1:10" x14ac:dyDescent="0.3">
      <c r="A1" s="62" t="s">
        <v>68</v>
      </c>
      <c r="B1" s="62" t="s">
        <v>61</v>
      </c>
      <c r="C1" s="62" t="s">
        <v>62</v>
      </c>
      <c r="D1" s="62" t="s">
        <v>72</v>
      </c>
      <c r="E1" s="62" t="s">
        <v>63</v>
      </c>
      <c r="F1" s="62" t="s">
        <v>73</v>
      </c>
      <c r="G1" s="62" t="s">
        <v>44</v>
      </c>
      <c r="H1" s="62" t="s">
        <v>64</v>
      </c>
      <c r="I1" s="62" t="s">
        <v>65</v>
      </c>
      <c r="J1" s="44" t="str">
        <f>_xlfn.TEXTJOIN("
",TRUE,H2:H99)</f>
        <v>15.02.17 Монтаж, техническое обслуживание, эксплуатация и ремонт промышленного оборудования (по отраслям)
18.01.28 Оператор нефтегазопереработки
18.01.34 Лаборант по контролю качества сырья, реактивов, промежуточных продуктов, готовой продукции, отходов производства (по отраслям)
18.02.09 Переработка нефти и газа
18.02.12 Технология аналитического контроля химических соединений
18.02.14 Химическая технология производства химических соединений
21.02.03 Сооружение и эксплуатация газонефтепроводов и газонефтехранилищ</v>
      </c>
    </row>
    <row r="2" spans="1:10" ht="129.6" x14ac:dyDescent="0.3">
      <c r="A2" s="66" t="s">
        <v>77</v>
      </c>
      <c r="B2" s="67">
        <v>2025</v>
      </c>
      <c r="C2" s="68" t="s">
        <v>78</v>
      </c>
      <c r="D2" s="69">
        <v>572</v>
      </c>
      <c r="E2" s="70" t="s">
        <v>79</v>
      </c>
      <c r="F2" s="71">
        <v>8</v>
      </c>
      <c r="G2" s="72" t="s">
        <v>80</v>
      </c>
      <c r="H2" s="73" t="s">
        <v>81</v>
      </c>
      <c r="I2" s="72" t="s">
        <v>82</v>
      </c>
    </row>
  </sheetData>
  <conditionalFormatting sqref="D2">
    <cfRule type="colorScale" priority="1">
      <colorScale>
        <cfvo type="min"/>
        <cfvo type="percentile" val="50"/>
        <cfvo type="max"/>
        <color rgb="FF63BE7B"/>
        <color rgb="FFFFEB84"/>
        <color rgb="FFF8696B"/>
      </colorScale>
    </cfRule>
  </conditionalFormatting>
  <hyperlinks>
    <hyperlink ref="E2" r:id="rId1" xr:uid="{83324FB4-632E-4883-B522-F56AF5964718}"/>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101"/>
  <sheetViews>
    <sheetView topLeftCell="A92" workbookViewId="0">
      <selection activeCell="B96" sqref="B96:G101"/>
    </sheetView>
  </sheetViews>
  <sheetFormatPr defaultColWidth="9.109375" defaultRowHeight="14.4" x14ac:dyDescent="0.3"/>
  <cols>
    <col min="1" max="1" width="4.33203125" customWidth="1"/>
    <col min="2" max="2" width="50" customWidth="1"/>
    <col min="3" max="3" width="48.77734375" customWidth="1"/>
    <col min="4" max="4" width="20" customWidth="1"/>
    <col min="5" max="5" width="13.5546875" customWidth="1"/>
    <col min="6" max="6" width="12.6640625" customWidth="1"/>
    <col min="7" max="7" width="13.5546875" customWidth="1"/>
    <col min="8" max="8" width="17.5546875" customWidth="1"/>
    <col min="9" max="10" width="8.5546875" customWidth="1"/>
    <col min="11" max="11" width="0" hidden="1" customWidth="1"/>
  </cols>
  <sheetData>
    <row r="1" spans="1:8" ht="19.649999999999999" customHeight="1" x14ac:dyDescent="0.3">
      <c r="A1" s="135" t="s">
        <v>83</v>
      </c>
      <c r="B1" s="135"/>
      <c r="C1" s="135"/>
      <c r="D1" s="135"/>
      <c r="E1" s="135"/>
      <c r="F1" s="135"/>
      <c r="G1" s="135"/>
      <c r="H1" s="135"/>
    </row>
    <row r="2" spans="1:8" ht="21" customHeight="1" x14ac:dyDescent="0.3">
      <c r="A2" s="136" t="s">
        <v>84</v>
      </c>
      <c r="B2" s="136"/>
      <c r="C2" s="136"/>
      <c r="D2" s="136"/>
      <c r="E2" s="136"/>
      <c r="F2" s="136"/>
      <c r="G2" s="136"/>
      <c r="H2" s="136"/>
    </row>
    <row r="3" spans="1:8" ht="15.75" customHeight="1" x14ac:dyDescent="0.3">
      <c r="A3" s="137" t="s">
        <v>85</v>
      </c>
      <c r="B3" s="137"/>
      <c r="C3" s="137"/>
      <c r="D3" s="137"/>
      <c r="E3" s="137"/>
      <c r="F3" s="137"/>
      <c r="G3" s="137"/>
      <c r="H3" s="137"/>
    </row>
    <row r="4" spans="1:8" ht="15" customHeight="1" x14ac:dyDescent="0.3">
      <c r="A4" s="138" t="s">
        <v>86</v>
      </c>
      <c r="B4" s="138"/>
      <c r="C4" s="138"/>
      <c r="D4" s="138"/>
      <c r="E4" s="138"/>
      <c r="F4" s="138"/>
      <c r="G4" s="138"/>
      <c r="H4" s="138"/>
    </row>
    <row r="5" spans="1:8" ht="15" customHeight="1" x14ac:dyDescent="0.3">
      <c r="A5" s="138" t="s">
        <v>87</v>
      </c>
      <c r="B5" s="138"/>
      <c r="C5" s="138"/>
      <c r="D5" s="138"/>
      <c r="E5" s="138"/>
      <c r="F5" s="138"/>
      <c r="G5" s="138"/>
      <c r="H5" s="138"/>
    </row>
    <row r="6" spans="1:8" ht="15" customHeight="1" x14ac:dyDescent="0.3">
      <c r="A6" s="139" t="s">
        <v>88</v>
      </c>
      <c r="B6" s="139"/>
      <c r="C6" s="139"/>
      <c r="D6" s="139"/>
      <c r="E6" s="139"/>
      <c r="F6" s="139"/>
      <c r="G6" s="139"/>
      <c r="H6" s="139"/>
    </row>
    <row r="7" spans="1:8" ht="18.600000000000001" x14ac:dyDescent="0.3">
      <c r="A7" s="74">
        <v>8</v>
      </c>
      <c r="B7" s="74" t="s">
        <v>44</v>
      </c>
      <c r="C7" s="134" t="s">
        <v>80</v>
      </c>
      <c r="D7" s="134"/>
      <c r="E7" s="134"/>
      <c r="F7" s="134"/>
      <c r="G7" s="134"/>
      <c r="H7" s="134"/>
    </row>
    <row r="8" spans="1:8" ht="18.600000000000001" x14ac:dyDescent="0.3">
      <c r="A8" s="134" t="s">
        <v>89</v>
      </c>
      <c r="B8" s="134"/>
      <c r="C8" s="134" t="s">
        <v>88</v>
      </c>
      <c r="D8" s="134"/>
      <c r="E8" s="134"/>
      <c r="F8" s="134"/>
      <c r="G8" s="134"/>
      <c r="H8" s="134"/>
    </row>
    <row r="9" spans="1:8" ht="18.600000000000001" x14ac:dyDescent="0.3">
      <c r="A9" s="134" t="s">
        <v>45</v>
      </c>
      <c r="B9" s="134"/>
      <c r="C9" s="134">
        <f>D32+D36+D40+D47+D67</f>
        <v>22</v>
      </c>
      <c r="D9" s="134"/>
      <c r="E9" s="134"/>
      <c r="F9" s="134"/>
      <c r="G9" s="134"/>
      <c r="H9" s="134"/>
    </row>
    <row r="10" spans="1:8" ht="18.600000000000001" x14ac:dyDescent="0.3">
      <c r="A10" s="134" t="s">
        <v>46</v>
      </c>
      <c r="B10" s="134"/>
      <c r="C10" s="134" t="s">
        <v>81</v>
      </c>
      <c r="D10" s="134"/>
      <c r="E10" s="134"/>
      <c r="F10" s="134"/>
      <c r="G10" s="134"/>
      <c r="H10" s="134"/>
    </row>
    <row r="11" spans="1:8" x14ac:dyDescent="0.3">
      <c r="A11" s="132" t="s">
        <v>12</v>
      </c>
      <c r="B11" s="132"/>
      <c r="C11" s="132"/>
      <c r="D11" s="133"/>
      <c r="E11" s="132"/>
      <c r="F11" s="132"/>
      <c r="G11" s="132"/>
      <c r="H11" s="133"/>
    </row>
    <row r="12" spans="1:8" x14ac:dyDescent="0.3">
      <c r="A12" s="130" t="s">
        <v>90</v>
      </c>
      <c r="B12" s="130"/>
      <c r="C12" s="130"/>
      <c r="D12" s="131"/>
      <c r="E12" s="130"/>
      <c r="F12" s="130"/>
      <c r="G12" s="130"/>
      <c r="H12" s="131"/>
    </row>
    <row r="13" spans="1:8" x14ac:dyDescent="0.3">
      <c r="A13" s="130" t="s">
        <v>91</v>
      </c>
      <c r="B13" s="130"/>
      <c r="C13" s="130"/>
      <c r="D13" s="131"/>
      <c r="E13" s="130"/>
      <c r="F13" s="130"/>
      <c r="G13" s="130"/>
      <c r="H13" s="131"/>
    </row>
    <row r="14" spans="1:8" x14ac:dyDescent="0.3">
      <c r="A14" s="130" t="s">
        <v>92</v>
      </c>
      <c r="B14" s="130"/>
      <c r="C14" s="130"/>
      <c r="D14" s="131"/>
      <c r="E14" s="130"/>
      <c r="F14" s="130"/>
      <c r="G14" s="130"/>
      <c r="H14" s="131"/>
    </row>
    <row r="15" spans="1:8" x14ac:dyDescent="0.3">
      <c r="A15" s="130" t="s">
        <v>93</v>
      </c>
      <c r="B15" s="130"/>
      <c r="C15" s="130"/>
      <c r="D15" s="131"/>
      <c r="E15" s="130"/>
      <c r="F15" s="130"/>
      <c r="G15" s="130"/>
      <c r="H15" s="131"/>
    </row>
    <row r="16" spans="1:8" x14ac:dyDescent="0.3">
      <c r="A16" s="130" t="s">
        <v>94</v>
      </c>
      <c r="B16" s="130"/>
      <c r="C16" s="130"/>
      <c r="D16" s="131"/>
      <c r="E16" s="130"/>
      <c r="F16" s="130"/>
      <c r="G16" s="130"/>
      <c r="H16" s="131"/>
    </row>
    <row r="17" spans="1:8" x14ac:dyDescent="0.3">
      <c r="A17" s="130" t="s">
        <v>95</v>
      </c>
      <c r="B17" s="130"/>
      <c r="C17" s="130"/>
      <c r="D17" s="131"/>
      <c r="E17" s="130"/>
      <c r="F17" s="130"/>
      <c r="G17" s="130"/>
      <c r="H17" s="131"/>
    </row>
    <row r="18" spans="1:8" x14ac:dyDescent="0.3">
      <c r="A18" s="130" t="s">
        <v>96</v>
      </c>
      <c r="B18" s="130"/>
      <c r="C18" s="130"/>
      <c r="D18" s="131"/>
      <c r="E18" s="130"/>
      <c r="F18" s="130"/>
      <c r="G18" s="130"/>
      <c r="H18" s="131"/>
    </row>
    <row r="19" spans="1:8" x14ac:dyDescent="0.3">
      <c r="A19" s="130" t="s">
        <v>97</v>
      </c>
      <c r="B19" s="130"/>
      <c r="C19" s="130"/>
      <c r="D19" s="131"/>
      <c r="E19" s="130"/>
      <c r="F19" s="130"/>
      <c r="G19" s="130"/>
      <c r="H19" s="131"/>
    </row>
    <row r="20" spans="1:8" x14ac:dyDescent="0.3">
      <c r="A20" s="127" t="s">
        <v>11</v>
      </c>
      <c r="B20" s="127"/>
      <c r="C20" s="127"/>
      <c r="D20" s="127"/>
      <c r="E20" s="127"/>
      <c r="F20" s="127"/>
      <c r="G20" s="127"/>
      <c r="H20" s="127"/>
    </row>
    <row r="21" spans="1:8" ht="41.4" x14ac:dyDescent="0.3">
      <c r="A21" s="75" t="s">
        <v>0</v>
      </c>
      <c r="B21" s="75" t="s">
        <v>98</v>
      </c>
      <c r="C21" s="75" t="s">
        <v>9</v>
      </c>
      <c r="D21" s="128" t="s">
        <v>2</v>
      </c>
      <c r="E21" s="128"/>
      <c r="F21" s="128"/>
      <c r="G21" s="75" t="s">
        <v>54</v>
      </c>
      <c r="H21" s="75" t="s">
        <v>99</v>
      </c>
    </row>
    <row r="22" spans="1:8" ht="69" x14ac:dyDescent="0.3">
      <c r="A22" s="76">
        <v>1</v>
      </c>
      <c r="B22" s="76" t="s">
        <v>100</v>
      </c>
      <c r="C22" s="76" t="s">
        <v>101</v>
      </c>
      <c r="D22" s="126" t="s">
        <v>10</v>
      </c>
      <c r="E22" s="126"/>
      <c r="F22" s="126"/>
      <c r="G22" s="76">
        <v>1</v>
      </c>
      <c r="H22" s="76" t="s">
        <v>102</v>
      </c>
    </row>
    <row r="23" spans="1:8" ht="55.2" x14ac:dyDescent="0.3">
      <c r="A23" s="76">
        <v>2</v>
      </c>
      <c r="B23" s="76" t="s">
        <v>36</v>
      </c>
      <c r="C23" s="76" t="s">
        <v>103</v>
      </c>
      <c r="D23" s="126" t="s">
        <v>6</v>
      </c>
      <c r="E23" s="126"/>
      <c r="F23" s="126"/>
      <c r="G23" s="76">
        <v>1</v>
      </c>
      <c r="H23" s="76" t="s">
        <v>102</v>
      </c>
    </row>
    <row r="24" spans="1:8" ht="55.2" x14ac:dyDescent="0.3">
      <c r="A24" s="76">
        <v>3</v>
      </c>
      <c r="B24" s="76" t="s">
        <v>36</v>
      </c>
      <c r="C24" s="76" t="s">
        <v>104</v>
      </c>
      <c r="D24" s="126" t="s">
        <v>6</v>
      </c>
      <c r="E24" s="126"/>
      <c r="F24" s="126"/>
      <c r="G24" s="76">
        <v>1</v>
      </c>
      <c r="H24" s="76" t="s">
        <v>102</v>
      </c>
    </row>
    <row r="25" spans="1:8" ht="82.8" x14ac:dyDescent="0.3">
      <c r="A25" s="76">
        <v>4</v>
      </c>
      <c r="B25" s="76" t="s">
        <v>105</v>
      </c>
      <c r="C25" s="76" t="s">
        <v>106</v>
      </c>
      <c r="D25" s="126" t="s">
        <v>10</v>
      </c>
      <c r="E25" s="126"/>
      <c r="F25" s="126"/>
      <c r="G25" s="76">
        <v>1</v>
      </c>
      <c r="H25" s="76" t="s">
        <v>102</v>
      </c>
    </row>
    <row r="26" spans="1:8" ht="82.8" x14ac:dyDescent="0.3">
      <c r="A26" s="76">
        <v>5</v>
      </c>
      <c r="B26" s="76" t="s">
        <v>107</v>
      </c>
      <c r="C26" s="76" t="s">
        <v>108</v>
      </c>
      <c r="D26" s="126" t="s">
        <v>10</v>
      </c>
      <c r="E26" s="126"/>
      <c r="F26" s="126"/>
      <c r="G26" s="76">
        <v>1</v>
      </c>
      <c r="H26" s="76" t="s">
        <v>102</v>
      </c>
    </row>
    <row r="27" spans="1:8" ht="82.8" x14ac:dyDescent="0.3">
      <c r="A27" s="76">
        <v>6</v>
      </c>
      <c r="B27" s="76" t="s">
        <v>109</v>
      </c>
      <c r="C27" s="76" t="s">
        <v>110</v>
      </c>
      <c r="D27" s="126" t="s">
        <v>10</v>
      </c>
      <c r="E27" s="126"/>
      <c r="F27" s="126"/>
      <c r="G27" s="76">
        <v>1</v>
      </c>
      <c r="H27" s="76" t="s">
        <v>102</v>
      </c>
    </row>
    <row r="28" spans="1:8" ht="96.6" x14ac:dyDescent="0.3">
      <c r="A28" s="76">
        <v>7</v>
      </c>
      <c r="B28" s="76" t="s">
        <v>111</v>
      </c>
      <c r="C28" s="76" t="s">
        <v>112</v>
      </c>
      <c r="D28" s="126" t="s">
        <v>6</v>
      </c>
      <c r="E28" s="126"/>
      <c r="F28" s="126"/>
      <c r="G28" s="76">
        <v>1</v>
      </c>
      <c r="H28" s="76" t="s">
        <v>102</v>
      </c>
    </row>
    <row r="29" spans="1:8" ht="96.6" x14ac:dyDescent="0.3">
      <c r="A29" s="76">
        <v>8</v>
      </c>
      <c r="B29" s="76" t="s">
        <v>113</v>
      </c>
      <c r="C29" s="76" t="s">
        <v>114</v>
      </c>
      <c r="D29" s="126" t="s">
        <v>6</v>
      </c>
      <c r="E29" s="126"/>
      <c r="F29" s="126"/>
      <c r="G29" s="76">
        <v>6</v>
      </c>
      <c r="H29" s="76" t="s">
        <v>102</v>
      </c>
    </row>
    <row r="30" spans="1:8" ht="82.8" x14ac:dyDescent="0.3">
      <c r="A30" s="76">
        <v>9</v>
      </c>
      <c r="B30" s="76" t="s">
        <v>75</v>
      </c>
      <c r="C30" s="76" t="s">
        <v>115</v>
      </c>
      <c r="D30" s="126" t="s">
        <v>6</v>
      </c>
      <c r="E30" s="126"/>
      <c r="F30" s="126"/>
      <c r="G30" s="76">
        <v>12</v>
      </c>
      <c r="H30" s="76" t="s">
        <v>102</v>
      </c>
    </row>
    <row r="31" spans="1:8" x14ac:dyDescent="0.3">
      <c r="A31" s="127" t="s">
        <v>116</v>
      </c>
      <c r="B31" s="127"/>
      <c r="C31" s="127"/>
      <c r="D31" s="127"/>
      <c r="E31" s="127"/>
      <c r="F31" s="127"/>
      <c r="G31" s="127"/>
      <c r="H31" s="127"/>
    </row>
    <row r="32" spans="1:8" x14ac:dyDescent="0.3">
      <c r="A32" s="129" t="s">
        <v>117</v>
      </c>
      <c r="B32" s="129"/>
      <c r="C32" s="129"/>
      <c r="D32" s="129">
        <v>2</v>
      </c>
      <c r="E32" s="129"/>
      <c r="F32" s="129"/>
      <c r="G32" s="129"/>
      <c r="H32" s="129"/>
    </row>
    <row r="33" spans="1:8" ht="41.4" x14ac:dyDescent="0.3">
      <c r="A33" s="75" t="s">
        <v>0</v>
      </c>
      <c r="B33" s="75" t="s">
        <v>98</v>
      </c>
      <c r="C33" s="75" t="s">
        <v>9</v>
      </c>
      <c r="D33" s="75" t="s">
        <v>2</v>
      </c>
      <c r="E33" s="75" t="s">
        <v>55</v>
      </c>
      <c r="F33" s="75" t="s">
        <v>56</v>
      </c>
      <c r="G33" s="75" t="s">
        <v>54</v>
      </c>
      <c r="H33" s="75" t="s">
        <v>99</v>
      </c>
    </row>
    <row r="34" spans="1:8" ht="289.8" x14ac:dyDescent="0.3">
      <c r="A34" s="76">
        <v>1</v>
      </c>
      <c r="B34" s="76" t="s">
        <v>118</v>
      </c>
      <c r="C34" s="76" t="s">
        <v>119</v>
      </c>
      <c r="D34" s="76" t="s">
        <v>10</v>
      </c>
      <c r="E34" s="76">
        <v>1</v>
      </c>
      <c r="F34" s="76" t="s">
        <v>120</v>
      </c>
      <c r="G34" s="76">
        <v>1</v>
      </c>
      <c r="H34" s="76" t="s">
        <v>102</v>
      </c>
    </row>
    <row r="35" spans="1:8" x14ac:dyDescent="0.3">
      <c r="A35" s="127" t="s">
        <v>116</v>
      </c>
      <c r="B35" s="127"/>
      <c r="C35" s="127"/>
      <c r="D35" s="127"/>
      <c r="E35" s="127"/>
      <c r="F35" s="127"/>
      <c r="G35" s="127"/>
      <c r="H35" s="127"/>
    </row>
    <row r="36" spans="1:8" x14ac:dyDescent="0.3">
      <c r="A36" s="129" t="s">
        <v>117</v>
      </c>
      <c r="B36" s="129"/>
      <c r="C36" s="129"/>
      <c r="D36" s="129">
        <v>2</v>
      </c>
      <c r="E36" s="129"/>
      <c r="F36" s="129"/>
      <c r="G36" s="129"/>
      <c r="H36" s="129"/>
    </row>
    <row r="37" spans="1:8" ht="41.4" x14ac:dyDescent="0.3">
      <c r="A37" s="75" t="s">
        <v>0</v>
      </c>
      <c r="B37" s="75" t="s">
        <v>98</v>
      </c>
      <c r="C37" s="75" t="s">
        <v>9</v>
      </c>
      <c r="D37" s="75" t="s">
        <v>2</v>
      </c>
      <c r="E37" s="75" t="s">
        <v>55</v>
      </c>
      <c r="F37" s="75" t="s">
        <v>56</v>
      </c>
      <c r="G37" s="75" t="s">
        <v>54</v>
      </c>
      <c r="H37" s="75" t="s">
        <v>99</v>
      </c>
    </row>
    <row r="38" spans="1:8" ht="234.6" x14ac:dyDescent="0.3">
      <c r="A38" s="76">
        <v>1</v>
      </c>
      <c r="B38" s="76" t="s">
        <v>121</v>
      </c>
      <c r="C38" s="76" t="s">
        <v>122</v>
      </c>
      <c r="D38" s="76" t="s">
        <v>10</v>
      </c>
      <c r="E38" s="76">
        <v>1</v>
      </c>
      <c r="F38" s="76" t="s">
        <v>120</v>
      </c>
      <c r="G38" s="76">
        <v>1</v>
      </c>
      <c r="H38" s="76" t="s">
        <v>102</v>
      </c>
    </row>
    <row r="39" spans="1:8" x14ac:dyDescent="0.3">
      <c r="A39" s="127" t="s">
        <v>116</v>
      </c>
      <c r="B39" s="127"/>
      <c r="C39" s="127"/>
      <c r="D39" s="127"/>
      <c r="E39" s="127"/>
      <c r="F39" s="127"/>
      <c r="G39" s="127"/>
      <c r="H39" s="127"/>
    </row>
    <row r="40" spans="1:8" x14ac:dyDescent="0.3">
      <c r="A40" s="129" t="s">
        <v>117</v>
      </c>
      <c r="B40" s="129"/>
      <c r="C40" s="129"/>
      <c r="D40" s="129">
        <v>6</v>
      </c>
      <c r="E40" s="129"/>
      <c r="F40" s="129"/>
      <c r="G40" s="129"/>
      <c r="H40" s="129"/>
    </row>
    <row r="41" spans="1:8" ht="41.4" x14ac:dyDescent="0.3">
      <c r="A41" s="75" t="s">
        <v>0</v>
      </c>
      <c r="B41" s="75" t="s">
        <v>98</v>
      </c>
      <c r="C41" s="75" t="s">
        <v>9</v>
      </c>
      <c r="D41" s="75" t="s">
        <v>2</v>
      </c>
      <c r="E41" s="75" t="s">
        <v>55</v>
      </c>
      <c r="F41" s="75" t="s">
        <v>56</v>
      </c>
      <c r="G41" s="75" t="s">
        <v>54</v>
      </c>
      <c r="H41" s="75" t="s">
        <v>99</v>
      </c>
    </row>
    <row r="42" spans="1:8" ht="179.4" x14ac:dyDescent="0.3">
      <c r="A42" s="76">
        <v>1</v>
      </c>
      <c r="B42" s="76" t="s">
        <v>123</v>
      </c>
      <c r="C42" s="76" t="s">
        <v>124</v>
      </c>
      <c r="D42" s="76" t="s">
        <v>10</v>
      </c>
      <c r="E42" s="76">
        <v>1</v>
      </c>
      <c r="F42" s="76" t="s">
        <v>120</v>
      </c>
      <c r="G42" s="76">
        <v>3</v>
      </c>
      <c r="H42" s="76" t="s">
        <v>102</v>
      </c>
    </row>
    <row r="43" spans="1:8" ht="69" x14ac:dyDescent="0.3">
      <c r="A43" s="76">
        <v>2</v>
      </c>
      <c r="B43" s="76" t="s">
        <v>125</v>
      </c>
      <c r="C43" s="76" t="s">
        <v>126</v>
      </c>
      <c r="D43" s="76" t="s">
        <v>10</v>
      </c>
      <c r="E43" s="76">
        <v>1</v>
      </c>
      <c r="F43" s="76" t="s">
        <v>120</v>
      </c>
      <c r="G43" s="76">
        <v>3</v>
      </c>
      <c r="H43" s="76" t="s">
        <v>102</v>
      </c>
    </row>
    <row r="44" spans="1:8" ht="41.4" x14ac:dyDescent="0.3">
      <c r="A44" s="76">
        <v>3</v>
      </c>
      <c r="B44" s="76" t="s">
        <v>127</v>
      </c>
      <c r="C44" s="76" t="s">
        <v>128</v>
      </c>
      <c r="D44" s="76" t="s">
        <v>10</v>
      </c>
      <c r="E44" s="76">
        <v>1</v>
      </c>
      <c r="F44" s="76" t="s">
        <v>120</v>
      </c>
      <c r="G44" s="76">
        <v>3</v>
      </c>
      <c r="H44" s="76" t="s">
        <v>102</v>
      </c>
    </row>
    <row r="45" spans="1:8" ht="41.4" x14ac:dyDescent="0.3">
      <c r="A45" s="76">
        <v>4</v>
      </c>
      <c r="B45" s="76" t="s">
        <v>127</v>
      </c>
      <c r="C45" s="76" t="s">
        <v>129</v>
      </c>
      <c r="D45" s="76" t="s">
        <v>10</v>
      </c>
      <c r="E45" s="76">
        <v>1</v>
      </c>
      <c r="F45" s="76" t="s">
        <v>120</v>
      </c>
      <c r="G45" s="76">
        <v>3</v>
      </c>
      <c r="H45" s="76" t="s">
        <v>102</v>
      </c>
    </row>
    <row r="46" spans="1:8" x14ac:dyDescent="0.3">
      <c r="A46" s="127" t="s">
        <v>116</v>
      </c>
      <c r="B46" s="127"/>
      <c r="C46" s="127"/>
      <c r="D46" s="127"/>
      <c r="E46" s="127"/>
      <c r="F46" s="127"/>
      <c r="G46" s="127"/>
      <c r="H46" s="127"/>
    </row>
    <row r="47" spans="1:8" x14ac:dyDescent="0.3">
      <c r="A47" s="129" t="s">
        <v>117</v>
      </c>
      <c r="B47" s="129"/>
      <c r="C47" s="129"/>
      <c r="D47" s="129">
        <v>6</v>
      </c>
      <c r="E47" s="129"/>
      <c r="F47" s="129"/>
      <c r="G47" s="129"/>
      <c r="H47" s="129"/>
    </row>
    <row r="48" spans="1:8" ht="41.4" x14ac:dyDescent="0.3">
      <c r="A48" s="75" t="s">
        <v>0</v>
      </c>
      <c r="B48" s="75" t="s">
        <v>98</v>
      </c>
      <c r="C48" s="75" t="s">
        <v>9</v>
      </c>
      <c r="D48" s="75" t="s">
        <v>2</v>
      </c>
      <c r="E48" s="75" t="s">
        <v>55</v>
      </c>
      <c r="F48" s="75" t="s">
        <v>56</v>
      </c>
      <c r="G48" s="75" t="s">
        <v>54</v>
      </c>
      <c r="H48" s="75" t="s">
        <v>99</v>
      </c>
    </row>
    <row r="49" spans="1:8" ht="110.4" x14ac:dyDescent="0.3">
      <c r="A49" s="76">
        <v>1</v>
      </c>
      <c r="B49" s="76" t="s">
        <v>130</v>
      </c>
      <c r="C49" s="76" t="s">
        <v>131</v>
      </c>
      <c r="D49" s="76" t="s">
        <v>10</v>
      </c>
      <c r="E49" s="76">
        <v>1</v>
      </c>
      <c r="F49" s="76" t="s">
        <v>120</v>
      </c>
      <c r="G49" s="76">
        <v>3</v>
      </c>
      <c r="H49" s="76" t="s">
        <v>102</v>
      </c>
    </row>
    <row r="50" spans="1:8" ht="138" x14ac:dyDescent="0.3">
      <c r="A50" s="76">
        <v>2</v>
      </c>
      <c r="B50" s="76" t="s">
        <v>132</v>
      </c>
      <c r="C50" s="76" t="s">
        <v>133</v>
      </c>
      <c r="D50" s="76" t="s">
        <v>6</v>
      </c>
      <c r="E50" s="76">
        <v>1</v>
      </c>
      <c r="F50" s="76" t="s">
        <v>120</v>
      </c>
      <c r="G50" s="76">
        <v>3</v>
      </c>
      <c r="H50" s="76" t="s">
        <v>102</v>
      </c>
    </row>
    <row r="51" spans="1:8" ht="41.4" x14ac:dyDescent="0.3">
      <c r="A51" s="76">
        <v>3</v>
      </c>
      <c r="B51" s="76" t="s">
        <v>134</v>
      </c>
      <c r="C51" s="76" t="s">
        <v>135</v>
      </c>
      <c r="D51" s="76" t="s">
        <v>10</v>
      </c>
      <c r="E51" s="76">
        <v>1</v>
      </c>
      <c r="F51" s="76" t="s">
        <v>120</v>
      </c>
      <c r="G51" s="76">
        <v>3</v>
      </c>
      <c r="H51" s="76" t="s">
        <v>102</v>
      </c>
    </row>
    <row r="52" spans="1:8" ht="55.2" x14ac:dyDescent="0.3">
      <c r="A52" s="76">
        <v>4</v>
      </c>
      <c r="B52" s="76" t="s">
        <v>136</v>
      </c>
      <c r="C52" s="76" t="s">
        <v>137</v>
      </c>
      <c r="D52" s="76" t="s">
        <v>10</v>
      </c>
      <c r="E52" s="76">
        <v>1</v>
      </c>
      <c r="F52" s="76" t="s">
        <v>120</v>
      </c>
      <c r="G52" s="76">
        <v>3</v>
      </c>
      <c r="H52" s="76" t="s">
        <v>102</v>
      </c>
    </row>
    <row r="53" spans="1:8" ht="55.2" x14ac:dyDescent="0.3">
      <c r="A53" s="76">
        <v>5</v>
      </c>
      <c r="B53" s="76" t="s">
        <v>138</v>
      </c>
      <c r="C53" s="76" t="s">
        <v>137</v>
      </c>
      <c r="D53" s="76" t="s">
        <v>10</v>
      </c>
      <c r="E53" s="76">
        <v>1</v>
      </c>
      <c r="F53" s="76" t="s">
        <v>120</v>
      </c>
      <c r="G53" s="76">
        <v>3</v>
      </c>
      <c r="H53" s="76" t="s">
        <v>102</v>
      </c>
    </row>
    <row r="54" spans="1:8" ht="82.8" x14ac:dyDescent="0.3">
      <c r="A54" s="76">
        <v>6</v>
      </c>
      <c r="B54" s="76" t="s">
        <v>139</v>
      </c>
      <c r="C54" s="76" t="s">
        <v>140</v>
      </c>
      <c r="D54" s="76" t="s">
        <v>10</v>
      </c>
      <c r="E54" s="76">
        <v>1</v>
      </c>
      <c r="F54" s="76" t="s">
        <v>120</v>
      </c>
      <c r="G54" s="76">
        <v>3</v>
      </c>
      <c r="H54" s="76" t="s">
        <v>102</v>
      </c>
    </row>
    <row r="55" spans="1:8" ht="27.6" x14ac:dyDescent="0.3">
      <c r="A55" s="76">
        <v>7</v>
      </c>
      <c r="B55" s="76" t="s">
        <v>141</v>
      </c>
      <c r="C55" s="76" t="s">
        <v>142</v>
      </c>
      <c r="D55" s="76" t="s">
        <v>10</v>
      </c>
      <c r="E55" s="76">
        <v>1</v>
      </c>
      <c r="F55" s="76" t="s">
        <v>120</v>
      </c>
      <c r="G55" s="76">
        <v>3</v>
      </c>
      <c r="H55" s="76" t="s">
        <v>102</v>
      </c>
    </row>
    <row r="56" spans="1:8" ht="41.4" x14ac:dyDescent="0.3">
      <c r="A56" s="76">
        <v>8</v>
      </c>
      <c r="B56" s="76" t="s">
        <v>143</v>
      </c>
      <c r="C56" s="76" t="s">
        <v>144</v>
      </c>
      <c r="D56" s="76" t="s">
        <v>10</v>
      </c>
      <c r="E56" s="76">
        <v>2</v>
      </c>
      <c r="F56" s="76" t="s">
        <v>120</v>
      </c>
      <c r="G56" s="76">
        <v>6</v>
      </c>
      <c r="H56" s="76" t="s">
        <v>102</v>
      </c>
    </row>
    <row r="57" spans="1:8" ht="41.4" x14ac:dyDescent="0.3">
      <c r="A57" s="76">
        <v>9</v>
      </c>
      <c r="B57" s="76" t="s">
        <v>143</v>
      </c>
      <c r="C57" s="76" t="s">
        <v>145</v>
      </c>
      <c r="D57" s="76" t="s">
        <v>10</v>
      </c>
      <c r="E57" s="76">
        <v>1</v>
      </c>
      <c r="F57" s="76" t="s">
        <v>120</v>
      </c>
      <c r="G57" s="76">
        <v>3</v>
      </c>
      <c r="H57" s="76" t="s">
        <v>102</v>
      </c>
    </row>
    <row r="58" spans="1:8" ht="41.4" x14ac:dyDescent="0.3">
      <c r="A58" s="76">
        <v>10</v>
      </c>
      <c r="B58" s="76" t="s">
        <v>143</v>
      </c>
      <c r="C58" s="76" t="s">
        <v>146</v>
      </c>
      <c r="D58" s="76" t="s">
        <v>10</v>
      </c>
      <c r="E58" s="76">
        <v>1</v>
      </c>
      <c r="F58" s="76" t="s">
        <v>120</v>
      </c>
      <c r="G58" s="76">
        <v>3</v>
      </c>
      <c r="H58" s="76" t="s">
        <v>102</v>
      </c>
    </row>
    <row r="59" spans="1:8" ht="41.4" x14ac:dyDescent="0.3">
      <c r="A59" s="76">
        <v>11</v>
      </c>
      <c r="B59" s="76" t="s">
        <v>127</v>
      </c>
      <c r="C59" s="76" t="s">
        <v>147</v>
      </c>
      <c r="D59" s="76" t="s">
        <v>10</v>
      </c>
      <c r="E59" s="76">
        <v>2</v>
      </c>
      <c r="F59" s="76" t="s">
        <v>120</v>
      </c>
      <c r="G59" s="76">
        <v>6</v>
      </c>
      <c r="H59" s="76" t="s">
        <v>102</v>
      </c>
    </row>
    <row r="60" spans="1:8" ht="27.6" x14ac:dyDescent="0.3">
      <c r="A60" s="76">
        <v>12</v>
      </c>
      <c r="B60" s="76" t="s">
        <v>148</v>
      </c>
      <c r="C60" s="76" t="s">
        <v>149</v>
      </c>
      <c r="D60" s="76" t="s">
        <v>10</v>
      </c>
      <c r="E60" s="76">
        <v>1</v>
      </c>
      <c r="F60" s="76" t="s">
        <v>120</v>
      </c>
      <c r="G60" s="76">
        <v>3</v>
      </c>
      <c r="H60" s="76" t="s">
        <v>102</v>
      </c>
    </row>
    <row r="61" spans="1:8" ht="27.6" x14ac:dyDescent="0.3">
      <c r="A61" s="76">
        <v>13</v>
      </c>
      <c r="B61" s="76" t="s">
        <v>150</v>
      </c>
      <c r="C61" s="76" t="s">
        <v>151</v>
      </c>
      <c r="D61" s="76" t="s">
        <v>10</v>
      </c>
      <c r="E61" s="76">
        <v>1</v>
      </c>
      <c r="F61" s="76" t="s">
        <v>120</v>
      </c>
      <c r="G61" s="76">
        <v>3</v>
      </c>
      <c r="H61" s="76" t="s">
        <v>102</v>
      </c>
    </row>
    <row r="62" spans="1:8" ht="55.2" x14ac:dyDescent="0.3">
      <c r="A62" s="76">
        <v>14</v>
      </c>
      <c r="B62" s="76" t="s">
        <v>152</v>
      </c>
      <c r="C62" s="76" t="s">
        <v>153</v>
      </c>
      <c r="D62" s="76" t="s">
        <v>10</v>
      </c>
      <c r="E62" s="76">
        <v>1</v>
      </c>
      <c r="F62" s="76" t="s">
        <v>120</v>
      </c>
      <c r="G62" s="76">
        <v>3</v>
      </c>
      <c r="H62" s="76" t="s">
        <v>102</v>
      </c>
    </row>
    <row r="63" spans="1:8" ht="69" x14ac:dyDescent="0.3">
      <c r="A63" s="76">
        <v>15</v>
      </c>
      <c r="B63" s="76" t="s">
        <v>154</v>
      </c>
      <c r="C63" s="76" t="s">
        <v>155</v>
      </c>
      <c r="D63" s="76" t="s">
        <v>10</v>
      </c>
      <c r="E63" s="76">
        <v>1</v>
      </c>
      <c r="F63" s="76" t="s">
        <v>120</v>
      </c>
      <c r="G63" s="76">
        <v>3</v>
      </c>
      <c r="H63" s="76" t="s">
        <v>102</v>
      </c>
    </row>
    <row r="64" spans="1:8" ht="27.6" x14ac:dyDescent="0.3">
      <c r="A64" s="76">
        <v>16</v>
      </c>
      <c r="B64" s="76" t="s">
        <v>156</v>
      </c>
      <c r="C64" s="76" t="s">
        <v>157</v>
      </c>
      <c r="D64" s="76" t="s">
        <v>10</v>
      </c>
      <c r="E64" s="76">
        <v>1</v>
      </c>
      <c r="F64" s="76" t="s">
        <v>120</v>
      </c>
      <c r="G64" s="76">
        <v>3</v>
      </c>
      <c r="H64" s="76" t="s">
        <v>102</v>
      </c>
    </row>
    <row r="65" spans="1:8" ht="27.6" x14ac:dyDescent="0.3">
      <c r="A65" s="76">
        <v>17</v>
      </c>
      <c r="B65" s="76" t="s">
        <v>156</v>
      </c>
      <c r="C65" s="76" t="s">
        <v>158</v>
      </c>
      <c r="D65" s="76" t="s">
        <v>10</v>
      </c>
      <c r="E65" s="76">
        <v>1</v>
      </c>
      <c r="F65" s="76" t="s">
        <v>120</v>
      </c>
      <c r="G65" s="76">
        <v>3</v>
      </c>
      <c r="H65" s="76" t="s">
        <v>102</v>
      </c>
    </row>
    <row r="66" spans="1:8" x14ac:dyDescent="0.3">
      <c r="A66" s="127" t="s">
        <v>116</v>
      </c>
      <c r="B66" s="127"/>
      <c r="C66" s="127"/>
      <c r="D66" s="127"/>
      <c r="E66" s="127"/>
      <c r="F66" s="127"/>
      <c r="G66" s="127"/>
      <c r="H66" s="127"/>
    </row>
    <row r="67" spans="1:8" x14ac:dyDescent="0.3">
      <c r="A67" s="129" t="s">
        <v>117</v>
      </c>
      <c r="B67" s="129"/>
      <c r="C67" s="129"/>
      <c r="D67" s="129">
        <v>6</v>
      </c>
      <c r="E67" s="129"/>
      <c r="F67" s="129"/>
      <c r="G67" s="129"/>
      <c r="H67" s="129"/>
    </row>
    <row r="68" spans="1:8" ht="41.4" x14ac:dyDescent="0.3">
      <c r="A68" s="75" t="s">
        <v>0</v>
      </c>
      <c r="B68" s="75" t="s">
        <v>98</v>
      </c>
      <c r="C68" s="75" t="s">
        <v>9</v>
      </c>
      <c r="D68" s="75" t="s">
        <v>2</v>
      </c>
      <c r="E68" s="75" t="s">
        <v>55</v>
      </c>
      <c r="F68" s="75" t="s">
        <v>56</v>
      </c>
      <c r="G68" s="75" t="s">
        <v>54</v>
      </c>
      <c r="H68" s="75" t="s">
        <v>99</v>
      </c>
    </row>
    <row r="69" spans="1:8" ht="124.2" x14ac:dyDescent="0.3">
      <c r="A69" s="76">
        <v>1</v>
      </c>
      <c r="B69" s="76" t="s">
        <v>130</v>
      </c>
      <c r="C69" s="76" t="s">
        <v>159</v>
      </c>
      <c r="D69" s="76" t="s">
        <v>10</v>
      </c>
      <c r="E69" s="76">
        <v>1</v>
      </c>
      <c r="F69" s="76" t="s">
        <v>120</v>
      </c>
      <c r="G69" s="76">
        <v>3</v>
      </c>
      <c r="H69" s="76" t="s">
        <v>102</v>
      </c>
    </row>
    <row r="70" spans="1:8" ht="138" x14ac:dyDescent="0.3">
      <c r="A70" s="76">
        <v>2</v>
      </c>
      <c r="B70" s="76" t="s">
        <v>132</v>
      </c>
      <c r="C70" s="76" t="s">
        <v>160</v>
      </c>
      <c r="D70" s="76" t="s">
        <v>6</v>
      </c>
      <c r="E70" s="76">
        <v>1</v>
      </c>
      <c r="F70" s="76" t="s">
        <v>120</v>
      </c>
      <c r="G70" s="76">
        <v>3</v>
      </c>
      <c r="H70" s="76" t="s">
        <v>102</v>
      </c>
    </row>
    <row r="71" spans="1:8" ht="41.4" x14ac:dyDescent="0.3">
      <c r="A71" s="76">
        <v>3</v>
      </c>
      <c r="B71" s="76" t="s">
        <v>134</v>
      </c>
      <c r="C71" s="76" t="s">
        <v>161</v>
      </c>
      <c r="D71" s="76" t="s">
        <v>10</v>
      </c>
      <c r="E71" s="76">
        <v>1</v>
      </c>
      <c r="F71" s="76" t="s">
        <v>120</v>
      </c>
      <c r="G71" s="76">
        <v>3</v>
      </c>
      <c r="H71" s="76" t="s">
        <v>102</v>
      </c>
    </row>
    <row r="72" spans="1:8" ht="55.2" x14ac:dyDescent="0.3">
      <c r="A72" s="76">
        <v>4</v>
      </c>
      <c r="B72" s="76" t="s">
        <v>136</v>
      </c>
      <c r="C72" s="76" t="s">
        <v>162</v>
      </c>
      <c r="D72" s="76" t="s">
        <v>10</v>
      </c>
      <c r="E72" s="76">
        <v>1</v>
      </c>
      <c r="F72" s="76" t="s">
        <v>120</v>
      </c>
      <c r="G72" s="76">
        <v>3</v>
      </c>
      <c r="H72" s="76" t="s">
        <v>102</v>
      </c>
    </row>
    <row r="73" spans="1:8" ht="55.2" x14ac:dyDescent="0.3">
      <c r="A73" s="76">
        <v>5</v>
      </c>
      <c r="B73" s="76" t="s">
        <v>138</v>
      </c>
      <c r="C73" s="76" t="s">
        <v>162</v>
      </c>
      <c r="D73" s="76" t="s">
        <v>10</v>
      </c>
      <c r="E73" s="76">
        <v>1</v>
      </c>
      <c r="F73" s="76" t="s">
        <v>120</v>
      </c>
      <c r="G73" s="76">
        <v>3</v>
      </c>
      <c r="H73" s="76" t="s">
        <v>102</v>
      </c>
    </row>
    <row r="74" spans="1:8" ht="82.8" x14ac:dyDescent="0.3">
      <c r="A74" s="76">
        <v>6</v>
      </c>
      <c r="B74" s="76" t="s">
        <v>139</v>
      </c>
      <c r="C74" s="76" t="s">
        <v>163</v>
      </c>
      <c r="D74" s="76" t="s">
        <v>10</v>
      </c>
      <c r="E74" s="76">
        <v>1</v>
      </c>
      <c r="F74" s="76" t="s">
        <v>120</v>
      </c>
      <c r="G74" s="76">
        <v>3</v>
      </c>
      <c r="H74" s="76" t="s">
        <v>102</v>
      </c>
    </row>
    <row r="75" spans="1:8" ht="27.6" x14ac:dyDescent="0.3">
      <c r="A75" s="76">
        <v>7</v>
      </c>
      <c r="B75" s="76" t="s">
        <v>141</v>
      </c>
      <c r="C75" s="76" t="s">
        <v>142</v>
      </c>
      <c r="D75" s="76" t="s">
        <v>10</v>
      </c>
      <c r="E75" s="76">
        <v>1</v>
      </c>
      <c r="F75" s="76" t="s">
        <v>120</v>
      </c>
      <c r="G75" s="76">
        <v>3</v>
      </c>
      <c r="H75" s="76" t="s">
        <v>102</v>
      </c>
    </row>
    <row r="76" spans="1:8" ht="41.4" x14ac:dyDescent="0.3">
      <c r="A76" s="76">
        <v>8</v>
      </c>
      <c r="B76" s="76" t="s">
        <v>143</v>
      </c>
      <c r="C76" s="76" t="s">
        <v>164</v>
      </c>
      <c r="D76" s="76" t="s">
        <v>10</v>
      </c>
      <c r="E76" s="76">
        <v>2</v>
      </c>
      <c r="F76" s="76" t="s">
        <v>120</v>
      </c>
      <c r="G76" s="76">
        <v>6</v>
      </c>
      <c r="H76" s="76" t="s">
        <v>102</v>
      </c>
    </row>
    <row r="77" spans="1:8" ht="41.4" x14ac:dyDescent="0.3">
      <c r="A77" s="76">
        <v>9</v>
      </c>
      <c r="B77" s="76" t="s">
        <v>143</v>
      </c>
      <c r="C77" s="76" t="s">
        <v>165</v>
      </c>
      <c r="D77" s="76" t="s">
        <v>10</v>
      </c>
      <c r="E77" s="76">
        <v>1</v>
      </c>
      <c r="F77" s="76" t="s">
        <v>120</v>
      </c>
      <c r="G77" s="76">
        <v>3</v>
      </c>
      <c r="H77" s="76" t="s">
        <v>102</v>
      </c>
    </row>
    <row r="78" spans="1:8" ht="41.4" x14ac:dyDescent="0.3">
      <c r="A78" s="76">
        <v>10</v>
      </c>
      <c r="B78" s="76" t="s">
        <v>143</v>
      </c>
      <c r="C78" s="76" t="s">
        <v>166</v>
      </c>
      <c r="D78" s="76" t="s">
        <v>10</v>
      </c>
      <c r="E78" s="76">
        <v>1</v>
      </c>
      <c r="F78" s="76" t="s">
        <v>120</v>
      </c>
      <c r="G78" s="76">
        <v>3</v>
      </c>
      <c r="H78" s="76" t="s">
        <v>102</v>
      </c>
    </row>
    <row r="79" spans="1:8" ht="41.4" x14ac:dyDescent="0.3">
      <c r="A79" s="76">
        <v>11</v>
      </c>
      <c r="B79" s="76" t="s">
        <v>127</v>
      </c>
      <c r="C79" s="76" t="s">
        <v>164</v>
      </c>
      <c r="D79" s="76" t="s">
        <v>10</v>
      </c>
      <c r="E79" s="76">
        <v>2</v>
      </c>
      <c r="F79" s="76" t="s">
        <v>120</v>
      </c>
      <c r="G79" s="76">
        <v>6</v>
      </c>
      <c r="H79" s="76" t="s">
        <v>102</v>
      </c>
    </row>
    <row r="80" spans="1:8" ht="27.6" x14ac:dyDescent="0.3">
      <c r="A80" s="76">
        <v>12</v>
      </c>
      <c r="B80" s="76" t="s">
        <v>148</v>
      </c>
      <c r="C80" s="76" t="s">
        <v>149</v>
      </c>
      <c r="D80" s="76" t="s">
        <v>10</v>
      </c>
      <c r="E80" s="76">
        <v>1</v>
      </c>
      <c r="F80" s="76" t="s">
        <v>120</v>
      </c>
      <c r="G80" s="76">
        <v>3</v>
      </c>
      <c r="H80" s="76" t="s">
        <v>102</v>
      </c>
    </row>
    <row r="81" spans="1:8" ht="27.6" x14ac:dyDescent="0.3">
      <c r="A81" s="76">
        <v>13</v>
      </c>
      <c r="B81" s="76" t="s">
        <v>150</v>
      </c>
      <c r="C81" s="76" t="s">
        <v>151</v>
      </c>
      <c r="D81" s="76" t="s">
        <v>10</v>
      </c>
      <c r="E81" s="76">
        <v>1</v>
      </c>
      <c r="F81" s="76" t="s">
        <v>120</v>
      </c>
      <c r="G81" s="76">
        <v>3</v>
      </c>
      <c r="H81" s="76" t="s">
        <v>102</v>
      </c>
    </row>
    <row r="82" spans="1:8" ht="55.2" x14ac:dyDescent="0.3">
      <c r="A82" s="76">
        <v>14</v>
      </c>
      <c r="B82" s="76" t="s">
        <v>152</v>
      </c>
      <c r="C82" s="76" t="s">
        <v>153</v>
      </c>
      <c r="D82" s="76" t="s">
        <v>10</v>
      </c>
      <c r="E82" s="76">
        <v>1</v>
      </c>
      <c r="F82" s="76" t="s">
        <v>120</v>
      </c>
      <c r="G82" s="76">
        <v>3</v>
      </c>
      <c r="H82" s="76" t="s">
        <v>102</v>
      </c>
    </row>
    <row r="83" spans="1:8" ht="69" x14ac:dyDescent="0.3">
      <c r="A83" s="76">
        <v>15</v>
      </c>
      <c r="B83" s="76" t="s">
        <v>154</v>
      </c>
      <c r="C83" s="76" t="s">
        <v>155</v>
      </c>
      <c r="D83" s="76" t="s">
        <v>10</v>
      </c>
      <c r="E83" s="76">
        <v>1</v>
      </c>
      <c r="F83" s="76" t="s">
        <v>120</v>
      </c>
      <c r="G83" s="76">
        <v>3</v>
      </c>
      <c r="H83" s="76" t="s">
        <v>102</v>
      </c>
    </row>
    <row r="84" spans="1:8" ht="27.6" x14ac:dyDescent="0.3">
      <c r="A84" s="76">
        <v>16</v>
      </c>
      <c r="B84" s="76" t="s">
        <v>156</v>
      </c>
      <c r="C84" s="76" t="s">
        <v>157</v>
      </c>
      <c r="D84" s="76" t="s">
        <v>10</v>
      </c>
      <c r="E84" s="76">
        <v>1</v>
      </c>
      <c r="F84" s="76" t="s">
        <v>120</v>
      </c>
      <c r="G84" s="76">
        <v>3</v>
      </c>
      <c r="H84" s="76" t="s">
        <v>102</v>
      </c>
    </row>
    <row r="85" spans="1:8" ht="27.6" x14ac:dyDescent="0.3">
      <c r="A85" s="76">
        <v>17</v>
      </c>
      <c r="B85" s="76" t="s">
        <v>156</v>
      </c>
      <c r="C85" s="76" t="s">
        <v>158</v>
      </c>
      <c r="D85" s="76" t="s">
        <v>10</v>
      </c>
      <c r="E85" s="76">
        <v>1</v>
      </c>
      <c r="F85" s="76" t="s">
        <v>120</v>
      </c>
      <c r="G85" s="76">
        <v>3</v>
      </c>
      <c r="H85" s="76" t="s">
        <v>102</v>
      </c>
    </row>
    <row r="86" spans="1:8" x14ac:dyDescent="0.3">
      <c r="A86" s="127" t="s">
        <v>14</v>
      </c>
      <c r="B86" s="127"/>
      <c r="C86" s="127"/>
      <c r="D86" s="127"/>
      <c r="E86" s="127"/>
      <c r="F86" s="127"/>
      <c r="G86" s="127"/>
      <c r="H86" s="127"/>
    </row>
    <row r="87" spans="1:8" ht="41.4" x14ac:dyDescent="0.3">
      <c r="A87" s="75" t="s">
        <v>0</v>
      </c>
      <c r="B87" s="75" t="s">
        <v>98</v>
      </c>
      <c r="C87" s="75" t="s">
        <v>9</v>
      </c>
      <c r="D87" s="128" t="s">
        <v>2</v>
      </c>
      <c r="E87" s="128"/>
      <c r="F87" s="128"/>
      <c r="G87" s="75" t="s">
        <v>54</v>
      </c>
      <c r="H87" s="75" t="s">
        <v>99</v>
      </c>
    </row>
    <row r="88" spans="1:8" ht="96.6" x14ac:dyDescent="0.3">
      <c r="A88" s="76">
        <v>1</v>
      </c>
      <c r="B88" s="76" t="s">
        <v>167</v>
      </c>
      <c r="C88" s="76" t="s">
        <v>168</v>
      </c>
      <c r="D88" s="126" t="s">
        <v>5</v>
      </c>
      <c r="E88" s="126"/>
      <c r="F88" s="126"/>
      <c r="G88" s="76">
        <v>1</v>
      </c>
      <c r="H88" s="76" t="s">
        <v>102</v>
      </c>
    </row>
    <row r="89" spans="1:8" ht="96.6" x14ac:dyDescent="0.3">
      <c r="A89" s="76">
        <v>2</v>
      </c>
      <c r="B89" s="76" t="s">
        <v>169</v>
      </c>
      <c r="C89" s="76" t="s">
        <v>170</v>
      </c>
      <c r="D89" s="126" t="s">
        <v>6</v>
      </c>
      <c r="E89" s="126"/>
      <c r="F89" s="126"/>
      <c r="G89" s="76">
        <v>1</v>
      </c>
      <c r="H89" s="76" t="s">
        <v>102</v>
      </c>
    </row>
    <row r="90" spans="1:8" ht="69" x14ac:dyDescent="0.3">
      <c r="A90" s="76">
        <v>3</v>
      </c>
      <c r="B90" s="76" t="s">
        <v>171</v>
      </c>
      <c r="C90" s="76" t="s">
        <v>172</v>
      </c>
      <c r="D90" s="126" t="s">
        <v>6</v>
      </c>
      <c r="E90" s="126"/>
      <c r="F90" s="126"/>
      <c r="G90" s="76">
        <v>1</v>
      </c>
      <c r="H90" s="76" t="s">
        <v>102</v>
      </c>
    </row>
    <row r="91" spans="1:8" ht="55.2" x14ac:dyDescent="0.3">
      <c r="A91" s="76">
        <v>4</v>
      </c>
      <c r="B91" s="76" t="s">
        <v>173</v>
      </c>
      <c r="C91" s="76" t="s">
        <v>174</v>
      </c>
      <c r="D91" s="126" t="s">
        <v>6</v>
      </c>
      <c r="E91" s="126"/>
      <c r="F91" s="126"/>
      <c r="G91" s="76">
        <v>1</v>
      </c>
      <c r="H91" s="76" t="s">
        <v>102</v>
      </c>
    </row>
    <row r="92" spans="1:8" ht="138" x14ac:dyDescent="0.3">
      <c r="A92" s="76">
        <v>5</v>
      </c>
      <c r="B92" s="76" t="s">
        <v>175</v>
      </c>
      <c r="C92" s="76" t="s">
        <v>176</v>
      </c>
      <c r="D92" s="126" t="s">
        <v>5</v>
      </c>
      <c r="E92" s="126"/>
      <c r="F92" s="126"/>
      <c r="G92" s="76">
        <v>1</v>
      </c>
      <c r="H92" s="76" t="s">
        <v>102</v>
      </c>
    </row>
    <row r="93" spans="1:8" ht="55.2" x14ac:dyDescent="0.3">
      <c r="A93" s="76">
        <v>6</v>
      </c>
      <c r="B93" s="76" t="s">
        <v>152</v>
      </c>
      <c r="C93" s="76" t="s">
        <v>153</v>
      </c>
      <c r="D93" s="126" t="s">
        <v>10</v>
      </c>
      <c r="E93" s="126"/>
      <c r="F93" s="126"/>
      <c r="G93" s="76">
        <v>1</v>
      </c>
      <c r="H93" s="76" t="s">
        <v>102</v>
      </c>
    </row>
    <row r="94" spans="1:8" x14ac:dyDescent="0.3">
      <c r="A94" s="127" t="s">
        <v>13</v>
      </c>
      <c r="B94" s="127"/>
      <c r="C94" s="127"/>
      <c r="D94" s="127"/>
      <c r="E94" s="127"/>
      <c r="F94" s="127"/>
      <c r="G94" s="127"/>
      <c r="H94" s="127"/>
    </row>
    <row r="95" spans="1:8" ht="41.4" x14ac:dyDescent="0.3">
      <c r="A95" s="75" t="s">
        <v>0</v>
      </c>
      <c r="B95" s="75" t="s">
        <v>98</v>
      </c>
      <c r="C95" s="75" t="s">
        <v>9</v>
      </c>
      <c r="D95" s="128" t="s">
        <v>2</v>
      </c>
      <c r="E95" s="128"/>
      <c r="F95" s="128"/>
      <c r="G95" s="75" t="s">
        <v>54</v>
      </c>
      <c r="H95" s="75" t="s">
        <v>99</v>
      </c>
    </row>
    <row r="96" spans="1:8" ht="110.4" x14ac:dyDescent="0.3">
      <c r="A96" s="76">
        <v>1</v>
      </c>
      <c r="B96" s="76" t="s">
        <v>177</v>
      </c>
      <c r="C96" s="76" t="s">
        <v>178</v>
      </c>
      <c r="D96" s="126" t="s">
        <v>8</v>
      </c>
      <c r="E96" s="126"/>
      <c r="F96" s="126"/>
      <c r="G96" s="76">
        <v>1</v>
      </c>
      <c r="H96" s="76" t="s">
        <v>179</v>
      </c>
    </row>
    <row r="97" spans="1:8" ht="41.4" x14ac:dyDescent="0.3">
      <c r="A97" s="76">
        <v>2</v>
      </c>
      <c r="B97" s="76" t="s">
        <v>20</v>
      </c>
      <c r="C97" s="76" t="s">
        <v>180</v>
      </c>
      <c r="D97" s="126" t="s">
        <v>8</v>
      </c>
      <c r="E97" s="126"/>
      <c r="F97" s="126"/>
      <c r="G97" s="76">
        <v>1</v>
      </c>
      <c r="H97" s="76" t="s">
        <v>179</v>
      </c>
    </row>
    <row r="98" spans="1:8" ht="55.2" x14ac:dyDescent="0.3">
      <c r="A98" s="76">
        <v>3</v>
      </c>
      <c r="B98" s="76" t="s">
        <v>181</v>
      </c>
      <c r="C98" s="76" t="s">
        <v>182</v>
      </c>
      <c r="D98" s="126" t="s">
        <v>71</v>
      </c>
      <c r="E98" s="126"/>
      <c r="F98" s="126"/>
      <c r="G98" s="76">
        <v>18</v>
      </c>
      <c r="H98" s="76" t="s">
        <v>179</v>
      </c>
    </row>
    <row r="99" spans="1:8" ht="55.2" x14ac:dyDescent="0.3">
      <c r="A99" s="76">
        <v>4</v>
      </c>
      <c r="B99" s="76" t="s">
        <v>181</v>
      </c>
      <c r="C99" s="76" t="s">
        <v>183</v>
      </c>
      <c r="D99" s="126" t="s">
        <v>71</v>
      </c>
      <c r="E99" s="126"/>
      <c r="F99" s="126"/>
      <c r="G99" s="76">
        <v>18</v>
      </c>
      <c r="H99" s="76" t="s">
        <v>179</v>
      </c>
    </row>
    <row r="100" spans="1:8" ht="41.4" x14ac:dyDescent="0.3">
      <c r="A100" s="76">
        <v>5</v>
      </c>
      <c r="B100" s="76" t="s">
        <v>184</v>
      </c>
      <c r="C100" s="76" t="s">
        <v>185</v>
      </c>
      <c r="D100" s="126" t="s">
        <v>71</v>
      </c>
      <c r="E100" s="126"/>
      <c r="F100" s="126"/>
      <c r="G100" s="76">
        <v>3</v>
      </c>
      <c r="H100" s="76" t="s">
        <v>179</v>
      </c>
    </row>
    <row r="101" spans="1:8" ht="27.6" x14ac:dyDescent="0.3">
      <c r="A101" s="76">
        <v>6</v>
      </c>
      <c r="B101" s="76" t="s">
        <v>186</v>
      </c>
      <c r="C101" s="76" t="s">
        <v>187</v>
      </c>
      <c r="D101" s="126" t="s">
        <v>71</v>
      </c>
      <c r="E101" s="126"/>
      <c r="F101" s="126"/>
      <c r="G101" s="76">
        <v>2</v>
      </c>
      <c r="H101" s="76" t="s">
        <v>179</v>
      </c>
    </row>
  </sheetData>
  <mergeCells count="64">
    <mergeCell ref="A6:H6"/>
    <mergeCell ref="A1:H1"/>
    <mergeCell ref="A2:H2"/>
    <mergeCell ref="A3:H3"/>
    <mergeCell ref="A4:H4"/>
    <mergeCell ref="A5:H5"/>
    <mergeCell ref="A16:H16"/>
    <mergeCell ref="C7:H7"/>
    <mergeCell ref="A8:B8"/>
    <mergeCell ref="C8:H8"/>
    <mergeCell ref="A9:B9"/>
    <mergeCell ref="C9:H9"/>
    <mergeCell ref="A10:B10"/>
    <mergeCell ref="C10:H10"/>
    <mergeCell ref="A11:H11"/>
    <mergeCell ref="A12:H12"/>
    <mergeCell ref="A13:H13"/>
    <mergeCell ref="A14:H14"/>
    <mergeCell ref="A15:H15"/>
    <mergeCell ref="D28:F28"/>
    <mergeCell ref="A17:H17"/>
    <mergeCell ref="A18:H18"/>
    <mergeCell ref="A19:H19"/>
    <mergeCell ref="A20:H20"/>
    <mergeCell ref="D21:F21"/>
    <mergeCell ref="D22:F22"/>
    <mergeCell ref="D23:F23"/>
    <mergeCell ref="D24:F24"/>
    <mergeCell ref="D25:F25"/>
    <mergeCell ref="D26:F26"/>
    <mergeCell ref="D27:F27"/>
    <mergeCell ref="A46:H46"/>
    <mergeCell ref="D29:F29"/>
    <mergeCell ref="D30:F30"/>
    <mergeCell ref="A31:H31"/>
    <mergeCell ref="A32:C32"/>
    <mergeCell ref="D32:H32"/>
    <mergeCell ref="A35:H35"/>
    <mergeCell ref="A36:C36"/>
    <mergeCell ref="D36:H36"/>
    <mergeCell ref="A39:H39"/>
    <mergeCell ref="A40:C40"/>
    <mergeCell ref="D40:H40"/>
    <mergeCell ref="D92:F92"/>
    <mergeCell ref="A47:C47"/>
    <mergeCell ref="D47:H47"/>
    <mergeCell ref="A66:H66"/>
    <mergeCell ref="A67:C67"/>
    <mergeCell ref="D67:H67"/>
    <mergeCell ref="A86:H86"/>
    <mergeCell ref="D87:F87"/>
    <mergeCell ref="D88:F88"/>
    <mergeCell ref="D89:F89"/>
    <mergeCell ref="D90:F90"/>
    <mergeCell ref="D91:F91"/>
    <mergeCell ref="D99:F99"/>
    <mergeCell ref="D100:F100"/>
    <mergeCell ref="D101:F101"/>
    <mergeCell ref="D93:F93"/>
    <mergeCell ref="A94:H94"/>
    <mergeCell ref="D95:F95"/>
    <mergeCell ref="D96:F96"/>
    <mergeCell ref="D97:F97"/>
    <mergeCell ref="D98:F98"/>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B96" sqref="B96:G101"/>
    </sheetView>
  </sheetViews>
  <sheetFormatPr defaultRowHeight="14.4" x14ac:dyDescent="0.3"/>
  <cols>
    <col min="1" max="1" width="28.6640625" style="20" customWidth="1"/>
  </cols>
  <sheetData>
    <row r="1" spans="1:1" ht="15.6" x14ac:dyDescent="0.3">
      <c r="A1" s="14" t="s">
        <v>6</v>
      </c>
    </row>
    <row r="2" spans="1:1" ht="15.6" x14ac:dyDescent="0.3">
      <c r="A2" s="14" t="s">
        <v>10</v>
      </c>
    </row>
    <row r="3" spans="1:1" ht="15.6" x14ac:dyDescent="0.3">
      <c r="A3" s="14" t="s">
        <v>5</v>
      </c>
    </row>
    <row r="4" spans="1:1" ht="15.6" x14ac:dyDescent="0.3">
      <c r="A4" s="14" t="s">
        <v>17</v>
      </c>
    </row>
    <row r="5" spans="1:1" ht="15.6" x14ac:dyDescent="0.3">
      <c r="A5" s="14" t="s">
        <v>8</v>
      </c>
    </row>
    <row r="6" spans="1:1" ht="15.6" x14ac:dyDescent="0.3">
      <c r="A6" s="14" t="s">
        <v>71</v>
      </c>
    </row>
    <row r="7" spans="1:1" ht="15.6" x14ac:dyDescent="0.3">
      <c r="A7" s="14" t="s">
        <v>76</v>
      </c>
    </row>
    <row r="8" spans="1:1" x14ac:dyDescent="0.3">
      <c r="A8" s="19"/>
    </row>
    <row r="9" spans="1:1" x14ac:dyDescent="0.3">
      <c r="A9" s="19"/>
    </row>
    <row r="10" spans="1:1" x14ac:dyDescent="0.3">
      <c r="A10" s="19"/>
    </row>
    <row r="11" spans="1:1" x14ac:dyDescent="0.3">
      <c r="A11" s="19"/>
    </row>
    <row r="12" spans="1:1" x14ac:dyDescent="0.3">
      <c r="A12" s="19"/>
    </row>
    <row r="13" spans="1:1" x14ac:dyDescent="0.3">
      <c r="A13" s="19"/>
    </row>
    <row r="14" spans="1:1" x14ac:dyDescent="0.3">
      <c r="A14" s="19"/>
    </row>
    <row r="15" spans="1:1" x14ac:dyDescent="0.3">
      <c r="A15" s="19"/>
    </row>
    <row r="16" spans="1:1" x14ac:dyDescent="0.3">
      <c r="A16" s="19"/>
    </row>
    <row r="17" spans="1:1" x14ac:dyDescent="0.3">
      <c r="A17" s="19"/>
    </row>
    <row r="18" spans="1:1" x14ac:dyDescent="0.3">
      <c r="A18" s="19"/>
    </row>
    <row r="19" spans="1:1" x14ac:dyDescent="0.3">
      <c r="A19" s="19"/>
    </row>
    <row r="20" spans="1:1" x14ac:dyDescent="0.3">
      <c r="A20" s="19"/>
    </row>
    <row r="21" spans="1:1" x14ac:dyDescent="0.3">
      <c r="A21" s="19"/>
    </row>
    <row r="22" spans="1:1" x14ac:dyDescent="0.3">
      <c r="A22" s="19"/>
    </row>
    <row r="23" spans="1:1" x14ac:dyDescent="0.3">
      <c r="A23" s="19"/>
    </row>
    <row r="24" spans="1:1" x14ac:dyDescent="0.3">
      <c r="A24" s="19"/>
    </row>
    <row r="25" spans="1:1" x14ac:dyDescent="0.3">
      <c r="A25" s="19"/>
    </row>
    <row r="26" spans="1:1" x14ac:dyDescent="0.3">
      <c r="A26" s="19"/>
    </row>
    <row r="27" spans="1:1" x14ac:dyDescent="0.3">
      <c r="A27" s="19"/>
    </row>
    <row r="28" spans="1:1" x14ac:dyDescent="0.3">
      <c r="A28" s="19"/>
    </row>
    <row r="29" spans="1:1" x14ac:dyDescent="0.3">
      <c r="A29" s="19"/>
    </row>
    <row r="30" spans="1:1" x14ac:dyDescent="0.3">
      <c r="A30" s="19"/>
    </row>
    <row r="31" spans="1:1" x14ac:dyDescent="0.3">
      <c r="A31" s="19"/>
    </row>
    <row r="32" spans="1:1" x14ac:dyDescent="0.3">
      <c r="A32" s="19"/>
    </row>
    <row r="33" spans="1:1" x14ac:dyDescent="0.3">
      <c r="A33" s="19"/>
    </row>
    <row r="34" spans="1:1" x14ac:dyDescent="0.3">
      <c r="A34" s="19"/>
    </row>
    <row r="35" spans="1:1" x14ac:dyDescent="0.3">
      <c r="A35" s="19"/>
    </row>
    <row r="36" spans="1:1" x14ac:dyDescent="0.3">
      <c r="A36" s="19"/>
    </row>
    <row r="37" spans="1:1" x14ac:dyDescent="0.3">
      <c r="A37" s="19"/>
    </row>
    <row r="38" spans="1:1" x14ac:dyDescent="0.3">
      <c r="A38" s="19"/>
    </row>
    <row r="39" spans="1:1" x14ac:dyDescent="0.3">
      <c r="A39" s="19"/>
    </row>
    <row r="40" spans="1:1" x14ac:dyDescent="0.3">
      <c r="A40" s="19"/>
    </row>
    <row r="41" spans="1:1" x14ac:dyDescent="0.3">
      <c r="A41" s="19"/>
    </row>
    <row r="42" spans="1:1" x14ac:dyDescent="0.3">
      <c r="A42" s="19"/>
    </row>
    <row r="43" spans="1:1" x14ac:dyDescent="0.3">
      <c r="A43" s="19"/>
    </row>
    <row r="44" spans="1:1" x14ac:dyDescent="0.3">
      <c r="A44" s="19"/>
    </row>
    <row r="45" spans="1:1" x14ac:dyDescent="0.3">
      <c r="A45" s="19"/>
    </row>
    <row r="46" spans="1:1" x14ac:dyDescent="0.3">
      <c r="A46" s="19"/>
    </row>
    <row r="47" spans="1:1" x14ac:dyDescent="0.3">
      <c r="A47" s="19"/>
    </row>
    <row r="48" spans="1:1" x14ac:dyDescent="0.3">
      <c r="A48" s="19"/>
    </row>
    <row r="49" spans="1:1" x14ac:dyDescent="0.3">
      <c r="A49" s="19"/>
    </row>
    <row r="50" spans="1:1" x14ac:dyDescent="0.3">
      <c r="A50" s="19"/>
    </row>
    <row r="51" spans="1:1" x14ac:dyDescent="0.3">
      <c r="A51" s="19"/>
    </row>
    <row r="52" spans="1:1" x14ac:dyDescent="0.3">
      <c r="A52" s="19"/>
    </row>
    <row r="53" spans="1:1" x14ac:dyDescent="0.3">
      <c r="A53" s="19"/>
    </row>
    <row r="54" spans="1:1" x14ac:dyDescent="0.3">
      <c r="A54" s="19"/>
    </row>
    <row r="55" spans="1:1" x14ac:dyDescent="0.3">
      <c r="A55" s="19"/>
    </row>
    <row r="56" spans="1:1" x14ac:dyDescent="0.3">
      <c r="A56" s="19"/>
    </row>
    <row r="57" spans="1:1" x14ac:dyDescent="0.3">
      <c r="A57" s="19"/>
    </row>
    <row r="58" spans="1:1" x14ac:dyDescent="0.3">
      <c r="A58" s="19"/>
    </row>
    <row r="59" spans="1:1" x14ac:dyDescent="0.3">
      <c r="A59" s="19"/>
    </row>
    <row r="60" spans="1:1" x14ac:dyDescent="0.3">
      <c r="A60" s="19"/>
    </row>
    <row r="61" spans="1:1" x14ac:dyDescent="0.3">
      <c r="A61" s="19"/>
    </row>
    <row r="62" spans="1:1" x14ac:dyDescent="0.3">
      <c r="A62" s="19"/>
    </row>
    <row r="63" spans="1:1" x14ac:dyDescent="0.3">
      <c r="A63" s="19"/>
    </row>
    <row r="64" spans="1:1" x14ac:dyDescent="0.3">
      <c r="A64" s="19"/>
    </row>
    <row r="65" spans="1:1" x14ac:dyDescent="0.3">
      <c r="A65" s="19"/>
    </row>
    <row r="66" spans="1:1" x14ac:dyDescent="0.3">
      <c r="A66" s="19"/>
    </row>
    <row r="67" spans="1:1" x14ac:dyDescent="0.3">
      <c r="A67" s="19"/>
    </row>
    <row r="68" spans="1:1" x14ac:dyDescent="0.3">
      <c r="A68" s="19"/>
    </row>
    <row r="69" spans="1:1" x14ac:dyDescent="0.3">
      <c r="A69" s="19"/>
    </row>
    <row r="70" spans="1:1" x14ac:dyDescent="0.3">
      <c r="A70" s="19"/>
    </row>
    <row r="71" spans="1:1" x14ac:dyDescent="0.3">
      <c r="A71" s="19"/>
    </row>
    <row r="72" spans="1:1" x14ac:dyDescent="0.3">
      <c r="A72" s="19"/>
    </row>
    <row r="73" spans="1:1" x14ac:dyDescent="0.3">
      <c r="A73" s="19"/>
    </row>
    <row r="74" spans="1:1" x14ac:dyDescent="0.3">
      <c r="A74" s="19"/>
    </row>
    <row r="75" spans="1:1" x14ac:dyDescent="0.3">
      <c r="A75" s="19"/>
    </row>
    <row r="76" spans="1:1" x14ac:dyDescent="0.3">
      <c r="A76" s="19"/>
    </row>
    <row r="77" spans="1:1" x14ac:dyDescent="0.3">
      <c r="A77" s="19"/>
    </row>
    <row r="78" spans="1:1" x14ac:dyDescent="0.3">
      <c r="A78" s="19"/>
    </row>
    <row r="79" spans="1:1" x14ac:dyDescent="0.3">
      <c r="A79" s="19"/>
    </row>
  </sheetData>
  <sortState xmlns:xlrd2="http://schemas.microsoft.com/office/spreadsheetml/2017/richdata2" ref="A1:A77">
    <sortCondition ref="A1:A77"/>
  </sortState>
  <conditionalFormatting sqref="A1:A7">
    <cfRule type="expression" dxfId="6" priority="1">
      <formula>EXACT("Учебное пособие",A1)</formula>
    </cfRule>
    <cfRule type="expression" dxfId="5" priority="8">
      <formula>EXACT("СИЗ",A1)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21"/>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11"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9</v>
      </c>
      <c r="D1" s="2" t="s">
        <v>2</v>
      </c>
      <c r="E1" s="21" t="s">
        <v>54</v>
      </c>
    </row>
    <row r="2" spans="1:5" ht="21" x14ac:dyDescent="0.3">
      <c r="A2" s="125" t="s">
        <v>6</v>
      </c>
      <c r="B2" s="125"/>
      <c r="C2" s="125"/>
      <c r="D2" s="125"/>
      <c r="E2" s="125"/>
    </row>
    <row r="3" spans="1:5" s="29" customFormat="1" ht="31.2" x14ac:dyDescent="0.3">
      <c r="A3" s="50">
        <v>1</v>
      </c>
      <c r="B3" s="15" t="s">
        <v>30</v>
      </c>
      <c r="C3" s="51" t="s">
        <v>15</v>
      </c>
      <c r="D3" s="14" t="s">
        <v>6</v>
      </c>
      <c r="E3" s="53">
        <v>1</v>
      </c>
    </row>
    <row r="4" spans="1:5" s="29" customFormat="1" ht="31.2" x14ac:dyDescent="0.3">
      <c r="A4" s="50">
        <v>2</v>
      </c>
      <c r="B4" s="15" t="s">
        <v>29</v>
      </c>
      <c r="C4" s="51" t="s">
        <v>15</v>
      </c>
      <c r="D4" s="14" t="s">
        <v>6</v>
      </c>
      <c r="E4" s="53">
        <v>1</v>
      </c>
    </row>
    <row r="5" spans="1:5" s="29" customFormat="1" ht="31.2" x14ac:dyDescent="0.3">
      <c r="A5" s="49">
        <v>3</v>
      </c>
      <c r="B5" s="54" t="s">
        <v>66</v>
      </c>
      <c r="C5" s="25" t="s">
        <v>15</v>
      </c>
      <c r="D5" s="14" t="s">
        <v>6</v>
      </c>
      <c r="E5" s="55">
        <v>1</v>
      </c>
    </row>
    <row r="6" spans="1:5" s="29" customFormat="1" ht="31.2" x14ac:dyDescent="0.3">
      <c r="A6" s="50">
        <v>4</v>
      </c>
      <c r="B6" s="56" t="s">
        <v>36</v>
      </c>
      <c r="C6" s="51" t="s">
        <v>15</v>
      </c>
      <c r="D6" s="14" t="s">
        <v>6</v>
      </c>
      <c r="E6" s="53">
        <v>1</v>
      </c>
    </row>
    <row r="7" spans="1:5" s="29" customFormat="1" ht="31.2" x14ac:dyDescent="0.3">
      <c r="A7" s="50">
        <v>5</v>
      </c>
      <c r="B7" s="12" t="s">
        <v>74</v>
      </c>
      <c r="C7" s="18" t="s">
        <v>15</v>
      </c>
      <c r="D7" s="14" t="s">
        <v>6</v>
      </c>
      <c r="E7" s="58">
        <v>1</v>
      </c>
    </row>
    <row r="8" spans="1:5" s="29" customFormat="1" ht="31.2" x14ac:dyDescent="0.3">
      <c r="A8" s="49">
        <v>6</v>
      </c>
      <c r="B8" s="12" t="s">
        <v>75</v>
      </c>
      <c r="C8" s="18" t="s">
        <v>15</v>
      </c>
      <c r="D8" s="14" t="s">
        <v>6</v>
      </c>
      <c r="E8" s="58">
        <v>1</v>
      </c>
    </row>
    <row r="9" spans="1:5" s="29" customFormat="1" ht="31.2" x14ac:dyDescent="0.3">
      <c r="A9" s="50">
        <v>7</v>
      </c>
      <c r="B9" s="57" t="s">
        <v>33</v>
      </c>
      <c r="C9" s="51" t="s">
        <v>15</v>
      </c>
      <c r="D9" s="14" t="s">
        <v>6</v>
      </c>
      <c r="E9" s="58">
        <v>1</v>
      </c>
    </row>
    <row r="10" spans="1:5" s="29" customFormat="1" ht="31.2" x14ac:dyDescent="0.3">
      <c r="A10" s="49">
        <v>8</v>
      </c>
      <c r="B10" s="15" t="s">
        <v>60</v>
      </c>
      <c r="C10" s="25" t="s">
        <v>15</v>
      </c>
      <c r="D10" s="14" t="s">
        <v>6</v>
      </c>
      <c r="E10" s="58">
        <v>1</v>
      </c>
    </row>
    <row r="11" spans="1:5" s="29" customFormat="1" ht="31.2" x14ac:dyDescent="0.3">
      <c r="A11" s="50">
        <v>9</v>
      </c>
      <c r="B11" s="15" t="s">
        <v>59</v>
      </c>
      <c r="C11" s="25" t="s">
        <v>15</v>
      </c>
      <c r="D11" s="14" t="s">
        <v>6</v>
      </c>
      <c r="E11" s="58">
        <v>1</v>
      </c>
    </row>
    <row r="12" spans="1:5" ht="21" x14ac:dyDescent="0.3">
      <c r="A12" s="125" t="s">
        <v>5</v>
      </c>
      <c r="B12" s="125"/>
      <c r="C12" s="125"/>
      <c r="D12" s="125"/>
      <c r="E12" s="125"/>
    </row>
    <row r="13" spans="1:5" s="29" customFormat="1" ht="31.2" x14ac:dyDescent="0.3">
      <c r="A13" s="50">
        <v>1</v>
      </c>
      <c r="B13" s="59" t="s">
        <v>25</v>
      </c>
      <c r="C13" s="51" t="s">
        <v>15</v>
      </c>
      <c r="D13" s="14" t="s">
        <v>5</v>
      </c>
      <c r="E13" s="60">
        <v>1</v>
      </c>
    </row>
    <row r="14" spans="1:5" s="29" customFormat="1" ht="31.2" x14ac:dyDescent="0.3">
      <c r="A14" s="50">
        <v>2</v>
      </c>
      <c r="B14" s="17" t="s">
        <v>24</v>
      </c>
      <c r="C14" s="51" t="s">
        <v>15</v>
      </c>
      <c r="D14" s="14" t="s">
        <v>5</v>
      </c>
      <c r="E14" s="60">
        <v>1</v>
      </c>
    </row>
    <row r="15" spans="1:5" s="29" customFormat="1" ht="31.2" x14ac:dyDescent="0.3">
      <c r="A15" s="50">
        <v>3</v>
      </c>
      <c r="B15" s="17" t="s">
        <v>40</v>
      </c>
      <c r="C15" s="18" t="s">
        <v>15</v>
      </c>
      <c r="D15" s="14" t="s">
        <v>5</v>
      </c>
      <c r="E15" s="60">
        <v>1</v>
      </c>
    </row>
    <row r="16" spans="1:5" s="29" customFormat="1" ht="31.2" x14ac:dyDescent="0.3">
      <c r="A16" s="50">
        <v>4</v>
      </c>
      <c r="B16" s="59" t="s">
        <v>27</v>
      </c>
      <c r="C16" s="51" t="s">
        <v>15</v>
      </c>
      <c r="D16" s="14" t="s">
        <v>5</v>
      </c>
      <c r="E16" s="60">
        <v>1</v>
      </c>
    </row>
    <row r="17" spans="1:5" s="29" customFormat="1" ht="31.2" x14ac:dyDescent="0.3">
      <c r="A17" s="50">
        <v>5</v>
      </c>
      <c r="B17" s="17" t="s">
        <v>28</v>
      </c>
      <c r="C17" s="51" t="s">
        <v>15</v>
      </c>
      <c r="D17" s="14" t="s">
        <v>5</v>
      </c>
      <c r="E17" s="60">
        <v>1</v>
      </c>
    </row>
    <row r="18" spans="1:5" s="29" customFormat="1" ht="31.2" x14ac:dyDescent="0.3">
      <c r="A18" s="50">
        <v>6</v>
      </c>
      <c r="B18" s="12" t="s">
        <v>26</v>
      </c>
      <c r="C18" s="25" t="s">
        <v>15</v>
      </c>
      <c r="D18" s="14" t="s">
        <v>5</v>
      </c>
      <c r="E18" s="60">
        <v>1</v>
      </c>
    </row>
    <row r="19" spans="1:5" s="29" customFormat="1" ht="31.2" x14ac:dyDescent="0.3">
      <c r="A19" s="50">
        <v>7</v>
      </c>
      <c r="B19" s="26" t="s">
        <v>42</v>
      </c>
      <c r="C19" s="25" t="s">
        <v>15</v>
      </c>
      <c r="D19" s="14" t="s">
        <v>5</v>
      </c>
      <c r="E19" s="60">
        <v>1</v>
      </c>
    </row>
    <row r="20" spans="1:5" s="29" customFormat="1" ht="31.2" x14ac:dyDescent="0.3">
      <c r="A20" s="50">
        <v>8</v>
      </c>
      <c r="B20" s="26" t="s">
        <v>41</v>
      </c>
      <c r="C20" s="51" t="s">
        <v>15</v>
      </c>
      <c r="D20" s="14" t="s">
        <v>10</v>
      </c>
      <c r="E20" s="60">
        <v>1</v>
      </c>
    </row>
    <row r="21" spans="1:5" s="29" customFormat="1" ht="62.4" x14ac:dyDescent="0.3">
      <c r="A21" s="50">
        <v>9</v>
      </c>
      <c r="B21" s="17" t="s">
        <v>58</v>
      </c>
      <c r="C21" s="51" t="s">
        <v>67</v>
      </c>
      <c r="D21" s="14" t="s">
        <v>5</v>
      </c>
      <c r="E21" s="53">
        <v>1</v>
      </c>
    </row>
  </sheetData>
  <sortState xmlns:xlrd2="http://schemas.microsoft.com/office/spreadsheetml/2017/richdata2" ref="B3:E11">
    <sortCondition ref="B3:B11"/>
  </sortState>
  <mergeCells count="2">
    <mergeCell ref="A2:E2"/>
    <mergeCell ref="A12:E12"/>
  </mergeCells>
  <conditionalFormatting sqref="D1:D2">
    <cfRule type="endsWith" dxfId="118" priority="51" operator="endsWith" text="Оборудование">
      <formula>RIGHT(D1,LEN("Оборудование"))="Оборудование"</formula>
    </cfRule>
    <cfRule type="containsText" dxfId="117" priority="52" operator="containsText" text="Программное обеспечение">
      <formula>NOT(ISERROR(SEARCH("Программное обеспечение",D1)))</formula>
    </cfRule>
    <cfRule type="endsWith" dxfId="116" priority="53" operator="endsWith" text="Оборудование IT">
      <formula>RIGHT(D1,LEN("Оборудование IT"))="Оборудование IT"</formula>
    </cfRule>
    <cfRule type="containsText" dxfId="115" priority="54" operator="containsText" text="Мебель">
      <formula>NOT(ISERROR(SEARCH("Мебель",D1)))</formula>
    </cfRule>
  </conditionalFormatting>
  <conditionalFormatting sqref="D3:D9">
    <cfRule type="expression" dxfId="114" priority="7">
      <formula>EXACT("Учебные пособия",D3)</formula>
    </cfRule>
    <cfRule type="expression" dxfId="113" priority="8">
      <formula>EXACT("Техника безопасности",D3)</formula>
    </cfRule>
    <cfRule type="expression" dxfId="112" priority="9">
      <formula>EXACT("Охрана труда",D3)</formula>
    </cfRule>
    <cfRule type="expression" dxfId="111" priority="10">
      <formula>EXACT("Программное обеспечение",D3)</formula>
    </cfRule>
    <cfRule type="expression" dxfId="110" priority="11">
      <formula>EXACT("Оборудование IT",D3)</formula>
    </cfRule>
    <cfRule type="expression" dxfId="109" priority="12">
      <formula>EXACT("Мебель",D3)</formula>
    </cfRule>
    <cfRule type="expression" dxfId="108" priority="13">
      <formula>EXACT("Оборудование",D3)</formula>
    </cfRule>
  </conditionalFormatting>
  <conditionalFormatting sqref="D10:D11">
    <cfRule type="cellIs" dxfId="107" priority="1" operator="equal">
      <formula>"Техника безопасности"</formula>
    </cfRule>
    <cfRule type="cellIs" dxfId="106" priority="2" operator="equal">
      <formula>"Охрана труда"</formula>
    </cfRule>
  </conditionalFormatting>
  <conditionalFormatting sqref="D10:D12">
    <cfRule type="endsWith" dxfId="105" priority="3" operator="endsWith" text="Оборудование">
      <formula>RIGHT(D10,LEN("Оборудование"))="Оборудование"</formula>
    </cfRule>
    <cfRule type="containsText" dxfId="104" priority="4" operator="containsText" text="Программное обеспечение">
      <formula>NOT(ISERROR(SEARCH("Программное обеспечение",D10)))</formula>
    </cfRule>
    <cfRule type="endsWith" dxfId="103" priority="5" operator="endsWith" text="Оборудование IT">
      <formula>RIGHT(D10,LEN("Оборудование IT"))="Оборудование IT"</formula>
    </cfRule>
    <cfRule type="containsText" dxfId="102" priority="6" operator="containsText" text="Мебель">
      <formula>NOT(ISERROR(SEARCH("Мебель",D10)))</formula>
    </cfRule>
  </conditionalFormatting>
  <conditionalFormatting sqref="D13:D21">
    <cfRule type="expression" dxfId="101" priority="21">
      <formula>EXACT("Учебные пособия",D13)</formula>
    </cfRule>
    <cfRule type="expression" dxfId="100" priority="22">
      <formula>EXACT("Техника безопасности",D13)</formula>
    </cfRule>
    <cfRule type="expression" dxfId="99" priority="23">
      <formula>EXACT("Охрана труда",D13)</formula>
    </cfRule>
    <cfRule type="expression" dxfId="98" priority="24">
      <formula>EXACT("Программное обеспечение",D13)</formula>
    </cfRule>
    <cfRule type="expression" dxfId="97" priority="25">
      <formula>EXACT("Оборудование IT",D13)</formula>
    </cfRule>
    <cfRule type="expression" dxfId="96" priority="26">
      <formula>EXACT("Мебель",D13)</formula>
    </cfRule>
    <cfRule type="expression" dxfId="95" priority="27">
      <formula>EXACT("Оборудование",D13)</formula>
    </cfRule>
  </conditionalFormatting>
  <conditionalFormatting sqref="D23:D9945">
    <cfRule type="endsWith" dxfId="94" priority="87" operator="endsWith" text="Оборудование">
      <formula>RIGHT(D23,LEN("Оборудование"))="Оборудование"</formula>
    </cfRule>
    <cfRule type="containsText" dxfId="93" priority="88" operator="containsText" text="Программное обеспечение">
      <formula>NOT(ISERROR(SEARCH("Программное обеспечение",D23)))</formula>
    </cfRule>
    <cfRule type="endsWith" dxfId="92" priority="89" operator="endsWith" text="Оборудование IT">
      <formula>RIGHT(D23,LEN("Оборудование IT"))="Оборудование IT"</formula>
    </cfRule>
    <cfRule type="containsText" dxfId="91" priority="90" operator="containsText" text="Мебель">
      <formula>NOT(ISERROR(SEARCH("Мебель",D23)))</formula>
    </cfRule>
  </conditionalFormatting>
  <dataValidations count="2">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B9 B12:B1048576" xr:uid="{B31479A3-79F2-4B88-872D-1D2E816BD980}"/>
    <dataValidation allowBlank="1" showErrorMessage="1" sqref="B10:C11" xr:uid="{70FE5708-CD7F-4A71-AEE5-1F9D6F0F1F6E}"/>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D23:D1048576 D1:D2 D12</xm:sqref>
        </x14:dataValidation>
        <x14:dataValidation type="list" allowBlank="1" showInputMessage="1" showErrorMessage="1" xr:uid="{64B009F1-9C6A-4E7B-AA87-D9067D5E25EA}">
          <x14:formula1>
            <xm:f>Виды!$A$1:$A$7</xm:f>
          </x14:formula1>
          <xm:sqref>D13:D21 D3:D11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2" activePane="bottomLeft" state="frozen"/>
      <selection activeCell="A2" sqref="A2:F10"/>
      <selection pane="bottomLeft" activeCell="A2" sqref="A2:F10"/>
    </sheetView>
  </sheetViews>
  <sheetFormatPr defaultRowHeight="14.4" x14ac:dyDescent="0.3"/>
  <cols>
    <col min="1" max="1" width="32.6640625" style="10" customWidth="1"/>
    <col min="2" max="2" width="100.6640625" customWidth="1"/>
    <col min="3" max="3" width="25.6640625" style="1" bestFit="1" customWidth="1"/>
    <col min="4" max="4" width="14.44140625" style="1" customWidth="1"/>
    <col min="5" max="5" width="25.6640625" style="1" customWidth="1"/>
    <col min="6" max="6" width="14.33203125" style="1" customWidth="1"/>
    <col min="7" max="7" width="13.88671875" customWidth="1"/>
    <col min="8" max="8" width="20.88671875" customWidth="1"/>
  </cols>
  <sheetData>
    <row r="1" spans="1:8" ht="31.2" x14ac:dyDescent="0.3">
      <c r="A1" s="9" t="s">
        <v>1</v>
      </c>
      <c r="B1" s="9" t="s">
        <v>9</v>
      </c>
      <c r="C1" s="63" t="s">
        <v>2</v>
      </c>
      <c r="D1" s="64"/>
      <c r="E1" s="65"/>
      <c r="F1" s="9" t="s">
        <v>7</v>
      </c>
      <c r="G1" s="6" t="s">
        <v>31</v>
      </c>
      <c r="H1" s="6" t="s">
        <v>32</v>
      </c>
    </row>
    <row r="2" spans="1:8" ht="41.4" x14ac:dyDescent="0.3">
      <c r="A2" s="76" t="s">
        <v>100</v>
      </c>
      <c r="B2" s="76" t="s">
        <v>101</v>
      </c>
      <c r="C2" s="126" t="s">
        <v>10</v>
      </c>
      <c r="D2" s="126"/>
      <c r="E2" s="126"/>
      <c r="F2" s="76">
        <v>1</v>
      </c>
      <c r="G2" s="7">
        <f>COUNTIF($A$2:$A$999,A2)</f>
        <v>1</v>
      </c>
      <c r="H2" s="8" t="s">
        <v>35</v>
      </c>
    </row>
    <row r="3" spans="1:8" ht="27.6" x14ac:dyDescent="0.3">
      <c r="A3" s="76" t="s">
        <v>36</v>
      </c>
      <c r="B3" s="76" t="s">
        <v>103</v>
      </c>
      <c r="C3" s="126" t="s">
        <v>6</v>
      </c>
      <c r="D3" s="126"/>
      <c r="E3" s="126"/>
      <c r="F3" s="76">
        <v>1</v>
      </c>
      <c r="G3" s="7">
        <f>COUNTIF($A$2:$A$999,A3)</f>
        <v>2</v>
      </c>
      <c r="H3" s="8" t="s">
        <v>35</v>
      </c>
    </row>
    <row r="4" spans="1:8" ht="27.6" x14ac:dyDescent="0.3">
      <c r="A4" s="76" t="s">
        <v>36</v>
      </c>
      <c r="B4" s="76" t="s">
        <v>104</v>
      </c>
      <c r="C4" s="126" t="s">
        <v>6</v>
      </c>
      <c r="D4" s="126"/>
      <c r="E4" s="126"/>
      <c r="F4" s="76">
        <v>1</v>
      </c>
      <c r="G4" s="7">
        <f>COUNTIF($A$2:$A$999,A4)</f>
        <v>2</v>
      </c>
      <c r="H4" s="8" t="s">
        <v>35</v>
      </c>
    </row>
    <row r="5" spans="1:8" ht="41.4" x14ac:dyDescent="0.3">
      <c r="A5" s="76" t="s">
        <v>105</v>
      </c>
      <c r="B5" s="76" t="s">
        <v>106</v>
      </c>
      <c r="C5" s="126" t="s">
        <v>10</v>
      </c>
      <c r="D5" s="126"/>
      <c r="E5" s="126"/>
      <c r="F5" s="76">
        <v>1</v>
      </c>
    </row>
    <row r="6" spans="1:8" ht="41.4" x14ac:dyDescent="0.3">
      <c r="A6" s="76" t="s">
        <v>107</v>
      </c>
      <c r="B6" s="76" t="s">
        <v>108</v>
      </c>
      <c r="C6" s="126" t="s">
        <v>10</v>
      </c>
      <c r="D6" s="126"/>
      <c r="E6" s="126"/>
      <c r="F6" s="76">
        <v>1</v>
      </c>
    </row>
    <row r="7" spans="1:8" ht="41.4" x14ac:dyDescent="0.3">
      <c r="A7" s="76" t="s">
        <v>109</v>
      </c>
      <c r="B7" s="76" t="s">
        <v>110</v>
      </c>
      <c r="C7" s="126" t="s">
        <v>10</v>
      </c>
      <c r="D7" s="126"/>
      <c r="E7" s="126"/>
      <c r="F7" s="76">
        <v>1</v>
      </c>
    </row>
    <row r="8" spans="1:8" ht="55.2" x14ac:dyDescent="0.3">
      <c r="A8" s="76" t="s">
        <v>111</v>
      </c>
      <c r="B8" s="76" t="s">
        <v>112</v>
      </c>
      <c r="C8" s="126" t="s">
        <v>6</v>
      </c>
      <c r="D8" s="126"/>
      <c r="E8" s="126"/>
      <c r="F8" s="76">
        <v>1</v>
      </c>
    </row>
    <row r="9" spans="1:8" ht="55.2" x14ac:dyDescent="0.3">
      <c r="A9" s="76" t="s">
        <v>113</v>
      </c>
      <c r="B9" s="76" t="s">
        <v>114</v>
      </c>
      <c r="C9" s="126" t="s">
        <v>6</v>
      </c>
      <c r="D9" s="126"/>
      <c r="E9" s="126"/>
      <c r="F9" s="76">
        <v>6</v>
      </c>
    </row>
    <row r="10" spans="1:8" ht="41.4" x14ac:dyDescent="0.3">
      <c r="A10" s="76" t="s">
        <v>75</v>
      </c>
      <c r="B10" s="76" t="s">
        <v>115</v>
      </c>
      <c r="C10" s="126" t="s">
        <v>6</v>
      </c>
      <c r="D10" s="126"/>
      <c r="E10" s="126"/>
      <c r="F10" s="76">
        <v>12</v>
      </c>
    </row>
    <row r="11" spans="1:8" x14ac:dyDescent="0.3">
      <c r="C11" s="61"/>
    </row>
    <row r="12" spans="1:8" x14ac:dyDescent="0.3">
      <c r="C12" s="61"/>
    </row>
    <row r="13" spans="1:8" x14ac:dyDescent="0.3">
      <c r="C13" s="61"/>
    </row>
    <row r="14" spans="1:8" x14ac:dyDescent="0.3">
      <c r="C14" s="61"/>
    </row>
    <row r="15" spans="1:8" x14ac:dyDescent="0.3">
      <c r="C15" s="61"/>
    </row>
    <row r="16" spans="1:8" x14ac:dyDescent="0.3">
      <c r="C16" s="61"/>
    </row>
    <row r="17" spans="3:3" x14ac:dyDescent="0.3">
      <c r="C17" s="61"/>
    </row>
    <row r="18" spans="3:3" x14ac:dyDescent="0.3">
      <c r="C18" s="61"/>
    </row>
    <row r="19" spans="3:3" x14ac:dyDescent="0.3">
      <c r="C19" s="61"/>
    </row>
    <row r="20" spans="3:3" x14ac:dyDescent="0.3">
      <c r="C20" s="61"/>
    </row>
    <row r="21" spans="3:3" x14ac:dyDescent="0.3">
      <c r="C21" s="61"/>
    </row>
    <row r="22" spans="3:3" x14ac:dyDescent="0.3">
      <c r="C22" s="61"/>
    </row>
    <row r="23" spans="3:3" x14ac:dyDescent="0.3">
      <c r="C23" s="61"/>
    </row>
    <row r="24" spans="3:3" x14ac:dyDescent="0.3">
      <c r="C24" s="61"/>
    </row>
    <row r="25" spans="3:3" x14ac:dyDescent="0.3">
      <c r="C25" s="61"/>
    </row>
    <row r="26" spans="3:3" x14ac:dyDescent="0.3">
      <c r="C26" s="61"/>
    </row>
    <row r="27" spans="3:3" x14ac:dyDescent="0.3">
      <c r="C27" s="61"/>
    </row>
    <row r="28" spans="3:3" x14ac:dyDescent="0.3">
      <c r="C28" s="61"/>
    </row>
    <row r="29" spans="3:3" x14ac:dyDescent="0.3">
      <c r="C29" s="61"/>
    </row>
    <row r="30" spans="3:3" x14ac:dyDescent="0.3">
      <c r="C30" s="61"/>
    </row>
    <row r="31" spans="3:3" x14ac:dyDescent="0.3">
      <c r="C31" s="61"/>
    </row>
    <row r="32" spans="3:3" x14ac:dyDescent="0.3">
      <c r="C32" s="61"/>
    </row>
    <row r="33" spans="3:3" x14ac:dyDescent="0.3">
      <c r="C33" s="61"/>
    </row>
    <row r="34" spans="3:3" x14ac:dyDescent="0.3">
      <c r="C34" s="61"/>
    </row>
    <row r="35" spans="3:3" x14ac:dyDescent="0.3">
      <c r="C35" s="61"/>
    </row>
    <row r="36" spans="3:3" x14ac:dyDescent="0.3">
      <c r="C36" s="61"/>
    </row>
    <row r="37" spans="3:3" x14ac:dyDescent="0.3">
      <c r="C37" s="61"/>
    </row>
    <row r="38" spans="3:3" x14ac:dyDescent="0.3">
      <c r="C38" s="61"/>
    </row>
    <row r="39" spans="3:3" x14ac:dyDescent="0.3">
      <c r="C39" s="61"/>
    </row>
    <row r="40" spans="3:3" x14ac:dyDescent="0.3">
      <c r="C40" s="61"/>
    </row>
    <row r="41" spans="3:3" x14ac:dyDescent="0.3">
      <c r="C41" s="61"/>
    </row>
    <row r="42" spans="3:3" x14ac:dyDescent="0.3">
      <c r="C42" s="61"/>
    </row>
    <row r="43" spans="3:3" x14ac:dyDescent="0.3">
      <c r="C43" s="61"/>
    </row>
    <row r="44" spans="3:3" x14ac:dyDescent="0.3">
      <c r="C44" s="61"/>
    </row>
    <row r="45" spans="3:3" x14ac:dyDescent="0.3">
      <c r="C45" s="61"/>
    </row>
    <row r="46" spans="3:3" x14ac:dyDescent="0.3">
      <c r="C46" s="61"/>
    </row>
    <row r="47" spans="3:3" x14ac:dyDescent="0.3">
      <c r="C47" s="61"/>
    </row>
    <row r="48" spans="3:3" x14ac:dyDescent="0.3">
      <c r="C48" s="61"/>
    </row>
    <row r="49" spans="3:3" x14ac:dyDescent="0.3">
      <c r="C49" s="61"/>
    </row>
    <row r="50" spans="3:3" x14ac:dyDescent="0.3">
      <c r="C50" s="61"/>
    </row>
    <row r="51" spans="3:3" x14ac:dyDescent="0.3">
      <c r="C51" s="61"/>
    </row>
    <row r="52" spans="3:3" x14ac:dyDescent="0.3">
      <c r="C52" s="61"/>
    </row>
    <row r="53" spans="3:3" x14ac:dyDescent="0.3">
      <c r="C53" s="61"/>
    </row>
    <row r="54" spans="3:3" x14ac:dyDescent="0.3">
      <c r="C54" s="61"/>
    </row>
    <row r="55" spans="3:3" x14ac:dyDescent="0.3">
      <c r="C55" s="61"/>
    </row>
    <row r="56" spans="3:3" x14ac:dyDescent="0.3">
      <c r="C56" s="61"/>
    </row>
    <row r="57" spans="3:3" x14ac:dyDescent="0.3">
      <c r="C57" s="61"/>
    </row>
    <row r="58" spans="3:3" x14ac:dyDescent="0.3">
      <c r="C58" s="61"/>
    </row>
    <row r="59" spans="3:3" x14ac:dyDescent="0.3">
      <c r="C59" s="61"/>
    </row>
    <row r="60" spans="3:3" x14ac:dyDescent="0.3">
      <c r="C60" s="61"/>
    </row>
    <row r="61" spans="3:3" x14ac:dyDescent="0.3">
      <c r="C61" s="61"/>
    </row>
    <row r="62" spans="3:3" x14ac:dyDescent="0.3">
      <c r="C62" s="61"/>
    </row>
    <row r="63" spans="3:3" x14ac:dyDescent="0.3">
      <c r="C63" s="61"/>
    </row>
    <row r="64" spans="3:3" x14ac:dyDescent="0.3">
      <c r="C64" s="61"/>
    </row>
    <row r="65" spans="3:3" x14ac:dyDescent="0.3">
      <c r="C65" s="61"/>
    </row>
    <row r="66" spans="3:3" x14ac:dyDescent="0.3">
      <c r="C66" s="61"/>
    </row>
    <row r="67" spans="3:3" x14ac:dyDescent="0.3">
      <c r="C67" s="61"/>
    </row>
    <row r="68" spans="3:3" x14ac:dyDescent="0.3">
      <c r="C68" s="61"/>
    </row>
    <row r="69" spans="3:3" x14ac:dyDescent="0.3">
      <c r="C69" s="61"/>
    </row>
    <row r="70" spans="3:3" x14ac:dyDescent="0.3">
      <c r="C70" s="61"/>
    </row>
    <row r="71" spans="3:3" x14ac:dyDescent="0.3">
      <c r="C71" s="61"/>
    </row>
    <row r="72" spans="3:3" x14ac:dyDescent="0.3">
      <c r="C72" s="61"/>
    </row>
    <row r="73" spans="3:3" x14ac:dyDescent="0.3">
      <c r="C73" s="61"/>
    </row>
    <row r="74" spans="3:3" x14ac:dyDescent="0.3">
      <c r="C74" s="61"/>
    </row>
    <row r="75" spans="3:3" x14ac:dyDescent="0.3">
      <c r="C75" s="61"/>
    </row>
    <row r="76" spans="3:3" x14ac:dyDescent="0.3">
      <c r="C76" s="61"/>
    </row>
    <row r="77" spans="3:3" x14ac:dyDescent="0.3">
      <c r="C77" s="61"/>
    </row>
    <row r="78" spans="3:3" x14ac:dyDescent="0.3">
      <c r="C78" s="61"/>
    </row>
    <row r="79" spans="3:3" x14ac:dyDescent="0.3">
      <c r="C79" s="61"/>
    </row>
    <row r="80" spans="3:3" x14ac:dyDescent="0.3">
      <c r="C80" s="61"/>
    </row>
    <row r="81" spans="3:3" x14ac:dyDescent="0.3">
      <c r="C81" s="61"/>
    </row>
    <row r="82" spans="3:3" x14ac:dyDescent="0.3">
      <c r="C82" s="61"/>
    </row>
    <row r="83" spans="3:3" x14ac:dyDescent="0.3">
      <c r="C83" s="61"/>
    </row>
    <row r="84" spans="3:3" x14ac:dyDescent="0.3">
      <c r="C84" s="61"/>
    </row>
    <row r="85" spans="3:3" x14ac:dyDescent="0.3">
      <c r="C85" s="61"/>
    </row>
    <row r="86" spans="3:3" x14ac:dyDescent="0.3">
      <c r="C86" s="61"/>
    </row>
    <row r="87" spans="3:3" x14ac:dyDescent="0.3">
      <c r="C87" s="61"/>
    </row>
    <row r="88" spans="3:3" x14ac:dyDescent="0.3">
      <c r="C88" s="61"/>
    </row>
    <row r="89" spans="3:3" x14ac:dyDescent="0.3">
      <c r="C89" s="61"/>
    </row>
    <row r="90" spans="3:3" x14ac:dyDescent="0.3">
      <c r="C90" s="61"/>
    </row>
    <row r="91" spans="3:3" x14ac:dyDescent="0.3">
      <c r="C91" s="61"/>
    </row>
    <row r="92" spans="3:3" x14ac:dyDescent="0.3">
      <c r="C92" s="61"/>
    </row>
    <row r="93" spans="3:3" x14ac:dyDescent="0.3">
      <c r="C93" s="61"/>
    </row>
    <row r="94" spans="3:3" x14ac:dyDescent="0.3">
      <c r="C94" s="61"/>
    </row>
    <row r="95" spans="3:3" x14ac:dyDescent="0.3">
      <c r="C95" s="61"/>
    </row>
    <row r="96" spans="3:3" x14ac:dyDescent="0.3">
      <c r="C96" s="61"/>
    </row>
    <row r="97" spans="3:3" x14ac:dyDescent="0.3">
      <c r="C97" s="61"/>
    </row>
    <row r="98" spans="3:3" x14ac:dyDescent="0.3">
      <c r="C98" s="61"/>
    </row>
    <row r="99" spans="3:3" x14ac:dyDescent="0.3">
      <c r="C99" s="61"/>
    </row>
    <row r="100" spans="3:3" x14ac:dyDescent="0.3">
      <c r="C100" s="61"/>
    </row>
    <row r="101" spans="3:3" x14ac:dyDescent="0.3">
      <c r="C101" s="61"/>
    </row>
    <row r="102" spans="3:3" x14ac:dyDescent="0.3">
      <c r="C102" s="61"/>
    </row>
    <row r="103" spans="3:3" x14ac:dyDescent="0.3">
      <c r="C103" s="61"/>
    </row>
    <row r="104" spans="3:3" x14ac:dyDescent="0.3">
      <c r="C104" s="61"/>
    </row>
    <row r="105" spans="3:3" x14ac:dyDescent="0.3">
      <c r="C105" s="61"/>
    </row>
    <row r="106" spans="3:3" x14ac:dyDescent="0.3">
      <c r="C106" s="61"/>
    </row>
    <row r="107" spans="3:3" x14ac:dyDescent="0.3">
      <c r="C107" s="61"/>
    </row>
    <row r="108" spans="3:3" x14ac:dyDescent="0.3">
      <c r="C108" s="61"/>
    </row>
    <row r="109" spans="3:3" x14ac:dyDescent="0.3">
      <c r="C109" s="61"/>
    </row>
    <row r="110" spans="3:3" x14ac:dyDescent="0.3">
      <c r="C110" s="61"/>
    </row>
    <row r="111" spans="3:3" x14ac:dyDescent="0.3">
      <c r="C111" s="61"/>
    </row>
    <row r="112" spans="3:3" x14ac:dyDescent="0.3">
      <c r="C112" s="61"/>
    </row>
    <row r="113" spans="3:3" x14ac:dyDescent="0.3">
      <c r="C113" s="61"/>
    </row>
    <row r="114" spans="3:3" x14ac:dyDescent="0.3">
      <c r="C114" s="61"/>
    </row>
    <row r="115" spans="3:3" x14ac:dyDescent="0.3">
      <c r="C115" s="61"/>
    </row>
    <row r="116" spans="3:3" x14ac:dyDescent="0.3">
      <c r="C116" s="61"/>
    </row>
    <row r="117" spans="3:3" x14ac:dyDescent="0.3">
      <c r="C117" s="61"/>
    </row>
    <row r="118" spans="3:3" x14ac:dyDescent="0.3">
      <c r="C118" s="61"/>
    </row>
    <row r="119" spans="3:3" x14ac:dyDescent="0.3">
      <c r="C119" s="61"/>
    </row>
    <row r="120" spans="3:3" x14ac:dyDescent="0.3">
      <c r="C120" s="61"/>
    </row>
    <row r="121" spans="3:3" x14ac:dyDescent="0.3">
      <c r="C121" s="61"/>
    </row>
    <row r="122" spans="3:3" x14ac:dyDescent="0.3">
      <c r="C122" s="61"/>
    </row>
    <row r="123" spans="3:3" x14ac:dyDescent="0.3">
      <c r="C123" s="61"/>
    </row>
    <row r="124" spans="3:3" x14ac:dyDescent="0.3">
      <c r="C124" s="61"/>
    </row>
    <row r="125" spans="3:3" x14ac:dyDescent="0.3">
      <c r="C125" s="61"/>
    </row>
    <row r="126" spans="3:3" x14ac:dyDescent="0.3">
      <c r="C126" s="61"/>
    </row>
    <row r="127" spans="3:3" x14ac:dyDescent="0.3">
      <c r="C127" s="61"/>
    </row>
    <row r="128" spans="3:3" x14ac:dyDescent="0.3">
      <c r="C128" s="61"/>
    </row>
    <row r="129" spans="3:3" x14ac:dyDescent="0.3">
      <c r="C129" s="61"/>
    </row>
    <row r="130" spans="3:3" x14ac:dyDescent="0.3">
      <c r="C130" s="61"/>
    </row>
    <row r="131" spans="3:3" x14ac:dyDescent="0.3">
      <c r="C131" s="61"/>
    </row>
    <row r="132" spans="3:3" x14ac:dyDescent="0.3">
      <c r="C132" s="61"/>
    </row>
    <row r="133" spans="3:3" x14ac:dyDescent="0.3">
      <c r="C133" s="61"/>
    </row>
    <row r="134" spans="3:3" x14ac:dyDescent="0.3">
      <c r="C134" s="61"/>
    </row>
    <row r="135" spans="3:3" x14ac:dyDescent="0.3">
      <c r="C135" s="61"/>
    </row>
    <row r="136" spans="3:3" x14ac:dyDescent="0.3">
      <c r="C136" s="61"/>
    </row>
    <row r="137" spans="3:3" x14ac:dyDescent="0.3">
      <c r="C137" s="61"/>
    </row>
    <row r="138" spans="3:3" x14ac:dyDescent="0.3">
      <c r="C138" s="61"/>
    </row>
    <row r="139" spans="3:3" x14ac:dyDescent="0.3">
      <c r="C139" s="61"/>
    </row>
    <row r="140" spans="3:3" x14ac:dyDescent="0.3">
      <c r="C140" s="61"/>
    </row>
    <row r="141" spans="3:3" x14ac:dyDescent="0.3">
      <c r="C141" s="61"/>
    </row>
    <row r="142" spans="3:3" x14ac:dyDescent="0.3">
      <c r="C142" s="61"/>
    </row>
    <row r="143" spans="3:3" x14ac:dyDescent="0.3">
      <c r="C143" s="61"/>
    </row>
    <row r="144" spans="3:3" x14ac:dyDescent="0.3">
      <c r="C144" s="61"/>
    </row>
    <row r="145" spans="3:3" x14ac:dyDescent="0.3">
      <c r="C145" s="61"/>
    </row>
    <row r="146" spans="3:3" x14ac:dyDescent="0.3">
      <c r="C146" s="61"/>
    </row>
    <row r="147" spans="3:3" x14ac:dyDescent="0.3">
      <c r="C147" s="61"/>
    </row>
    <row r="148" spans="3:3" x14ac:dyDescent="0.3">
      <c r="C148" s="61"/>
    </row>
    <row r="149" spans="3:3" x14ac:dyDescent="0.3">
      <c r="C149" s="61"/>
    </row>
    <row r="150" spans="3:3" x14ac:dyDescent="0.3">
      <c r="C150" s="61"/>
    </row>
    <row r="151" spans="3:3" x14ac:dyDescent="0.3">
      <c r="C151" s="61"/>
    </row>
    <row r="152" spans="3:3" x14ac:dyDescent="0.3">
      <c r="C152" s="61"/>
    </row>
    <row r="153" spans="3:3" x14ac:dyDescent="0.3">
      <c r="C153" s="61"/>
    </row>
    <row r="154" spans="3:3" x14ac:dyDescent="0.3">
      <c r="C154" s="61"/>
    </row>
    <row r="155" spans="3:3" x14ac:dyDescent="0.3">
      <c r="C155" s="61"/>
    </row>
    <row r="156" spans="3:3" x14ac:dyDescent="0.3">
      <c r="C156" s="61"/>
    </row>
    <row r="157" spans="3:3" x14ac:dyDescent="0.3">
      <c r="C157" s="61"/>
    </row>
    <row r="158" spans="3:3" x14ac:dyDescent="0.3">
      <c r="C158" s="61"/>
    </row>
    <row r="159" spans="3:3" x14ac:dyDescent="0.3">
      <c r="C159" s="61"/>
    </row>
    <row r="160" spans="3:3" x14ac:dyDescent="0.3">
      <c r="C160" s="61"/>
    </row>
    <row r="161" spans="3:3" x14ac:dyDescent="0.3">
      <c r="C161" s="61"/>
    </row>
    <row r="162" spans="3:3" x14ac:dyDescent="0.3">
      <c r="C162" s="61"/>
    </row>
    <row r="163" spans="3:3" x14ac:dyDescent="0.3">
      <c r="C163" s="61"/>
    </row>
    <row r="164" spans="3:3" x14ac:dyDescent="0.3">
      <c r="C164" s="61"/>
    </row>
    <row r="165" spans="3:3" x14ac:dyDescent="0.3">
      <c r="C165" s="61"/>
    </row>
    <row r="166" spans="3:3" x14ac:dyDescent="0.3">
      <c r="C166" s="61"/>
    </row>
    <row r="167" spans="3:3" x14ac:dyDescent="0.3">
      <c r="C167" s="61"/>
    </row>
    <row r="168" spans="3:3" x14ac:dyDescent="0.3">
      <c r="C168" s="61"/>
    </row>
    <row r="169" spans="3:3" x14ac:dyDescent="0.3">
      <c r="C169" s="61"/>
    </row>
    <row r="170" spans="3:3" x14ac:dyDescent="0.3">
      <c r="C170" s="61"/>
    </row>
    <row r="171" spans="3:3" x14ac:dyDescent="0.3">
      <c r="C171" s="61"/>
    </row>
    <row r="172" spans="3:3" x14ac:dyDescent="0.3">
      <c r="C172" s="61"/>
    </row>
    <row r="173" spans="3:3" x14ac:dyDescent="0.3">
      <c r="C173" s="61"/>
    </row>
    <row r="174" spans="3:3" x14ac:dyDescent="0.3">
      <c r="C174" s="61"/>
    </row>
    <row r="175" spans="3:3" x14ac:dyDescent="0.3">
      <c r="C175" s="61"/>
    </row>
    <row r="176" spans="3:3" x14ac:dyDescent="0.3">
      <c r="C176" s="61"/>
    </row>
    <row r="177" spans="3:3" x14ac:dyDescent="0.3">
      <c r="C177" s="61"/>
    </row>
    <row r="178" spans="3:3" x14ac:dyDescent="0.3">
      <c r="C178" s="61"/>
    </row>
    <row r="179" spans="3:3" x14ac:dyDescent="0.3">
      <c r="C179" s="61"/>
    </row>
    <row r="180" spans="3:3" x14ac:dyDescent="0.3">
      <c r="C180" s="61"/>
    </row>
    <row r="181" spans="3:3" x14ac:dyDescent="0.3">
      <c r="C181" s="61"/>
    </row>
    <row r="182" spans="3:3" x14ac:dyDescent="0.3">
      <c r="C182" s="61"/>
    </row>
    <row r="183" spans="3:3" x14ac:dyDescent="0.3">
      <c r="C183" s="61"/>
    </row>
    <row r="184" spans="3:3" x14ac:dyDescent="0.3">
      <c r="C184" s="61"/>
    </row>
    <row r="185" spans="3:3" x14ac:dyDescent="0.3">
      <c r="C185" s="61"/>
    </row>
    <row r="186" spans="3:3" x14ac:dyDescent="0.3">
      <c r="C186" s="61"/>
    </row>
    <row r="187" spans="3:3" x14ac:dyDescent="0.3">
      <c r="C187" s="61"/>
    </row>
    <row r="188" spans="3:3" x14ac:dyDescent="0.3">
      <c r="C188" s="61"/>
    </row>
    <row r="189" spans="3:3" x14ac:dyDescent="0.3">
      <c r="C189" s="61"/>
    </row>
    <row r="190" spans="3:3" x14ac:dyDescent="0.3">
      <c r="C190" s="61"/>
    </row>
    <row r="191" spans="3:3" x14ac:dyDescent="0.3">
      <c r="C191" s="61"/>
    </row>
    <row r="192" spans="3:3" x14ac:dyDescent="0.3">
      <c r="C192" s="61"/>
    </row>
    <row r="193" spans="3:3" x14ac:dyDescent="0.3">
      <c r="C193" s="61"/>
    </row>
    <row r="194" spans="3:3" x14ac:dyDescent="0.3">
      <c r="C194" s="61"/>
    </row>
    <row r="195" spans="3:3" x14ac:dyDescent="0.3">
      <c r="C195" s="61"/>
    </row>
    <row r="196" spans="3:3" x14ac:dyDescent="0.3">
      <c r="C196" s="61"/>
    </row>
    <row r="197" spans="3:3" x14ac:dyDescent="0.3">
      <c r="C197" s="61"/>
    </row>
    <row r="198" spans="3:3" x14ac:dyDescent="0.3">
      <c r="C198" s="61"/>
    </row>
    <row r="199" spans="3:3" x14ac:dyDescent="0.3">
      <c r="C199" s="61"/>
    </row>
    <row r="200" spans="3:3" x14ac:dyDescent="0.3">
      <c r="C200" s="61"/>
    </row>
    <row r="201" spans="3:3" x14ac:dyDescent="0.3">
      <c r="C201" s="61"/>
    </row>
    <row r="202" spans="3:3" x14ac:dyDescent="0.3">
      <c r="C202" s="61"/>
    </row>
    <row r="203" spans="3:3" x14ac:dyDescent="0.3">
      <c r="C203" s="61"/>
    </row>
    <row r="204" spans="3:3" x14ac:dyDescent="0.3">
      <c r="C204" s="61"/>
    </row>
    <row r="205" spans="3:3" x14ac:dyDescent="0.3">
      <c r="C205" s="61"/>
    </row>
    <row r="206" spans="3:3" x14ac:dyDescent="0.3">
      <c r="C206" s="61"/>
    </row>
    <row r="207" spans="3:3" x14ac:dyDescent="0.3">
      <c r="C207" s="61"/>
    </row>
    <row r="208" spans="3:3" x14ac:dyDescent="0.3">
      <c r="C208" s="61"/>
    </row>
    <row r="209" spans="3:3" x14ac:dyDescent="0.3">
      <c r="C209" s="61"/>
    </row>
    <row r="210" spans="3:3" x14ac:dyDescent="0.3">
      <c r="C210" s="61"/>
    </row>
    <row r="211" spans="3:3" x14ac:dyDescent="0.3">
      <c r="C211" s="61"/>
    </row>
    <row r="212" spans="3:3" x14ac:dyDescent="0.3">
      <c r="C212" s="61"/>
    </row>
    <row r="213" spans="3:3" x14ac:dyDescent="0.3">
      <c r="C213" s="61"/>
    </row>
    <row r="214" spans="3:3" x14ac:dyDescent="0.3">
      <c r="C214" s="61"/>
    </row>
    <row r="215" spans="3:3" x14ac:dyDescent="0.3">
      <c r="C215" s="61"/>
    </row>
    <row r="216" spans="3:3" x14ac:dyDescent="0.3">
      <c r="C216" s="61"/>
    </row>
    <row r="217" spans="3:3" x14ac:dyDescent="0.3">
      <c r="C217" s="61"/>
    </row>
    <row r="218" spans="3:3" x14ac:dyDescent="0.3">
      <c r="C218" s="61"/>
    </row>
    <row r="219" spans="3:3" x14ac:dyDescent="0.3">
      <c r="C219" s="61"/>
    </row>
    <row r="220" spans="3:3" x14ac:dyDescent="0.3">
      <c r="C220" s="61"/>
    </row>
    <row r="221" spans="3:3" x14ac:dyDescent="0.3">
      <c r="C221" s="61"/>
    </row>
    <row r="222" spans="3:3" x14ac:dyDescent="0.3">
      <c r="C222" s="61"/>
    </row>
    <row r="223" spans="3:3" x14ac:dyDescent="0.3">
      <c r="C223" s="61"/>
    </row>
    <row r="224" spans="3:3" x14ac:dyDescent="0.3">
      <c r="C224" s="61"/>
    </row>
    <row r="225" spans="3:3" x14ac:dyDescent="0.3">
      <c r="C225" s="61"/>
    </row>
    <row r="226" spans="3:3" x14ac:dyDescent="0.3">
      <c r="C226" s="61"/>
    </row>
    <row r="227" spans="3:3" x14ac:dyDescent="0.3">
      <c r="C227" s="61"/>
    </row>
    <row r="228" spans="3:3" x14ac:dyDescent="0.3">
      <c r="C228" s="61"/>
    </row>
    <row r="229" spans="3:3" x14ac:dyDescent="0.3">
      <c r="C229" s="61"/>
    </row>
    <row r="230" spans="3:3" x14ac:dyDescent="0.3">
      <c r="C230" s="61"/>
    </row>
    <row r="231" spans="3:3" x14ac:dyDescent="0.3">
      <c r="C231" s="61"/>
    </row>
    <row r="232" spans="3:3" x14ac:dyDescent="0.3">
      <c r="C232" s="61"/>
    </row>
    <row r="233" spans="3:3" x14ac:dyDescent="0.3">
      <c r="C233" s="61"/>
    </row>
    <row r="234" spans="3:3" x14ac:dyDescent="0.3">
      <c r="C234" s="61"/>
    </row>
    <row r="235" spans="3:3" x14ac:dyDescent="0.3">
      <c r="C235" s="61"/>
    </row>
    <row r="236" spans="3:3" x14ac:dyDescent="0.3">
      <c r="C236" s="61"/>
    </row>
    <row r="237" spans="3:3" x14ac:dyDescent="0.3">
      <c r="C237" s="61"/>
    </row>
    <row r="238" spans="3:3" x14ac:dyDescent="0.3">
      <c r="C238" s="61"/>
    </row>
    <row r="239" spans="3:3" x14ac:dyDescent="0.3">
      <c r="C239" s="61"/>
    </row>
    <row r="240" spans="3:3" x14ac:dyDescent="0.3">
      <c r="C240" s="61"/>
    </row>
    <row r="241" spans="3:3" x14ac:dyDescent="0.3">
      <c r="C241" s="61"/>
    </row>
    <row r="242" spans="3:3" x14ac:dyDescent="0.3">
      <c r="C242" s="61"/>
    </row>
    <row r="243" spans="3:3" x14ac:dyDescent="0.3">
      <c r="C243" s="61"/>
    </row>
    <row r="244" spans="3:3" x14ac:dyDescent="0.3">
      <c r="C244" s="61"/>
    </row>
    <row r="245" spans="3:3" x14ac:dyDescent="0.3">
      <c r="C245" s="61"/>
    </row>
    <row r="246" spans="3:3" x14ac:dyDescent="0.3">
      <c r="C246" s="61"/>
    </row>
    <row r="247" spans="3:3" x14ac:dyDescent="0.3">
      <c r="C247" s="61"/>
    </row>
    <row r="248" spans="3:3" x14ac:dyDescent="0.3">
      <c r="C248" s="61"/>
    </row>
    <row r="249" spans="3:3" x14ac:dyDescent="0.3">
      <c r="C249" s="61"/>
    </row>
    <row r="250" spans="3:3" x14ac:dyDescent="0.3">
      <c r="C250" s="61"/>
    </row>
    <row r="251" spans="3:3" x14ac:dyDescent="0.3">
      <c r="C251" s="61"/>
    </row>
    <row r="252" spans="3:3" x14ac:dyDescent="0.3">
      <c r="C252" s="61"/>
    </row>
    <row r="253" spans="3:3" x14ac:dyDescent="0.3">
      <c r="C253" s="61"/>
    </row>
    <row r="254" spans="3:3" x14ac:dyDescent="0.3">
      <c r="C254" s="61"/>
    </row>
    <row r="255" spans="3:3" x14ac:dyDescent="0.3">
      <c r="C255" s="61"/>
    </row>
    <row r="256" spans="3:3" x14ac:dyDescent="0.3">
      <c r="C256" s="61"/>
    </row>
    <row r="257" spans="3:3" x14ac:dyDescent="0.3">
      <c r="C257" s="61"/>
    </row>
    <row r="258" spans="3:3" x14ac:dyDescent="0.3">
      <c r="C258" s="61"/>
    </row>
    <row r="259" spans="3:3" x14ac:dyDescent="0.3">
      <c r="C259" s="61"/>
    </row>
    <row r="260" spans="3:3" x14ac:dyDescent="0.3">
      <c r="C260" s="61"/>
    </row>
    <row r="261" spans="3:3" x14ac:dyDescent="0.3">
      <c r="C261" s="61"/>
    </row>
    <row r="262" spans="3:3" x14ac:dyDescent="0.3">
      <c r="C262" s="61"/>
    </row>
    <row r="263" spans="3:3" x14ac:dyDescent="0.3">
      <c r="C263" s="61"/>
    </row>
    <row r="264" spans="3:3" x14ac:dyDescent="0.3">
      <c r="C264" s="61"/>
    </row>
    <row r="265" spans="3:3" x14ac:dyDescent="0.3">
      <c r="C265" s="61"/>
    </row>
    <row r="266" spans="3:3" x14ac:dyDescent="0.3">
      <c r="C266" s="61"/>
    </row>
    <row r="267" spans="3:3" x14ac:dyDescent="0.3">
      <c r="C267" s="61"/>
    </row>
    <row r="268" spans="3:3" x14ac:dyDescent="0.3">
      <c r="C268" s="61"/>
    </row>
    <row r="269" spans="3:3" x14ac:dyDescent="0.3">
      <c r="C269" s="61"/>
    </row>
    <row r="270" spans="3:3" x14ac:dyDescent="0.3">
      <c r="C270" s="61"/>
    </row>
    <row r="271" spans="3:3" x14ac:dyDescent="0.3">
      <c r="C271" s="61"/>
    </row>
    <row r="272" spans="3:3" x14ac:dyDescent="0.3">
      <c r="C272" s="61"/>
    </row>
    <row r="273" spans="3:3" x14ac:dyDescent="0.3">
      <c r="C273" s="61"/>
    </row>
    <row r="274" spans="3:3" x14ac:dyDescent="0.3">
      <c r="C274" s="61"/>
    </row>
    <row r="275" spans="3:3" x14ac:dyDescent="0.3">
      <c r="C275" s="61"/>
    </row>
    <row r="276" spans="3:3" x14ac:dyDescent="0.3">
      <c r="C276" s="61"/>
    </row>
    <row r="277" spans="3:3" x14ac:dyDescent="0.3">
      <c r="C277" s="61"/>
    </row>
    <row r="278" spans="3:3" x14ac:dyDescent="0.3">
      <c r="C278" s="61"/>
    </row>
    <row r="279" spans="3:3" x14ac:dyDescent="0.3">
      <c r="C279" s="61"/>
    </row>
    <row r="280" spans="3:3" x14ac:dyDescent="0.3">
      <c r="C280" s="61"/>
    </row>
    <row r="281" spans="3:3" x14ac:dyDescent="0.3">
      <c r="C281" s="61"/>
    </row>
    <row r="282" spans="3:3" x14ac:dyDescent="0.3">
      <c r="C282" s="61"/>
    </row>
    <row r="283" spans="3:3" x14ac:dyDescent="0.3">
      <c r="C283" s="61"/>
    </row>
    <row r="284" spans="3:3" x14ac:dyDescent="0.3">
      <c r="C284" s="61"/>
    </row>
    <row r="285" spans="3:3" x14ac:dyDescent="0.3">
      <c r="C285" s="61"/>
    </row>
    <row r="286" spans="3:3" x14ac:dyDescent="0.3">
      <c r="C286" s="61"/>
    </row>
    <row r="287" spans="3:3" x14ac:dyDescent="0.3">
      <c r="C287" s="61"/>
    </row>
    <row r="288" spans="3:3" x14ac:dyDescent="0.3">
      <c r="C288" s="61"/>
    </row>
    <row r="289" spans="3:3" x14ac:dyDescent="0.3">
      <c r="C289" s="61"/>
    </row>
    <row r="290" spans="3:3" x14ac:dyDescent="0.3">
      <c r="C290" s="61"/>
    </row>
    <row r="291" spans="3:3" x14ac:dyDescent="0.3">
      <c r="C291" s="61"/>
    </row>
    <row r="292" spans="3:3" x14ac:dyDescent="0.3">
      <c r="C292" s="61"/>
    </row>
    <row r="293" spans="3:3" x14ac:dyDescent="0.3">
      <c r="C293" s="61"/>
    </row>
    <row r="294" spans="3:3" x14ac:dyDescent="0.3">
      <c r="C294" s="61"/>
    </row>
    <row r="295" spans="3:3" x14ac:dyDescent="0.3">
      <c r="C295" s="61"/>
    </row>
    <row r="296" spans="3:3" x14ac:dyDescent="0.3">
      <c r="C296" s="61"/>
    </row>
    <row r="297" spans="3:3" x14ac:dyDescent="0.3">
      <c r="C297" s="61"/>
    </row>
    <row r="298" spans="3:3" x14ac:dyDescent="0.3">
      <c r="C298" s="61"/>
    </row>
    <row r="299" spans="3:3" x14ac:dyDescent="0.3">
      <c r="C299" s="61"/>
    </row>
    <row r="300" spans="3:3" x14ac:dyDescent="0.3">
      <c r="C300" s="61"/>
    </row>
    <row r="301" spans="3:3" x14ac:dyDescent="0.3">
      <c r="C301" s="61"/>
    </row>
    <row r="302" spans="3:3" x14ac:dyDescent="0.3">
      <c r="C302" s="61"/>
    </row>
    <row r="303" spans="3:3" x14ac:dyDescent="0.3">
      <c r="C303" s="61"/>
    </row>
    <row r="304" spans="3:3" x14ac:dyDescent="0.3">
      <c r="C304" s="61"/>
    </row>
    <row r="305" spans="3:3" x14ac:dyDescent="0.3">
      <c r="C305" s="61"/>
    </row>
    <row r="306" spans="3:3" x14ac:dyDescent="0.3">
      <c r="C306" s="61"/>
    </row>
    <row r="307" spans="3:3" x14ac:dyDescent="0.3">
      <c r="C307" s="61"/>
    </row>
    <row r="308" spans="3:3" x14ac:dyDescent="0.3">
      <c r="C308" s="61"/>
    </row>
    <row r="309" spans="3:3" x14ac:dyDescent="0.3">
      <c r="C309" s="61"/>
    </row>
    <row r="310" spans="3:3" x14ac:dyDescent="0.3">
      <c r="C310" s="61"/>
    </row>
    <row r="311" spans="3:3" x14ac:dyDescent="0.3">
      <c r="C311" s="61"/>
    </row>
    <row r="312" spans="3:3" x14ac:dyDescent="0.3">
      <c r="C312" s="61"/>
    </row>
    <row r="313" spans="3:3" x14ac:dyDescent="0.3">
      <c r="C313" s="61"/>
    </row>
    <row r="314" spans="3:3" x14ac:dyDescent="0.3">
      <c r="C314" s="61"/>
    </row>
    <row r="315" spans="3:3" x14ac:dyDescent="0.3">
      <c r="C315" s="61"/>
    </row>
    <row r="316" spans="3:3" x14ac:dyDescent="0.3">
      <c r="C316" s="61"/>
    </row>
    <row r="317" spans="3:3" x14ac:dyDescent="0.3">
      <c r="C317" s="61"/>
    </row>
    <row r="318" spans="3:3" x14ac:dyDescent="0.3">
      <c r="C318" s="61"/>
    </row>
    <row r="319" spans="3:3" x14ac:dyDescent="0.3">
      <c r="C319" s="61"/>
    </row>
    <row r="320" spans="3:3" x14ac:dyDescent="0.3">
      <c r="C320" s="61"/>
    </row>
    <row r="321" spans="3:3" x14ac:dyDescent="0.3">
      <c r="C321" s="61"/>
    </row>
    <row r="322" spans="3:3" x14ac:dyDescent="0.3">
      <c r="C322" s="61"/>
    </row>
    <row r="323" spans="3:3" x14ac:dyDescent="0.3">
      <c r="C323" s="61"/>
    </row>
    <row r="324" spans="3:3" x14ac:dyDescent="0.3">
      <c r="C324" s="61"/>
    </row>
    <row r="325" spans="3:3" x14ac:dyDescent="0.3">
      <c r="C325" s="61"/>
    </row>
    <row r="326" spans="3:3" x14ac:dyDescent="0.3">
      <c r="C326" s="61"/>
    </row>
    <row r="327" spans="3:3" x14ac:dyDescent="0.3">
      <c r="C327" s="61"/>
    </row>
    <row r="328" spans="3:3" x14ac:dyDescent="0.3">
      <c r="C328" s="61"/>
    </row>
    <row r="329" spans="3:3" x14ac:dyDescent="0.3">
      <c r="C329" s="61"/>
    </row>
    <row r="330" spans="3:3" x14ac:dyDescent="0.3">
      <c r="C330" s="61"/>
    </row>
    <row r="331" spans="3:3" x14ac:dyDescent="0.3">
      <c r="C331" s="61"/>
    </row>
    <row r="332" spans="3:3" x14ac:dyDescent="0.3">
      <c r="C332" s="61"/>
    </row>
    <row r="333" spans="3:3" x14ac:dyDescent="0.3">
      <c r="C333" s="61"/>
    </row>
    <row r="334" spans="3:3" x14ac:dyDescent="0.3">
      <c r="C334" s="61"/>
    </row>
    <row r="335" spans="3:3" x14ac:dyDescent="0.3">
      <c r="C335" s="61"/>
    </row>
    <row r="336" spans="3:3" x14ac:dyDescent="0.3">
      <c r="C336" s="61"/>
    </row>
    <row r="337" spans="3:3" x14ac:dyDescent="0.3">
      <c r="C337" s="61"/>
    </row>
    <row r="338" spans="3:3" x14ac:dyDescent="0.3">
      <c r="C338" s="61"/>
    </row>
    <row r="339" spans="3:3" x14ac:dyDescent="0.3">
      <c r="C339" s="61"/>
    </row>
    <row r="340" spans="3:3" x14ac:dyDescent="0.3">
      <c r="C340" s="61"/>
    </row>
    <row r="341" spans="3:3" x14ac:dyDescent="0.3">
      <c r="C341" s="61"/>
    </row>
    <row r="342" spans="3:3" x14ac:dyDescent="0.3">
      <c r="C342" s="61"/>
    </row>
    <row r="343" spans="3:3" x14ac:dyDescent="0.3">
      <c r="C343" s="61"/>
    </row>
    <row r="344" spans="3:3" x14ac:dyDescent="0.3">
      <c r="C344" s="61"/>
    </row>
    <row r="345" spans="3:3" x14ac:dyDescent="0.3">
      <c r="C345" s="61"/>
    </row>
    <row r="346" spans="3:3" x14ac:dyDescent="0.3">
      <c r="C346" s="61"/>
    </row>
    <row r="347" spans="3:3" x14ac:dyDescent="0.3">
      <c r="C347" s="61"/>
    </row>
    <row r="348" spans="3:3" x14ac:dyDescent="0.3">
      <c r="C348" s="61"/>
    </row>
    <row r="349" spans="3:3" x14ac:dyDescent="0.3">
      <c r="C349" s="61"/>
    </row>
    <row r="350" spans="3:3" x14ac:dyDescent="0.3">
      <c r="C350" s="61"/>
    </row>
    <row r="351" spans="3:3" x14ac:dyDescent="0.3">
      <c r="C351" s="61"/>
    </row>
    <row r="352" spans="3:3" x14ac:dyDescent="0.3">
      <c r="C352" s="61"/>
    </row>
    <row r="353" spans="3:3" x14ac:dyDescent="0.3">
      <c r="C353" s="61"/>
    </row>
    <row r="354" spans="3:3" x14ac:dyDescent="0.3">
      <c r="C354" s="61"/>
    </row>
    <row r="355" spans="3:3" x14ac:dyDescent="0.3">
      <c r="C355" s="61"/>
    </row>
    <row r="356" spans="3:3" x14ac:dyDescent="0.3">
      <c r="C356" s="61"/>
    </row>
    <row r="357" spans="3:3" x14ac:dyDescent="0.3">
      <c r="C357" s="61"/>
    </row>
    <row r="358" spans="3:3" x14ac:dyDescent="0.3">
      <c r="C358" s="61"/>
    </row>
    <row r="359" spans="3:3" x14ac:dyDescent="0.3">
      <c r="C359" s="61"/>
    </row>
    <row r="360" spans="3:3" x14ac:dyDescent="0.3">
      <c r="C360" s="61"/>
    </row>
    <row r="361" spans="3:3" x14ac:dyDescent="0.3">
      <c r="C361" s="61"/>
    </row>
    <row r="362" spans="3:3" x14ac:dyDescent="0.3">
      <c r="C362" s="61"/>
    </row>
    <row r="363" spans="3:3" x14ac:dyDescent="0.3">
      <c r="C363" s="61"/>
    </row>
    <row r="364" spans="3:3" x14ac:dyDescent="0.3">
      <c r="C364" s="61"/>
    </row>
    <row r="365" spans="3:3" x14ac:dyDescent="0.3">
      <c r="C365" s="61"/>
    </row>
    <row r="366" spans="3:3" x14ac:dyDescent="0.3">
      <c r="C366" s="61"/>
    </row>
    <row r="367" spans="3:3" x14ac:dyDescent="0.3">
      <c r="C367" s="61"/>
    </row>
    <row r="368" spans="3:3" x14ac:dyDescent="0.3">
      <c r="C368" s="61"/>
    </row>
    <row r="369" spans="3:3" x14ac:dyDescent="0.3">
      <c r="C369" s="61"/>
    </row>
    <row r="370" spans="3:3" x14ac:dyDescent="0.3">
      <c r="C370" s="61"/>
    </row>
    <row r="371" spans="3:3" x14ac:dyDescent="0.3">
      <c r="C371" s="61"/>
    </row>
    <row r="372" spans="3:3" x14ac:dyDescent="0.3">
      <c r="C372" s="61"/>
    </row>
    <row r="373" spans="3:3" x14ac:dyDescent="0.3">
      <c r="C373" s="61"/>
    </row>
    <row r="374" spans="3:3" x14ac:dyDescent="0.3">
      <c r="C374" s="61"/>
    </row>
    <row r="375" spans="3:3" x14ac:dyDescent="0.3">
      <c r="C375" s="61"/>
    </row>
    <row r="376" spans="3:3" x14ac:dyDescent="0.3">
      <c r="C376" s="61"/>
    </row>
    <row r="377" spans="3:3" x14ac:dyDescent="0.3">
      <c r="C377" s="61"/>
    </row>
    <row r="378" spans="3:3" x14ac:dyDescent="0.3">
      <c r="C378" s="61"/>
    </row>
    <row r="379" spans="3:3" x14ac:dyDescent="0.3">
      <c r="C379" s="61"/>
    </row>
    <row r="380" spans="3:3" x14ac:dyDescent="0.3">
      <c r="C380" s="61"/>
    </row>
    <row r="381" spans="3:3" x14ac:dyDescent="0.3">
      <c r="C381" s="61"/>
    </row>
    <row r="382" spans="3:3" x14ac:dyDescent="0.3">
      <c r="C382" s="61"/>
    </row>
    <row r="383" spans="3:3" x14ac:dyDescent="0.3">
      <c r="C383" s="61"/>
    </row>
    <row r="384" spans="3:3" x14ac:dyDescent="0.3">
      <c r="C384" s="61"/>
    </row>
    <row r="385" spans="3:3" x14ac:dyDescent="0.3">
      <c r="C385" s="61"/>
    </row>
    <row r="386" spans="3:3" x14ac:dyDescent="0.3">
      <c r="C386" s="61"/>
    </row>
    <row r="387" spans="3:3" x14ac:dyDescent="0.3">
      <c r="C387" s="61"/>
    </row>
    <row r="388" spans="3:3" x14ac:dyDescent="0.3">
      <c r="C388" s="61"/>
    </row>
    <row r="389" spans="3:3" x14ac:dyDescent="0.3">
      <c r="C389" s="61"/>
    </row>
    <row r="390" spans="3:3" x14ac:dyDescent="0.3">
      <c r="C390" s="61"/>
    </row>
    <row r="391" spans="3:3" x14ac:dyDescent="0.3">
      <c r="C391" s="61"/>
    </row>
    <row r="392" spans="3:3" x14ac:dyDescent="0.3">
      <c r="C392" s="61"/>
    </row>
    <row r="393" spans="3:3" x14ac:dyDescent="0.3">
      <c r="C393" s="61"/>
    </row>
    <row r="394" spans="3:3" x14ac:dyDescent="0.3">
      <c r="C394" s="61"/>
    </row>
    <row r="395" spans="3:3" x14ac:dyDescent="0.3">
      <c r="C395" s="61"/>
    </row>
    <row r="396" spans="3:3" x14ac:dyDescent="0.3">
      <c r="C396" s="61"/>
    </row>
    <row r="397" spans="3:3" x14ac:dyDescent="0.3">
      <c r="C397" s="61"/>
    </row>
    <row r="398" spans="3:3" x14ac:dyDescent="0.3">
      <c r="C398" s="61"/>
    </row>
    <row r="399" spans="3:3" x14ac:dyDescent="0.3">
      <c r="C399" s="61"/>
    </row>
    <row r="400" spans="3:3" x14ac:dyDescent="0.3">
      <c r="C400" s="61"/>
    </row>
    <row r="401" spans="3:3" x14ac:dyDescent="0.3">
      <c r="C401" s="61"/>
    </row>
    <row r="402" spans="3:3" x14ac:dyDescent="0.3">
      <c r="C402" s="61"/>
    </row>
    <row r="403" spans="3:3" x14ac:dyDescent="0.3">
      <c r="C403" s="61"/>
    </row>
    <row r="404" spans="3:3" x14ac:dyDescent="0.3">
      <c r="C404" s="61"/>
    </row>
    <row r="405" spans="3:3" x14ac:dyDescent="0.3">
      <c r="C405" s="61"/>
    </row>
    <row r="406" spans="3:3" x14ac:dyDescent="0.3">
      <c r="C406" s="61"/>
    </row>
    <row r="407" spans="3:3" x14ac:dyDescent="0.3">
      <c r="C407" s="61"/>
    </row>
    <row r="408" spans="3:3" x14ac:dyDescent="0.3">
      <c r="C408" s="61"/>
    </row>
    <row r="409" spans="3:3" x14ac:dyDescent="0.3">
      <c r="C409" s="61"/>
    </row>
    <row r="410" spans="3:3" x14ac:dyDescent="0.3">
      <c r="C410" s="61"/>
    </row>
    <row r="411" spans="3:3" x14ac:dyDescent="0.3">
      <c r="C411" s="61"/>
    </row>
    <row r="412" spans="3:3" x14ac:dyDescent="0.3">
      <c r="C412" s="61"/>
    </row>
    <row r="413" spans="3:3" x14ac:dyDescent="0.3">
      <c r="C413" s="61"/>
    </row>
    <row r="414" spans="3:3" x14ac:dyDescent="0.3">
      <c r="C414" s="61"/>
    </row>
    <row r="415" spans="3:3" x14ac:dyDescent="0.3">
      <c r="C415" s="61"/>
    </row>
    <row r="416" spans="3:3" x14ac:dyDescent="0.3">
      <c r="C416" s="61"/>
    </row>
    <row r="417" spans="3:3" x14ac:dyDescent="0.3">
      <c r="C417" s="61"/>
    </row>
    <row r="418" spans="3:3" x14ac:dyDescent="0.3">
      <c r="C418" s="61"/>
    </row>
    <row r="419" spans="3:3" x14ac:dyDescent="0.3">
      <c r="C419" s="61"/>
    </row>
    <row r="420" spans="3:3" x14ac:dyDescent="0.3">
      <c r="C420" s="61"/>
    </row>
    <row r="421" spans="3:3" x14ac:dyDescent="0.3">
      <c r="C421" s="61"/>
    </row>
    <row r="422" spans="3:3" x14ac:dyDescent="0.3">
      <c r="C422" s="61"/>
    </row>
    <row r="423" spans="3:3" x14ac:dyDescent="0.3">
      <c r="C423" s="61"/>
    </row>
    <row r="424" spans="3:3" x14ac:dyDescent="0.3">
      <c r="C424" s="61"/>
    </row>
    <row r="425" spans="3:3" x14ac:dyDescent="0.3">
      <c r="C425" s="61"/>
    </row>
    <row r="426" spans="3:3" x14ac:dyDescent="0.3">
      <c r="C426" s="61"/>
    </row>
    <row r="427" spans="3:3" x14ac:dyDescent="0.3">
      <c r="C427" s="61"/>
    </row>
    <row r="428" spans="3:3" x14ac:dyDescent="0.3">
      <c r="C428" s="61"/>
    </row>
    <row r="429" spans="3:3" x14ac:dyDescent="0.3">
      <c r="C429" s="61"/>
    </row>
    <row r="430" spans="3:3" x14ac:dyDescent="0.3">
      <c r="C430" s="61"/>
    </row>
    <row r="431" spans="3:3" x14ac:dyDescent="0.3">
      <c r="C431" s="61"/>
    </row>
    <row r="432" spans="3:3" x14ac:dyDescent="0.3">
      <c r="C432" s="61"/>
    </row>
    <row r="433" spans="3:3" x14ac:dyDescent="0.3">
      <c r="C433" s="61"/>
    </row>
    <row r="434" spans="3:3" x14ac:dyDescent="0.3">
      <c r="C434" s="61"/>
    </row>
    <row r="435" spans="3:3" x14ac:dyDescent="0.3">
      <c r="C435" s="61"/>
    </row>
    <row r="436" spans="3:3" x14ac:dyDescent="0.3">
      <c r="C436" s="61"/>
    </row>
    <row r="437" spans="3:3" x14ac:dyDescent="0.3">
      <c r="C437" s="61"/>
    </row>
    <row r="438" spans="3:3" x14ac:dyDescent="0.3">
      <c r="C438" s="61"/>
    </row>
    <row r="439" spans="3:3" x14ac:dyDescent="0.3">
      <c r="C439" s="61"/>
    </row>
    <row r="440" spans="3:3" x14ac:dyDescent="0.3">
      <c r="C440" s="61"/>
    </row>
    <row r="441" spans="3:3" x14ac:dyDescent="0.3">
      <c r="C441" s="61"/>
    </row>
    <row r="442" spans="3:3" x14ac:dyDescent="0.3">
      <c r="C442" s="61"/>
    </row>
    <row r="443" spans="3:3" x14ac:dyDescent="0.3">
      <c r="C443" s="61"/>
    </row>
    <row r="444" spans="3:3" x14ac:dyDescent="0.3">
      <c r="C444" s="61"/>
    </row>
    <row r="445" spans="3:3" x14ac:dyDescent="0.3">
      <c r="C445" s="61"/>
    </row>
    <row r="446" spans="3:3" x14ac:dyDescent="0.3">
      <c r="C446" s="61"/>
    </row>
    <row r="447" spans="3:3" x14ac:dyDescent="0.3">
      <c r="C447" s="61"/>
    </row>
    <row r="448" spans="3:3" x14ac:dyDescent="0.3">
      <c r="C448" s="61"/>
    </row>
    <row r="449" spans="3:3" x14ac:dyDescent="0.3">
      <c r="C449" s="61"/>
    </row>
    <row r="450" spans="3:3" x14ac:dyDescent="0.3">
      <c r="C450" s="61"/>
    </row>
    <row r="451" spans="3:3" x14ac:dyDescent="0.3">
      <c r="C451" s="61"/>
    </row>
    <row r="452" spans="3:3" x14ac:dyDescent="0.3">
      <c r="C452" s="61"/>
    </row>
    <row r="453" spans="3:3" x14ac:dyDescent="0.3">
      <c r="C453" s="61"/>
    </row>
    <row r="454" spans="3:3" x14ac:dyDescent="0.3">
      <c r="C454" s="61"/>
    </row>
    <row r="455" spans="3:3" x14ac:dyDescent="0.3">
      <c r="C455" s="61"/>
    </row>
    <row r="456" spans="3:3" x14ac:dyDescent="0.3">
      <c r="C456" s="61"/>
    </row>
    <row r="457" spans="3:3" x14ac:dyDescent="0.3">
      <c r="C457" s="61"/>
    </row>
    <row r="458" spans="3:3" x14ac:dyDescent="0.3">
      <c r="C458" s="61"/>
    </row>
    <row r="459" spans="3:3" x14ac:dyDescent="0.3">
      <c r="C459" s="61"/>
    </row>
    <row r="460" spans="3:3" x14ac:dyDescent="0.3">
      <c r="C460" s="61"/>
    </row>
    <row r="461" spans="3:3" x14ac:dyDescent="0.3">
      <c r="C461" s="61"/>
    </row>
    <row r="462" spans="3:3" x14ac:dyDescent="0.3">
      <c r="C462" s="61"/>
    </row>
    <row r="463" spans="3:3" x14ac:dyDescent="0.3">
      <c r="C463" s="61"/>
    </row>
    <row r="464" spans="3:3" x14ac:dyDescent="0.3">
      <c r="C464" s="61"/>
    </row>
    <row r="465" spans="3:3" x14ac:dyDescent="0.3">
      <c r="C465" s="61"/>
    </row>
    <row r="466" spans="3:3" x14ac:dyDescent="0.3">
      <c r="C466" s="61"/>
    </row>
    <row r="467" spans="3:3" x14ac:dyDescent="0.3">
      <c r="C467" s="61"/>
    </row>
    <row r="468" spans="3:3" x14ac:dyDescent="0.3">
      <c r="C468" s="61"/>
    </row>
    <row r="469" spans="3:3" x14ac:dyDescent="0.3">
      <c r="C469" s="61"/>
    </row>
    <row r="470" spans="3:3" x14ac:dyDescent="0.3">
      <c r="C470" s="61"/>
    </row>
    <row r="471" spans="3:3" x14ac:dyDescent="0.3">
      <c r="C471" s="61"/>
    </row>
    <row r="472" spans="3:3" x14ac:dyDescent="0.3">
      <c r="C472" s="61"/>
    </row>
    <row r="473" spans="3:3" x14ac:dyDescent="0.3">
      <c r="C473" s="61"/>
    </row>
    <row r="474" spans="3:3" x14ac:dyDescent="0.3">
      <c r="C474" s="61"/>
    </row>
    <row r="475" spans="3:3" x14ac:dyDescent="0.3">
      <c r="C475" s="61"/>
    </row>
    <row r="476" spans="3:3" x14ac:dyDescent="0.3">
      <c r="C476" s="61"/>
    </row>
    <row r="477" spans="3:3" x14ac:dyDescent="0.3">
      <c r="C477" s="61"/>
    </row>
    <row r="478" spans="3:3" x14ac:dyDescent="0.3">
      <c r="C478" s="61"/>
    </row>
    <row r="479" spans="3:3" x14ac:dyDescent="0.3">
      <c r="C479" s="61"/>
    </row>
    <row r="480" spans="3:3" x14ac:dyDescent="0.3">
      <c r="C480" s="61"/>
    </row>
    <row r="481" spans="3:3" x14ac:dyDescent="0.3">
      <c r="C481" s="61"/>
    </row>
    <row r="482" spans="3:3" x14ac:dyDescent="0.3">
      <c r="C482" s="61"/>
    </row>
    <row r="483" spans="3:3" x14ac:dyDescent="0.3">
      <c r="C483" s="61"/>
    </row>
    <row r="484" spans="3:3" x14ac:dyDescent="0.3">
      <c r="C484" s="61"/>
    </row>
    <row r="485" spans="3:3" x14ac:dyDescent="0.3">
      <c r="C485" s="61"/>
    </row>
    <row r="486" spans="3:3" x14ac:dyDescent="0.3">
      <c r="C486" s="61"/>
    </row>
    <row r="487" spans="3:3" x14ac:dyDescent="0.3">
      <c r="C487" s="61"/>
    </row>
    <row r="488" spans="3:3" x14ac:dyDescent="0.3">
      <c r="C488" s="61"/>
    </row>
    <row r="489" spans="3:3" x14ac:dyDescent="0.3">
      <c r="C489" s="61"/>
    </row>
    <row r="490" spans="3:3" x14ac:dyDescent="0.3">
      <c r="C490" s="61"/>
    </row>
    <row r="491" spans="3:3" x14ac:dyDescent="0.3">
      <c r="C491" s="61"/>
    </row>
    <row r="492" spans="3:3" x14ac:dyDescent="0.3">
      <c r="C492" s="61"/>
    </row>
    <row r="493" spans="3:3" x14ac:dyDescent="0.3">
      <c r="C493" s="61"/>
    </row>
    <row r="494" spans="3:3" x14ac:dyDescent="0.3">
      <c r="C494" s="61"/>
    </row>
    <row r="495" spans="3:3" x14ac:dyDescent="0.3">
      <c r="C495" s="61"/>
    </row>
    <row r="496" spans="3:3" x14ac:dyDescent="0.3">
      <c r="C496" s="61"/>
    </row>
    <row r="497" spans="3:3" x14ac:dyDescent="0.3">
      <c r="C497" s="61"/>
    </row>
    <row r="498" spans="3:3" x14ac:dyDescent="0.3">
      <c r="C498" s="61"/>
    </row>
    <row r="499" spans="3:3" x14ac:dyDescent="0.3">
      <c r="C499" s="61"/>
    </row>
    <row r="500" spans="3:3" x14ac:dyDescent="0.3">
      <c r="C500" s="61"/>
    </row>
    <row r="501" spans="3:3" x14ac:dyDescent="0.3">
      <c r="C501" s="61"/>
    </row>
    <row r="502" spans="3:3" x14ac:dyDescent="0.3">
      <c r="C502" s="61"/>
    </row>
    <row r="503" spans="3:3" x14ac:dyDescent="0.3">
      <c r="C503" s="61"/>
    </row>
    <row r="504" spans="3:3" x14ac:dyDescent="0.3">
      <c r="C504" s="61"/>
    </row>
    <row r="505" spans="3:3" x14ac:dyDescent="0.3">
      <c r="C505" s="61"/>
    </row>
    <row r="506" spans="3:3" x14ac:dyDescent="0.3">
      <c r="C506" s="61"/>
    </row>
    <row r="507" spans="3:3" x14ac:dyDescent="0.3">
      <c r="C507" s="61"/>
    </row>
    <row r="508" spans="3:3" x14ac:dyDescent="0.3">
      <c r="C508" s="61"/>
    </row>
    <row r="509" spans="3:3" x14ac:dyDescent="0.3">
      <c r="C509" s="61"/>
    </row>
    <row r="510" spans="3:3" x14ac:dyDescent="0.3">
      <c r="C510" s="61"/>
    </row>
    <row r="511" spans="3:3" x14ac:dyDescent="0.3">
      <c r="C511" s="61"/>
    </row>
    <row r="512" spans="3:3" x14ac:dyDescent="0.3">
      <c r="C512" s="61"/>
    </row>
    <row r="513" spans="3:3" x14ac:dyDescent="0.3">
      <c r="C513" s="61"/>
    </row>
    <row r="514" spans="3:3" x14ac:dyDescent="0.3">
      <c r="C514" s="61"/>
    </row>
    <row r="515" spans="3:3" x14ac:dyDescent="0.3">
      <c r="C515" s="61"/>
    </row>
    <row r="516" spans="3:3" x14ac:dyDescent="0.3">
      <c r="C516" s="61"/>
    </row>
    <row r="517" spans="3:3" x14ac:dyDescent="0.3">
      <c r="C517" s="61"/>
    </row>
    <row r="518" spans="3:3" x14ac:dyDescent="0.3">
      <c r="C518" s="61"/>
    </row>
    <row r="519" spans="3:3" x14ac:dyDescent="0.3">
      <c r="C519" s="61"/>
    </row>
    <row r="520" spans="3:3" x14ac:dyDescent="0.3">
      <c r="C520" s="61"/>
    </row>
    <row r="521" spans="3:3" x14ac:dyDescent="0.3">
      <c r="C521" s="61"/>
    </row>
    <row r="522" spans="3:3" x14ac:dyDescent="0.3">
      <c r="C522" s="61"/>
    </row>
    <row r="523" spans="3:3" x14ac:dyDescent="0.3">
      <c r="C523" s="61"/>
    </row>
    <row r="524" spans="3:3" x14ac:dyDescent="0.3">
      <c r="C524" s="61"/>
    </row>
    <row r="525" spans="3:3" x14ac:dyDescent="0.3">
      <c r="C525" s="61"/>
    </row>
    <row r="526" spans="3:3" x14ac:dyDescent="0.3">
      <c r="C526" s="61"/>
    </row>
    <row r="527" spans="3:3" x14ac:dyDescent="0.3">
      <c r="C527" s="61"/>
    </row>
    <row r="528" spans="3:3" x14ac:dyDescent="0.3">
      <c r="C528" s="61"/>
    </row>
    <row r="529" spans="3:3" x14ac:dyDescent="0.3">
      <c r="C529" s="61"/>
    </row>
    <row r="530" spans="3:3" x14ac:dyDescent="0.3">
      <c r="C530" s="61"/>
    </row>
    <row r="531" spans="3:3" x14ac:dyDescent="0.3">
      <c r="C531" s="61"/>
    </row>
    <row r="532" spans="3:3" x14ac:dyDescent="0.3">
      <c r="C532" s="61"/>
    </row>
    <row r="533" spans="3:3" x14ac:dyDescent="0.3">
      <c r="C533" s="61"/>
    </row>
    <row r="534" spans="3:3" x14ac:dyDescent="0.3">
      <c r="C534" s="61"/>
    </row>
    <row r="535" spans="3:3" x14ac:dyDescent="0.3">
      <c r="C535" s="61"/>
    </row>
    <row r="536" spans="3:3" x14ac:dyDescent="0.3">
      <c r="C536" s="61"/>
    </row>
    <row r="537" spans="3:3" x14ac:dyDescent="0.3">
      <c r="C537" s="61"/>
    </row>
    <row r="538" spans="3:3" x14ac:dyDescent="0.3">
      <c r="C538" s="61"/>
    </row>
    <row r="539" spans="3:3" x14ac:dyDescent="0.3">
      <c r="C539" s="61"/>
    </row>
    <row r="540" spans="3:3" x14ac:dyDescent="0.3">
      <c r="C540" s="61"/>
    </row>
    <row r="541" spans="3:3" x14ac:dyDescent="0.3">
      <c r="C541" s="61"/>
    </row>
    <row r="542" spans="3:3" x14ac:dyDescent="0.3">
      <c r="C542" s="61"/>
    </row>
    <row r="543" spans="3:3" x14ac:dyDescent="0.3">
      <c r="C543" s="61"/>
    </row>
    <row r="544" spans="3:3" x14ac:dyDescent="0.3">
      <c r="C544" s="61"/>
    </row>
    <row r="545" spans="3:3" x14ac:dyDescent="0.3">
      <c r="C545" s="61"/>
    </row>
    <row r="546" spans="3:3" x14ac:dyDescent="0.3">
      <c r="C546" s="61"/>
    </row>
    <row r="547" spans="3:3" x14ac:dyDescent="0.3">
      <c r="C547" s="61"/>
    </row>
    <row r="548" spans="3:3" x14ac:dyDescent="0.3">
      <c r="C548" s="61"/>
    </row>
    <row r="549" spans="3:3" x14ac:dyDescent="0.3">
      <c r="C549" s="61"/>
    </row>
    <row r="550" spans="3:3" x14ac:dyDescent="0.3">
      <c r="C550" s="61"/>
    </row>
    <row r="551" spans="3:3" x14ac:dyDescent="0.3">
      <c r="C551" s="61"/>
    </row>
    <row r="552" spans="3:3" x14ac:dyDescent="0.3">
      <c r="C552" s="61"/>
    </row>
    <row r="553" spans="3:3" x14ac:dyDescent="0.3">
      <c r="C553" s="61"/>
    </row>
    <row r="554" spans="3:3" x14ac:dyDescent="0.3">
      <c r="C554" s="61"/>
    </row>
    <row r="555" spans="3:3" x14ac:dyDescent="0.3">
      <c r="C555" s="61"/>
    </row>
    <row r="556" spans="3:3" x14ac:dyDescent="0.3">
      <c r="C556" s="61"/>
    </row>
    <row r="557" spans="3:3" x14ac:dyDescent="0.3">
      <c r="C557" s="61"/>
    </row>
    <row r="558" spans="3:3" x14ac:dyDescent="0.3">
      <c r="C558" s="61"/>
    </row>
    <row r="559" spans="3:3" x14ac:dyDescent="0.3">
      <c r="C559" s="61"/>
    </row>
    <row r="560" spans="3:3" x14ac:dyDescent="0.3">
      <c r="C560" s="61"/>
    </row>
    <row r="561" spans="3:3" x14ac:dyDescent="0.3">
      <c r="C561" s="61"/>
    </row>
    <row r="562" spans="3:3" x14ac:dyDescent="0.3">
      <c r="C562" s="61"/>
    </row>
    <row r="563" spans="3:3" x14ac:dyDescent="0.3">
      <c r="C563" s="61"/>
    </row>
    <row r="564" spans="3:3" x14ac:dyDescent="0.3">
      <c r="C564" s="61"/>
    </row>
    <row r="565" spans="3:3" x14ac:dyDescent="0.3">
      <c r="C565" s="61"/>
    </row>
    <row r="566" spans="3:3" x14ac:dyDescent="0.3">
      <c r="C566" s="61"/>
    </row>
    <row r="567" spans="3:3" x14ac:dyDescent="0.3">
      <c r="C567" s="61"/>
    </row>
    <row r="568" spans="3:3" x14ac:dyDescent="0.3">
      <c r="C568" s="61"/>
    </row>
    <row r="569" spans="3:3" x14ac:dyDescent="0.3">
      <c r="C569" s="61"/>
    </row>
    <row r="570" spans="3:3" x14ac:dyDescent="0.3">
      <c r="C570" s="61"/>
    </row>
    <row r="571" spans="3:3" x14ac:dyDescent="0.3">
      <c r="C571" s="61"/>
    </row>
    <row r="572" spans="3:3" x14ac:dyDescent="0.3">
      <c r="C572" s="61"/>
    </row>
    <row r="573" spans="3:3" x14ac:dyDescent="0.3">
      <c r="C573" s="61"/>
    </row>
    <row r="574" spans="3:3" x14ac:dyDescent="0.3">
      <c r="C574" s="61"/>
    </row>
    <row r="575" spans="3:3" x14ac:dyDescent="0.3">
      <c r="C575" s="61"/>
    </row>
    <row r="576" spans="3:3" x14ac:dyDescent="0.3">
      <c r="C576" s="61"/>
    </row>
    <row r="577" spans="3:3" x14ac:dyDescent="0.3">
      <c r="C577" s="61"/>
    </row>
    <row r="578" spans="3:3" x14ac:dyDescent="0.3">
      <c r="C578" s="61"/>
    </row>
    <row r="579" spans="3:3" x14ac:dyDescent="0.3">
      <c r="C579" s="61"/>
    </row>
    <row r="580" spans="3:3" x14ac:dyDescent="0.3">
      <c r="C580" s="61"/>
    </row>
    <row r="581" spans="3:3" x14ac:dyDescent="0.3">
      <c r="C581" s="61"/>
    </row>
    <row r="582" spans="3:3" x14ac:dyDescent="0.3">
      <c r="C582" s="61"/>
    </row>
    <row r="583" spans="3:3" x14ac:dyDescent="0.3">
      <c r="C583" s="61"/>
    </row>
    <row r="584" spans="3:3" x14ac:dyDescent="0.3">
      <c r="C584" s="61"/>
    </row>
    <row r="585" spans="3:3" x14ac:dyDescent="0.3">
      <c r="C585" s="61"/>
    </row>
    <row r="586" spans="3:3" x14ac:dyDescent="0.3">
      <c r="C586" s="61"/>
    </row>
    <row r="587" spans="3:3" x14ac:dyDescent="0.3">
      <c r="C587" s="61"/>
    </row>
    <row r="588" spans="3:3" x14ac:dyDescent="0.3">
      <c r="C588" s="61"/>
    </row>
    <row r="589" spans="3:3" x14ac:dyDescent="0.3">
      <c r="C589" s="61"/>
    </row>
    <row r="590" spans="3:3" x14ac:dyDescent="0.3">
      <c r="C590" s="61"/>
    </row>
    <row r="591" spans="3:3" x14ac:dyDescent="0.3">
      <c r="C591" s="61"/>
    </row>
    <row r="592" spans="3:3" x14ac:dyDescent="0.3">
      <c r="C592" s="61"/>
    </row>
    <row r="593" spans="3:3" x14ac:dyDescent="0.3">
      <c r="C593" s="61"/>
    </row>
    <row r="594" spans="3:3" x14ac:dyDescent="0.3">
      <c r="C594" s="61"/>
    </row>
    <row r="595" spans="3:3" x14ac:dyDescent="0.3">
      <c r="C595" s="61"/>
    </row>
    <row r="596" spans="3:3" x14ac:dyDescent="0.3">
      <c r="C596" s="61"/>
    </row>
    <row r="597" spans="3:3" x14ac:dyDescent="0.3">
      <c r="C597" s="61"/>
    </row>
    <row r="598" spans="3:3" x14ac:dyDescent="0.3">
      <c r="C598" s="61"/>
    </row>
    <row r="599" spans="3:3" x14ac:dyDescent="0.3">
      <c r="C599" s="61"/>
    </row>
    <row r="600" spans="3:3" x14ac:dyDescent="0.3">
      <c r="C600" s="61"/>
    </row>
    <row r="601" spans="3:3" x14ac:dyDescent="0.3">
      <c r="C601" s="61"/>
    </row>
    <row r="602" spans="3:3" x14ac:dyDescent="0.3">
      <c r="C602" s="61"/>
    </row>
    <row r="603" spans="3:3" x14ac:dyDescent="0.3">
      <c r="C603" s="61"/>
    </row>
    <row r="604" spans="3:3" x14ac:dyDescent="0.3">
      <c r="C604" s="61"/>
    </row>
    <row r="605" spans="3:3" x14ac:dyDescent="0.3">
      <c r="C605" s="61"/>
    </row>
    <row r="606" spans="3:3" x14ac:dyDescent="0.3">
      <c r="C606" s="61"/>
    </row>
    <row r="607" spans="3:3" x14ac:dyDescent="0.3">
      <c r="C607" s="61"/>
    </row>
    <row r="608" spans="3:3" x14ac:dyDescent="0.3">
      <c r="C608" s="61"/>
    </row>
    <row r="609" spans="3:3" x14ac:dyDescent="0.3">
      <c r="C609" s="61"/>
    </row>
    <row r="610" spans="3:3" x14ac:dyDescent="0.3">
      <c r="C610" s="61"/>
    </row>
    <row r="611" spans="3:3" x14ac:dyDescent="0.3">
      <c r="C611" s="61"/>
    </row>
    <row r="612" spans="3:3" x14ac:dyDescent="0.3">
      <c r="C612" s="61"/>
    </row>
    <row r="613" spans="3:3" x14ac:dyDescent="0.3">
      <c r="C613" s="61"/>
    </row>
    <row r="614" spans="3:3" x14ac:dyDescent="0.3">
      <c r="C614" s="61"/>
    </row>
    <row r="615" spans="3:3" x14ac:dyDescent="0.3">
      <c r="C615" s="61"/>
    </row>
    <row r="616" spans="3:3" x14ac:dyDescent="0.3">
      <c r="C616" s="61"/>
    </row>
    <row r="617" spans="3:3" x14ac:dyDescent="0.3">
      <c r="C617" s="61"/>
    </row>
    <row r="618" spans="3:3" x14ac:dyDescent="0.3">
      <c r="C618" s="61"/>
    </row>
    <row r="619" spans="3:3" x14ac:dyDescent="0.3">
      <c r="C619" s="61"/>
    </row>
    <row r="620" spans="3:3" x14ac:dyDescent="0.3">
      <c r="C620" s="61"/>
    </row>
    <row r="621" spans="3:3" x14ac:dyDescent="0.3">
      <c r="C621" s="61"/>
    </row>
    <row r="622" spans="3:3" x14ac:dyDescent="0.3">
      <c r="C622" s="61"/>
    </row>
    <row r="623" spans="3:3" x14ac:dyDescent="0.3">
      <c r="C623" s="61"/>
    </row>
    <row r="624" spans="3:3" x14ac:dyDescent="0.3">
      <c r="C624" s="61"/>
    </row>
    <row r="625" spans="3:3" x14ac:dyDescent="0.3">
      <c r="C625" s="61"/>
    </row>
    <row r="626" spans="3:3" x14ac:dyDescent="0.3">
      <c r="C626" s="61"/>
    </row>
    <row r="627" spans="3:3" x14ac:dyDescent="0.3">
      <c r="C627" s="61"/>
    </row>
    <row r="628" spans="3:3" x14ac:dyDescent="0.3">
      <c r="C628" s="61"/>
    </row>
    <row r="629" spans="3:3" x14ac:dyDescent="0.3">
      <c r="C629" s="61"/>
    </row>
    <row r="630" spans="3:3" x14ac:dyDescent="0.3">
      <c r="C630" s="61"/>
    </row>
    <row r="631" spans="3:3" x14ac:dyDescent="0.3">
      <c r="C631" s="61"/>
    </row>
    <row r="632" spans="3:3" x14ac:dyDescent="0.3">
      <c r="C632" s="61"/>
    </row>
    <row r="633" spans="3:3" x14ac:dyDescent="0.3">
      <c r="C633" s="61"/>
    </row>
    <row r="634" spans="3:3" x14ac:dyDescent="0.3">
      <c r="C634" s="61"/>
    </row>
    <row r="635" spans="3:3" x14ac:dyDescent="0.3">
      <c r="C635" s="61"/>
    </row>
    <row r="636" spans="3:3" x14ac:dyDescent="0.3">
      <c r="C636" s="61"/>
    </row>
    <row r="637" spans="3:3" x14ac:dyDescent="0.3">
      <c r="C637" s="61"/>
    </row>
    <row r="638" spans="3:3" x14ac:dyDescent="0.3">
      <c r="C638" s="61"/>
    </row>
    <row r="639" spans="3:3" x14ac:dyDescent="0.3">
      <c r="C639" s="61"/>
    </row>
    <row r="640" spans="3:3" x14ac:dyDescent="0.3">
      <c r="C640" s="61"/>
    </row>
    <row r="641" spans="3:3" x14ac:dyDescent="0.3">
      <c r="C641" s="61"/>
    </row>
    <row r="642" spans="3:3" x14ac:dyDescent="0.3">
      <c r="C642" s="61"/>
    </row>
    <row r="643" spans="3:3" x14ac:dyDescent="0.3">
      <c r="C643" s="61"/>
    </row>
    <row r="644" spans="3:3" x14ac:dyDescent="0.3">
      <c r="C644" s="61"/>
    </row>
    <row r="645" spans="3:3" x14ac:dyDescent="0.3">
      <c r="C645" s="61"/>
    </row>
    <row r="646" spans="3:3" x14ac:dyDescent="0.3">
      <c r="C646" s="61"/>
    </row>
    <row r="647" spans="3:3" x14ac:dyDescent="0.3">
      <c r="C647" s="61"/>
    </row>
    <row r="648" spans="3:3" x14ac:dyDescent="0.3">
      <c r="C648" s="61"/>
    </row>
    <row r="649" spans="3:3" x14ac:dyDescent="0.3">
      <c r="C649" s="61"/>
    </row>
    <row r="650" spans="3:3" x14ac:dyDescent="0.3">
      <c r="C650" s="61"/>
    </row>
    <row r="651" spans="3:3" x14ac:dyDescent="0.3">
      <c r="C651" s="61"/>
    </row>
    <row r="652" spans="3:3" x14ac:dyDescent="0.3">
      <c r="C652" s="61"/>
    </row>
    <row r="653" spans="3:3" x14ac:dyDescent="0.3">
      <c r="C653" s="61"/>
    </row>
    <row r="654" spans="3:3" x14ac:dyDescent="0.3">
      <c r="C654" s="61"/>
    </row>
    <row r="655" spans="3:3" x14ac:dyDescent="0.3">
      <c r="C655" s="61"/>
    </row>
    <row r="656" spans="3:3" x14ac:dyDescent="0.3">
      <c r="C656" s="61"/>
    </row>
    <row r="657" spans="3:3" x14ac:dyDescent="0.3">
      <c r="C657" s="61"/>
    </row>
    <row r="658" spans="3:3" x14ac:dyDescent="0.3">
      <c r="C658" s="61"/>
    </row>
    <row r="659" spans="3:3" x14ac:dyDescent="0.3">
      <c r="C659" s="61"/>
    </row>
    <row r="660" spans="3:3" x14ac:dyDescent="0.3">
      <c r="C660" s="61"/>
    </row>
    <row r="661" spans="3:3" x14ac:dyDescent="0.3">
      <c r="C661" s="61"/>
    </row>
    <row r="662" spans="3:3" x14ac:dyDescent="0.3">
      <c r="C662" s="61"/>
    </row>
    <row r="663" spans="3:3" x14ac:dyDescent="0.3">
      <c r="C663" s="61"/>
    </row>
    <row r="664" spans="3:3" x14ac:dyDescent="0.3">
      <c r="C664" s="61"/>
    </row>
    <row r="665" spans="3:3" x14ac:dyDescent="0.3">
      <c r="C665" s="61"/>
    </row>
    <row r="666" spans="3:3" x14ac:dyDescent="0.3">
      <c r="C666" s="61"/>
    </row>
    <row r="667" spans="3:3" x14ac:dyDescent="0.3">
      <c r="C667" s="61"/>
    </row>
    <row r="668" spans="3:3" x14ac:dyDescent="0.3">
      <c r="C668" s="61"/>
    </row>
    <row r="669" spans="3:3" x14ac:dyDescent="0.3">
      <c r="C669" s="61"/>
    </row>
    <row r="670" spans="3:3" x14ac:dyDescent="0.3">
      <c r="C670" s="61"/>
    </row>
    <row r="671" spans="3:3" x14ac:dyDescent="0.3">
      <c r="C671" s="61"/>
    </row>
    <row r="672" spans="3:3" x14ac:dyDescent="0.3">
      <c r="C672" s="61"/>
    </row>
    <row r="673" spans="3:3" x14ac:dyDescent="0.3">
      <c r="C673" s="61"/>
    </row>
    <row r="674" spans="3:3" x14ac:dyDescent="0.3">
      <c r="C674" s="61"/>
    </row>
    <row r="675" spans="3:3" x14ac:dyDescent="0.3">
      <c r="C675" s="61"/>
    </row>
    <row r="676" spans="3:3" x14ac:dyDescent="0.3">
      <c r="C676" s="61"/>
    </row>
    <row r="677" spans="3:3" x14ac:dyDescent="0.3">
      <c r="C677" s="61"/>
    </row>
    <row r="678" spans="3:3" x14ac:dyDescent="0.3">
      <c r="C678" s="61"/>
    </row>
    <row r="679" spans="3:3" x14ac:dyDescent="0.3">
      <c r="C679" s="61"/>
    </row>
    <row r="680" spans="3:3" x14ac:dyDescent="0.3">
      <c r="C680" s="61"/>
    </row>
    <row r="681" spans="3:3" x14ac:dyDescent="0.3">
      <c r="C681" s="61"/>
    </row>
    <row r="682" spans="3:3" x14ac:dyDescent="0.3">
      <c r="C682" s="61"/>
    </row>
    <row r="683" spans="3:3" x14ac:dyDescent="0.3">
      <c r="C683" s="61"/>
    </row>
    <row r="684" spans="3:3" x14ac:dyDescent="0.3">
      <c r="C684" s="61"/>
    </row>
    <row r="685" spans="3:3" x14ac:dyDescent="0.3">
      <c r="C685" s="61"/>
    </row>
    <row r="686" spans="3:3" x14ac:dyDescent="0.3">
      <c r="C686" s="61"/>
    </row>
    <row r="687" spans="3:3" x14ac:dyDescent="0.3">
      <c r="C687" s="61"/>
    </row>
    <row r="688" spans="3:3" x14ac:dyDescent="0.3">
      <c r="C688" s="61"/>
    </row>
    <row r="689" spans="3:3" x14ac:dyDescent="0.3">
      <c r="C689" s="61"/>
    </row>
    <row r="690" spans="3:3" x14ac:dyDescent="0.3">
      <c r="C690" s="61"/>
    </row>
    <row r="691" spans="3:3" x14ac:dyDescent="0.3">
      <c r="C691" s="61"/>
    </row>
    <row r="692" spans="3:3" x14ac:dyDescent="0.3">
      <c r="C692" s="61"/>
    </row>
    <row r="693" spans="3:3" x14ac:dyDescent="0.3">
      <c r="C693" s="61"/>
    </row>
    <row r="694" spans="3:3" x14ac:dyDescent="0.3">
      <c r="C694" s="61"/>
    </row>
    <row r="695" spans="3:3" x14ac:dyDescent="0.3">
      <c r="C695" s="61"/>
    </row>
    <row r="696" spans="3:3" x14ac:dyDescent="0.3">
      <c r="C696" s="61"/>
    </row>
    <row r="697" spans="3:3" x14ac:dyDescent="0.3">
      <c r="C697" s="61"/>
    </row>
    <row r="698" spans="3:3" x14ac:dyDescent="0.3">
      <c r="C698" s="61"/>
    </row>
    <row r="699" spans="3:3" x14ac:dyDescent="0.3">
      <c r="C699" s="61"/>
    </row>
    <row r="700" spans="3:3" x14ac:dyDescent="0.3">
      <c r="C700" s="61"/>
    </row>
    <row r="701" spans="3:3" x14ac:dyDescent="0.3">
      <c r="C701" s="61"/>
    </row>
    <row r="702" spans="3:3" x14ac:dyDescent="0.3">
      <c r="C702" s="61"/>
    </row>
    <row r="703" spans="3:3" x14ac:dyDescent="0.3">
      <c r="C703" s="61"/>
    </row>
    <row r="704" spans="3:3" x14ac:dyDescent="0.3">
      <c r="C704" s="61"/>
    </row>
    <row r="705" spans="3:3" x14ac:dyDescent="0.3">
      <c r="C705" s="61"/>
    </row>
    <row r="706" spans="3:3" x14ac:dyDescent="0.3">
      <c r="C706" s="61"/>
    </row>
    <row r="707" spans="3:3" x14ac:dyDescent="0.3">
      <c r="C707" s="61"/>
    </row>
    <row r="708" spans="3:3" x14ac:dyDescent="0.3">
      <c r="C708" s="61"/>
    </row>
    <row r="709" spans="3:3" x14ac:dyDescent="0.3">
      <c r="C709" s="61"/>
    </row>
    <row r="710" spans="3:3" x14ac:dyDescent="0.3">
      <c r="C710" s="61"/>
    </row>
    <row r="711" spans="3:3" x14ac:dyDescent="0.3">
      <c r="C711" s="61"/>
    </row>
    <row r="712" spans="3:3" x14ac:dyDescent="0.3">
      <c r="C712" s="61"/>
    </row>
    <row r="713" spans="3:3" x14ac:dyDescent="0.3">
      <c r="C713" s="61"/>
    </row>
    <row r="714" spans="3:3" x14ac:dyDescent="0.3">
      <c r="C714" s="61"/>
    </row>
    <row r="715" spans="3:3" x14ac:dyDescent="0.3">
      <c r="C715" s="61"/>
    </row>
    <row r="716" spans="3:3" x14ac:dyDescent="0.3">
      <c r="C716" s="61"/>
    </row>
    <row r="717" spans="3:3" x14ac:dyDescent="0.3">
      <c r="C717" s="61"/>
    </row>
    <row r="718" spans="3:3" x14ac:dyDescent="0.3">
      <c r="C718" s="61"/>
    </row>
    <row r="719" spans="3:3" x14ac:dyDescent="0.3">
      <c r="C719" s="61"/>
    </row>
    <row r="720" spans="3:3" x14ac:dyDescent="0.3">
      <c r="C720" s="61"/>
    </row>
    <row r="721" spans="3:3" x14ac:dyDescent="0.3">
      <c r="C721" s="61"/>
    </row>
    <row r="722" spans="3:3" x14ac:dyDescent="0.3">
      <c r="C722" s="61"/>
    </row>
    <row r="723" spans="3:3" x14ac:dyDescent="0.3">
      <c r="C723" s="61"/>
    </row>
    <row r="724" spans="3:3" x14ac:dyDescent="0.3">
      <c r="C724" s="61"/>
    </row>
    <row r="725" spans="3:3" x14ac:dyDescent="0.3">
      <c r="C725" s="61"/>
    </row>
    <row r="726" spans="3:3" x14ac:dyDescent="0.3">
      <c r="C726" s="61"/>
    </row>
    <row r="727" spans="3:3" x14ac:dyDescent="0.3">
      <c r="C727" s="61"/>
    </row>
    <row r="728" spans="3:3" x14ac:dyDescent="0.3">
      <c r="C728" s="61"/>
    </row>
    <row r="729" spans="3:3" x14ac:dyDescent="0.3">
      <c r="C729" s="61"/>
    </row>
    <row r="730" spans="3:3" x14ac:dyDescent="0.3">
      <c r="C730" s="61"/>
    </row>
    <row r="731" spans="3:3" x14ac:dyDescent="0.3">
      <c r="C731" s="61"/>
    </row>
    <row r="732" spans="3:3" x14ac:dyDescent="0.3">
      <c r="C732" s="61"/>
    </row>
    <row r="733" spans="3:3" x14ac:dyDescent="0.3">
      <c r="C733" s="61"/>
    </row>
    <row r="734" spans="3:3" x14ac:dyDescent="0.3">
      <c r="C734" s="61"/>
    </row>
    <row r="735" spans="3:3" x14ac:dyDescent="0.3">
      <c r="C735" s="61"/>
    </row>
    <row r="736" spans="3:3" x14ac:dyDescent="0.3">
      <c r="C736" s="61"/>
    </row>
    <row r="737" spans="3:3" x14ac:dyDescent="0.3">
      <c r="C737" s="61"/>
    </row>
    <row r="738" spans="3:3" x14ac:dyDescent="0.3">
      <c r="C738" s="61"/>
    </row>
    <row r="739" spans="3:3" x14ac:dyDescent="0.3">
      <c r="C739" s="61"/>
    </row>
    <row r="740" spans="3:3" x14ac:dyDescent="0.3">
      <c r="C740" s="61"/>
    </row>
    <row r="741" spans="3:3" x14ac:dyDescent="0.3">
      <c r="C741" s="61"/>
    </row>
    <row r="742" spans="3:3" x14ac:dyDescent="0.3">
      <c r="C742" s="61"/>
    </row>
    <row r="743" spans="3:3" x14ac:dyDescent="0.3">
      <c r="C743" s="61"/>
    </row>
    <row r="744" spans="3:3" x14ac:dyDescent="0.3">
      <c r="C744" s="61"/>
    </row>
    <row r="745" spans="3:3" x14ac:dyDescent="0.3">
      <c r="C745" s="61"/>
    </row>
    <row r="746" spans="3:3" x14ac:dyDescent="0.3">
      <c r="C746" s="61"/>
    </row>
    <row r="747" spans="3:3" x14ac:dyDescent="0.3">
      <c r="C747" s="61"/>
    </row>
    <row r="748" spans="3:3" x14ac:dyDescent="0.3">
      <c r="C748" s="61"/>
    </row>
    <row r="749" spans="3:3" x14ac:dyDescent="0.3">
      <c r="C749" s="61"/>
    </row>
    <row r="750" spans="3:3" x14ac:dyDescent="0.3">
      <c r="C750" s="61"/>
    </row>
    <row r="751" spans="3:3" x14ac:dyDescent="0.3">
      <c r="C751" s="61"/>
    </row>
    <row r="752" spans="3:3" x14ac:dyDescent="0.3">
      <c r="C752" s="61"/>
    </row>
    <row r="753" spans="3:3" x14ac:dyDescent="0.3">
      <c r="C753" s="61"/>
    </row>
    <row r="754" spans="3:3" x14ac:dyDescent="0.3">
      <c r="C754" s="61"/>
    </row>
    <row r="755" spans="3:3" x14ac:dyDescent="0.3">
      <c r="C755" s="61"/>
    </row>
    <row r="756" spans="3:3" x14ac:dyDescent="0.3">
      <c r="C756" s="61"/>
    </row>
    <row r="757" spans="3:3" x14ac:dyDescent="0.3">
      <c r="C757" s="61"/>
    </row>
    <row r="758" spans="3:3" x14ac:dyDescent="0.3">
      <c r="C758" s="61"/>
    </row>
    <row r="759" spans="3:3" x14ac:dyDescent="0.3">
      <c r="C759" s="61"/>
    </row>
    <row r="760" spans="3:3" x14ac:dyDescent="0.3">
      <c r="C760" s="61"/>
    </row>
    <row r="761" spans="3:3" x14ac:dyDescent="0.3">
      <c r="C761" s="61"/>
    </row>
    <row r="762" spans="3:3" x14ac:dyDescent="0.3">
      <c r="C762" s="61"/>
    </row>
    <row r="763" spans="3:3" x14ac:dyDescent="0.3">
      <c r="C763" s="61"/>
    </row>
    <row r="764" spans="3:3" x14ac:dyDescent="0.3">
      <c r="C764" s="61"/>
    </row>
    <row r="765" spans="3:3" x14ac:dyDescent="0.3">
      <c r="C765" s="61"/>
    </row>
    <row r="766" spans="3:3" x14ac:dyDescent="0.3">
      <c r="C766" s="61"/>
    </row>
    <row r="767" spans="3:3" x14ac:dyDescent="0.3">
      <c r="C767" s="61"/>
    </row>
    <row r="768" spans="3:3" x14ac:dyDescent="0.3">
      <c r="C768" s="61"/>
    </row>
    <row r="769" spans="3:3" x14ac:dyDescent="0.3">
      <c r="C769" s="61"/>
    </row>
    <row r="770" spans="3:3" x14ac:dyDescent="0.3">
      <c r="C770" s="61"/>
    </row>
    <row r="771" spans="3:3" x14ac:dyDescent="0.3">
      <c r="C771" s="61"/>
    </row>
    <row r="772" spans="3:3" x14ac:dyDescent="0.3">
      <c r="C772" s="61"/>
    </row>
    <row r="773" spans="3:3" x14ac:dyDescent="0.3">
      <c r="C773" s="61"/>
    </row>
    <row r="774" spans="3:3" x14ac:dyDescent="0.3">
      <c r="C774" s="61"/>
    </row>
    <row r="775" spans="3:3" x14ac:dyDescent="0.3">
      <c r="C775" s="61"/>
    </row>
    <row r="776" spans="3:3" x14ac:dyDescent="0.3">
      <c r="C776" s="61"/>
    </row>
    <row r="777" spans="3:3" x14ac:dyDescent="0.3">
      <c r="C777" s="61"/>
    </row>
    <row r="778" spans="3:3" x14ac:dyDescent="0.3">
      <c r="C778" s="61"/>
    </row>
    <row r="779" spans="3:3" x14ac:dyDescent="0.3">
      <c r="C779" s="61"/>
    </row>
    <row r="780" spans="3:3" x14ac:dyDescent="0.3">
      <c r="C780" s="61"/>
    </row>
    <row r="781" spans="3:3" x14ac:dyDescent="0.3">
      <c r="C781" s="61"/>
    </row>
    <row r="782" spans="3:3" x14ac:dyDescent="0.3">
      <c r="C782" s="61"/>
    </row>
    <row r="783" spans="3:3" x14ac:dyDescent="0.3">
      <c r="C783" s="61"/>
    </row>
    <row r="784" spans="3:3" x14ac:dyDescent="0.3">
      <c r="C784" s="61"/>
    </row>
    <row r="785" spans="3:3" x14ac:dyDescent="0.3">
      <c r="C785" s="61"/>
    </row>
    <row r="786" spans="3:3" x14ac:dyDescent="0.3">
      <c r="C786" s="61"/>
    </row>
    <row r="787" spans="3:3" x14ac:dyDescent="0.3">
      <c r="C787" s="61"/>
    </row>
    <row r="788" spans="3:3" x14ac:dyDescent="0.3">
      <c r="C788" s="61"/>
    </row>
    <row r="789" spans="3:3" x14ac:dyDescent="0.3">
      <c r="C789" s="61"/>
    </row>
    <row r="790" spans="3:3" x14ac:dyDescent="0.3">
      <c r="C790" s="61"/>
    </row>
    <row r="791" spans="3:3" x14ac:dyDescent="0.3">
      <c r="C791" s="61"/>
    </row>
    <row r="792" spans="3:3" x14ac:dyDescent="0.3">
      <c r="C792" s="61"/>
    </row>
    <row r="793" spans="3:3" x14ac:dyDescent="0.3">
      <c r="C793" s="61"/>
    </row>
    <row r="794" spans="3:3" x14ac:dyDescent="0.3">
      <c r="C794" s="61"/>
    </row>
    <row r="795" spans="3:3" x14ac:dyDescent="0.3">
      <c r="C795" s="61"/>
    </row>
    <row r="796" spans="3:3" x14ac:dyDescent="0.3">
      <c r="C796" s="61"/>
    </row>
    <row r="797" spans="3:3" x14ac:dyDescent="0.3">
      <c r="C797" s="61"/>
    </row>
    <row r="798" spans="3:3" x14ac:dyDescent="0.3">
      <c r="C798" s="61"/>
    </row>
    <row r="799" spans="3:3" x14ac:dyDescent="0.3">
      <c r="C799" s="61"/>
    </row>
    <row r="800" spans="3:3" x14ac:dyDescent="0.3">
      <c r="C800" s="61"/>
    </row>
    <row r="801" spans="3:3" x14ac:dyDescent="0.3">
      <c r="C801" s="61"/>
    </row>
    <row r="802" spans="3:3" x14ac:dyDescent="0.3">
      <c r="C802" s="61"/>
    </row>
    <row r="803" spans="3:3" x14ac:dyDescent="0.3">
      <c r="C803" s="61"/>
    </row>
    <row r="804" spans="3:3" x14ac:dyDescent="0.3">
      <c r="C804" s="61"/>
    </row>
    <row r="805" spans="3:3" x14ac:dyDescent="0.3">
      <c r="C805" s="61"/>
    </row>
    <row r="806" spans="3:3" x14ac:dyDescent="0.3">
      <c r="C806" s="61"/>
    </row>
    <row r="807" spans="3:3" x14ac:dyDescent="0.3">
      <c r="C807" s="61"/>
    </row>
    <row r="808" spans="3:3" x14ac:dyDescent="0.3">
      <c r="C808" s="61"/>
    </row>
    <row r="809" spans="3:3" x14ac:dyDescent="0.3">
      <c r="C809" s="61"/>
    </row>
    <row r="810" spans="3:3" x14ac:dyDescent="0.3">
      <c r="C810" s="61"/>
    </row>
    <row r="811" spans="3:3" x14ac:dyDescent="0.3">
      <c r="C811" s="61"/>
    </row>
    <row r="812" spans="3:3" x14ac:dyDescent="0.3">
      <c r="C812" s="61"/>
    </row>
    <row r="813" spans="3:3" x14ac:dyDescent="0.3">
      <c r="C813" s="61"/>
    </row>
    <row r="814" spans="3:3" x14ac:dyDescent="0.3">
      <c r="C814" s="61"/>
    </row>
    <row r="815" spans="3:3" x14ac:dyDescent="0.3">
      <c r="C815" s="61"/>
    </row>
    <row r="816" spans="3:3" x14ac:dyDescent="0.3">
      <c r="C816" s="61"/>
    </row>
    <row r="817" spans="3:3" x14ac:dyDescent="0.3">
      <c r="C817" s="61"/>
    </row>
    <row r="818" spans="3:3" x14ac:dyDescent="0.3">
      <c r="C818" s="61"/>
    </row>
    <row r="819" spans="3:3" x14ac:dyDescent="0.3">
      <c r="C819" s="61"/>
    </row>
    <row r="820" spans="3:3" x14ac:dyDescent="0.3">
      <c r="C820" s="61"/>
    </row>
    <row r="821" spans="3:3" x14ac:dyDescent="0.3">
      <c r="C821" s="61"/>
    </row>
    <row r="822" spans="3:3" x14ac:dyDescent="0.3">
      <c r="C822" s="61"/>
    </row>
    <row r="823" spans="3:3" x14ac:dyDescent="0.3">
      <c r="C823" s="61"/>
    </row>
    <row r="824" spans="3:3" x14ac:dyDescent="0.3">
      <c r="C824" s="61"/>
    </row>
    <row r="825" spans="3:3" x14ac:dyDescent="0.3">
      <c r="C825" s="61"/>
    </row>
    <row r="826" spans="3:3" x14ac:dyDescent="0.3">
      <c r="C826" s="61"/>
    </row>
    <row r="827" spans="3:3" x14ac:dyDescent="0.3">
      <c r="C827" s="61"/>
    </row>
    <row r="828" spans="3:3" x14ac:dyDescent="0.3">
      <c r="C828" s="61"/>
    </row>
    <row r="829" spans="3:3" x14ac:dyDescent="0.3">
      <c r="C829" s="61"/>
    </row>
    <row r="830" spans="3:3" x14ac:dyDescent="0.3">
      <c r="C830" s="61"/>
    </row>
    <row r="831" spans="3:3" x14ac:dyDescent="0.3">
      <c r="C831" s="61"/>
    </row>
    <row r="832" spans="3:3" x14ac:dyDescent="0.3">
      <c r="C832" s="61"/>
    </row>
    <row r="833" spans="3:3" x14ac:dyDescent="0.3">
      <c r="C833" s="61"/>
    </row>
    <row r="834" spans="3:3" x14ac:dyDescent="0.3">
      <c r="C834" s="61"/>
    </row>
    <row r="835" spans="3:3" x14ac:dyDescent="0.3">
      <c r="C835" s="61"/>
    </row>
    <row r="836" spans="3:3" x14ac:dyDescent="0.3">
      <c r="C836" s="61"/>
    </row>
    <row r="837" spans="3:3" x14ac:dyDescent="0.3">
      <c r="C837" s="61"/>
    </row>
    <row r="838" spans="3:3" x14ac:dyDescent="0.3">
      <c r="C838" s="61"/>
    </row>
    <row r="839" spans="3:3" x14ac:dyDescent="0.3">
      <c r="C839" s="61"/>
    </row>
    <row r="840" spans="3:3" x14ac:dyDescent="0.3">
      <c r="C840" s="61"/>
    </row>
    <row r="841" spans="3:3" x14ac:dyDescent="0.3">
      <c r="C841" s="61"/>
    </row>
    <row r="842" spans="3:3" x14ac:dyDescent="0.3">
      <c r="C842" s="61"/>
    </row>
    <row r="843" spans="3:3" x14ac:dyDescent="0.3">
      <c r="C843" s="61"/>
    </row>
    <row r="844" spans="3:3" x14ac:dyDescent="0.3">
      <c r="C844" s="61"/>
    </row>
    <row r="845" spans="3:3" x14ac:dyDescent="0.3">
      <c r="C845" s="61"/>
    </row>
    <row r="846" spans="3:3" x14ac:dyDescent="0.3">
      <c r="C846" s="61"/>
    </row>
    <row r="847" spans="3:3" x14ac:dyDescent="0.3">
      <c r="C847" s="61"/>
    </row>
    <row r="848" spans="3:3" x14ac:dyDescent="0.3">
      <c r="C848" s="61"/>
    </row>
    <row r="849" spans="3:3" x14ac:dyDescent="0.3">
      <c r="C849" s="61"/>
    </row>
    <row r="850" spans="3:3" x14ac:dyDescent="0.3">
      <c r="C850" s="61"/>
    </row>
    <row r="851" spans="3:3" x14ac:dyDescent="0.3">
      <c r="C851" s="61"/>
    </row>
    <row r="852" spans="3:3" x14ac:dyDescent="0.3">
      <c r="C852" s="61"/>
    </row>
    <row r="853" spans="3:3" x14ac:dyDescent="0.3">
      <c r="C853" s="61"/>
    </row>
    <row r="854" spans="3:3" x14ac:dyDescent="0.3">
      <c r="C854" s="61"/>
    </row>
    <row r="855" spans="3:3" x14ac:dyDescent="0.3">
      <c r="C855" s="61"/>
    </row>
    <row r="856" spans="3:3" x14ac:dyDescent="0.3">
      <c r="C856" s="61"/>
    </row>
    <row r="857" spans="3:3" x14ac:dyDescent="0.3">
      <c r="C857" s="61"/>
    </row>
    <row r="858" spans="3:3" x14ac:dyDescent="0.3">
      <c r="C858" s="61"/>
    </row>
    <row r="859" spans="3:3" x14ac:dyDescent="0.3">
      <c r="C859" s="61"/>
    </row>
    <row r="860" spans="3:3" x14ac:dyDescent="0.3">
      <c r="C860" s="61"/>
    </row>
    <row r="861" spans="3:3" x14ac:dyDescent="0.3">
      <c r="C861" s="61"/>
    </row>
    <row r="862" spans="3:3" x14ac:dyDescent="0.3">
      <c r="C862" s="61"/>
    </row>
    <row r="863" spans="3:3" x14ac:dyDescent="0.3">
      <c r="C863" s="61"/>
    </row>
    <row r="864" spans="3:3" x14ac:dyDescent="0.3">
      <c r="C864" s="61"/>
    </row>
    <row r="865" spans="3:3" x14ac:dyDescent="0.3">
      <c r="C865" s="61"/>
    </row>
    <row r="866" spans="3:3" x14ac:dyDescent="0.3">
      <c r="C866" s="61"/>
    </row>
    <row r="867" spans="3:3" x14ac:dyDescent="0.3">
      <c r="C867" s="61"/>
    </row>
    <row r="868" spans="3:3" x14ac:dyDescent="0.3">
      <c r="C868" s="61"/>
    </row>
    <row r="869" spans="3:3" x14ac:dyDescent="0.3">
      <c r="C869" s="61"/>
    </row>
    <row r="870" spans="3:3" x14ac:dyDescent="0.3">
      <c r="C870" s="61"/>
    </row>
    <row r="871" spans="3:3" x14ac:dyDescent="0.3">
      <c r="C871" s="61"/>
    </row>
    <row r="872" spans="3:3" x14ac:dyDescent="0.3">
      <c r="C872" s="61"/>
    </row>
    <row r="873" spans="3:3" x14ac:dyDescent="0.3">
      <c r="C873" s="61"/>
    </row>
    <row r="874" spans="3:3" x14ac:dyDescent="0.3">
      <c r="C874" s="61"/>
    </row>
    <row r="875" spans="3:3" x14ac:dyDescent="0.3">
      <c r="C875" s="61"/>
    </row>
    <row r="876" spans="3:3" x14ac:dyDescent="0.3">
      <c r="C876" s="61"/>
    </row>
    <row r="877" spans="3:3" x14ac:dyDescent="0.3">
      <c r="C877" s="61"/>
    </row>
    <row r="878" spans="3:3" x14ac:dyDescent="0.3">
      <c r="C878" s="61"/>
    </row>
    <row r="879" spans="3:3" x14ac:dyDescent="0.3">
      <c r="C879" s="61"/>
    </row>
    <row r="880" spans="3:3" x14ac:dyDescent="0.3">
      <c r="C880" s="61"/>
    </row>
    <row r="881" spans="3:3" x14ac:dyDescent="0.3">
      <c r="C881" s="61"/>
    </row>
    <row r="882" spans="3:3" x14ac:dyDescent="0.3">
      <c r="C882" s="61"/>
    </row>
    <row r="883" spans="3:3" x14ac:dyDescent="0.3">
      <c r="C883" s="61"/>
    </row>
    <row r="884" spans="3:3" x14ac:dyDescent="0.3">
      <c r="C884" s="61"/>
    </row>
    <row r="885" spans="3:3" x14ac:dyDescent="0.3">
      <c r="C885" s="61"/>
    </row>
    <row r="886" spans="3:3" x14ac:dyDescent="0.3">
      <c r="C886" s="61"/>
    </row>
    <row r="887" spans="3:3" x14ac:dyDescent="0.3">
      <c r="C887" s="61"/>
    </row>
    <row r="888" spans="3:3" x14ac:dyDescent="0.3">
      <c r="C888" s="61"/>
    </row>
    <row r="889" spans="3:3" x14ac:dyDescent="0.3">
      <c r="C889" s="61"/>
    </row>
    <row r="890" spans="3:3" x14ac:dyDescent="0.3">
      <c r="C890" s="61"/>
    </row>
    <row r="891" spans="3:3" x14ac:dyDescent="0.3">
      <c r="C891" s="61"/>
    </row>
    <row r="892" spans="3:3" x14ac:dyDescent="0.3">
      <c r="C892" s="61"/>
    </row>
    <row r="893" spans="3:3" x14ac:dyDescent="0.3">
      <c r="C893" s="61"/>
    </row>
    <row r="894" spans="3:3" x14ac:dyDescent="0.3">
      <c r="C894" s="61"/>
    </row>
    <row r="895" spans="3:3" x14ac:dyDescent="0.3">
      <c r="C895" s="61"/>
    </row>
    <row r="896" spans="3:3" x14ac:dyDescent="0.3">
      <c r="C896" s="61"/>
    </row>
    <row r="897" spans="3:3" x14ac:dyDescent="0.3">
      <c r="C897" s="61"/>
    </row>
    <row r="898" spans="3:3" x14ac:dyDescent="0.3">
      <c r="C898" s="61"/>
    </row>
    <row r="899" spans="3:3" x14ac:dyDescent="0.3">
      <c r="C899" s="61"/>
    </row>
    <row r="900" spans="3:3" x14ac:dyDescent="0.3">
      <c r="C900" s="61"/>
    </row>
    <row r="901" spans="3:3" x14ac:dyDescent="0.3">
      <c r="C901" s="61"/>
    </row>
    <row r="902" spans="3:3" x14ac:dyDescent="0.3">
      <c r="C902" s="61"/>
    </row>
    <row r="903" spans="3:3" x14ac:dyDescent="0.3">
      <c r="C903" s="61"/>
    </row>
    <row r="904" spans="3:3" x14ac:dyDescent="0.3">
      <c r="C904" s="61"/>
    </row>
    <row r="905" spans="3:3" x14ac:dyDescent="0.3">
      <c r="C905" s="61"/>
    </row>
    <row r="906" spans="3:3" x14ac:dyDescent="0.3">
      <c r="C906" s="61"/>
    </row>
    <row r="907" spans="3:3" x14ac:dyDescent="0.3">
      <c r="C907" s="61"/>
    </row>
    <row r="908" spans="3:3" x14ac:dyDescent="0.3">
      <c r="C908" s="61"/>
    </row>
    <row r="909" spans="3:3" x14ac:dyDescent="0.3">
      <c r="C909" s="61"/>
    </row>
    <row r="910" spans="3:3" x14ac:dyDescent="0.3">
      <c r="C910" s="61"/>
    </row>
    <row r="911" spans="3:3" x14ac:dyDescent="0.3">
      <c r="C911" s="61"/>
    </row>
    <row r="912" spans="3:3" x14ac:dyDescent="0.3">
      <c r="C912" s="61"/>
    </row>
    <row r="913" spans="3:3" x14ac:dyDescent="0.3">
      <c r="C913" s="61"/>
    </row>
    <row r="914" spans="3:3" x14ac:dyDescent="0.3">
      <c r="C914" s="61"/>
    </row>
    <row r="915" spans="3:3" x14ac:dyDescent="0.3">
      <c r="C915" s="61"/>
    </row>
    <row r="916" spans="3:3" x14ac:dyDescent="0.3">
      <c r="C916" s="61"/>
    </row>
    <row r="917" spans="3:3" x14ac:dyDescent="0.3">
      <c r="C917" s="61"/>
    </row>
    <row r="918" spans="3:3" x14ac:dyDescent="0.3">
      <c r="C918" s="61"/>
    </row>
    <row r="919" spans="3:3" x14ac:dyDescent="0.3">
      <c r="C919" s="61"/>
    </row>
    <row r="920" spans="3:3" x14ac:dyDescent="0.3">
      <c r="C920" s="61"/>
    </row>
    <row r="921" spans="3:3" x14ac:dyDescent="0.3">
      <c r="C921" s="61"/>
    </row>
    <row r="922" spans="3:3" x14ac:dyDescent="0.3">
      <c r="C922" s="61"/>
    </row>
    <row r="923" spans="3:3" x14ac:dyDescent="0.3">
      <c r="C923" s="61"/>
    </row>
    <row r="924" spans="3:3" x14ac:dyDescent="0.3">
      <c r="C924" s="61"/>
    </row>
    <row r="925" spans="3:3" x14ac:dyDescent="0.3">
      <c r="C925" s="61"/>
    </row>
    <row r="926" spans="3:3" x14ac:dyDescent="0.3">
      <c r="C926" s="61"/>
    </row>
    <row r="927" spans="3:3" x14ac:dyDescent="0.3">
      <c r="C927" s="61"/>
    </row>
    <row r="928" spans="3:3" x14ac:dyDescent="0.3">
      <c r="C928" s="61"/>
    </row>
    <row r="929" spans="3:3" x14ac:dyDescent="0.3">
      <c r="C929" s="61"/>
    </row>
    <row r="930" spans="3:3" x14ac:dyDescent="0.3">
      <c r="C930" s="61"/>
    </row>
    <row r="931" spans="3:3" x14ac:dyDescent="0.3">
      <c r="C931" s="61"/>
    </row>
    <row r="932" spans="3:3" x14ac:dyDescent="0.3">
      <c r="C932" s="61"/>
    </row>
    <row r="933" spans="3:3" x14ac:dyDescent="0.3">
      <c r="C933" s="61"/>
    </row>
    <row r="934" spans="3:3" x14ac:dyDescent="0.3">
      <c r="C934" s="61"/>
    </row>
    <row r="935" spans="3:3" x14ac:dyDescent="0.3">
      <c r="C935" s="61"/>
    </row>
    <row r="936" spans="3:3" x14ac:dyDescent="0.3">
      <c r="C936" s="61"/>
    </row>
    <row r="937" spans="3:3" x14ac:dyDescent="0.3">
      <c r="C937" s="61"/>
    </row>
    <row r="938" spans="3:3" x14ac:dyDescent="0.3">
      <c r="C938" s="61"/>
    </row>
    <row r="939" spans="3:3" x14ac:dyDescent="0.3">
      <c r="C939" s="61"/>
    </row>
    <row r="940" spans="3:3" x14ac:dyDescent="0.3">
      <c r="C940" s="61"/>
    </row>
    <row r="941" spans="3:3" x14ac:dyDescent="0.3">
      <c r="C941" s="61"/>
    </row>
    <row r="942" spans="3:3" x14ac:dyDescent="0.3">
      <c r="C942" s="61"/>
    </row>
    <row r="943" spans="3:3" x14ac:dyDescent="0.3">
      <c r="C943" s="61"/>
    </row>
    <row r="944" spans="3:3" x14ac:dyDescent="0.3">
      <c r="C944" s="61"/>
    </row>
    <row r="945" spans="3:3" x14ac:dyDescent="0.3">
      <c r="C945" s="61"/>
    </row>
    <row r="946" spans="3:3" x14ac:dyDescent="0.3">
      <c r="C946" s="61"/>
    </row>
    <row r="947" spans="3:3" x14ac:dyDescent="0.3">
      <c r="C947" s="61"/>
    </row>
    <row r="948" spans="3:3" x14ac:dyDescent="0.3">
      <c r="C948" s="61"/>
    </row>
    <row r="949" spans="3:3" x14ac:dyDescent="0.3">
      <c r="C949" s="61"/>
    </row>
    <row r="950" spans="3:3" x14ac:dyDescent="0.3">
      <c r="C950" s="61"/>
    </row>
    <row r="951" spans="3:3" x14ac:dyDescent="0.3">
      <c r="C951" s="61"/>
    </row>
    <row r="952" spans="3:3" x14ac:dyDescent="0.3">
      <c r="C952" s="61"/>
    </row>
    <row r="953" spans="3:3" x14ac:dyDescent="0.3">
      <c r="C953" s="61"/>
    </row>
    <row r="954" spans="3:3" x14ac:dyDescent="0.3">
      <c r="C954" s="61"/>
    </row>
    <row r="955" spans="3:3" x14ac:dyDescent="0.3">
      <c r="C955" s="61"/>
    </row>
    <row r="956" spans="3:3" x14ac:dyDescent="0.3">
      <c r="C956" s="61"/>
    </row>
    <row r="957" spans="3:3" x14ac:dyDescent="0.3">
      <c r="C957" s="61"/>
    </row>
    <row r="958" spans="3:3" x14ac:dyDescent="0.3">
      <c r="C958" s="61"/>
    </row>
    <row r="959" spans="3:3" x14ac:dyDescent="0.3">
      <c r="C959" s="61"/>
    </row>
    <row r="960" spans="3:3" x14ac:dyDescent="0.3">
      <c r="C960" s="61"/>
    </row>
    <row r="961" spans="3:3" x14ac:dyDescent="0.3">
      <c r="C961" s="61"/>
    </row>
    <row r="962" spans="3:3" x14ac:dyDescent="0.3">
      <c r="C962" s="61"/>
    </row>
    <row r="963" spans="3:3" x14ac:dyDescent="0.3">
      <c r="C963" s="61"/>
    </row>
    <row r="964" spans="3:3" x14ac:dyDescent="0.3">
      <c r="C964" s="61"/>
    </row>
    <row r="965" spans="3:3" x14ac:dyDescent="0.3">
      <c r="C965" s="61"/>
    </row>
    <row r="966" spans="3:3" x14ac:dyDescent="0.3">
      <c r="C966" s="61"/>
    </row>
    <row r="967" spans="3:3" x14ac:dyDescent="0.3">
      <c r="C967" s="61"/>
    </row>
    <row r="968" spans="3:3" x14ac:dyDescent="0.3">
      <c r="C968" s="61"/>
    </row>
    <row r="969" spans="3:3" x14ac:dyDescent="0.3">
      <c r="C969" s="61"/>
    </row>
    <row r="970" spans="3:3" x14ac:dyDescent="0.3">
      <c r="C970" s="61"/>
    </row>
    <row r="971" spans="3:3" x14ac:dyDescent="0.3">
      <c r="C971" s="61"/>
    </row>
    <row r="972" spans="3:3" x14ac:dyDescent="0.3">
      <c r="C972" s="61"/>
    </row>
    <row r="973" spans="3:3" x14ac:dyDescent="0.3">
      <c r="C973" s="61"/>
    </row>
    <row r="974" spans="3:3" x14ac:dyDescent="0.3">
      <c r="C974" s="61"/>
    </row>
    <row r="975" spans="3:3" x14ac:dyDescent="0.3">
      <c r="C975" s="61"/>
    </row>
    <row r="976" spans="3:3" x14ac:dyDescent="0.3">
      <c r="C976" s="61"/>
    </row>
    <row r="977" spans="3:3" x14ac:dyDescent="0.3">
      <c r="C977" s="61"/>
    </row>
    <row r="978" spans="3:3" x14ac:dyDescent="0.3">
      <c r="C978" s="61"/>
    </row>
    <row r="979" spans="3:3" x14ac:dyDescent="0.3">
      <c r="C979" s="61"/>
    </row>
    <row r="980" spans="3:3" x14ac:dyDescent="0.3">
      <c r="C980" s="61"/>
    </row>
    <row r="981" spans="3:3" x14ac:dyDescent="0.3">
      <c r="C981" s="61"/>
    </row>
    <row r="982" spans="3:3" x14ac:dyDescent="0.3">
      <c r="C982" s="61"/>
    </row>
    <row r="983" spans="3:3" x14ac:dyDescent="0.3">
      <c r="C983" s="61"/>
    </row>
    <row r="984" spans="3:3" x14ac:dyDescent="0.3">
      <c r="C984" s="61"/>
    </row>
    <row r="985" spans="3:3" x14ac:dyDescent="0.3">
      <c r="C985" s="61"/>
    </row>
    <row r="986" spans="3:3" x14ac:dyDescent="0.3">
      <c r="C986" s="61"/>
    </row>
    <row r="987" spans="3:3" x14ac:dyDescent="0.3">
      <c r="C987" s="61"/>
    </row>
    <row r="988" spans="3:3" x14ac:dyDescent="0.3">
      <c r="C988" s="61"/>
    </row>
    <row r="989" spans="3:3" x14ac:dyDescent="0.3">
      <c r="C989" s="61"/>
    </row>
    <row r="990" spans="3:3" x14ac:dyDescent="0.3">
      <c r="C990" s="61"/>
    </row>
    <row r="991" spans="3:3" x14ac:dyDescent="0.3">
      <c r="C991" s="61"/>
    </row>
    <row r="992" spans="3:3" x14ac:dyDescent="0.3">
      <c r="C992" s="61"/>
    </row>
    <row r="993" spans="3:3" x14ac:dyDescent="0.3">
      <c r="C993" s="61"/>
    </row>
    <row r="994" spans="3:3" x14ac:dyDescent="0.3">
      <c r="C994" s="61"/>
    </row>
    <row r="995" spans="3:3" x14ac:dyDescent="0.3">
      <c r="C995" s="61"/>
    </row>
    <row r="996" spans="3:3" x14ac:dyDescent="0.3">
      <c r="C996" s="61"/>
    </row>
    <row r="997" spans="3:3" x14ac:dyDescent="0.3">
      <c r="C997" s="61"/>
    </row>
    <row r="998" spans="3:3" x14ac:dyDescent="0.3">
      <c r="C998" s="61"/>
    </row>
    <row r="999" spans="3:3" x14ac:dyDescent="0.3">
      <c r="C999" s="61"/>
    </row>
  </sheetData>
  <autoFilter ref="A1:H1" xr:uid="{B23CC546-2D1F-4D77-8557-6B74FEFF857B}"/>
  <mergeCells count="9">
    <mergeCell ref="C8:E8"/>
    <mergeCell ref="C9:E9"/>
    <mergeCell ref="C10:E10"/>
    <mergeCell ref="C2:E2"/>
    <mergeCell ref="C3:E3"/>
    <mergeCell ref="C4:E4"/>
    <mergeCell ref="C5:E5"/>
    <mergeCell ref="C6:E6"/>
    <mergeCell ref="C7:E7"/>
  </mergeCells>
  <conditionalFormatting sqref="C2:C999">
    <cfRule type="expression" dxfId="90" priority="1">
      <formula>EXACT("Учебные пособия",C2)</formula>
    </cfRule>
    <cfRule type="expression" dxfId="89" priority="2">
      <formula>EXACT("Техника безопасности",C2)</formula>
    </cfRule>
    <cfRule type="expression" dxfId="88" priority="3">
      <formula>EXACT("Охрана труда",C2)</formula>
    </cfRule>
    <cfRule type="expression" dxfId="87" priority="4">
      <formula>EXACT("Программное обеспечение",C2)</formula>
    </cfRule>
    <cfRule type="expression" dxfId="86" priority="5">
      <formula>EXACT("Оборудование IT",C2)</formula>
    </cfRule>
    <cfRule type="expression" dxfId="85" priority="6">
      <formula>EXACT("Мебель",C2)</formula>
    </cfRule>
    <cfRule type="expression" dxfId="84" priority="7">
      <formula>EXACT("Оборудование",C2)</formula>
    </cfRule>
  </conditionalFormatting>
  <conditionalFormatting sqref="G2:G4">
    <cfRule type="colorScale" priority="328">
      <colorScale>
        <cfvo type="min"/>
        <cfvo type="percentile" val="50"/>
        <cfvo type="max"/>
        <color rgb="FFF8696B"/>
        <color rgb="FFFFEB84"/>
        <color rgb="FF63BE7B"/>
      </colorScale>
    </cfRule>
  </conditionalFormatting>
  <conditionalFormatting sqref="H2:H4">
    <cfRule type="cellIs" dxfId="83" priority="41" operator="equal">
      <formula>"Вариативная часть"</formula>
    </cfRule>
    <cfRule type="cellIs" dxfId="82" priority="42" operator="equal">
      <formula>"Базовая часть"</formula>
    </cfRule>
  </conditionalFormatting>
  <dataValidations count="1">
    <dataValidation type="list" allowBlank="1" showInputMessage="1" showErrorMessage="1" sqref="H2:H4" xr:uid="{D21DAE20-EAB0-4C6B-AEC9-307264B14F56}">
      <formula1>"Базовая часть, Вариативная часть"</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9F4549E1-A8C3-4FCB-9EB9-C5E920DF795F}">
          <x14:formula1>
            <xm:f>Виды!$A$1:$A$4</xm:f>
          </x14:formula1>
          <xm:sqref>C3:C4</xm:sqref>
        </x14:dataValidation>
        <x14:dataValidation type="list" allowBlank="1" showInputMessage="1" showErrorMessage="1" xr:uid="{A5AA3DCF-BCAE-4370-89F2-5FB0A0A23A52}">
          <x14:formula1>
            <xm:f>Виды!$A$1:$A$7</xm:f>
          </x14:formula1>
          <xm:sqref>C2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95"/>
  <sheetViews>
    <sheetView workbookViewId="0">
      <pane ySplit="1" topLeftCell="A2" activePane="bottomLeft" state="frozen"/>
      <selection activeCell="A2" sqref="A2:F10"/>
      <selection pane="bottomLeft" activeCell="A2" sqref="A2:F10"/>
    </sheetView>
  </sheetViews>
  <sheetFormatPr defaultRowHeight="15.6" x14ac:dyDescent="0.3"/>
  <cols>
    <col min="1" max="1" width="32.6640625" style="83" customWidth="1"/>
    <col min="2" max="2" width="100.6640625" style="44" customWidth="1"/>
    <col min="3" max="3" width="25.6640625" style="85" bestFit="1" customWidth="1"/>
    <col min="4" max="4" width="14.44140625" style="85" customWidth="1"/>
    <col min="5" max="5" width="25.6640625" style="85" customWidth="1"/>
    <col min="6" max="6" width="14.33203125" style="85" customWidth="1"/>
    <col min="7" max="7" width="13.88671875" style="7" customWidth="1"/>
    <col min="8" max="8" width="20.88671875" style="7" customWidth="1"/>
    <col min="9" max="16384" width="8.88671875" style="44"/>
  </cols>
  <sheetData>
    <row r="1" spans="1:8" ht="31.2" x14ac:dyDescent="0.3">
      <c r="A1" s="77" t="s">
        <v>1</v>
      </c>
      <c r="B1" s="79" t="s">
        <v>9</v>
      </c>
      <c r="C1" s="78" t="s">
        <v>2</v>
      </c>
      <c r="D1" s="77" t="s">
        <v>4</v>
      </c>
      <c r="E1" s="77" t="s">
        <v>3</v>
      </c>
      <c r="F1" s="77" t="s">
        <v>7</v>
      </c>
      <c r="G1" s="77" t="s">
        <v>31</v>
      </c>
      <c r="H1" s="77" t="s">
        <v>32</v>
      </c>
    </row>
    <row r="2" spans="1:8" ht="31.2" x14ac:dyDescent="0.3">
      <c r="A2" s="80" t="s">
        <v>118</v>
      </c>
      <c r="B2" s="81" t="s">
        <v>119</v>
      </c>
      <c r="C2" s="14" t="s">
        <v>10</v>
      </c>
      <c r="D2" s="82">
        <v>1</v>
      </c>
      <c r="E2" s="82" t="s">
        <v>120</v>
      </c>
      <c r="F2" s="82">
        <v>1</v>
      </c>
      <c r="G2" s="16">
        <f>COUNTIF($A$2:$A$995,A2)</f>
        <v>1</v>
      </c>
      <c r="H2" s="16" t="s">
        <v>35</v>
      </c>
    </row>
    <row r="3" spans="1:8" x14ac:dyDescent="0.3">
      <c r="A3" s="80" t="s">
        <v>121</v>
      </c>
      <c r="B3" s="81" t="s">
        <v>122</v>
      </c>
      <c r="C3" s="14" t="s">
        <v>10</v>
      </c>
      <c r="D3" s="82">
        <v>1</v>
      </c>
      <c r="E3" s="82" t="s">
        <v>120</v>
      </c>
      <c r="F3" s="82">
        <v>1</v>
      </c>
      <c r="G3" s="16">
        <f>COUNTIF($A$2:$A$995,A3)</f>
        <v>1</v>
      </c>
      <c r="H3" s="16" t="s">
        <v>35</v>
      </c>
    </row>
    <row r="4" spans="1:8" x14ac:dyDescent="0.3">
      <c r="C4" s="84"/>
    </row>
    <row r="5" spans="1:8" x14ac:dyDescent="0.3">
      <c r="C5" s="84"/>
    </row>
    <row r="6" spans="1:8" x14ac:dyDescent="0.3">
      <c r="C6" s="84"/>
    </row>
    <row r="7" spans="1:8" x14ac:dyDescent="0.3">
      <c r="C7" s="84"/>
    </row>
    <row r="8" spans="1:8" x14ac:dyDescent="0.3">
      <c r="C8" s="84"/>
    </row>
    <row r="9" spans="1:8" x14ac:dyDescent="0.3">
      <c r="C9" s="84"/>
    </row>
    <row r="10" spans="1:8" x14ac:dyDescent="0.3">
      <c r="C10" s="84"/>
    </row>
    <row r="11" spans="1:8" x14ac:dyDescent="0.3">
      <c r="C11" s="84"/>
    </row>
    <row r="12" spans="1:8" x14ac:dyDescent="0.3">
      <c r="C12" s="84"/>
    </row>
    <row r="13" spans="1:8" x14ac:dyDescent="0.3">
      <c r="C13" s="84"/>
    </row>
    <row r="14" spans="1:8" x14ac:dyDescent="0.3">
      <c r="C14" s="84"/>
    </row>
    <row r="15" spans="1:8" x14ac:dyDescent="0.3">
      <c r="C15" s="84"/>
    </row>
    <row r="16" spans="1:8" x14ac:dyDescent="0.3">
      <c r="C16" s="84"/>
    </row>
    <row r="17" spans="3:3" x14ac:dyDescent="0.3">
      <c r="C17" s="84"/>
    </row>
    <row r="18" spans="3:3" x14ac:dyDescent="0.3">
      <c r="C18" s="84"/>
    </row>
    <row r="19" spans="3:3" x14ac:dyDescent="0.3">
      <c r="C19" s="84"/>
    </row>
    <row r="20" spans="3:3" x14ac:dyDescent="0.3">
      <c r="C20" s="84"/>
    </row>
    <row r="21" spans="3:3" x14ac:dyDescent="0.3">
      <c r="C21" s="84"/>
    </row>
    <row r="22" spans="3:3" x14ac:dyDescent="0.3">
      <c r="C22" s="84"/>
    </row>
    <row r="23" spans="3:3" x14ac:dyDescent="0.3">
      <c r="C23" s="84"/>
    </row>
    <row r="24" spans="3:3" x14ac:dyDescent="0.3">
      <c r="C24" s="84"/>
    </row>
    <row r="25" spans="3:3" x14ac:dyDescent="0.3">
      <c r="C25" s="84"/>
    </row>
    <row r="26" spans="3:3" x14ac:dyDescent="0.3">
      <c r="C26" s="84"/>
    </row>
    <row r="27" spans="3:3" x14ac:dyDescent="0.3">
      <c r="C27" s="84"/>
    </row>
    <row r="28" spans="3:3" x14ac:dyDescent="0.3">
      <c r="C28" s="84"/>
    </row>
    <row r="29" spans="3:3" x14ac:dyDescent="0.3">
      <c r="C29" s="84"/>
    </row>
    <row r="30" spans="3:3" x14ac:dyDescent="0.3">
      <c r="C30" s="84"/>
    </row>
    <row r="31" spans="3:3" x14ac:dyDescent="0.3">
      <c r="C31" s="84"/>
    </row>
    <row r="32" spans="3:3" x14ac:dyDescent="0.3">
      <c r="C32" s="84"/>
    </row>
    <row r="33" spans="3:3" x14ac:dyDescent="0.3">
      <c r="C33" s="84"/>
    </row>
    <row r="34" spans="3:3" x14ac:dyDescent="0.3">
      <c r="C34" s="84"/>
    </row>
    <row r="35" spans="3:3" x14ac:dyDescent="0.3">
      <c r="C35" s="84"/>
    </row>
    <row r="36" spans="3:3" x14ac:dyDescent="0.3">
      <c r="C36" s="84"/>
    </row>
    <row r="37" spans="3:3" x14ac:dyDescent="0.3">
      <c r="C37" s="84"/>
    </row>
    <row r="38" spans="3:3" x14ac:dyDescent="0.3">
      <c r="C38" s="84"/>
    </row>
    <row r="39" spans="3:3" x14ac:dyDescent="0.3">
      <c r="C39" s="84"/>
    </row>
    <row r="40" spans="3:3" x14ac:dyDescent="0.3">
      <c r="C40" s="84"/>
    </row>
    <row r="41" spans="3:3" x14ac:dyDescent="0.3">
      <c r="C41" s="84"/>
    </row>
    <row r="42" spans="3:3" x14ac:dyDescent="0.3">
      <c r="C42" s="84"/>
    </row>
    <row r="43" spans="3:3" x14ac:dyDescent="0.3">
      <c r="C43" s="84"/>
    </row>
    <row r="44" spans="3:3" x14ac:dyDescent="0.3">
      <c r="C44" s="84"/>
    </row>
    <row r="45" spans="3:3" x14ac:dyDescent="0.3">
      <c r="C45" s="84"/>
    </row>
    <row r="46" spans="3:3" x14ac:dyDescent="0.3">
      <c r="C46" s="84"/>
    </row>
    <row r="47" spans="3:3" x14ac:dyDescent="0.3">
      <c r="C47" s="84"/>
    </row>
    <row r="48" spans="3:3" x14ac:dyDescent="0.3">
      <c r="C48" s="84"/>
    </row>
    <row r="49" spans="3:3" x14ac:dyDescent="0.3">
      <c r="C49" s="84"/>
    </row>
    <row r="50" spans="3:3" x14ac:dyDescent="0.3">
      <c r="C50" s="84"/>
    </row>
    <row r="51" spans="3:3" x14ac:dyDescent="0.3">
      <c r="C51" s="84"/>
    </row>
    <row r="52" spans="3:3" x14ac:dyDescent="0.3">
      <c r="C52" s="84"/>
    </row>
    <row r="53" spans="3:3" x14ac:dyDescent="0.3">
      <c r="C53" s="84"/>
    </row>
    <row r="54" spans="3:3" x14ac:dyDescent="0.3">
      <c r="C54" s="84"/>
    </row>
    <row r="55" spans="3:3" x14ac:dyDescent="0.3">
      <c r="C55" s="84"/>
    </row>
    <row r="56" spans="3:3" x14ac:dyDescent="0.3">
      <c r="C56" s="84"/>
    </row>
    <row r="57" spans="3:3" x14ac:dyDescent="0.3">
      <c r="C57" s="84"/>
    </row>
    <row r="58" spans="3:3" x14ac:dyDescent="0.3">
      <c r="C58" s="84"/>
    </row>
    <row r="59" spans="3:3" x14ac:dyDescent="0.3">
      <c r="C59" s="84"/>
    </row>
    <row r="60" spans="3:3" x14ac:dyDescent="0.3">
      <c r="C60" s="84"/>
    </row>
    <row r="61" spans="3:3" x14ac:dyDescent="0.3">
      <c r="C61" s="84"/>
    </row>
    <row r="62" spans="3:3" x14ac:dyDescent="0.3">
      <c r="C62" s="84"/>
    </row>
    <row r="63" spans="3:3" x14ac:dyDescent="0.3">
      <c r="C63" s="84"/>
    </row>
    <row r="64" spans="3:3" x14ac:dyDescent="0.3">
      <c r="C64" s="84"/>
    </row>
    <row r="65" spans="3:3" x14ac:dyDescent="0.3">
      <c r="C65" s="84"/>
    </row>
    <row r="66" spans="3:3" x14ac:dyDescent="0.3">
      <c r="C66" s="84"/>
    </row>
    <row r="67" spans="3:3" x14ac:dyDescent="0.3">
      <c r="C67" s="84"/>
    </row>
    <row r="68" spans="3:3" x14ac:dyDescent="0.3">
      <c r="C68" s="84"/>
    </row>
    <row r="69" spans="3:3" x14ac:dyDescent="0.3">
      <c r="C69" s="84"/>
    </row>
    <row r="70" spans="3:3" x14ac:dyDescent="0.3">
      <c r="C70" s="84"/>
    </row>
    <row r="71" spans="3:3" x14ac:dyDescent="0.3">
      <c r="C71" s="84"/>
    </row>
    <row r="72" spans="3:3" x14ac:dyDescent="0.3">
      <c r="C72" s="84"/>
    </row>
    <row r="73" spans="3:3" x14ac:dyDescent="0.3">
      <c r="C73" s="84"/>
    </row>
    <row r="74" spans="3:3" x14ac:dyDescent="0.3">
      <c r="C74" s="84"/>
    </row>
    <row r="75" spans="3:3" x14ac:dyDescent="0.3">
      <c r="C75" s="84"/>
    </row>
    <row r="76" spans="3:3" x14ac:dyDescent="0.3">
      <c r="C76" s="84"/>
    </row>
    <row r="77" spans="3:3" x14ac:dyDescent="0.3">
      <c r="C77" s="84"/>
    </row>
    <row r="78" spans="3:3" x14ac:dyDescent="0.3">
      <c r="C78" s="84"/>
    </row>
    <row r="79" spans="3:3" x14ac:dyDescent="0.3">
      <c r="C79" s="84"/>
    </row>
    <row r="80" spans="3:3" x14ac:dyDescent="0.3">
      <c r="C80" s="84"/>
    </row>
    <row r="81" spans="3:3" x14ac:dyDescent="0.3">
      <c r="C81" s="84"/>
    </row>
    <row r="82" spans="3:3" x14ac:dyDescent="0.3">
      <c r="C82" s="84"/>
    </row>
    <row r="83" spans="3:3" x14ac:dyDescent="0.3">
      <c r="C83" s="84"/>
    </row>
    <row r="84" spans="3:3" x14ac:dyDescent="0.3">
      <c r="C84" s="84"/>
    </row>
    <row r="85" spans="3:3" x14ac:dyDescent="0.3">
      <c r="C85" s="84"/>
    </row>
    <row r="86" spans="3:3" x14ac:dyDescent="0.3">
      <c r="C86" s="84"/>
    </row>
    <row r="87" spans="3:3" x14ac:dyDescent="0.3">
      <c r="C87" s="84"/>
    </row>
    <row r="88" spans="3:3" x14ac:dyDescent="0.3">
      <c r="C88" s="84"/>
    </row>
    <row r="89" spans="3:3" x14ac:dyDescent="0.3">
      <c r="C89" s="84"/>
    </row>
    <row r="90" spans="3:3" x14ac:dyDescent="0.3">
      <c r="C90" s="84"/>
    </row>
    <row r="91" spans="3:3" x14ac:dyDescent="0.3">
      <c r="C91" s="84"/>
    </row>
    <row r="92" spans="3:3" x14ac:dyDescent="0.3">
      <c r="C92" s="84"/>
    </row>
    <row r="93" spans="3:3" x14ac:dyDescent="0.3">
      <c r="C93" s="84"/>
    </row>
    <row r="94" spans="3:3" x14ac:dyDescent="0.3">
      <c r="C94" s="84"/>
    </row>
    <row r="95" spans="3:3" x14ac:dyDescent="0.3">
      <c r="C95" s="84"/>
    </row>
    <row r="96" spans="3:3" x14ac:dyDescent="0.3">
      <c r="C96" s="84"/>
    </row>
    <row r="97" spans="3:3" x14ac:dyDescent="0.3">
      <c r="C97" s="84"/>
    </row>
    <row r="98" spans="3:3" x14ac:dyDescent="0.3">
      <c r="C98" s="84"/>
    </row>
    <row r="99" spans="3:3" x14ac:dyDescent="0.3">
      <c r="C99" s="84"/>
    </row>
    <row r="100" spans="3:3" x14ac:dyDescent="0.3">
      <c r="C100" s="84"/>
    </row>
    <row r="101" spans="3:3" x14ac:dyDescent="0.3">
      <c r="C101" s="84"/>
    </row>
    <row r="102" spans="3:3" x14ac:dyDescent="0.3">
      <c r="C102" s="84"/>
    </row>
    <row r="103" spans="3:3" x14ac:dyDescent="0.3">
      <c r="C103" s="84"/>
    </row>
    <row r="104" spans="3:3" x14ac:dyDescent="0.3">
      <c r="C104" s="84"/>
    </row>
    <row r="105" spans="3:3" x14ac:dyDescent="0.3">
      <c r="C105" s="84"/>
    </row>
    <row r="106" spans="3:3" x14ac:dyDescent="0.3">
      <c r="C106" s="84"/>
    </row>
    <row r="107" spans="3:3" x14ac:dyDescent="0.3">
      <c r="C107" s="84"/>
    </row>
    <row r="108" spans="3:3" x14ac:dyDescent="0.3">
      <c r="C108" s="84"/>
    </row>
    <row r="109" spans="3:3" x14ac:dyDescent="0.3">
      <c r="C109" s="84"/>
    </row>
    <row r="110" spans="3:3" x14ac:dyDescent="0.3">
      <c r="C110" s="84"/>
    </row>
    <row r="111" spans="3:3" x14ac:dyDescent="0.3">
      <c r="C111" s="84"/>
    </row>
    <row r="112" spans="3:3" x14ac:dyDescent="0.3">
      <c r="C112" s="84"/>
    </row>
    <row r="113" spans="3:3" x14ac:dyDescent="0.3">
      <c r="C113" s="84"/>
    </row>
    <row r="114" spans="3:3" x14ac:dyDescent="0.3">
      <c r="C114" s="84"/>
    </row>
    <row r="115" spans="3:3" x14ac:dyDescent="0.3">
      <c r="C115" s="84"/>
    </row>
    <row r="116" spans="3:3" x14ac:dyDescent="0.3">
      <c r="C116" s="84"/>
    </row>
    <row r="117" spans="3:3" x14ac:dyDescent="0.3">
      <c r="C117" s="84"/>
    </row>
    <row r="118" spans="3:3" x14ac:dyDescent="0.3">
      <c r="C118" s="84"/>
    </row>
    <row r="119" spans="3:3" x14ac:dyDescent="0.3">
      <c r="C119" s="84"/>
    </row>
    <row r="120" spans="3:3" x14ac:dyDescent="0.3">
      <c r="C120" s="84"/>
    </row>
    <row r="121" spans="3:3" x14ac:dyDescent="0.3">
      <c r="C121" s="84"/>
    </row>
    <row r="122" spans="3:3" x14ac:dyDescent="0.3">
      <c r="C122" s="84"/>
    </row>
    <row r="123" spans="3:3" x14ac:dyDescent="0.3">
      <c r="C123" s="84"/>
    </row>
    <row r="124" spans="3:3" x14ac:dyDescent="0.3">
      <c r="C124" s="84"/>
    </row>
    <row r="125" spans="3:3" x14ac:dyDescent="0.3">
      <c r="C125" s="84"/>
    </row>
    <row r="126" spans="3:3" x14ac:dyDescent="0.3">
      <c r="C126" s="84"/>
    </row>
    <row r="127" spans="3:3" x14ac:dyDescent="0.3">
      <c r="C127" s="84"/>
    </row>
    <row r="128" spans="3:3" x14ac:dyDescent="0.3">
      <c r="C128" s="84"/>
    </row>
    <row r="129" spans="3:3" x14ac:dyDescent="0.3">
      <c r="C129" s="84"/>
    </row>
    <row r="130" spans="3:3" x14ac:dyDescent="0.3">
      <c r="C130" s="84"/>
    </row>
    <row r="131" spans="3:3" x14ac:dyDescent="0.3">
      <c r="C131" s="84"/>
    </row>
    <row r="132" spans="3:3" x14ac:dyDescent="0.3">
      <c r="C132" s="84"/>
    </row>
    <row r="133" spans="3:3" x14ac:dyDescent="0.3">
      <c r="C133" s="84"/>
    </row>
    <row r="134" spans="3:3" x14ac:dyDescent="0.3">
      <c r="C134" s="84"/>
    </row>
    <row r="135" spans="3:3" x14ac:dyDescent="0.3">
      <c r="C135" s="84"/>
    </row>
    <row r="136" spans="3:3" x14ac:dyDescent="0.3">
      <c r="C136" s="84"/>
    </row>
    <row r="137" spans="3:3" x14ac:dyDescent="0.3">
      <c r="C137" s="84"/>
    </row>
    <row r="138" spans="3:3" x14ac:dyDescent="0.3">
      <c r="C138" s="84"/>
    </row>
    <row r="139" spans="3:3" x14ac:dyDescent="0.3">
      <c r="C139" s="84"/>
    </row>
    <row r="140" spans="3:3" x14ac:dyDescent="0.3">
      <c r="C140" s="84"/>
    </row>
    <row r="141" spans="3:3" x14ac:dyDescent="0.3">
      <c r="C141" s="84"/>
    </row>
    <row r="142" spans="3:3" x14ac:dyDescent="0.3">
      <c r="C142" s="84"/>
    </row>
    <row r="143" spans="3:3" x14ac:dyDescent="0.3">
      <c r="C143" s="84"/>
    </row>
    <row r="144" spans="3:3" x14ac:dyDescent="0.3">
      <c r="C144" s="84"/>
    </row>
    <row r="145" spans="3:3" x14ac:dyDescent="0.3">
      <c r="C145" s="84"/>
    </row>
    <row r="146" spans="3:3" x14ac:dyDescent="0.3">
      <c r="C146" s="84"/>
    </row>
    <row r="147" spans="3:3" x14ac:dyDescent="0.3">
      <c r="C147" s="84"/>
    </row>
    <row r="148" spans="3:3" x14ac:dyDescent="0.3">
      <c r="C148" s="84"/>
    </row>
    <row r="149" spans="3:3" x14ac:dyDescent="0.3">
      <c r="C149" s="84"/>
    </row>
    <row r="150" spans="3:3" x14ac:dyDescent="0.3">
      <c r="C150" s="84"/>
    </row>
    <row r="151" spans="3:3" x14ac:dyDescent="0.3">
      <c r="C151" s="84"/>
    </row>
    <row r="152" spans="3:3" x14ac:dyDescent="0.3">
      <c r="C152" s="84"/>
    </row>
    <row r="153" spans="3:3" x14ac:dyDescent="0.3">
      <c r="C153" s="84"/>
    </row>
    <row r="154" spans="3:3" x14ac:dyDescent="0.3">
      <c r="C154" s="84"/>
    </row>
    <row r="155" spans="3:3" x14ac:dyDescent="0.3">
      <c r="C155" s="84"/>
    </row>
    <row r="156" spans="3:3" x14ac:dyDescent="0.3">
      <c r="C156" s="84"/>
    </row>
    <row r="157" spans="3:3" x14ac:dyDescent="0.3">
      <c r="C157" s="84"/>
    </row>
    <row r="158" spans="3:3" x14ac:dyDescent="0.3">
      <c r="C158" s="84"/>
    </row>
    <row r="159" spans="3:3" x14ac:dyDescent="0.3">
      <c r="C159" s="84"/>
    </row>
    <row r="160" spans="3:3" x14ac:dyDescent="0.3">
      <c r="C160" s="84"/>
    </row>
    <row r="161" spans="3:3" x14ac:dyDescent="0.3">
      <c r="C161" s="84"/>
    </row>
    <row r="162" spans="3:3" x14ac:dyDescent="0.3">
      <c r="C162" s="84"/>
    </row>
    <row r="163" spans="3:3" x14ac:dyDescent="0.3">
      <c r="C163" s="84"/>
    </row>
    <row r="164" spans="3:3" x14ac:dyDescent="0.3">
      <c r="C164" s="84"/>
    </row>
    <row r="165" spans="3:3" x14ac:dyDescent="0.3">
      <c r="C165" s="84"/>
    </row>
    <row r="166" spans="3:3" x14ac:dyDescent="0.3">
      <c r="C166" s="84"/>
    </row>
    <row r="167" spans="3:3" x14ac:dyDescent="0.3">
      <c r="C167" s="84"/>
    </row>
    <row r="168" spans="3:3" x14ac:dyDescent="0.3">
      <c r="C168" s="84"/>
    </row>
    <row r="169" spans="3:3" x14ac:dyDescent="0.3">
      <c r="C169" s="84"/>
    </row>
    <row r="170" spans="3:3" x14ac:dyDescent="0.3">
      <c r="C170" s="84"/>
    </row>
    <row r="171" spans="3:3" x14ac:dyDescent="0.3">
      <c r="C171" s="84"/>
    </row>
    <row r="172" spans="3:3" x14ac:dyDescent="0.3">
      <c r="C172" s="84"/>
    </row>
    <row r="173" spans="3:3" x14ac:dyDescent="0.3">
      <c r="C173" s="84"/>
    </row>
    <row r="174" spans="3:3" x14ac:dyDescent="0.3">
      <c r="C174" s="84"/>
    </row>
    <row r="175" spans="3:3" x14ac:dyDescent="0.3">
      <c r="C175" s="84"/>
    </row>
    <row r="176" spans="3:3" x14ac:dyDescent="0.3">
      <c r="C176" s="84"/>
    </row>
    <row r="177" spans="3:3" x14ac:dyDescent="0.3">
      <c r="C177" s="84"/>
    </row>
    <row r="178" spans="3:3" x14ac:dyDescent="0.3">
      <c r="C178" s="84"/>
    </row>
    <row r="179" spans="3:3" x14ac:dyDescent="0.3">
      <c r="C179" s="84"/>
    </row>
    <row r="180" spans="3:3" x14ac:dyDescent="0.3">
      <c r="C180" s="84"/>
    </row>
    <row r="181" spans="3:3" x14ac:dyDescent="0.3">
      <c r="C181" s="84"/>
    </row>
    <row r="182" spans="3:3" x14ac:dyDescent="0.3">
      <c r="C182" s="84"/>
    </row>
    <row r="183" spans="3:3" x14ac:dyDescent="0.3">
      <c r="C183" s="84"/>
    </row>
    <row r="184" spans="3:3" x14ac:dyDescent="0.3">
      <c r="C184" s="84"/>
    </row>
    <row r="185" spans="3:3" x14ac:dyDescent="0.3">
      <c r="C185" s="84"/>
    </row>
    <row r="186" spans="3:3" x14ac:dyDescent="0.3">
      <c r="C186" s="84"/>
    </row>
    <row r="187" spans="3:3" x14ac:dyDescent="0.3">
      <c r="C187" s="84"/>
    </row>
    <row r="188" spans="3:3" x14ac:dyDescent="0.3">
      <c r="C188" s="84"/>
    </row>
    <row r="189" spans="3:3" x14ac:dyDescent="0.3">
      <c r="C189" s="84"/>
    </row>
    <row r="190" spans="3:3" x14ac:dyDescent="0.3">
      <c r="C190" s="84"/>
    </row>
    <row r="191" spans="3:3" x14ac:dyDescent="0.3">
      <c r="C191" s="84"/>
    </row>
    <row r="192" spans="3:3" x14ac:dyDescent="0.3">
      <c r="C192" s="84"/>
    </row>
    <row r="193" spans="3:3" x14ac:dyDescent="0.3">
      <c r="C193" s="84"/>
    </row>
    <row r="194" spans="3:3" x14ac:dyDescent="0.3">
      <c r="C194" s="84"/>
    </row>
    <row r="195" spans="3:3" x14ac:dyDescent="0.3">
      <c r="C195" s="84"/>
    </row>
    <row r="196" spans="3:3" x14ac:dyDescent="0.3">
      <c r="C196" s="84"/>
    </row>
    <row r="197" spans="3:3" x14ac:dyDescent="0.3">
      <c r="C197" s="84"/>
    </row>
    <row r="198" spans="3:3" x14ac:dyDescent="0.3">
      <c r="C198" s="84"/>
    </row>
    <row r="199" spans="3:3" x14ac:dyDescent="0.3">
      <c r="C199" s="84"/>
    </row>
    <row r="200" spans="3:3" x14ac:dyDescent="0.3">
      <c r="C200" s="84"/>
    </row>
    <row r="201" spans="3:3" x14ac:dyDescent="0.3">
      <c r="C201" s="84"/>
    </row>
    <row r="202" spans="3:3" x14ac:dyDescent="0.3">
      <c r="C202" s="84"/>
    </row>
    <row r="203" spans="3:3" x14ac:dyDescent="0.3">
      <c r="C203" s="84"/>
    </row>
    <row r="204" spans="3:3" x14ac:dyDescent="0.3">
      <c r="C204" s="84"/>
    </row>
    <row r="205" spans="3:3" x14ac:dyDescent="0.3">
      <c r="C205" s="84"/>
    </row>
    <row r="206" spans="3:3" x14ac:dyDescent="0.3">
      <c r="C206" s="84"/>
    </row>
    <row r="207" spans="3:3" x14ac:dyDescent="0.3">
      <c r="C207" s="84"/>
    </row>
    <row r="208" spans="3:3" x14ac:dyDescent="0.3">
      <c r="C208" s="84"/>
    </row>
    <row r="209" spans="3:3" x14ac:dyDescent="0.3">
      <c r="C209" s="84"/>
    </row>
    <row r="210" spans="3:3" x14ac:dyDescent="0.3">
      <c r="C210" s="84"/>
    </row>
    <row r="211" spans="3:3" x14ac:dyDescent="0.3">
      <c r="C211" s="84"/>
    </row>
    <row r="212" spans="3:3" x14ac:dyDescent="0.3">
      <c r="C212" s="84"/>
    </row>
    <row r="213" spans="3:3" x14ac:dyDescent="0.3">
      <c r="C213" s="84"/>
    </row>
    <row r="214" spans="3:3" x14ac:dyDescent="0.3">
      <c r="C214" s="84"/>
    </row>
    <row r="215" spans="3:3" x14ac:dyDescent="0.3">
      <c r="C215" s="84"/>
    </row>
    <row r="216" spans="3:3" x14ac:dyDescent="0.3">
      <c r="C216" s="84"/>
    </row>
    <row r="217" spans="3:3" x14ac:dyDescent="0.3">
      <c r="C217" s="84"/>
    </row>
    <row r="218" spans="3:3" x14ac:dyDescent="0.3">
      <c r="C218" s="84"/>
    </row>
    <row r="219" spans="3:3" x14ac:dyDescent="0.3">
      <c r="C219" s="84"/>
    </row>
    <row r="220" spans="3:3" x14ac:dyDescent="0.3">
      <c r="C220" s="84"/>
    </row>
    <row r="221" spans="3:3" x14ac:dyDescent="0.3">
      <c r="C221" s="84"/>
    </row>
    <row r="222" spans="3:3" x14ac:dyDescent="0.3">
      <c r="C222" s="84"/>
    </row>
    <row r="223" spans="3:3" x14ac:dyDescent="0.3">
      <c r="C223" s="84"/>
    </row>
    <row r="224" spans="3:3" x14ac:dyDescent="0.3">
      <c r="C224" s="84"/>
    </row>
    <row r="225" spans="3:3" x14ac:dyDescent="0.3">
      <c r="C225" s="84"/>
    </row>
    <row r="226" spans="3:3" x14ac:dyDescent="0.3">
      <c r="C226" s="84"/>
    </row>
    <row r="227" spans="3:3" x14ac:dyDescent="0.3">
      <c r="C227" s="84"/>
    </row>
    <row r="228" spans="3:3" x14ac:dyDescent="0.3">
      <c r="C228" s="84"/>
    </row>
    <row r="229" spans="3:3" x14ac:dyDescent="0.3">
      <c r="C229" s="84"/>
    </row>
    <row r="230" spans="3:3" x14ac:dyDescent="0.3">
      <c r="C230" s="84"/>
    </row>
    <row r="231" spans="3:3" x14ac:dyDescent="0.3">
      <c r="C231" s="84"/>
    </row>
    <row r="232" spans="3:3" x14ac:dyDescent="0.3">
      <c r="C232" s="84"/>
    </row>
    <row r="233" spans="3:3" x14ac:dyDescent="0.3">
      <c r="C233" s="84"/>
    </row>
    <row r="234" spans="3:3" x14ac:dyDescent="0.3">
      <c r="C234" s="84"/>
    </row>
    <row r="235" spans="3:3" x14ac:dyDescent="0.3">
      <c r="C235" s="84"/>
    </row>
    <row r="236" spans="3:3" x14ac:dyDescent="0.3">
      <c r="C236" s="84"/>
    </row>
    <row r="237" spans="3:3" x14ac:dyDescent="0.3">
      <c r="C237" s="84"/>
    </row>
    <row r="238" spans="3:3" x14ac:dyDescent="0.3">
      <c r="C238" s="84"/>
    </row>
    <row r="239" spans="3:3" x14ac:dyDescent="0.3">
      <c r="C239" s="84"/>
    </row>
    <row r="240" spans="3:3" x14ac:dyDescent="0.3">
      <c r="C240" s="84"/>
    </row>
    <row r="241" spans="3:3" x14ac:dyDescent="0.3">
      <c r="C241" s="84"/>
    </row>
    <row r="242" spans="3:3" x14ac:dyDescent="0.3">
      <c r="C242" s="84"/>
    </row>
    <row r="243" spans="3:3" x14ac:dyDescent="0.3">
      <c r="C243" s="84"/>
    </row>
    <row r="244" spans="3:3" x14ac:dyDescent="0.3">
      <c r="C244" s="84"/>
    </row>
    <row r="245" spans="3:3" x14ac:dyDescent="0.3">
      <c r="C245" s="84"/>
    </row>
    <row r="246" spans="3:3" x14ac:dyDescent="0.3">
      <c r="C246" s="84"/>
    </row>
    <row r="247" spans="3:3" x14ac:dyDescent="0.3">
      <c r="C247" s="84"/>
    </row>
    <row r="248" spans="3:3" x14ac:dyDescent="0.3">
      <c r="C248" s="84"/>
    </row>
    <row r="249" spans="3:3" x14ac:dyDescent="0.3">
      <c r="C249" s="84"/>
    </row>
    <row r="250" spans="3:3" x14ac:dyDescent="0.3">
      <c r="C250" s="84"/>
    </row>
    <row r="251" spans="3:3" x14ac:dyDescent="0.3">
      <c r="C251" s="84"/>
    </row>
    <row r="252" spans="3:3" x14ac:dyDescent="0.3">
      <c r="C252" s="84"/>
    </row>
    <row r="253" spans="3:3" x14ac:dyDescent="0.3">
      <c r="C253" s="84"/>
    </row>
    <row r="254" spans="3:3" x14ac:dyDescent="0.3">
      <c r="C254" s="84"/>
    </row>
    <row r="255" spans="3:3" x14ac:dyDescent="0.3">
      <c r="C255" s="84"/>
    </row>
    <row r="256" spans="3:3" x14ac:dyDescent="0.3">
      <c r="C256" s="84"/>
    </row>
    <row r="257" spans="3:3" x14ac:dyDescent="0.3">
      <c r="C257" s="84"/>
    </row>
    <row r="258" spans="3:3" x14ac:dyDescent="0.3">
      <c r="C258" s="84"/>
    </row>
    <row r="259" spans="3:3" x14ac:dyDescent="0.3">
      <c r="C259" s="84"/>
    </row>
    <row r="260" spans="3:3" x14ac:dyDescent="0.3">
      <c r="C260" s="84"/>
    </row>
    <row r="261" spans="3:3" x14ac:dyDescent="0.3">
      <c r="C261" s="84"/>
    </row>
    <row r="262" spans="3:3" x14ac:dyDescent="0.3">
      <c r="C262" s="84"/>
    </row>
    <row r="263" spans="3:3" x14ac:dyDescent="0.3">
      <c r="C263" s="84"/>
    </row>
    <row r="264" spans="3:3" x14ac:dyDescent="0.3">
      <c r="C264" s="84"/>
    </row>
    <row r="265" spans="3:3" x14ac:dyDescent="0.3">
      <c r="C265" s="84"/>
    </row>
    <row r="266" spans="3:3" x14ac:dyDescent="0.3">
      <c r="C266" s="84"/>
    </row>
    <row r="267" spans="3:3" x14ac:dyDescent="0.3">
      <c r="C267" s="84"/>
    </row>
    <row r="268" spans="3:3" x14ac:dyDescent="0.3">
      <c r="C268" s="84"/>
    </row>
    <row r="269" spans="3:3" x14ac:dyDescent="0.3">
      <c r="C269" s="84"/>
    </row>
    <row r="270" spans="3:3" x14ac:dyDescent="0.3">
      <c r="C270" s="84"/>
    </row>
    <row r="271" spans="3:3" x14ac:dyDescent="0.3">
      <c r="C271" s="84"/>
    </row>
    <row r="272" spans="3:3" x14ac:dyDescent="0.3">
      <c r="C272" s="84"/>
    </row>
    <row r="273" spans="3:3" x14ac:dyDescent="0.3">
      <c r="C273" s="84"/>
    </row>
    <row r="274" spans="3:3" x14ac:dyDescent="0.3">
      <c r="C274" s="84"/>
    </row>
    <row r="275" spans="3:3" x14ac:dyDescent="0.3">
      <c r="C275" s="84"/>
    </row>
    <row r="276" spans="3:3" x14ac:dyDescent="0.3">
      <c r="C276" s="84"/>
    </row>
    <row r="277" spans="3:3" x14ac:dyDescent="0.3">
      <c r="C277" s="84"/>
    </row>
    <row r="278" spans="3:3" x14ac:dyDescent="0.3">
      <c r="C278" s="84"/>
    </row>
    <row r="279" spans="3:3" x14ac:dyDescent="0.3">
      <c r="C279" s="84"/>
    </row>
    <row r="280" spans="3:3" x14ac:dyDescent="0.3">
      <c r="C280" s="84"/>
    </row>
    <row r="281" spans="3:3" x14ac:dyDescent="0.3">
      <c r="C281" s="84"/>
    </row>
    <row r="282" spans="3:3" x14ac:dyDescent="0.3">
      <c r="C282" s="84"/>
    </row>
    <row r="283" spans="3:3" x14ac:dyDescent="0.3">
      <c r="C283" s="84"/>
    </row>
    <row r="284" spans="3:3" x14ac:dyDescent="0.3">
      <c r="C284" s="84"/>
    </row>
    <row r="285" spans="3:3" x14ac:dyDescent="0.3">
      <c r="C285" s="84"/>
    </row>
    <row r="286" spans="3:3" x14ac:dyDescent="0.3">
      <c r="C286" s="84"/>
    </row>
    <row r="287" spans="3:3" x14ac:dyDescent="0.3">
      <c r="C287" s="84"/>
    </row>
    <row r="288" spans="3:3" x14ac:dyDescent="0.3">
      <c r="C288" s="84"/>
    </row>
    <row r="289" spans="3:3" x14ac:dyDescent="0.3">
      <c r="C289" s="84"/>
    </row>
    <row r="290" spans="3:3" x14ac:dyDescent="0.3">
      <c r="C290" s="84"/>
    </row>
    <row r="291" spans="3:3" x14ac:dyDescent="0.3">
      <c r="C291" s="84"/>
    </row>
    <row r="292" spans="3:3" x14ac:dyDescent="0.3">
      <c r="C292" s="84"/>
    </row>
    <row r="293" spans="3:3" x14ac:dyDescent="0.3">
      <c r="C293" s="84"/>
    </row>
    <row r="294" spans="3:3" x14ac:dyDescent="0.3">
      <c r="C294" s="84"/>
    </row>
    <row r="295" spans="3:3" x14ac:dyDescent="0.3">
      <c r="C295" s="84"/>
    </row>
    <row r="296" spans="3:3" x14ac:dyDescent="0.3">
      <c r="C296" s="84"/>
    </row>
    <row r="297" spans="3:3" x14ac:dyDescent="0.3">
      <c r="C297" s="84"/>
    </row>
    <row r="298" spans="3:3" x14ac:dyDescent="0.3">
      <c r="C298" s="84"/>
    </row>
    <row r="299" spans="3:3" x14ac:dyDescent="0.3">
      <c r="C299" s="84"/>
    </row>
    <row r="300" spans="3:3" x14ac:dyDescent="0.3">
      <c r="C300" s="84"/>
    </row>
    <row r="301" spans="3:3" x14ac:dyDescent="0.3">
      <c r="C301" s="84"/>
    </row>
    <row r="302" spans="3:3" x14ac:dyDescent="0.3">
      <c r="C302" s="84"/>
    </row>
    <row r="303" spans="3:3" x14ac:dyDescent="0.3">
      <c r="C303" s="84"/>
    </row>
    <row r="304" spans="3:3" x14ac:dyDescent="0.3">
      <c r="C304" s="84"/>
    </row>
    <row r="305" spans="3:3" x14ac:dyDescent="0.3">
      <c r="C305" s="84"/>
    </row>
    <row r="306" spans="3:3" x14ac:dyDescent="0.3">
      <c r="C306" s="84"/>
    </row>
    <row r="307" spans="3:3" x14ac:dyDescent="0.3">
      <c r="C307" s="84"/>
    </row>
    <row r="308" spans="3:3" x14ac:dyDescent="0.3">
      <c r="C308" s="84"/>
    </row>
    <row r="309" spans="3:3" x14ac:dyDescent="0.3">
      <c r="C309" s="84"/>
    </row>
    <row r="310" spans="3:3" x14ac:dyDescent="0.3">
      <c r="C310" s="84"/>
    </row>
    <row r="311" spans="3:3" x14ac:dyDescent="0.3">
      <c r="C311" s="84"/>
    </row>
    <row r="312" spans="3:3" x14ac:dyDescent="0.3">
      <c r="C312" s="84"/>
    </row>
    <row r="313" spans="3:3" x14ac:dyDescent="0.3">
      <c r="C313" s="84"/>
    </row>
    <row r="314" spans="3:3" x14ac:dyDescent="0.3">
      <c r="C314" s="84"/>
    </row>
    <row r="315" spans="3:3" x14ac:dyDescent="0.3">
      <c r="C315" s="84"/>
    </row>
    <row r="316" spans="3:3" x14ac:dyDescent="0.3">
      <c r="C316" s="84"/>
    </row>
    <row r="317" spans="3:3" x14ac:dyDescent="0.3">
      <c r="C317" s="84"/>
    </row>
    <row r="318" spans="3:3" x14ac:dyDescent="0.3">
      <c r="C318" s="84"/>
    </row>
    <row r="319" spans="3:3" x14ac:dyDescent="0.3">
      <c r="C319" s="84"/>
    </row>
    <row r="320" spans="3:3" x14ac:dyDescent="0.3">
      <c r="C320" s="84"/>
    </row>
    <row r="321" spans="3:3" x14ac:dyDescent="0.3">
      <c r="C321" s="84"/>
    </row>
    <row r="322" spans="3:3" x14ac:dyDescent="0.3">
      <c r="C322" s="84"/>
    </row>
    <row r="323" spans="3:3" x14ac:dyDescent="0.3">
      <c r="C323" s="84"/>
    </row>
    <row r="324" spans="3:3" x14ac:dyDescent="0.3">
      <c r="C324" s="84"/>
    </row>
    <row r="325" spans="3:3" x14ac:dyDescent="0.3">
      <c r="C325" s="84"/>
    </row>
    <row r="326" spans="3:3" x14ac:dyDescent="0.3">
      <c r="C326" s="84"/>
    </row>
    <row r="327" spans="3:3" x14ac:dyDescent="0.3">
      <c r="C327" s="84"/>
    </row>
    <row r="328" spans="3:3" x14ac:dyDescent="0.3">
      <c r="C328" s="84"/>
    </row>
    <row r="329" spans="3:3" x14ac:dyDescent="0.3">
      <c r="C329" s="84"/>
    </row>
    <row r="330" spans="3:3" x14ac:dyDescent="0.3">
      <c r="C330" s="84"/>
    </row>
    <row r="331" spans="3:3" x14ac:dyDescent="0.3">
      <c r="C331" s="84"/>
    </row>
    <row r="332" spans="3:3" x14ac:dyDescent="0.3">
      <c r="C332" s="84"/>
    </row>
    <row r="333" spans="3:3" x14ac:dyDescent="0.3">
      <c r="C333" s="84"/>
    </row>
    <row r="334" spans="3:3" x14ac:dyDescent="0.3">
      <c r="C334" s="84"/>
    </row>
    <row r="335" spans="3:3" x14ac:dyDescent="0.3">
      <c r="C335" s="84"/>
    </row>
    <row r="336" spans="3:3" x14ac:dyDescent="0.3">
      <c r="C336" s="84"/>
    </row>
    <row r="337" spans="3:3" x14ac:dyDescent="0.3">
      <c r="C337" s="84"/>
    </row>
    <row r="338" spans="3:3" x14ac:dyDescent="0.3">
      <c r="C338" s="84"/>
    </row>
    <row r="339" spans="3:3" x14ac:dyDescent="0.3">
      <c r="C339" s="84"/>
    </row>
    <row r="340" spans="3:3" x14ac:dyDescent="0.3">
      <c r="C340" s="84"/>
    </row>
    <row r="341" spans="3:3" x14ac:dyDescent="0.3">
      <c r="C341" s="84"/>
    </row>
    <row r="342" spans="3:3" x14ac:dyDescent="0.3">
      <c r="C342" s="84"/>
    </row>
    <row r="343" spans="3:3" x14ac:dyDescent="0.3">
      <c r="C343" s="84"/>
    </row>
    <row r="344" spans="3:3" x14ac:dyDescent="0.3">
      <c r="C344" s="84"/>
    </row>
    <row r="345" spans="3:3" x14ac:dyDescent="0.3">
      <c r="C345" s="84"/>
    </row>
    <row r="346" spans="3:3" x14ac:dyDescent="0.3">
      <c r="C346" s="84"/>
    </row>
    <row r="347" spans="3:3" x14ac:dyDescent="0.3">
      <c r="C347" s="84"/>
    </row>
    <row r="348" spans="3:3" x14ac:dyDescent="0.3">
      <c r="C348" s="84"/>
    </row>
    <row r="349" spans="3:3" x14ac:dyDescent="0.3">
      <c r="C349" s="84"/>
    </row>
    <row r="350" spans="3:3" x14ac:dyDescent="0.3">
      <c r="C350" s="84"/>
    </row>
    <row r="351" spans="3:3" x14ac:dyDescent="0.3">
      <c r="C351" s="84"/>
    </row>
    <row r="352" spans="3:3" x14ac:dyDescent="0.3">
      <c r="C352" s="84"/>
    </row>
    <row r="353" spans="3:3" x14ac:dyDescent="0.3">
      <c r="C353" s="84"/>
    </row>
    <row r="354" spans="3:3" x14ac:dyDescent="0.3">
      <c r="C354" s="84"/>
    </row>
    <row r="355" spans="3:3" x14ac:dyDescent="0.3">
      <c r="C355" s="84"/>
    </row>
    <row r="356" spans="3:3" x14ac:dyDescent="0.3">
      <c r="C356" s="84"/>
    </row>
    <row r="357" spans="3:3" x14ac:dyDescent="0.3">
      <c r="C357" s="84"/>
    </row>
    <row r="358" spans="3:3" x14ac:dyDescent="0.3">
      <c r="C358" s="84"/>
    </row>
    <row r="359" spans="3:3" x14ac:dyDescent="0.3">
      <c r="C359" s="84"/>
    </row>
    <row r="360" spans="3:3" x14ac:dyDescent="0.3">
      <c r="C360" s="84"/>
    </row>
    <row r="361" spans="3:3" x14ac:dyDescent="0.3">
      <c r="C361" s="84"/>
    </row>
    <row r="362" spans="3:3" x14ac:dyDescent="0.3">
      <c r="C362" s="84"/>
    </row>
    <row r="363" spans="3:3" x14ac:dyDescent="0.3">
      <c r="C363" s="84"/>
    </row>
    <row r="364" spans="3:3" x14ac:dyDescent="0.3">
      <c r="C364" s="84"/>
    </row>
    <row r="365" spans="3:3" x14ac:dyDescent="0.3">
      <c r="C365" s="84"/>
    </row>
    <row r="366" spans="3:3" x14ac:dyDescent="0.3">
      <c r="C366" s="84"/>
    </row>
    <row r="367" spans="3:3" x14ac:dyDescent="0.3">
      <c r="C367" s="84"/>
    </row>
    <row r="368" spans="3:3" x14ac:dyDescent="0.3">
      <c r="C368" s="84"/>
    </row>
    <row r="369" spans="3:3" x14ac:dyDescent="0.3">
      <c r="C369" s="84"/>
    </row>
    <row r="370" spans="3:3" x14ac:dyDescent="0.3">
      <c r="C370" s="84"/>
    </row>
    <row r="371" spans="3:3" x14ac:dyDescent="0.3">
      <c r="C371" s="84"/>
    </row>
    <row r="372" spans="3:3" x14ac:dyDescent="0.3">
      <c r="C372" s="84"/>
    </row>
    <row r="373" spans="3:3" x14ac:dyDescent="0.3">
      <c r="C373" s="84"/>
    </row>
    <row r="374" spans="3:3" x14ac:dyDescent="0.3">
      <c r="C374" s="84"/>
    </row>
    <row r="375" spans="3:3" x14ac:dyDescent="0.3">
      <c r="C375" s="84"/>
    </row>
    <row r="376" spans="3:3" x14ac:dyDescent="0.3">
      <c r="C376" s="84"/>
    </row>
    <row r="377" spans="3:3" x14ac:dyDescent="0.3">
      <c r="C377" s="84"/>
    </row>
    <row r="378" spans="3:3" x14ac:dyDescent="0.3">
      <c r="C378" s="84"/>
    </row>
    <row r="379" spans="3:3" x14ac:dyDescent="0.3">
      <c r="C379" s="84"/>
    </row>
    <row r="380" spans="3:3" x14ac:dyDescent="0.3">
      <c r="C380" s="84"/>
    </row>
    <row r="381" spans="3:3" x14ac:dyDescent="0.3">
      <c r="C381" s="84"/>
    </row>
    <row r="382" spans="3:3" x14ac:dyDescent="0.3">
      <c r="C382" s="84"/>
    </row>
    <row r="383" spans="3:3" x14ac:dyDescent="0.3">
      <c r="C383" s="84"/>
    </row>
    <row r="384" spans="3:3" x14ac:dyDescent="0.3">
      <c r="C384" s="84"/>
    </row>
    <row r="385" spans="3:3" x14ac:dyDescent="0.3">
      <c r="C385" s="84"/>
    </row>
    <row r="386" spans="3:3" x14ac:dyDescent="0.3">
      <c r="C386" s="84"/>
    </row>
    <row r="387" spans="3:3" x14ac:dyDescent="0.3">
      <c r="C387" s="84"/>
    </row>
    <row r="388" spans="3:3" x14ac:dyDescent="0.3">
      <c r="C388" s="84"/>
    </row>
    <row r="389" spans="3:3" x14ac:dyDescent="0.3">
      <c r="C389" s="84"/>
    </row>
    <row r="390" spans="3:3" x14ac:dyDescent="0.3">
      <c r="C390" s="84"/>
    </row>
    <row r="391" spans="3:3" x14ac:dyDescent="0.3">
      <c r="C391" s="84"/>
    </row>
    <row r="392" spans="3:3" x14ac:dyDescent="0.3">
      <c r="C392" s="84"/>
    </row>
    <row r="393" spans="3:3" x14ac:dyDescent="0.3">
      <c r="C393" s="84"/>
    </row>
    <row r="394" spans="3:3" x14ac:dyDescent="0.3">
      <c r="C394" s="84"/>
    </row>
    <row r="395" spans="3:3" x14ac:dyDescent="0.3">
      <c r="C395" s="84"/>
    </row>
    <row r="396" spans="3:3" x14ac:dyDescent="0.3">
      <c r="C396" s="84"/>
    </row>
    <row r="397" spans="3:3" x14ac:dyDescent="0.3">
      <c r="C397" s="84"/>
    </row>
    <row r="398" spans="3:3" x14ac:dyDescent="0.3">
      <c r="C398" s="84"/>
    </row>
    <row r="399" spans="3:3" x14ac:dyDescent="0.3">
      <c r="C399" s="84"/>
    </row>
    <row r="400" spans="3:3" x14ac:dyDescent="0.3">
      <c r="C400" s="84"/>
    </row>
    <row r="401" spans="3:3" x14ac:dyDescent="0.3">
      <c r="C401" s="84"/>
    </row>
    <row r="402" spans="3:3" x14ac:dyDescent="0.3">
      <c r="C402" s="84"/>
    </row>
    <row r="403" spans="3:3" x14ac:dyDescent="0.3">
      <c r="C403" s="84"/>
    </row>
    <row r="404" spans="3:3" x14ac:dyDescent="0.3">
      <c r="C404" s="84"/>
    </row>
    <row r="405" spans="3:3" x14ac:dyDescent="0.3">
      <c r="C405" s="84"/>
    </row>
    <row r="406" spans="3:3" x14ac:dyDescent="0.3">
      <c r="C406" s="84"/>
    </row>
    <row r="407" spans="3:3" x14ac:dyDescent="0.3">
      <c r="C407" s="84"/>
    </row>
    <row r="408" spans="3:3" x14ac:dyDescent="0.3">
      <c r="C408" s="84"/>
    </row>
    <row r="409" spans="3:3" x14ac:dyDescent="0.3">
      <c r="C409" s="84"/>
    </row>
    <row r="410" spans="3:3" x14ac:dyDescent="0.3">
      <c r="C410" s="84"/>
    </row>
    <row r="411" spans="3:3" x14ac:dyDescent="0.3">
      <c r="C411" s="84"/>
    </row>
    <row r="412" spans="3:3" x14ac:dyDescent="0.3">
      <c r="C412" s="84"/>
    </row>
    <row r="413" spans="3:3" x14ac:dyDescent="0.3">
      <c r="C413" s="84"/>
    </row>
    <row r="414" spans="3:3" x14ac:dyDescent="0.3">
      <c r="C414" s="84"/>
    </row>
    <row r="415" spans="3:3" x14ac:dyDescent="0.3">
      <c r="C415" s="84"/>
    </row>
    <row r="416" spans="3:3" x14ac:dyDescent="0.3">
      <c r="C416" s="84"/>
    </row>
    <row r="417" spans="3:3" x14ac:dyDescent="0.3">
      <c r="C417" s="84"/>
    </row>
    <row r="418" spans="3:3" x14ac:dyDescent="0.3">
      <c r="C418" s="84"/>
    </row>
    <row r="419" spans="3:3" x14ac:dyDescent="0.3">
      <c r="C419" s="84"/>
    </row>
    <row r="420" spans="3:3" x14ac:dyDescent="0.3">
      <c r="C420" s="84"/>
    </row>
    <row r="421" spans="3:3" x14ac:dyDescent="0.3">
      <c r="C421" s="84"/>
    </row>
    <row r="422" spans="3:3" x14ac:dyDescent="0.3">
      <c r="C422" s="84"/>
    </row>
    <row r="423" spans="3:3" x14ac:dyDescent="0.3">
      <c r="C423" s="84"/>
    </row>
    <row r="424" spans="3:3" x14ac:dyDescent="0.3">
      <c r="C424" s="84"/>
    </row>
    <row r="425" spans="3:3" x14ac:dyDescent="0.3">
      <c r="C425" s="84"/>
    </row>
    <row r="426" spans="3:3" x14ac:dyDescent="0.3">
      <c r="C426" s="84"/>
    </row>
    <row r="427" spans="3:3" x14ac:dyDescent="0.3">
      <c r="C427" s="84"/>
    </row>
    <row r="428" spans="3:3" x14ac:dyDescent="0.3">
      <c r="C428" s="84"/>
    </row>
    <row r="429" spans="3:3" x14ac:dyDescent="0.3">
      <c r="C429" s="84"/>
    </row>
    <row r="430" spans="3:3" x14ac:dyDescent="0.3">
      <c r="C430" s="84"/>
    </row>
    <row r="431" spans="3:3" x14ac:dyDescent="0.3">
      <c r="C431" s="84"/>
    </row>
    <row r="432" spans="3:3" x14ac:dyDescent="0.3">
      <c r="C432" s="84"/>
    </row>
    <row r="433" spans="3:3" x14ac:dyDescent="0.3">
      <c r="C433" s="84"/>
    </row>
    <row r="434" spans="3:3" x14ac:dyDescent="0.3">
      <c r="C434" s="84"/>
    </row>
    <row r="435" spans="3:3" x14ac:dyDescent="0.3">
      <c r="C435" s="84"/>
    </row>
    <row r="436" spans="3:3" x14ac:dyDescent="0.3">
      <c r="C436" s="84"/>
    </row>
    <row r="437" spans="3:3" x14ac:dyDescent="0.3">
      <c r="C437" s="84"/>
    </row>
    <row r="438" spans="3:3" x14ac:dyDescent="0.3">
      <c r="C438" s="84"/>
    </row>
    <row r="439" spans="3:3" x14ac:dyDescent="0.3">
      <c r="C439" s="84"/>
    </row>
    <row r="440" spans="3:3" x14ac:dyDescent="0.3">
      <c r="C440" s="84"/>
    </row>
    <row r="441" spans="3:3" x14ac:dyDescent="0.3">
      <c r="C441" s="84"/>
    </row>
    <row r="442" spans="3:3" x14ac:dyDescent="0.3">
      <c r="C442" s="84"/>
    </row>
    <row r="443" spans="3:3" x14ac:dyDescent="0.3">
      <c r="C443" s="84"/>
    </row>
    <row r="444" spans="3:3" x14ac:dyDescent="0.3">
      <c r="C444" s="84"/>
    </row>
    <row r="445" spans="3:3" x14ac:dyDescent="0.3">
      <c r="C445" s="84"/>
    </row>
    <row r="446" spans="3:3" x14ac:dyDescent="0.3">
      <c r="C446" s="84"/>
    </row>
    <row r="447" spans="3:3" x14ac:dyDescent="0.3">
      <c r="C447" s="84"/>
    </row>
    <row r="448" spans="3:3" x14ac:dyDescent="0.3">
      <c r="C448" s="84"/>
    </row>
    <row r="449" spans="3:3" x14ac:dyDescent="0.3">
      <c r="C449" s="84"/>
    </row>
    <row r="450" spans="3:3" x14ac:dyDescent="0.3">
      <c r="C450" s="84"/>
    </row>
    <row r="451" spans="3:3" x14ac:dyDescent="0.3">
      <c r="C451" s="84"/>
    </row>
    <row r="452" spans="3:3" x14ac:dyDescent="0.3">
      <c r="C452" s="84"/>
    </row>
    <row r="453" spans="3:3" x14ac:dyDescent="0.3">
      <c r="C453" s="84"/>
    </row>
    <row r="454" spans="3:3" x14ac:dyDescent="0.3">
      <c r="C454" s="84"/>
    </row>
    <row r="455" spans="3:3" x14ac:dyDescent="0.3">
      <c r="C455" s="84"/>
    </row>
    <row r="456" spans="3:3" x14ac:dyDescent="0.3">
      <c r="C456" s="84"/>
    </row>
    <row r="457" spans="3:3" x14ac:dyDescent="0.3">
      <c r="C457" s="84"/>
    </row>
    <row r="458" spans="3:3" x14ac:dyDescent="0.3">
      <c r="C458" s="84"/>
    </row>
    <row r="459" spans="3:3" x14ac:dyDescent="0.3">
      <c r="C459" s="84"/>
    </row>
    <row r="460" spans="3:3" x14ac:dyDescent="0.3">
      <c r="C460" s="84"/>
    </row>
    <row r="461" spans="3:3" x14ac:dyDescent="0.3">
      <c r="C461" s="84"/>
    </row>
    <row r="462" spans="3:3" x14ac:dyDescent="0.3">
      <c r="C462" s="84"/>
    </row>
    <row r="463" spans="3:3" x14ac:dyDescent="0.3">
      <c r="C463" s="84"/>
    </row>
    <row r="464" spans="3:3" x14ac:dyDescent="0.3">
      <c r="C464" s="84"/>
    </row>
    <row r="465" spans="3:3" x14ac:dyDescent="0.3">
      <c r="C465" s="84"/>
    </row>
    <row r="466" spans="3:3" x14ac:dyDescent="0.3">
      <c r="C466" s="84"/>
    </row>
    <row r="467" spans="3:3" x14ac:dyDescent="0.3">
      <c r="C467" s="84"/>
    </row>
    <row r="468" spans="3:3" x14ac:dyDescent="0.3">
      <c r="C468" s="84"/>
    </row>
    <row r="469" spans="3:3" x14ac:dyDescent="0.3">
      <c r="C469" s="84"/>
    </row>
    <row r="470" spans="3:3" x14ac:dyDescent="0.3">
      <c r="C470" s="84"/>
    </row>
    <row r="471" spans="3:3" x14ac:dyDescent="0.3">
      <c r="C471" s="84"/>
    </row>
    <row r="472" spans="3:3" x14ac:dyDescent="0.3">
      <c r="C472" s="84"/>
    </row>
    <row r="473" spans="3:3" x14ac:dyDescent="0.3">
      <c r="C473" s="84"/>
    </row>
    <row r="474" spans="3:3" x14ac:dyDescent="0.3">
      <c r="C474" s="84"/>
    </row>
    <row r="475" spans="3:3" x14ac:dyDescent="0.3">
      <c r="C475" s="84"/>
    </row>
    <row r="476" spans="3:3" x14ac:dyDescent="0.3">
      <c r="C476" s="84"/>
    </row>
    <row r="477" spans="3:3" x14ac:dyDescent="0.3">
      <c r="C477" s="84"/>
    </row>
    <row r="478" spans="3:3" x14ac:dyDescent="0.3">
      <c r="C478" s="84"/>
    </row>
    <row r="479" spans="3:3" x14ac:dyDescent="0.3">
      <c r="C479" s="84"/>
    </row>
    <row r="480" spans="3:3" x14ac:dyDescent="0.3">
      <c r="C480" s="84"/>
    </row>
    <row r="481" spans="3:3" x14ac:dyDescent="0.3">
      <c r="C481" s="84"/>
    </row>
    <row r="482" spans="3:3" x14ac:dyDescent="0.3">
      <c r="C482" s="84"/>
    </row>
    <row r="483" spans="3:3" x14ac:dyDescent="0.3">
      <c r="C483" s="84"/>
    </row>
    <row r="484" spans="3:3" x14ac:dyDescent="0.3">
      <c r="C484" s="84"/>
    </row>
    <row r="485" spans="3:3" x14ac:dyDescent="0.3">
      <c r="C485" s="84"/>
    </row>
    <row r="486" spans="3:3" x14ac:dyDescent="0.3">
      <c r="C486" s="84"/>
    </row>
    <row r="487" spans="3:3" x14ac:dyDescent="0.3">
      <c r="C487" s="84"/>
    </row>
    <row r="488" spans="3:3" x14ac:dyDescent="0.3">
      <c r="C488" s="84"/>
    </row>
    <row r="489" spans="3:3" x14ac:dyDescent="0.3">
      <c r="C489" s="84"/>
    </row>
    <row r="490" spans="3:3" x14ac:dyDescent="0.3">
      <c r="C490" s="84"/>
    </row>
    <row r="491" spans="3:3" x14ac:dyDescent="0.3">
      <c r="C491" s="84"/>
    </row>
    <row r="492" spans="3:3" x14ac:dyDescent="0.3">
      <c r="C492" s="84"/>
    </row>
    <row r="493" spans="3:3" x14ac:dyDescent="0.3">
      <c r="C493" s="84"/>
    </row>
    <row r="494" spans="3:3" x14ac:dyDescent="0.3">
      <c r="C494" s="84"/>
    </row>
    <row r="495" spans="3:3" x14ac:dyDescent="0.3">
      <c r="C495" s="84"/>
    </row>
    <row r="496" spans="3:3" x14ac:dyDescent="0.3">
      <c r="C496" s="84"/>
    </row>
    <row r="497" spans="3:3" x14ac:dyDescent="0.3">
      <c r="C497" s="84"/>
    </row>
    <row r="498" spans="3:3" x14ac:dyDescent="0.3">
      <c r="C498" s="84"/>
    </row>
    <row r="499" spans="3:3" x14ac:dyDescent="0.3">
      <c r="C499" s="84"/>
    </row>
    <row r="500" spans="3:3" x14ac:dyDescent="0.3">
      <c r="C500" s="84"/>
    </row>
    <row r="501" spans="3:3" x14ac:dyDescent="0.3">
      <c r="C501" s="84"/>
    </row>
    <row r="502" spans="3:3" x14ac:dyDescent="0.3">
      <c r="C502" s="84"/>
    </row>
    <row r="503" spans="3:3" x14ac:dyDescent="0.3">
      <c r="C503" s="84"/>
    </row>
    <row r="504" spans="3:3" x14ac:dyDescent="0.3">
      <c r="C504" s="84"/>
    </row>
    <row r="505" spans="3:3" x14ac:dyDescent="0.3">
      <c r="C505" s="84"/>
    </row>
    <row r="506" spans="3:3" x14ac:dyDescent="0.3">
      <c r="C506" s="84"/>
    </row>
    <row r="507" spans="3:3" x14ac:dyDescent="0.3">
      <c r="C507" s="84"/>
    </row>
    <row r="508" spans="3:3" x14ac:dyDescent="0.3">
      <c r="C508" s="84"/>
    </row>
    <row r="509" spans="3:3" x14ac:dyDescent="0.3">
      <c r="C509" s="84"/>
    </row>
    <row r="510" spans="3:3" x14ac:dyDescent="0.3">
      <c r="C510" s="84"/>
    </row>
    <row r="511" spans="3:3" x14ac:dyDescent="0.3">
      <c r="C511" s="84"/>
    </row>
    <row r="512" spans="3:3" x14ac:dyDescent="0.3">
      <c r="C512" s="84"/>
    </row>
    <row r="513" spans="3:3" x14ac:dyDescent="0.3">
      <c r="C513" s="84"/>
    </row>
    <row r="514" spans="3:3" x14ac:dyDescent="0.3">
      <c r="C514" s="84"/>
    </row>
    <row r="515" spans="3:3" x14ac:dyDescent="0.3">
      <c r="C515" s="84"/>
    </row>
    <row r="516" spans="3:3" x14ac:dyDescent="0.3">
      <c r="C516" s="84"/>
    </row>
    <row r="517" spans="3:3" x14ac:dyDescent="0.3">
      <c r="C517" s="84"/>
    </row>
    <row r="518" spans="3:3" x14ac:dyDescent="0.3">
      <c r="C518" s="84"/>
    </row>
    <row r="519" spans="3:3" x14ac:dyDescent="0.3">
      <c r="C519" s="84"/>
    </row>
    <row r="520" spans="3:3" x14ac:dyDescent="0.3">
      <c r="C520" s="84"/>
    </row>
    <row r="521" spans="3:3" x14ac:dyDescent="0.3">
      <c r="C521" s="84"/>
    </row>
    <row r="522" spans="3:3" x14ac:dyDescent="0.3">
      <c r="C522" s="84"/>
    </row>
    <row r="523" spans="3:3" x14ac:dyDescent="0.3">
      <c r="C523" s="84"/>
    </row>
    <row r="524" spans="3:3" x14ac:dyDescent="0.3">
      <c r="C524" s="84"/>
    </row>
    <row r="525" spans="3:3" x14ac:dyDescent="0.3">
      <c r="C525" s="84"/>
    </row>
    <row r="526" spans="3:3" x14ac:dyDescent="0.3">
      <c r="C526" s="84"/>
    </row>
    <row r="527" spans="3:3" x14ac:dyDescent="0.3">
      <c r="C527" s="84"/>
    </row>
    <row r="528" spans="3:3" x14ac:dyDescent="0.3">
      <c r="C528" s="84"/>
    </row>
    <row r="529" spans="3:3" x14ac:dyDescent="0.3">
      <c r="C529" s="84"/>
    </row>
    <row r="530" spans="3:3" x14ac:dyDescent="0.3">
      <c r="C530" s="84"/>
    </row>
    <row r="531" spans="3:3" x14ac:dyDescent="0.3">
      <c r="C531" s="84"/>
    </row>
    <row r="532" spans="3:3" x14ac:dyDescent="0.3">
      <c r="C532" s="84"/>
    </row>
    <row r="533" spans="3:3" x14ac:dyDescent="0.3">
      <c r="C533" s="84"/>
    </row>
    <row r="534" spans="3:3" x14ac:dyDescent="0.3">
      <c r="C534" s="84"/>
    </row>
    <row r="535" spans="3:3" x14ac:dyDescent="0.3">
      <c r="C535" s="84"/>
    </row>
    <row r="536" spans="3:3" x14ac:dyDescent="0.3">
      <c r="C536" s="84"/>
    </row>
    <row r="537" spans="3:3" x14ac:dyDescent="0.3">
      <c r="C537" s="84"/>
    </row>
    <row r="538" spans="3:3" x14ac:dyDescent="0.3">
      <c r="C538" s="84"/>
    </row>
    <row r="539" spans="3:3" x14ac:dyDescent="0.3">
      <c r="C539" s="84"/>
    </row>
    <row r="540" spans="3:3" x14ac:dyDescent="0.3">
      <c r="C540" s="84"/>
    </row>
    <row r="541" spans="3:3" x14ac:dyDescent="0.3">
      <c r="C541" s="84"/>
    </row>
    <row r="542" spans="3:3" x14ac:dyDescent="0.3">
      <c r="C542" s="84"/>
    </row>
    <row r="543" spans="3:3" x14ac:dyDescent="0.3">
      <c r="C543" s="84"/>
    </row>
    <row r="544" spans="3:3" x14ac:dyDescent="0.3">
      <c r="C544" s="84"/>
    </row>
    <row r="545" spans="3:3" x14ac:dyDescent="0.3">
      <c r="C545" s="84"/>
    </row>
    <row r="546" spans="3:3" x14ac:dyDescent="0.3">
      <c r="C546" s="84"/>
    </row>
    <row r="547" spans="3:3" x14ac:dyDescent="0.3">
      <c r="C547" s="84"/>
    </row>
    <row r="548" spans="3:3" x14ac:dyDescent="0.3">
      <c r="C548" s="84"/>
    </row>
    <row r="549" spans="3:3" x14ac:dyDescent="0.3">
      <c r="C549" s="84"/>
    </row>
    <row r="550" spans="3:3" x14ac:dyDescent="0.3">
      <c r="C550" s="84"/>
    </row>
    <row r="551" spans="3:3" x14ac:dyDescent="0.3">
      <c r="C551" s="84"/>
    </row>
    <row r="552" spans="3:3" x14ac:dyDescent="0.3">
      <c r="C552" s="84"/>
    </row>
    <row r="553" spans="3:3" x14ac:dyDescent="0.3">
      <c r="C553" s="84"/>
    </row>
    <row r="554" spans="3:3" x14ac:dyDescent="0.3">
      <c r="C554" s="84"/>
    </row>
    <row r="555" spans="3:3" x14ac:dyDescent="0.3">
      <c r="C555" s="84"/>
    </row>
    <row r="556" spans="3:3" x14ac:dyDescent="0.3">
      <c r="C556" s="84"/>
    </row>
    <row r="557" spans="3:3" x14ac:dyDescent="0.3">
      <c r="C557" s="84"/>
    </row>
    <row r="558" spans="3:3" x14ac:dyDescent="0.3">
      <c r="C558" s="84"/>
    </row>
    <row r="559" spans="3:3" x14ac:dyDescent="0.3">
      <c r="C559" s="84"/>
    </row>
    <row r="560" spans="3:3" x14ac:dyDescent="0.3">
      <c r="C560" s="84"/>
    </row>
    <row r="561" spans="3:3" x14ac:dyDescent="0.3">
      <c r="C561" s="84"/>
    </row>
    <row r="562" spans="3:3" x14ac:dyDescent="0.3">
      <c r="C562" s="84"/>
    </row>
    <row r="563" spans="3:3" x14ac:dyDescent="0.3">
      <c r="C563" s="84"/>
    </row>
    <row r="564" spans="3:3" x14ac:dyDescent="0.3">
      <c r="C564" s="84"/>
    </row>
    <row r="565" spans="3:3" x14ac:dyDescent="0.3">
      <c r="C565" s="84"/>
    </row>
    <row r="566" spans="3:3" x14ac:dyDescent="0.3">
      <c r="C566" s="84"/>
    </row>
    <row r="567" spans="3:3" x14ac:dyDescent="0.3">
      <c r="C567" s="84"/>
    </row>
    <row r="568" spans="3:3" x14ac:dyDescent="0.3">
      <c r="C568" s="84"/>
    </row>
    <row r="569" spans="3:3" x14ac:dyDescent="0.3">
      <c r="C569" s="84"/>
    </row>
    <row r="570" spans="3:3" x14ac:dyDescent="0.3">
      <c r="C570" s="84"/>
    </row>
    <row r="571" spans="3:3" x14ac:dyDescent="0.3">
      <c r="C571" s="84"/>
    </row>
    <row r="572" spans="3:3" x14ac:dyDescent="0.3">
      <c r="C572" s="84"/>
    </row>
    <row r="573" spans="3:3" x14ac:dyDescent="0.3">
      <c r="C573" s="84"/>
    </row>
    <row r="574" spans="3:3" x14ac:dyDescent="0.3">
      <c r="C574" s="84"/>
    </row>
    <row r="575" spans="3:3" x14ac:dyDescent="0.3">
      <c r="C575" s="84"/>
    </row>
    <row r="576" spans="3:3" x14ac:dyDescent="0.3">
      <c r="C576" s="84"/>
    </row>
    <row r="577" spans="3:3" x14ac:dyDescent="0.3">
      <c r="C577" s="84"/>
    </row>
    <row r="578" spans="3:3" x14ac:dyDescent="0.3">
      <c r="C578" s="84"/>
    </row>
    <row r="579" spans="3:3" x14ac:dyDescent="0.3">
      <c r="C579" s="84"/>
    </row>
    <row r="580" spans="3:3" x14ac:dyDescent="0.3">
      <c r="C580" s="84"/>
    </row>
    <row r="581" spans="3:3" x14ac:dyDescent="0.3">
      <c r="C581" s="84"/>
    </row>
    <row r="582" spans="3:3" x14ac:dyDescent="0.3">
      <c r="C582" s="84"/>
    </row>
    <row r="583" spans="3:3" x14ac:dyDescent="0.3">
      <c r="C583" s="84"/>
    </row>
    <row r="584" spans="3:3" x14ac:dyDescent="0.3">
      <c r="C584" s="84"/>
    </row>
    <row r="585" spans="3:3" x14ac:dyDescent="0.3">
      <c r="C585" s="84"/>
    </row>
    <row r="586" spans="3:3" x14ac:dyDescent="0.3">
      <c r="C586" s="84"/>
    </row>
    <row r="587" spans="3:3" x14ac:dyDescent="0.3">
      <c r="C587" s="84"/>
    </row>
    <row r="588" spans="3:3" x14ac:dyDescent="0.3">
      <c r="C588" s="84"/>
    </row>
    <row r="589" spans="3:3" x14ac:dyDescent="0.3">
      <c r="C589" s="84"/>
    </row>
    <row r="590" spans="3:3" x14ac:dyDescent="0.3">
      <c r="C590" s="84"/>
    </row>
    <row r="591" spans="3:3" x14ac:dyDescent="0.3">
      <c r="C591" s="84"/>
    </row>
    <row r="592" spans="3:3" x14ac:dyDescent="0.3">
      <c r="C592" s="84"/>
    </row>
    <row r="593" spans="3:3" x14ac:dyDescent="0.3">
      <c r="C593" s="84"/>
    </row>
    <row r="594" spans="3:3" x14ac:dyDescent="0.3">
      <c r="C594" s="84"/>
    </row>
    <row r="595" spans="3:3" x14ac:dyDescent="0.3">
      <c r="C595" s="84"/>
    </row>
    <row r="596" spans="3:3" x14ac:dyDescent="0.3">
      <c r="C596" s="84"/>
    </row>
    <row r="597" spans="3:3" x14ac:dyDescent="0.3">
      <c r="C597" s="84"/>
    </row>
    <row r="598" spans="3:3" x14ac:dyDescent="0.3">
      <c r="C598" s="84"/>
    </row>
    <row r="599" spans="3:3" x14ac:dyDescent="0.3">
      <c r="C599" s="84"/>
    </row>
    <row r="600" spans="3:3" x14ac:dyDescent="0.3">
      <c r="C600" s="84"/>
    </row>
    <row r="601" spans="3:3" x14ac:dyDescent="0.3">
      <c r="C601" s="84"/>
    </row>
    <row r="602" spans="3:3" x14ac:dyDescent="0.3">
      <c r="C602" s="84"/>
    </row>
    <row r="603" spans="3:3" x14ac:dyDescent="0.3">
      <c r="C603" s="84"/>
    </row>
    <row r="604" spans="3:3" x14ac:dyDescent="0.3">
      <c r="C604" s="84"/>
    </row>
    <row r="605" spans="3:3" x14ac:dyDescent="0.3">
      <c r="C605" s="84"/>
    </row>
    <row r="606" spans="3:3" x14ac:dyDescent="0.3">
      <c r="C606" s="84"/>
    </row>
    <row r="607" spans="3:3" x14ac:dyDescent="0.3">
      <c r="C607" s="84"/>
    </row>
    <row r="608" spans="3:3" x14ac:dyDescent="0.3">
      <c r="C608" s="84"/>
    </row>
    <row r="609" spans="3:3" x14ac:dyDescent="0.3">
      <c r="C609" s="84"/>
    </row>
    <row r="610" spans="3:3" x14ac:dyDescent="0.3">
      <c r="C610" s="84"/>
    </row>
    <row r="611" spans="3:3" x14ac:dyDescent="0.3">
      <c r="C611" s="84"/>
    </row>
    <row r="612" spans="3:3" x14ac:dyDescent="0.3">
      <c r="C612" s="84"/>
    </row>
    <row r="613" spans="3:3" x14ac:dyDescent="0.3">
      <c r="C613" s="84"/>
    </row>
    <row r="614" spans="3:3" x14ac:dyDescent="0.3">
      <c r="C614" s="84"/>
    </row>
    <row r="615" spans="3:3" x14ac:dyDescent="0.3">
      <c r="C615" s="84"/>
    </row>
    <row r="616" spans="3:3" x14ac:dyDescent="0.3">
      <c r="C616" s="84"/>
    </row>
    <row r="617" spans="3:3" x14ac:dyDescent="0.3">
      <c r="C617" s="84"/>
    </row>
    <row r="618" spans="3:3" x14ac:dyDescent="0.3">
      <c r="C618" s="84"/>
    </row>
    <row r="619" spans="3:3" x14ac:dyDescent="0.3">
      <c r="C619" s="84"/>
    </row>
    <row r="620" spans="3:3" x14ac:dyDescent="0.3">
      <c r="C620" s="84"/>
    </row>
    <row r="621" spans="3:3" x14ac:dyDescent="0.3">
      <c r="C621" s="84"/>
    </row>
    <row r="622" spans="3:3" x14ac:dyDescent="0.3">
      <c r="C622" s="84"/>
    </row>
    <row r="623" spans="3:3" x14ac:dyDescent="0.3">
      <c r="C623" s="84"/>
    </row>
    <row r="624" spans="3:3" x14ac:dyDescent="0.3">
      <c r="C624" s="84"/>
    </row>
    <row r="625" spans="3:3" x14ac:dyDescent="0.3">
      <c r="C625" s="84"/>
    </row>
    <row r="626" spans="3:3" x14ac:dyDescent="0.3">
      <c r="C626" s="84"/>
    </row>
    <row r="627" spans="3:3" x14ac:dyDescent="0.3">
      <c r="C627" s="84"/>
    </row>
    <row r="628" spans="3:3" x14ac:dyDescent="0.3">
      <c r="C628" s="84"/>
    </row>
    <row r="629" spans="3:3" x14ac:dyDescent="0.3">
      <c r="C629" s="84"/>
    </row>
    <row r="630" spans="3:3" x14ac:dyDescent="0.3">
      <c r="C630" s="84"/>
    </row>
    <row r="631" spans="3:3" x14ac:dyDescent="0.3">
      <c r="C631" s="84"/>
    </row>
    <row r="632" spans="3:3" x14ac:dyDescent="0.3">
      <c r="C632" s="84"/>
    </row>
    <row r="633" spans="3:3" x14ac:dyDescent="0.3">
      <c r="C633" s="84"/>
    </row>
    <row r="634" spans="3:3" x14ac:dyDescent="0.3">
      <c r="C634" s="84"/>
    </row>
    <row r="635" spans="3:3" x14ac:dyDescent="0.3">
      <c r="C635" s="84"/>
    </row>
    <row r="636" spans="3:3" x14ac:dyDescent="0.3">
      <c r="C636" s="84"/>
    </row>
    <row r="637" spans="3:3" x14ac:dyDescent="0.3">
      <c r="C637" s="84"/>
    </row>
    <row r="638" spans="3:3" x14ac:dyDescent="0.3">
      <c r="C638" s="84"/>
    </row>
    <row r="639" spans="3:3" x14ac:dyDescent="0.3">
      <c r="C639" s="84"/>
    </row>
    <row r="640" spans="3:3" x14ac:dyDescent="0.3">
      <c r="C640" s="84"/>
    </row>
    <row r="641" spans="3:3" x14ac:dyDescent="0.3">
      <c r="C641" s="84"/>
    </row>
    <row r="642" spans="3:3" x14ac:dyDescent="0.3">
      <c r="C642" s="84"/>
    </row>
    <row r="643" spans="3:3" x14ac:dyDescent="0.3">
      <c r="C643" s="84"/>
    </row>
    <row r="644" spans="3:3" x14ac:dyDescent="0.3">
      <c r="C644" s="84"/>
    </row>
    <row r="645" spans="3:3" x14ac:dyDescent="0.3">
      <c r="C645" s="84"/>
    </row>
    <row r="646" spans="3:3" x14ac:dyDescent="0.3">
      <c r="C646" s="84"/>
    </row>
    <row r="647" spans="3:3" x14ac:dyDescent="0.3">
      <c r="C647" s="84"/>
    </row>
    <row r="648" spans="3:3" x14ac:dyDescent="0.3">
      <c r="C648" s="84"/>
    </row>
    <row r="649" spans="3:3" x14ac:dyDescent="0.3">
      <c r="C649" s="84"/>
    </row>
    <row r="650" spans="3:3" x14ac:dyDescent="0.3">
      <c r="C650" s="84"/>
    </row>
    <row r="651" spans="3:3" x14ac:dyDescent="0.3">
      <c r="C651" s="84"/>
    </row>
    <row r="652" spans="3:3" x14ac:dyDescent="0.3">
      <c r="C652" s="84"/>
    </row>
    <row r="653" spans="3:3" x14ac:dyDescent="0.3">
      <c r="C653" s="84"/>
    </row>
    <row r="654" spans="3:3" x14ac:dyDescent="0.3">
      <c r="C654" s="84"/>
    </row>
    <row r="655" spans="3:3" x14ac:dyDescent="0.3">
      <c r="C655" s="84"/>
    </row>
    <row r="656" spans="3:3" x14ac:dyDescent="0.3">
      <c r="C656" s="84"/>
    </row>
    <row r="657" spans="3:3" x14ac:dyDescent="0.3">
      <c r="C657" s="84"/>
    </row>
    <row r="658" spans="3:3" x14ac:dyDescent="0.3">
      <c r="C658" s="84"/>
    </row>
    <row r="659" spans="3:3" x14ac:dyDescent="0.3">
      <c r="C659" s="84"/>
    </row>
    <row r="660" spans="3:3" x14ac:dyDescent="0.3">
      <c r="C660" s="84"/>
    </row>
    <row r="661" spans="3:3" x14ac:dyDescent="0.3">
      <c r="C661" s="84"/>
    </row>
    <row r="662" spans="3:3" x14ac:dyDescent="0.3">
      <c r="C662" s="84"/>
    </row>
    <row r="663" spans="3:3" x14ac:dyDescent="0.3">
      <c r="C663" s="84"/>
    </row>
    <row r="664" spans="3:3" x14ac:dyDescent="0.3">
      <c r="C664" s="84"/>
    </row>
    <row r="665" spans="3:3" x14ac:dyDescent="0.3">
      <c r="C665" s="84"/>
    </row>
    <row r="666" spans="3:3" x14ac:dyDescent="0.3">
      <c r="C666" s="84"/>
    </row>
    <row r="667" spans="3:3" x14ac:dyDescent="0.3">
      <c r="C667" s="84"/>
    </row>
    <row r="668" spans="3:3" x14ac:dyDescent="0.3">
      <c r="C668" s="84"/>
    </row>
    <row r="669" spans="3:3" x14ac:dyDescent="0.3">
      <c r="C669" s="84"/>
    </row>
    <row r="670" spans="3:3" x14ac:dyDescent="0.3">
      <c r="C670" s="84"/>
    </row>
    <row r="671" spans="3:3" x14ac:dyDescent="0.3">
      <c r="C671" s="84"/>
    </row>
    <row r="672" spans="3:3" x14ac:dyDescent="0.3">
      <c r="C672" s="84"/>
    </row>
    <row r="673" spans="3:3" x14ac:dyDescent="0.3">
      <c r="C673" s="84"/>
    </row>
    <row r="674" spans="3:3" x14ac:dyDescent="0.3">
      <c r="C674" s="84"/>
    </row>
    <row r="675" spans="3:3" x14ac:dyDescent="0.3">
      <c r="C675" s="84"/>
    </row>
    <row r="676" spans="3:3" x14ac:dyDescent="0.3">
      <c r="C676" s="84"/>
    </row>
    <row r="677" spans="3:3" x14ac:dyDescent="0.3">
      <c r="C677" s="84"/>
    </row>
    <row r="678" spans="3:3" x14ac:dyDescent="0.3">
      <c r="C678" s="84"/>
    </row>
    <row r="679" spans="3:3" x14ac:dyDescent="0.3">
      <c r="C679" s="84"/>
    </row>
    <row r="680" spans="3:3" x14ac:dyDescent="0.3">
      <c r="C680" s="84"/>
    </row>
    <row r="681" spans="3:3" x14ac:dyDescent="0.3">
      <c r="C681" s="84"/>
    </row>
    <row r="682" spans="3:3" x14ac:dyDescent="0.3">
      <c r="C682" s="84"/>
    </row>
    <row r="683" spans="3:3" x14ac:dyDescent="0.3">
      <c r="C683" s="84"/>
    </row>
    <row r="684" spans="3:3" x14ac:dyDescent="0.3">
      <c r="C684" s="84"/>
    </row>
    <row r="685" spans="3:3" x14ac:dyDescent="0.3">
      <c r="C685" s="84"/>
    </row>
    <row r="686" spans="3:3" x14ac:dyDescent="0.3">
      <c r="C686" s="84"/>
    </row>
    <row r="687" spans="3:3" x14ac:dyDescent="0.3">
      <c r="C687" s="84"/>
    </row>
    <row r="688" spans="3:3" x14ac:dyDescent="0.3">
      <c r="C688" s="84"/>
    </row>
    <row r="689" spans="3:3" x14ac:dyDescent="0.3">
      <c r="C689" s="84"/>
    </row>
    <row r="690" spans="3:3" x14ac:dyDescent="0.3">
      <c r="C690" s="84"/>
    </row>
    <row r="691" spans="3:3" x14ac:dyDescent="0.3">
      <c r="C691" s="84"/>
    </row>
    <row r="692" spans="3:3" x14ac:dyDescent="0.3">
      <c r="C692" s="84"/>
    </row>
    <row r="693" spans="3:3" x14ac:dyDescent="0.3">
      <c r="C693" s="84"/>
    </row>
    <row r="694" spans="3:3" x14ac:dyDescent="0.3">
      <c r="C694" s="84"/>
    </row>
    <row r="695" spans="3:3" x14ac:dyDescent="0.3">
      <c r="C695" s="84"/>
    </row>
    <row r="696" spans="3:3" x14ac:dyDescent="0.3">
      <c r="C696" s="84"/>
    </row>
    <row r="697" spans="3:3" x14ac:dyDescent="0.3">
      <c r="C697" s="84"/>
    </row>
    <row r="698" spans="3:3" x14ac:dyDescent="0.3">
      <c r="C698" s="84"/>
    </row>
    <row r="699" spans="3:3" x14ac:dyDescent="0.3">
      <c r="C699" s="84"/>
    </row>
    <row r="700" spans="3:3" x14ac:dyDescent="0.3">
      <c r="C700" s="84"/>
    </row>
    <row r="701" spans="3:3" x14ac:dyDescent="0.3">
      <c r="C701" s="84"/>
    </row>
    <row r="702" spans="3:3" x14ac:dyDescent="0.3">
      <c r="C702" s="84"/>
    </row>
    <row r="703" spans="3:3" x14ac:dyDescent="0.3">
      <c r="C703" s="84"/>
    </row>
    <row r="704" spans="3:3" x14ac:dyDescent="0.3">
      <c r="C704" s="84"/>
    </row>
    <row r="705" spans="3:3" x14ac:dyDescent="0.3">
      <c r="C705" s="84"/>
    </row>
    <row r="706" spans="3:3" x14ac:dyDescent="0.3">
      <c r="C706" s="84"/>
    </row>
    <row r="707" spans="3:3" x14ac:dyDescent="0.3">
      <c r="C707" s="84"/>
    </row>
    <row r="708" spans="3:3" x14ac:dyDescent="0.3">
      <c r="C708" s="84"/>
    </row>
    <row r="709" spans="3:3" x14ac:dyDescent="0.3">
      <c r="C709" s="84"/>
    </row>
    <row r="710" spans="3:3" x14ac:dyDescent="0.3">
      <c r="C710" s="84"/>
    </row>
    <row r="711" spans="3:3" x14ac:dyDescent="0.3">
      <c r="C711" s="84"/>
    </row>
    <row r="712" spans="3:3" x14ac:dyDescent="0.3">
      <c r="C712" s="84"/>
    </row>
    <row r="713" spans="3:3" x14ac:dyDescent="0.3">
      <c r="C713" s="84"/>
    </row>
    <row r="714" spans="3:3" x14ac:dyDescent="0.3">
      <c r="C714" s="84"/>
    </row>
    <row r="715" spans="3:3" x14ac:dyDescent="0.3">
      <c r="C715" s="84"/>
    </row>
    <row r="716" spans="3:3" x14ac:dyDescent="0.3">
      <c r="C716" s="84"/>
    </row>
    <row r="717" spans="3:3" x14ac:dyDescent="0.3">
      <c r="C717" s="84"/>
    </row>
    <row r="718" spans="3:3" x14ac:dyDescent="0.3">
      <c r="C718" s="84"/>
    </row>
    <row r="719" spans="3:3" x14ac:dyDescent="0.3">
      <c r="C719" s="84"/>
    </row>
    <row r="720" spans="3:3" x14ac:dyDescent="0.3">
      <c r="C720" s="84"/>
    </row>
    <row r="721" spans="3:3" x14ac:dyDescent="0.3">
      <c r="C721" s="84"/>
    </row>
    <row r="722" spans="3:3" x14ac:dyDescent="0.3">
      <c r="C722" s="84"/>
    </row>
    <row r="723" spans="3:3" x14ac:dyDescent="0.3">
      <c r="C723" s="84"/>
    </row>
    <row r="724" spans="3:3" x14ac:dyDescent="0.3">
      <c r="C724" s="84"/>
    </row>
    <row r="725" spans="3:3" x14ac:dyDescent="0.3">
      <c r="C725" s="84"/>
    </row>
    <row r="726" spans="3:3" x14ac:dyDescent="0.3">
      <c r="C726" s="84"/>
    </row>
    <row r="727" spans="3:3" x14ac:dyDescent="0.3">
      <c r="C727" s="84"/>
    </row>
    <row r="728" spans="3:3" x14ac:dyDescent="0.3">
      <c r="C728" s="84"/>
    </row>
    <row r="729" spans="3:3" x14ac:dyDescent="0.3">
      <c r="C729" s="84"/>
    </row>
    <row r="730" spans="3:3" x14ac:dyDescent="0.3">
      <c r="C730" s="84"/>
    </row>
    <row r="731" spans="3:3" x14ac:dyDescent="0.3">
      <c r="C731" s="84"/>
    </row>
    <row r="732" spans="3:3" x14ac:dyDescent="0.3">
      <c r="C732" s="84"/>
    </row>
    <row r="733" spans="3:3" x14ac:dyDescent="0.3">
      <c r="C733" s="84"/>
    </row>
    <row r="734" spans="3:3" x14ac:dyDescent="0.3">
      <c r="C734" s="84"/>
    </row>
    <row r="735" spans="3:3" x14ac:dyDescent="0.3">
      <c r="C735" s="84"/>
    </row>
    <row r="736" spans="3:3" x14ac:dyDescent="0.3">
      <c r="C736" s="84"/>
    </row>
    <row r="737" spans="3:3" x14ac:dyDescent="0.3">
      <c r="C737" s="84"/>
    </row>
    <row r="738" spans="3:3" x14ac:dyDescent="0.3">
      <c r="C738" s="84"/>
    </row>
    <row r="739" spans="3:3" x14ac:dyDescent="0.3">
      <c r="C739" s="84"/>
    </row>
    <row r="740" spans="3:3" x14ac:dyDescent="0.3">
      <c r="C740" s="84"/>
    </row>
    <row r="741" spans="3:3" x14ac:dyDescent="0.3">
      <c r="C741" s="84"/>
    </row>
    <row r="742" spans="3:3" x14ac:dyDescent="0.3">
      <c r="C742" s="84"/>
    </row>
    <row r="743" spans="3:3" x14ac:dyDescent="0.3">
      <c r="C743" s="84"/>
    </row>
    <row r="744" spans="3:3" x14ac:dyDescent="0.3">
      <c r="C744" s="84"/>
    </row>
    <row r="745" spans="3:3" x14ac:dyDescent="0.3">
      <c r="C745" s="84"/>
    </row>
    <row r="746" spans="3:3" x14ac:dyDescent="0.3">
      <c r="C746" s="84"/>
    </row>
    <row r="747" spans="3:3" x14ac:dyDescent="0.3">
      <c r="C747" s="84"/>
    </row>
    <row r="748" spans="3:3" x14ac:dyDescent="0.3">
      <c r="C748" s="84"/>
    </row>
    <row r="749" spans="3:3" x14ac:dyDescent="0.3">
      <c r="C749" s="84"/>
    </row>
    <row r="750" spans="3:3" x14ac:dyDescent="0.3">
      <c r="C750" s="84"/>
    </row>
    <row r="751" spans="3:3" x14ac:dyDescent="0.3">
      <c r="C751" s="84"/>
    </row>
    <row r="752" spans="3:3" x14ac:dyDescent="0.3">
      <c r="C752" s="84"/>
    </row>
    <row r="753" spans="3:3" x14ac:dyDescent="0.3">
      <c r="C753" s="84"/>
    </row>
    <row r="754" spans="3:3" x14ac:dyDescent="0.3">
      <c r="C754" s="84"/>
    </row>
    <row r="755" spans="3:3" x14ac:dyDescent="0.3">
      <c r="C755" s="84"/>
    </row>
    <row r="756" spans="3:3" x14ac:dyDescent="0.3">
      <c r="C756" s="84"/>
    </row>
    <row r="757" spans="3:3" x14ac:dyDescent="0.3">
      <c r="C757" s="84"/>
    </row>
    <row r="758" spans="3:3" x14ac:dyDescent="0.3">
      <c r="C758" s="84"/>
    </row>
    <row r="759" spans="3:3" x14ac:dyDescent="0.3">
      <c r="C759" s="84"/>
    </row>
    <row r="760" spans="3:3" x14ac:dyDescent="0.3">
      <c r="C760" s="84"/>
    </row>
    <row r="761" spans="3:3" x14ac:dyDescent="0.3">
      <c r="C761" s="84"/>
    </row>
    <row r="762" spans="3:3" x14ac:dyDescent="0.3">
      <c r="C762" s="84"/>
    </row>
    <row r="763" spans="3:3" x14ac:dyDescent="0.3">
      <c r="C763" s="84"/>
    </row>
    <row r="764" spans="3:3" x14ac:dyDescent="0.3">
      <c r="C764" s="84"/>
    </row>
    <row r="765" spans="3:3" x14ac:dyDescent="0.3">
      <c r="C765" s="84"/>
    </row>
    <row r="766" spans="3:3" x14ac:dyDescent="0.3">
      <c r="C766" s="84"/>
    </row>
    <row r="767" spans="3:3" x14ac:dyDescent="0.3">
      <c r="C767" s="84"/>
    </row>
    <row r="768" spans="3:3" x14ac:dyDescent="0.3">
      <c r="C768" s="84"/>
    </row>
    <row r="769" spans="3:3" x14ac:dyDescent="0.3">
      <c r="C769" s="84"/>
    </row>
    <row r="770" spans="3:3" x14ac:dyDescent="0.3">
      <c r="C770" s="84"/>
    </row>
    <row r="771" spans="3:3" x14ac:dyDescent="0.3">
      <c r="C771" s="84"/>
    </row>
    <row r="772" spans="3:3" x14ac:dyDescent="0.3">
      <c r="C772" s="84"/>
    </row>
    <row r="773" spans="3:3" x14ac:dyDescent="0.3">
      <c r="C773" s="84"/>
    </row>
    <row r="774" spans="3:3" x14ac:dyDescent="0.3">
      <c r="C774" s="84"/>
    </row>
    <row r="775" spans="3:3" x14ac:dyDescent="0.3">
      <c r="C775" s="84"/>
    </row>
    <row r="776" spans="3:3" x14ac:dyDescent="0.3">
      <c r="C776" s="84"/>
    </row>
    <row r="777" spans="3:3" x14ac:dyDescent="0.3">
      <c r="C777" s="84"/>
    </row>
    <row r="778" spans="3:3" x14ac:dyDescent="0.3">
      <c r="C778" s="84"/>
    </row>
    <row r="779" spans="3:3" x14ac:dyDescent="0.3">
      <c r="C779" s="84"/>
    </row>
    <row r="780" spans="3:3" x14ac:dyDescent="0.3">
      <c r="C780" s="84"/>
    </row>
    <row r="781" spans="3:3" x14ac:dyDescent="0.3">
      <c r="C781" s="84"/>
    </row>
    <row r="782" spans="3:3" x14ac:dyDescent="0.3">
      <c r="C782" s="84"/>
    </row>
    <row r="783" spans="3:3" x14ac:dyDescent="0.3">
      <c r="C783" s="84"/>
    </row>
    <row r="784" spans="3:3" x14ac:dyDescent="0.3">
      <c r="C784" s="84"/>
    </row>
    <row r="785" spans="3:3" x14ac:dyDescent="0.3">
      <c r="C785" s="84"/>
    </row>
    <row r="786" spans="3:3" x14ac:dyDescent="0.3">
      <c r="C786" s="84"/>
    </row>
    <row r="787" spans="3:3" x14ac:dyDescent="0.3">
      <c r="C787" s="84"/>
    </row>
    <row r="788" spans="3:3" x14ac:dyDescent="0.3">
      <c r="C788" s="84"/>
    </row>
    <row r="789" spans="3:3" x14ac:dyDescent="0.3">
      <c r="C789" s="84"/>
    </row>
    <row r="790" spans="3:3" x14ac:dyDescent="0.3">
      <c r="C790" s="84"/>
    </row>
    <row r="791" spans="3:3" x14ac:dyDescent="0.3">
      <c r="C791" s="84"/>
    </row>
    <row r="792" spans="3:3" x14ac:dyDescent="0.3">
      <c r="C792" s="84"/>
    </row>
    <row r="793" spans="3:3" x14ac:dyDescent="0.3">
      <c r="C793" s="84"/>
    </row>
    <row r="794" spans="3:3" x14ac:dyDescent="0.3">
      <c r="C794" s="84"/>
    </row>
    <row r="795" spans="3:3" x14ac:dyDescent="0.3">
      <c r="C795" s="84"/>
    </row>
    <row r="796" spans="3:3" x14ac:dyDescent="0.3">
      <c r="C796" s="84"/>
    </row>
    <row r="797" spans="3:3" x14ac:dyDescent="0.3">
      <c r="C797" s="84"/>
    </row>
    <row r="798" spans="3:3" x14ac:dyDescent="0.3">
      <c r="C798" s="84"/>
    </row>
    <row r="799" spans="3:3" x14ac:dyDescent="0.3">
      <c r="C799" s="84"/>
    </row>
    <row r="800" spans="3:3" x14ac:dyDescent="0.3">
      <c r="C800" s="84"/>
    </row>
    <row r="801" spans="3:3" x14ac:dyDescent="0.3">
      <c r="C801" s="84"/>
    </row>
    <row r="802" spans="3:3" x14ac:dyDescent="0.3">
      <c r="C802" s="84"/>
    </row>
    <row r="803" spans="3:3" x14ac:dyDescent="0.3">
      <c r="C803" s="84"/>
    </row>
    <row r="804" spans="3:3" x14ac:dyDescent="0.3">
      <c r="C804" s="84"/>
    </row>
    <row r="805" spans="3:3" x14ac:dyDescent="0.3">
      <c r="C805" s="84"/>
    </row>
    <row r="806" spans="3:3" x14ac:dyDescent="0.3">
      <c r="C806" s="84"/>
    </row>
    <row r="807" spans="3:3" x14ac:dyDescent="0.3">
      <c r="C807" s="84"/>
    </row>
    <row r="808" spans="3:3" x14ac:dyDescent="0.3">
      <c r="C808" s="84"/>
    </row>
    <row r="809" spans="3:3" x14ac:dyDescent="0.3">
      <c r="C809" s="84"/>
    </row>
    <row r="810" spans="3:3" x14ac:dyDescent="0.3">
      <c r="C810" s="84"/>
    </row>
    <row r="811" spans="3:3" x14ac:dyDescent="0.3">
      <c r="C811" s="84"/>
    </row>
    <row r="812" spans="3:3" x14ac:dyDescent="0.3">
      <c r="C812" s="84"/>
    </row>
    <row r="813" spans="3:3" x14ac:dyDescent="0.3">
      <c r="C813" s="84"/>
    </row>
    <row r="814" spans="3:3" x14ac:dyDescent="0.3">
      <c r="C814" s="84"/>
    </row>
    <row r="815" spans="3:3" x14ac:dyDescent="0.3">
      <c r="C815" s="84"/>
    </row>
    <row r="816" spans="3:3" x14ac:dyDescent="0.3">
      <c r="C816" s="84"/>
    </row>
    <row r="817" spans="3:3" x14ac:dyDescent="0.3">
      <c r="C817" s="84"/>
    </row>
    <row r="818" spans="3:3" x14ac:dyDescent="0.3">
      <c r="C818" s="84"/>
    </row>
    <row r="819" spans="3:3" x14ac:dyDescent="0.3">
      <c r="C819" s="84"/>
    </row>
    <row r="820" spans="3:3" x14ac:dyDescent="0.3">
      <c r="C820" s="84"/>
    </row>
    <row r="821" spans="3:3" x14ac:dyDescent="0.3">
      <c r="C821" s="84"/>
    </row>
    <row r="822" spans="3:3" x14ac:dyDescent="0.3">
      <c r="C822" s="84"/>
    </row>
    <row r="823" spans="3:3" x14ac:dyDescent="0.3">
      <c r="C823" s="84"/>
    </row>
    <row r="824" spans="3:3" x14ac:dyDescent="0.3">
      <c r="C824" s="84"/>
    </row>
    <row r="825" spans="3:3" x14ac:dyDescent="0.3">
      <c r="C825" s="84"/>
    </row>
    <row r="826" spans="3:3" x14ac:dyDescent="0.3">
      <c r="C826" s="84"/>
    </row>
    <row r="827" spans="3:3" x14ac:dyDescent="0.3">
      <c r="C827" s="84"/>
    </row>
    <row r="828" spans="3:3" x14ac:dyDescent="0.3">
      <c r="C828" s="84"/>
    </row>
    <row r="829" spans="3:3" x14ac:dyDescent="0.3">
      <c r="C829" s="84"/>
    </row>
    <row r="830" spans="3:3" x14ac:dyDescent="0.3">
      <c r="C830" s="84"/>
    </row>
    <row r="831" spans="3:3" x14ac:dyDescent="0.3">
      <c r="C831" s="84"/>
    </row>
    <row r="832" spans="3:3" x14ac:dyDescent="0.3">
      <c r="C832" s="84"/>
    </row>
    <row r="833" spans="3:3" x14ac:dyDescent="0.3">
      <c r="C833" s="84"/>
    </row>
    <row r="834" spans="3:3" x14ac:dyDescent="0.3">
      <c r="C834" s="84"/>
    </row>
    <row r="835" spans="3:3" x14ac:dyDescent="0.3">
      <c r="C835" s="84"/>
    </row>
    <row r="836" spans="3:3" x14ac:dyDescent="0.3">
      <c r="C836" s="84"/>
    </row>
    <row r="837" spans="3:3" x14ac:dyDescent="0.3">
      <c r="C837" s="84"/>
    </row>
    <row r="838" spans="3:3" x14ac:dyDescent="0.3">
      <c r="C838" s="84"/>
    </row>
    <row r="839" spans="3:3" x14ac:dyDescent="0.3">
      <c r="C839" s="84"/>
    </row>
    <row r="840" spans="3:3" x14ac:dyDescent="0.3">
      <c r="C840" s="84"/>
    </row>
    <row r="841" spans="3:3" x14ac:dyDescent="0.3">
      <c r="C841" s="84"/>
    </row>
    <row r="842" spans="3:3" x14ac:dyDescent="0.3">
      <c r="C842" s="84"/>
    </row>
    <row r="843" spans="3:3" x14ac:dyDescent="0.3">
      <c r="C843" s="84"/>
    </row>
    <row r="844" spans="3:3" x14ac:dyDescent="0.3">
      <c r="C844" s="84"/>
    </row>
    <row r="845" spans="3:3" x14ac:dyDescent="0.3">
      <c r="C845" s="84"/>
    </row>
    <row r="846" spans="3:3" x14ac:dyDescent="0.3">
      <c r="C846" s="84"/>
    </row>
    <row r="847" spans="3:3" x14ac:dyDescent="0.3">
      <c r="C847" s="84"/>
    </row>
    <row r="848" spans="3:3" x14ac:dyDescent="0.3">
      <c r="C848" s="84"/>
    </row>
    <row r="849" spans="3:3" x14ac:dyDescent="0.3">
      <c r="C849" s="84"/>
    </row>
    <row r="850" spans="3:3" x14ac:dyDescent="0.3">
      <c r="C850" s="84"/>
    </row>
    <row r="851" spans="3:3" x14ac:dyDescent="0.3">
      <c r="C851" s="84"/>
    </row>
    <row r="852" spans="3:3" x14ac:dyDescent="0.3">
      <c r="C852" s="84"/>
    </row>
    <row r="853" spans="3:3" x14ac:dyDescent="0.3">
      <c r="C853" s="84"/>
    </row>
    <row r="854" spans="3:3" x14ac:dyDescent="0.3">
      <c r="C854" s="84"/>
    </row>
    <row r="855" spans="3:3" x14ac:dyDescent="0.3">
      <c r="C855" s="84"/>
    </row>
    <row r="856" spans="3:3" x14ac:dyDescent="0.3">
      <c r="C856" s="84"/>
    </row>
    <row r="857" spans="3:3" x14ac:dyDescent="0.3">
      <c r="C857" s="84"/>
    </row>
    <row r="858" spans="3:3" x14ac:dyDescent="0.3">
      <c r="C858" s="84"/>
    </row>
    <row r="859" spans="3:3" x14ac:dyDescent="0.3">
      <c r="C859" s="84"/>
    </row>
    <row r="860" spans="3:3" x14ac:dyDescent="0.3">
      <c r="C860" s="84"/>
    </row>
    <row r="861" spans="3:3" x14ac:dyDescent="0.3">
      <c r="C861" s="84"/>
    </row>
    <row r="862" spans="3:3" x14ac:dyDescent="0.3">
      <c r="C862" s="84"/>
    </row>
    <row r="863" spans="3:3" x14ac:dyDescent="0.3">
      <c r="C863" s="84"/>
    </row>
    <row r="864" spans="3:3" x14ac:dyDescent="0.3">
      <c r="C864" s="84"/>
    </row>
    <row r="865" spans="3:3" x14ac:dyDescent="0.3">
      <c r="C865" s="84"/>
    </row>
    <row r="866" spans="3:3" x14ac:dyDescent="0.3">
      <c r="C866" s="84"/>
    </row>
    <row r="867" spans="3:3" x14ac:dyDescent="0.3">
      <c r="C867" s="84"/>
    </row>
    <row r="868" spans="3:3" x14ac:dyDescent="0.3">
      <c r="C868" s="84"/>
    </row>
    <row r="869" spans="3:3" x14ac:dyDescent="0.3">
      <c r="C869" s="84"/>
    </row>
    <row r="870" spans="3:3" x14ac:dyDescent="0.3">
      <c r="C870" s="84"/>
    </row>
    <row r="871" spans="3:3" x14ac:dyDescent="0.3">
      <c r="C871" s="84"/>
    </row>
    <row r="872" spans="3:3" x14ac:dyDescent="0.3">
      <c r="C872" s="84"/>
    </row>
    <row r="873" spans="3:3" x14ac:dyDescent="0.3">
      <c r="C873" s="84"/>
    </row>
    <row r="874" spans="3:3" x14ac:dyDescent="0.3">
      <c r="C874" s="84"/>
    </row>
    <row r="875" spans="3:3" x14ac:dyDescent="0.3">
      <c r="C875" s="84"/>
    </row>
    <row r="876" spans="3:3" x14ac:dyDescent="0.3">
      <c r="C876" s="84"/>
    </row>
    <row r="877" spans="3:3" x14ac:dyDescent="0.3">
      <c r="C877" s="84"/>
    </row>
    <row r="878" spans="3:3" x14ac:dyDescent="0.3">
      <c r="C878" s="84"/>
    </row>
    <row r="879" spans="3:3" x14ac:dyDescent="0.3">
      <c r="C879" s="84"/>
    </row>
    <row r="880" spans="3:3" x14ac:dyDescent="0.3">
      <c r="C880" s="84"/>
    </row>
    <row r="881" spans="3:3" x14ac:dyDescent="0.3">
      <c r="C881" s="84"/>
    </row>
    <row r="882" spans="3:3" x14ac:dyDescent="0.3">
      <c r="C882" s="84"/>
    </row>
    <row r="883" spans="3:3" x14ac:dyDescent="0.3">
      <c r="C883" s="84"/>
    </row>
    <row r="884" spans="3:3" x14ac:dyDescent="0.3">
      <c r="C884" s="84"/>
    </row>
    <row r="885" spans="3:3" x14ac:dyDescent="0.3">
      <c r="C885" s="84"/>
    </row>
    <row r="886" spans="3:3" x14ac:dyDescent="0.3">
      <c r="C886" s="84"/>
    </row>
    <row r="887" spans="3:3" x14ac:dyDescent="0.3">
      <c r="C887" s="84"/>
    </row>
    <row r="888" spans="3:3" x14ac:dyDescent="0.3">
      <c r="C888" s="84"/>
    </row>
    <row r="889" spans="3:3" x14ac:dyDescent="0.3">
      <c r="C889" s="84"/>
    </row>
    <row r="890" spans="3:3" x14ac:dyDescent="0.3">
      <c r="C890" s="84"/>
    </row>
    <row r="891" spans="3:3" x14ac:dyDescent="0.3">
      <c r="C891" s="84"/>
    </row>
    <row r="892" spans="3:3" x14ac:dyDescent="0.3">
      <c r="C892" s="84"/>
    </row>
    <row r="893" spans="3:3" x14ac:dyDescent="0.3">
      <c r="C893" s="84"/>
    </row>
    <row r="894" spans="3:3" x14ac:dyDescent="0.3">
      <c r="C894" s="84"/>
    </row>
    <row r="895" spans="3:3" x14ac:dyDescent="0.3">
      <c r="C895" s="84"/>
    </row>
    <row r="896" spans="3:3" x14ac:dyDescent="0.3">
      <c r="C896" s="84"/>
    </row>
    <row r="897" spans="3:3" x14ac:dyDescent="0.3">
      <c r="C897" s="84"/>
    </row>
    <row r="898" spans="3:3" x14ac:dyDescent="0.3">
      <c r="C898" s="84"/>
    </row>
    <row r="899" spans="3:3" x14ac:dyDescent="0.3">
      <c r="C899" s="84"/>
    </row>
    <row r="900" spans="3:3" x14ac:dyDescent="0.3">
      <c r="C900" s="84"/>
    </row>
    <row r="901" spans="3:3" x14ac:dyDescent="0.3">
      <c r="C901" s="84"/>
    </row>
    <row r="902" spans="3:3" x14ac:dyDescent="0.3">
      <c r="C902" s="84"/>
    </row>
    <row r="903" spans="3:3" x14ac:dyDescent="0.3">
      <c r="C903" s="84"/>
    </row>
    <row r="904" spans="3:3" x14ac:dyDescent="0.3">
      <c r="C904" s="84"/>
    </row>
    <row r="905" spans="3:3" x14ac:dyDescent="0.3">
      <c r="C905" s="84"/>
    </row>
    <row r="906" spans="3:3" x14ac:dyDescent="0.3">
      <c r="C906" s="84"/>
    </row>
    <row r="907" spans="3:3" x14ac:dyDescent="0.3">
      <c r="C907" s="84"/>
    </row>
    <row r="908" spans="3:3" x14ac:dyDescent="0.3">
      <c r="C908" s="84"/>
    </row>
    <row r="909" spans="3:3" x14ac:dyDescent="0.3">
      <c r="C909" s="84"/>
    </row>
    <row r="910" spans="3:3" x14ac:dyDescent="0.3">
      <c r="C910" s="84"/>
    </row>
    <row r="911" spans="3:3" x14ac:dyDescent="0.3">
      <c r="C911" s="84"/>
    </row>
    <row r="912" spans="3:3" x14ac:dyDescent="0.3">
      <c r="C912" s="84"/>
    </row>
    <row r="913" spans="3:3" x14ac:dyDescent="0.3">
      <c r="C913" s="84"/>
    </row>
    <row r="914" spans="3:3" x14ac:dyDescent="0.3">
      <c r="C914" s="84"/>
    </row>
    <row r="915" spans="3:3" x14ac:dyDescent="0.3">
      <c r="C915" s="84"/>
    </row>
    <row r="916" spans="3:3" x14ac:dyDescent="0.3">
      <c r="C916" s="84"/>
    </row>
    <row r="917" spans="3:3" x14ac:dyDescent="0.3">
      <c r="C917" s="84"/>
    </row>
    <row r="918" spans="3:3" x14ac:dyDescent="0.3">
      <c r="C918" s="84"/>
    </row>
    <row r="919" spans="3:3" x14ac:dyDescent="0.3">
      <c r="C919" s="84"/>
    </row>
    <row r="920" spans="3:3" x14ac:dyDescent="0.3">
      <c r="C920" s="84"/>
    </row>
    <row r="921" spans="3:3" x14ac:dyDescent="0.3">
      <c r="C921" s="84"/>
    </row>
    <row r="922" spans="3:3" x14ac:dyDescent="0.3">
      <c r="C922" s="84"/>
    </row>
    <row r="923" spans="3:3" x14ac:dyDescent="0.3">
      <c r="C923" s="84"/>
    </row>
    <row r="924" spans="3:3" x14ac:dyDescent="0.3">
      <c r="C924" s="84"/>
    </row>
    <row r="925" spans="3:3" x14ac:dyDescent="0.3">
      <c r="C925" s="84"/>
    </row>
    <row r="926" spans="3:3" x14ac:dyDescent="0.3">
      <c r="C926" s="84"/>
    </row>
    <row r="927" spans="3:3" x14ac:dyDescent="0.3">
      <c r="C927" s="84"/>
    </row>
    <row r="928" spans="3:3" x14ac:dyDescent="0.3">
      <c r="C928" s="84"/>
    </row>
    <row r="929" spans="3:3" x14ac:dyDescent="0.3">
      <c r="C929" s="84"/>
    </row>
    <row r="930" spans="3:3" x14ac:dyDescent="0.3">
      <c r="C930" s="84"/>
    </row>
    <row r="931" spans="3:3" x14ac:dyDescent="0.3">
      <c r="C931" s="84"/>
    </row>
    <row r="932" spans="3:3" x14ac:dyDescent="0.3">
      <c r="C932" s="84"/>
    </row>
    <row r="933" spans="3:3" x14ac:dyDescent="0.3">
      <c r="C933" s="84"/>
    </row>
    <row r="934" spans="3:3" x14ac:dyDescent="0.3">
      <c r="C934" s="84"/>
    </row>
    <row r="935" spans="3:3" x14ac:dyDescent="0.3">
      <c r="C935" s="84"/>
    </row>
    <row r="936" spans="3:3" x14ac:dyDescent="0.3">
      <c r="C936" s="84"/>
    </row>
    <row r="937" spans="3:3" x14ac:dyDescent="0.3">
      <c r="C937" s="84"/>
    </row>
    <row r="938" spans="3:3" x14ac:dyDescent="0.3">
      <c r="C938" s="84"/>
    </row>
    <row r="939" spans="3:3" x14ac:dyDescent="0.3">
      <c r="C939" s="84"/>
    </row>
    <row r="940" spans="3:3" x14ac:dyDescent="0.3">
      <c r="C940" s="84"/>
    </row>
    <row r="941" spans="3:3" x14ac:dyDescent="0.3">
      <c r="C941" s="84"/>
    </row>
    <row r="942" spans="3:3" x14ac:dyDescent="0.3">
      <c r="C942" s="84"/>
    </row>
    <row r="943" spans="3:3" x14ac:dyDescent="0.3">
      <c r="C943" s="84"/>
    </row>
    <row r="944" spans="3:3" x14ac:dyDescent="0.3">
      <c r="C944" s="84"/>
    </row>
    <row r="945" spans="3:3" x14ac:dyDescent="0.3">
      <c r="C945" s="84"/>
    </row>
    <row r="946" spans="3:3" x14ac:dyDescent="0.3">
      <c r="C946" s="84"/>
    </row>
    <row r="947" spans="3:3" x14ac:dyDescent="0.3">
      <c r="C947" s="84"/>
    </row>
    <row r="948" spans="3:3" x14ac:dyDescent="0.3">
      <c r="C948" s="84"/>
    </row>
    <row r="949" spans="3:3" x14ac:dyDescent="0.3">
      <c r="C949" s="84"/>
    </row>
    <row r="950" spans="3:3" x14ac:dyDescent="0.3">
      <c r="C950" s="84"/>
    </row>
    <row r="951" spans="3:3" x14ac:dyDescent="0.3">
      <c r="C951" s="84"/>
    </row>
    <row r="952" spans="3:3" x14ac:dyDescent="0.3">
      <c r="C952" s="84"/>
    </row>
    <row r="953" spans="3:3" x14ac:dyDescent="0.3">
      <c r="C953" s="84"/>
    </row>
    <row r="954" spans="3:3" x14ac:dyDescent="0.3">
      <c r="C954" s="84"/>
    </row>
    <row r="955" spans="3:3" x14ac:dyDescent="0.3">
      <c r="C955" s="84"/>
    </row>
    <row r="956" spans="3:3" x14ac:dyDescent="0.3">
      <c r="C956" s="84"/>
    </row>
    <row r="957" spans="3:3" x14ac:dyDescent="0.3">
      <c r="C957" s="84"/>
    </row>
    <row r="958" spans="3:3" x14ac:dyDescent="0.3">
      <c r="C958" s="84"/>
    </row>
    <row r="959" spans="3:3" x14ac:dyDescent="0.3">
      <c r="C959" s="84"/>
    </row>
    <row r="960" spans="3:3" x14ac:dyDescent="0.3">
      <c r="C960" s="84"/>
    </row>
    <row r="961" spans="3:3" x14ac:dyDescent="0.3">
      <c r="C961" s="84"/>
    </row>
    <row r="962" spans="3:3" x14ac:dyDescent="0.3">
      <c r="C962" s="84"/>
    </row>
    <row r="963" spans="3:3" x14ac:dyDescent="0.3">
      <c r="C963" s="84"/>
    </row>
    <row r="964" spans="3:3" x14ac:dyDescent="0.3">
      <c r="C964" s="84"/>
    </row>
    <row r="965" spans="3:3" x14ac:dyDescent="0.3">
      <c r="C965" s="84"/>
    </row>
    <row r="966" spans="3:3" x14ac:dyDescent="0.3">
      <c r="C966" s="84"/>
    </row>
    <row r="967" spans="3:3" x14ac:dyDescent="0.3">
      <c r="C967" s="84"/>
    </row>
    <row r="968" spans="3:3" x14ac:dyDescent="0.3">
      <c r="C968" s="84"/>
    </row>
    <row r="969" spans="3:3" x14ac:dyDescent="0.3">
      <c r="C969" s="84"/>
    </row>
    <row r="970" spans="3:3" x14ac:dyDescent="0.3">
      <c r="C970" s="84"/>
    </row>
    <row r="971" spans="3:3" x14ac:dyDescent="0.3">
      <c r="C971" s="84"/>
    </row>
    <row r="972" spans="3:3" x14ac:dyDescent="0.3">
      <c r="C972" s="84"/>
    </row>
    <row r="973" spans="3:3" x14ac:dyDescent="0.3">
      <c r="C973" s="84"/>
    </row>
    <row r="974" spans="3:3" x14ac:dyDescent="0.3">
      <c r="C974" s="84"/>
    </row>
    <row r="975" spans="3:3" x14ac:dyDescent="0.3">
      <c r="C975" s="84"/>
    </row>
    <row r="976" spans="3:3" x14ac:dyDescent="0.3">
      <c r="C976" s="84"/>
    </row>
    <row r="977" spans="3:3" x14ac:dyDescent="0.3">
      <c r="C977" s="84"/>
    </row>
    <row r="978" spans="3:3" x14ac:dyDescent="0.3">
      <c r="C978" s="84"/>
    </row>
    <row r="979" spans="3:3" x14ac:dyDescent="0.3">
      <c r="C979" s="84"/>
    </row>
    <row r="980" spans="3:3" x14ac:dyDescent="0.3">
      <c r="C980" s="84"/>
    </row>
    <row r="981" spans="3:3" x14ac:dyDescent="0.3">
      <c r="C981" s="84"/>
    </row>
    <row r="982" spans="3:3" x14ac:dyDescent="0.3">
      <c r="C982" s="84"/>
    </row>
    <row r="983" spans="3:3" x14ac:dyDescent="0.3">
      <c r="C983" s="84"/>
    </row>
    <row r="984" spans="3:3" x14ac:dyDescent="0.3">
      <c r="C984" s="84"/>
    </row>
    <row r="985" spans="3:3" x14ac:dyDescent="0.3">
      <c r="C985" s="84"/>
    </row>
    <row r="986" spans="3:3" x14ac:dyDescent="0.3">
      <c r="C986" s="84"/>
    </row>
    <row r="987" spans="3:3" x14ac:dyDescent="0.3">
      <c r="C987" s="84"/>
    </row>
    <row r="988" spans="3:3" x14ac:dyDescent="0.3">
      <c r="C988" s="84"/>
    </row>
    <row r="989" spans="3:3" x14ac:dyDescent="0.3">
      <c r="C989" s="84"/>
    </row>
    <row r="990" spans="3:3" x14ac:dyDescent="0.3">
      <c r="C990" s="84"/>
    </row>
    <row r="991" spans="3:3" x14ac:dyDescent="0.3">
      <c r="C991" s="84"/>
    </row>
    <row r="992" spans="3:3" x14ac:dyDescent="0.3">
      <c r="C992" s="84"/>
    </row>
    <row r="993" spans="3:3" x14ac:dyDescent="0.3">
      <c r="C993" s="84"/>
    </row>
    <row r="994" spans="3:3" x14ac:dyDescent="0.3">
      <c r="C994" s="84"/>
    </row>
    <row r="995" spans="3:3" x14ac:dyDescent="0.3">
      <c r="C995" s="84"/>
    </row>
  </sheetData>
  <autoFilter ref="A1:H3" xr:uid="{862AB6E4-929E-4CA8-A82A-84513D3AB1A7}">
    <sortState xmlns:xlrd2="http://schemas.microsoft.com/office/spreadsheetml/2017/richdata2" ref="A2:H3">
      <sortCondition ref="A2:A3"/>
    </sortState>
  </autoFilter>
  <conditionalFormatting sqref="C2:C3">
    <cfRule type="expression" dxfId="81" priority="1">
      <formula>EXACT("Учебное пособие",C2)</formula>
    </cfRule>
    <cfRule type="expression" dxfId="80" priority="2">
      <formula>EXACT("СИЗ",C2)</formula>
    </cfRule>
    <cfRule type="expression" dxfId="79" priority="3">
      <formula>EXACT("Охрана труда",C2)</formula>
    </cfRule>
    <cfRule type="expression" dxfId="78" priority="4">
      <formula>EXACT("Программное обеспечение",C2)</formula>
    </cfRule>
    <cfRule type="expression" dxfId="77" priority="5">
      <formula>EXACT("Оборудование IT",C2)</formula>
    </cfRule>
    <cfRule type="expression" dxfId="76" priority="6">
      <formula>EXACT("Мебель",C2)</formula>
    </cfRule>
    <cfRule type="expression" dxfId="75" priority="7">
      <formula>EXACT("Оборудование",C2)</formula>
    </cfRule>
  </conditionalFormatting>
  <conditionalFormatting sqref="C4:C995">
    <cfRule type="expression" dxfId="74" priority="15">
      <formula>EXACT("Учебные пособия",C4)</formula>
    </cfRule>
    <cfRule type="expression" dxfId="73" priority="16">
      <formula>EXACT("Техника безопасности",C4)</formula>
    </cfRule>
    <cfRule type="expression" dxfId="72" priority="17">
      <formula>EXACT("Охрана труда",C4)</formula>
    </cfRule>
    <cfRule type="expression" dxfId="71" priority="18">
      <formula>EXACT("Программное обеспечение",C4)</formula>
    </cfRule>
    <cfRule type="expression" dxfId="70" priority="19">
      <formula>EXACT("Оборудование IT",C4)</formula>
    </cfRule>
    <cfRule type="expression" dxfId="69" priority="20">
      <formula>EXACT("Мебель",C4)</formula>
    </cfRule>
    <cfRule type="expression" dxfId="68" priority="21">
      <formula>EXACT("Оборудование",C4)</formula>
    </cfRule>
  </conditionalFormatting>
  <conditionalFormatting sqref="G2:G3">
    <cfRule type="colorScale" priority="359">
      <colorScale>
        <cfvo type="min"/>
        <cfvo type="percentile" val="50"/>
        <cfvo type="max"/>
        <color rgb="FFF8696B"/>
        <color rgb="FFFFEB84"/>
        <color rgb="FF63BE7B"/>
      </colorScale>
    </cfRule>
  </conditionalFormatting>
  <conditionalFormatting sqref="H2:H3">
    <cfRule type="cellIs" dxfId="67" priority="49" operator="equal">
      <formula>"Вариативная часть"</formula>
    </cfRule>
    <cfRule type="cellIs" dxfId="66" priority="50" operator="equal">
      <formula>"Базовая часть"</formula>
    </cfRule>
  </conditionalFormatting>
  <dataValidations count="2">
    <dataValidation type="list" allowBlank="1" showInputMessage="1" showErrorMessage="1" sqref="H2:H3" xr:uid="{3116E6BD-2D16-4A6F-A5C8-481532240C5E}">
      <formula1>"Базовая часть, Вариативная часть"</formula1>
    </dataValidation>
    <dataValidation allowBlank="1" showErrorMessage="1" sqref="A2:B3" xr:uid="{1A045E62-1FFB-44FE-837F-F0E010EEF38B}"/>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E3F67DD-7A4D-4B92-BEE9-D9D3E204E03B}">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50C27-250D-4842-B08F-885076C174B1}">
  <dimension ref="A1:H5"/>
  <sheetViews>
    <sheetView workbookViewId="0">
      <selection activeCell="A2" sqref="A2:F10"/>
    </sheetView>
  </sheetViews>
  <sheetFormatPr defaultRowHeight="15.6" x14ac:dyDescent="0.3"/>
  <cols>
    <col min="1" max="1" width="50" style="83" customWidth="1"/>
    <col min="2" max="2" width="61.88671875" style="44" customWidth="1"/>
    <col min="3" max="3" width="20" style="85" customWidth="1"/>
    <col min="4" max="4" width="13.5546875" style="85" customWidth="1"/>
    <col min="5" max="5" width="12.6640625" style="85" customWidth="1"/>
    <col min="6" max="6" width="13.5546875" style="85" customWidth="1"/>
    <col min="7" max="7" width="9.21875" style="7" bestFit="1" customWidth="1"/>
    <col min="8" max="8" width="21.6640625" style="7" customWidth="1"/>
    <col min="9" max="16384" width="8.88671875" style="44"/>
  </cols>
  <sheetData>
    <row r="1" spans="1:8" ht="31.2" x14ac:dyDescent="0.3">
      <c r="A1" s="6" t="s">
        <v>1</v>
      </c>
      <c r="B1" s="5" t="s">
        <v>9</v>
      </c>
      <c r="C1" s="93" t="s">
        <v>2</v>
      </c>
      <c r="D1" s="6" t="s">
        <v>4</v>
      </c>
      <c r="E1" s="6" t="s">
        <v>3</v>
      </c>
      <c r="F1" s="6" t="s">
        <v>7</v>
      </c>
      <c r="G1" s="6" t="s">
        <v>31</v>
      </c>
      <c r="H1" s="6" t="s">
        <v>32</v>
      </c>
    </row>
    <row r="2" spans="1:8" ht="31.2" x14ac:dyDescent="0.3">
      <c r="A2" s="80" t="s">
        <v>127</v>
      </c>
      <c r="B2" s="81" t="s">
        <v>128</v>
      </c>
      <c r="C2" s="14" t="s">
        <v>10</v>
      </c>
      <c r="D2" s="82">
        <v>1</v>
      </c>
      <c r="E2" s="82" t="s">
        <v>120</v>
      </c>
      <c r="F2" s="82">
        <v>3</v>
      </c>
      <c r="G2" s="16">
        <f>COUNTIF($A$2:$A$995,A2)</f>
        <v>2</v>
      </c>
      <c r="H2" s="16" t="s">
        <v>35</v>
      </c>
    </row>
    <row r="3" spans="1:8" ht="31.2" x14ac:dyDescent="0.3">
      <c r="A3" s="80" t="s">
        <v>127</v>
      </c>
      <c r="B3" s="81" t="s">
        <v>129</v>
      </c>
      <c r="C3" s="14" t="s">
        <v>10</v>
      </c>
      <c r="D3" s="82">
        <v>1</v>
      </c>
      <c r="E3" s="82" t="s">
        <v>120</v>
      </c>
      <c r="F3" s="82">
        <v>3</v>
      </c>
      <c r="G3" s="16">
        <f>COUNTIF($A$2:$A$995,A3)</f>
        <v>2</v>
      </c>
      <c r="H3" s="16" t="s">
        <v>35</v>
      </c>
    </row>
    <row r="4" spans="1:8" ht="31.2" x14ac:dyDescent="0.3">
      <c r="A4" s="80" t="s">
        <v>125</v>
      </c>
      <c r="B4" s="81" t="s">
        <v>126</v>
      </c>
      <c r="C4" s="14" t="s">
        <v>10</v>
      </c>
      <c r="D4" s="82">
        <v>1</v>
      </c>
      <c r="E4" s="82" t="s">
        <v>120</v>
      </c>
      <c r="F4" s="82">
        <v>3</v>
      </c>
      <c r="G4" s="16">
        <f>COUNTIF($A$2:$A$995,A4)</f>
        <v>1</v>
      </c>
      <c r="H4" s="16" t="s">
        <v>35</v>
      </c>
    </row>
    <row r="5" spans="1:8" ht="31.2" x14ac:dyDescent="0.3">
      <c r="A5" s="80" t="s">
        <v>123</v>
      </c>
      <c r="B5" s="81" t="s">
        <v>124</v>
      </c>
      <c r="C5" s="14" t="s">
        <v>10</v>
      </c>
      <c r="D5" s="82">
        <v>1</v>
      </c>
      <c r="E5" s="82" t="s">
        <v>120</v>
      </c>
      <c r="F5" s="82">
        <v>3</v>
      </c>
      <c r="G5" s="16">
        <f>COUNTIF($A$2:$A$995,A5)</f>
        <v>1</v>
      </c>
      <c r="H5" s="16" t="s">
        <v>35</v>
      </c>
    </row>
  </sheetData>
  <autoFilter ref="A1:H5" xr:uid="{EB850C27-250D-4842-B08F-885076C174B1}">
    <sortState xmlns:xlrd2="http://schemas.microsoft.com/office/spreadsheetml/2017/richdata2" ref="A2:H5">
      <sortCondition ref="A2:A5"/>
    </sortState>
  </autoFilter>
  <conditionalFormatting sqref="C2:C5">
    <cfRule type="expression" dxfId="65" priority="1">
      <formula>EXACT("Учебное пособие",C2)</formula>
    </cfRule>
    <cfRule type="expression" dxfId="64" priority="2">
      <formula>EXACT("СИЗ",C2)</formula>
    </cfRule>
    <cfRule type="expression" dxfId="63" priority="3">
      <formula>EXACT("Охрана труда",C2)</formula>
    </cfRule>
    <cfRule type="expression" dxfId="62" priority="4">
      <formula>EXACT("Программное обеспечение",C2)</formula>
    </cfRule>
    <cfRule type="expression" dxfId="61" priority="5">
      <formula>EXACT("Оборудование IT",C2)</formula>
    </cfRule>
    <cfRule type="expression" dxfId="60" priority="6">
      <formula>EXACT("Мебель",C2)</formula>
    </cfRule>
    <cfRule type="expression" dxfId="59" priority="7">
      <formula>EXACT("Оборудование",C2)</formula>
    </cfRule>
  </conditionalFormatting>
  <conditionalFormatting sqref="G2:G5">
    <cfRule type="colorScale" priority="10">
      <colorScale>
        <cfvo type="min"/>
        <cfvo type="percentile" val="50"/>
        <cfvo type="max"/>
        <color rgb="FFF8696B"/>
        <color rgb="FFFFEB84"/>
        <color rgb="FF63BE7B"/>
      </colorScale>
    </cfRule>
  </conditionalFormatting>
  <conditionalFormatting sqref="H2:H5">
    <cfRule type="cellIs" dxfId="58" priority="8" operator="equal">
      <formula>"Вариативная часть"</formula>
    </cfRule>
    <cfRule type="cellIs" dxfId="57" priority="9" operator="equal">
      <formula>"Базовая часть"</formula>
    </cfRule>
  </conditionalFormatting>
  <dataValidations count="2">
    <dataValidation type="list" allowBlank="1" showInputMessage="1" showErrorMessage="1" sqref="H2:H5" xr:uid="{D97DC3FC-1BB0-4DDB-A028-77F96FC1305B}">
      <formula1>"Базовая часть, Вариативная часть"</formula1>
    </dataValidation>
    <dataValidation allowBlank="1" showErrorMessage="1" sqref="A2:B5" xr:uid="{24C5E50B-1C1B-46EF-91FE-127C3BF9A2DE}"/>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8EB846A4-C8BC-4883-818C-40A9A73F2106}">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92888-E8A6-4D1A-87B4-9D25CC7329F2}">
  <dimension ref="A1:H18"/>
  <sheetViews>
    <sheetView topLeftCell="A3" workbookViewId="0">
      <selection activeCell="A2" sqref="A2:F10"/>
    </sheetView>
  </sheetViews>
  <sheetFormatPr defaultRowHeight="15.6" x14ac:dyDescent="0.3"/>
  <cols>
    <col min="1" max="1" width="50" style="83" customWidth="1"/>
    <col min="2" max="2" width="61.88671875" style="44" customWidth="1"/>
    <col min="3" max="3" width="20" style="85" customWidth="1"/>
    <col min="4" max="4" width="13.5546875" style="85" customWidth="1"/>
    <col min="5" max="5" width="12.6640625" style="85" customWidth="1"/>
    <col min="6" max="6" width="13.5546875" style="85" customWidth="1"/>
    <col min="7" max="7" width="9.21875" style="7" bestFit="1" customWidth="1"/>
    <col min="8" max="8" width="21.6640625" style="7" customWidth="1"/>
    <col min="9" max="16384" width="8.88671875" style="44"/>
  </cols>
  <sheetData>
    <row r="1" spans="1:8" ht="31.2" x14ac:dyDescent="0.3">
      <c r="A1" s="6" t="s">
        <v>1</v>
      </c>
      <c r="B1" s="5" t="s">
        <v>9</v>
      </c>
      <c r="C1" s="93" t="s">
        <v>2</v>
      </c>
      <c r="D1" s="6" t="s">
        <v>4</v>
      </c>
      <c r="E1" s="6" t="s">
        <v>3</v>
      </c>
      <c r="F1" s="6" t="s">
        <v>7</v>
      </c>
      <c r="G1" s="6" t="s">
        <v>31</v>
      </c>
      <c r="H1" s="6" t="s">
        <v>32</v>
      </c>
    </row>
    <row r="2" spans="1:8" ht="31.2" x14ac:dyDescent="0.3">
      <c r="A2" s="80" t="s">
        <v>127</v>
      </c>
      <c r="B2" s="81" t="s">
        <v>147</v>
      </c>
      <c r="C2" s="14" t="s">
        <v>10</v>
      </c>
      <c r="D2" s="82">
        <v>2</v>
      </c>
      <c r="E2" s="82" t="s">
        <v>120</v>
      </c>
      <c r="F2" s="82">
        <v>6</v>
      </c>
      <c r="G2" s="16">
        <f t="shared" ref="G2:G18" si="0">COUNTIF($A$2:$A$995,A2)</f>
        <v>1</v>
      </c>
      <c r="H2" s="16" t="s">
        <v>35</v>
      </c>
    </row>
    <row r="3" spans="1:8" ht="31.2" x14ac:dyDescent="0.3">
      <c r="A3" s="80" t="s">
        <v>143</v>
      </c>
      <c r="B3" s="81" t="s">
        <v>144</v>
      </c>
      <c r="C3" s="14" t="s">
        <v>10</v>
      </c>
      <c r="D3" s="82">
        <v>2</v>
      </c>
      <c r="E3" s="82" t="s">
        <v>120</v>
      </c>
      <c r="F3" s="82">
        <v>6</v>
      </c>
      <c r="G3" s="16">
        <f t="shared" si="0"/>
        <v>3</v>
      </c>
      <c r="H3" s="16" t="s">
        <v>35</v>
      </c>
    </row>
    <row r="4" spans="1:8" ht="31.2" x14ac:dyDescent="0.3">
      <c r="A4" s="80" t="s">
        <v>143</v>
      </c>
      <c r="B4" s="81" t="s">
        <v>145</v>
      </c>
      <c r="C4" s="14" t="s">
        <v>10</v>
      </c>
      <c r="D4" s="82">
        <v>1</v>
      </c>
      <c r="E4" s="82" t="s">
        <v>120</v>
      </c>
      <c r="F4" s="82">
        <v>3</v>
      </c>
      <c r="G4" s="16">
        <f t="shared" si="0"/>
        <v>3</v>
      </c>
      <c r="H4" s="16" t="s">
        <v>35</v>
      </c>
    </row>
    <row r="5" spans="1:8" ht="31.2" x14ac:dyDescent="0.3">
      <c r="A5" s="80" t="s">
        <v>143</v>
      </c>
      <c r="B5" s="81" t="s">
        <v>146</v>
      </c>
      <c r="C5" s="14" t="s">
        <v>10</v>
      </c>
      <c r="D5" s="82">
        <v>1</v>
      </c>
      <c r="E5" s="82" t="s">
        <v>120</v>
      </c>
      <c r="F5" s="82">
        <v>3</v>
      </c>
      <c r="G5" s="16">
        <f t="shared" si="0"/>
        <v>3</v>
      </c>
      <c r="H5" s="16" t="s">
        <v>35</v>
      </c>
    </row>
    <row r="6" spans="1:8" ht="31.2" x14ac:dyDescent="0.3">
      <c r="A6" s="80" t="s">
        <v>141</v>
      </c>
      <c r="B6" s="81" t="s">
        <v>142</v>
      </c>
      <c r="C6" s="14" t="s">
        <v>10</v>
      </c>
      <c r="D6" s="82">
        <v>1</v>
      </c>
      <c r="E6" s="82" t="s">
        <v>120</v>
      </c>
      <c r="F6" s="82">
        <v>3</v>
      </c>
      <c r="G6" s="16">
        <f t="shared" si="0"/>
        <v>1</v>
      </c>
      <c r="H6" s="16" t="s">
        <v>35</v>
      </c>
    </row>
    <row r="7" spans="1:8" ht="31.2" x14ac:dyDescent="0.3">
      <c r="A7" s="80" t="s">
        <v>156</v>
      </c>
      <c r="B7" s="81" t="s">
        <v>157</v>
      </c>
      <c r="C7" s="14" t="s">
        <v>10</v>
      </c>
      <c r="D7" s="82">
        <v>1</v>
      </c>
      <c r="E7" s="82" t="s">
        <v>120</v>
      </c>
      <c r="F7" s="82">
        <v>3</v>
      </c>
      <c r="G7" s="16">
        <f t="shared" si="0"/>
        <v>2</v>
      </c>
      <c r="H7" s="16" t="s">
        <v>35</v>
      </c>
    </row>
    <row r="8" spans="1:8" ht="31.2" x14ac:dyDescent="0.3">
      <c r="A8" s="80" t="s">
        <v>156</v>
      </c>
      <c r="B8" s="81" t="s">
        <v>158</v>
      </c>
      <c r="C8" s="14" t="s">
        <v>10</v>
      </c>
      <c r="D8" s="82">
        <v>1</v>
      </c>
      <c r="E8" s="82" t="s">
        <v>120</v>
      </c>
      <c r="F8" s="82">
        <v>3</v>
      </c>
      <c r="G8" s="16">
        <f t="shared" si="0"/>
        <v>2</v>
      </c>
      <c r="H8" s="16" t="s">
        <v>35</v>
      </c>
    </row>
    <row r="9" spans="1:8" ht="31.2" x14ac:dyDescent="0.3">
      <c r="A9" s="80" t="s">
        <v>138</v>
      </c>
      <c r="B9" s="81" t="s">
        <v>137</v>
      </c>
      <c r="C9" s="14" t="s">
        <v>10</v>
      </c>
      <c r="D9" s="82">
        <v>1</v>
      </c>
      <c r="E9" s="82" t="s">
        <v>120</v>
      </c>
      <c r="F9" s="82">
        <v>3</v>
      </c>
      <c r="G9" s="16">
        <f t="shared" si="0"/>
        <v>1</v>
      </c>
      <c r="H9" s="16" t="s">
        <v>35</v>
      </c>
    </row>
    <row r="10" spans="1:8" ht="31.2" x14ac:dyDescent="0.3">
      <c r="A10" s="80" t="s">
        <v>136</v>
      </c>
      <c r="B10" s="81" t="s">
        <v>137</v>
      </c>
      <c r="C10" s="14" t="s">
        <v>10</v>
      </c>
      <c r="D10" s="82">
        <v>1</v>
      </c>
      <c r="E10" s="82" t="s">
        <v>120</v>
      </c>
      <c r="F10" s="82">
        <v>3</v>
      </c>
      <c r="G10" s="16">
        <f t="shared" si="0"/>
        <v>1</v>
      </c>
      <c r="H10" s="16" t="s">
        <v>35</v>
      </c>
    </row>
    <row r="11" spans="1:8" ht="31.2" x14ac:dyDescent="0.3">
      <c r="A11" s="80" t="s">
        <v>130</v>
      </c>
      <c r="B11" s="81" t="s">
        <v>131</v>
      </c>
      <c r="C11" s="14" t="s">
        <v>10</v>
      </c>
      <c r="D11" s="82">
        <v>1</v>
      </c>
      <c r="E11" s="82" t="s">
        <v>120</v>
      </c>
      <c r="F11" s="82">
        <v>3</v>
      </c>
      <c r="G11" s="16">
        <f t="shared" si="0"/>
        <v>1</v>
      </c>
      <c r="H11" s="16" t="s">
        <v>35</v>
      </c>
    </row>
    <row r="12" spans="1:8" ht="31.2" x14ac:dyDescent="0.3">
      <c r="A12" s="80" t="s">
        <v>150</v>
      </c>
      <c r="B12" s="81" t="s">
        <v>151</v>
      </c>
      <c r="C12" s="14" t="s">
        <v>10</v>
      </c>
      <c r="D12" s="82">
        <v>1</v>
      </c>
      <c r="E12" s="82" t="s">
        <v>120</v>
      </c>
      <c r="F12" s="82">
        <v>3</v>
      </c>
      <c r="G12" s="16">
        <f t="shared" si="0"/>
        <v>1</v>
      </c>
      <c r="H12" s="16" t="s">
        <v>35</v>
      </c>
    </row>
    <row r="13" spans="1:8" ht="31.2" x14ac:dyDescent="0.3">
      <c r="A13" s="80" t="s">
        <v>139</v>
      </c>
      <c r="B13" s="81" t="s">
        <v>140</v>
      </c>
      <c r="C13" s="14" t="s">
        <v>10</v>
      </c>
      <c r="D13" s="82">
        <v>1</v>
      </c>
      <c r="E13" s="82" t="s">
        <v>120</v>
      </c>
      <c r="F13" s="82">
        <v>3</v>
      </c>
      <c r="G13" s="16">
        <f t="shared" si="0"/>
        <v>1</v>
      </c>
      <c r="H13" s="16" t="s">
        <v>35</v>
      </c>
    </row>
    <row r="14" spans="1:8" ht="31.2" x14ac:dyDescent="0.3">
      <c r="A14" s="80" t="s">
        <v>152</v>
      </c>
      <c r="B14" s="81" t="s">
        <v>153</v>
      </c>
      <c r="C14" s="14" t="s">
        <v>10</v>
      </c>
      <c r="D14" s="82">
        <v>1</v>
      </c>
      <c r="E14" s="82" t="s">
        <v>120</v>
      </c>
      <c r="F14" s="82">
        <v>3</v>
      </c>
      <c r="G14" s="16">
        <f t="shared" si="0"/>
        <v>1</v>
      </c>
      <c r="H14" s="16" t="s">
        <v>35</v>
      </c>
    </row>
    <row r="15" spans="1:8" ht="31.2" x14ac:dyDescent="0.3">
      <c r="A15" s="80" t="s">
        <v>148</v>
      </c>
      <c r="B15" s="81" t="s">
        <v>149</v>
      </c>
      <c r="C15" s="14" t="s">
        <v>10</v>
      </c>
      <c r="D15" s="82">
        <v>1</v>
      </c>
      <c r="E15" s="82" t="s">
        <v>120</v>
      </c>
      <c r="F15" s="82">
        <v>3</v>
      </c>
      <c r="G15" s="16">
        <f t="shared" si="0"/>
        <v>1</v>
      </c>
      <c r="H15" s="16" t="s">
        <v>35</v>
      </c>
    </row>
    <row r="16" spans="1:8" ht="31.2" x14ac:dyDescent="0.3">
      <c r="A16" s="80" t="s">
        <v>132</v>
      </c>
      <c r="B16" s="81" t="s">
        <v>133</v>
      </c>
      <c r="C16" s="14" t="s">
        <v>6</v>
      </c>
      <c r="D16" s="82">
        <v>1</v>
      </c>
      <c r="E16" s="82" t="s">
        <v>120</v>
      </c>
      <c r="F16" s="82">
        <v>3</v>
      </c>
      <c r="G16" s="16">
        <f t="shared" si="0"/>
        <v>1</v>
      </c>
      <c r="H16" s="16" t="s">
        <v>35</v>
      </c>
    </row>
    <row r="17" spans="1:8" ht="31.2" x14ac:dyDescent="0.3">
      <c r="A17" s="80" t="s">
        <v>188</v>
      </c>
      <c r="B17" s="81" t="s">
        <v>135</v>
      </c>
      <c r="C17" s="14" t="s">
        <v>10</v>
      </c>
      <c r="D17" s="82">
        <v>1</v>
      </c>
      <c r="E17" s="82" t="s">
        <v>120</v>
      </c>
      <c r="F17" s="82">
        <v>3</v>
      </c>
      <c r="G17" s="16">
        <f t="shared" si="0"/>
        <v>1</v>
      </c>
      <c r="H17" s="16" t="s">
        <v>35</v>
      </c>
    </row>
    <row r="18" spans="1:8" ht="31.2" x14ac:dyDescent="0.3">
      <c r="A18" s="80" t="s">
        <v>154</v>
      </c>
      <c r="B18" s="81" t="s">
        <v>155</v>
      </c>
      <c r="C18" s="14" t="s">
        <v>10</v>
      </c>
      <c r="D18" s="82">
        <v>1</v>
      </c>
      <c r="E18" s="82" t="s">
        <v>120</v>
      </c>
      <c r="F18" s="82">
        <v>3</v>
      </c>
      <c r="G18" s="16">
        <f t="shared" si="0"/>
        <v>1</v>
      </c>
      <c r="H18" s="16" t="s">
        <v>35</v>
      </c>
    </row>
  </sheetData>
  <autoFilter ref="A1:H18" xr:uid="{08292888-E8A6-4D1A-87B4-9D25CC7329F2}">
    <sortState xmlns:xlrd2="http://schemas.microsoft.com/office/spreadsheetml/2017/richdata2" ref="A2:H18">
      <sortCondition ref="A2:A18"/>
    </sortState>
  </autoFilter>
  <conditionalFormatting sqref="C2:C18">
    <cfRule type="expression" dxfId="56" priority="1">
      <formula>EXACT("Учебное пособие",C2)</formula>
    </cfRule>
    <cfRule type="expression" dxfId="55" priority="2">
      <formula>EXACT("СИЗ",C2)</formula>
    </cfRule>
    <cfRule type="expression" dxfId="54" priority="3">
      <formula>EXACT("Охрана труда",C2)</formula>
    </cfRule>
    <cfRule type="expression" dxfId="53" priority="4">
      <formula>EXACT("Программное обеспечение",C2)</formula>
    </cfRule>
    <cfRule type="expression" dxfId="52" priority="5">
      <formula>EXACT("Оборудование IT",C2)</formula>
    </cfRule>
    <cfRule type="expression" dxfId="51" priority="6">
      <formula>EXACT("Мебель",C2)</formula>
    </cfRule>
    <cfRule type="expression" dxfId="50" priority="7">
      <formula>EXACT("Оборудование",C2)</formula>
    </cfRule>
  </conditionalFormatting>
  <conditionalFormatting sqref="G2:G18">
    <cfRule type="colorScale" priority="10">
      <colorScale>
        <cfvo type="min"/>
        <cfvo type="percentile" val="50"/>
        <cfvo type="max"/>
        <color rgb="FFF8696B"/>
        <color rgb="FFFFEB84"/>
        <color rgb="FF63BE7B"/>
      </colorScale>
    </cfRule>
  </conditionalFormatting>
  <conditionalFormatting sqref="H2:H18">
    <cfRule type="cellIs" dxfId="49" priority="8" operator="equal">
      <formula>"Вариативная часть"</formula>
    </cfRule>
    <cfRule type="cellIs" dxfId="48" priority="9" operator="equal">
      <formula>"Базовая часть"</formula>
    </cfRule>
  </conditionalFormatting>
  <dataValidations count="2">
    <dataValidation type="list" allowBlank="1" showInputMessage="1" showErrorMessage="1" sqref="H2:H18" xr:uid="{3606AC39-DFC0-415F-913D-4168BB8E2F97}">
      <formula1>"Базовая часть, Вариативная часть"</formula1>
    </dataValidation>
    <dataValidation allowBlank="1" showErrorMessage="1" sqref="A2:B18" xr:uid="{58A9533F-1AB9-4CE3-AA9A-DCCEE6CF03B1}"/>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977A0934-ED1F-4208-B0AF-9AA492AB8B9D}">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72041-5DE4-498F-B6B0-A02850704191}">
  <dimension ref="A1:H18"/>
  <sheetViews>
    <sheetView topLeftCell="A2" workbookViewId="0">
      <selection activeCell="A2" sqref="A2:F10"/>
    </sheetView>
  </sheetViews>
  <sheetFormatPr defaultRowHeight="15.6" x14ac:dyDescent="0.3"/>
  <cols>
    <col min="1" max="1" width="50" style="83" customWidth="1"/>
    <col min="2" max="2" width="61.88671875" style="44" customWidth="1"/>
    <col min="3" max="3" width="20" style="85" customWidth="1"/>
    <col min="4" max="4" width="13.5546875" style="85" customWidth="1"/>
    <col min="5" max="5" width="12.6640625" style="85" customWidth="1"/>
    <col min="6" max="6" width="13.5546875" style="85" customWidth="1"/>
    <col min="7" max="7" width="9.21875" style="7" bestFit="1" customWidth="1"/>
    <col min="8" max="8" width="21.6640625" style="7" customWidth="1"/>
    <col min="9" max="16384" width="8.88671875" style="44"/>
  </cols>
  <sheetData>
    <row r="1" spans="1:8" ht="31.2" x14ac:dyDescent="0.3">
      <c r="A1" s="6" t="s">
        <v>1</v>
      </c>
      <c r="B1" s="5" t="s">
        <v>9</v>
      </c>
      <c r="C1" s="93" t="s">
        <v>2</v>
      </c>
      <c r="D1" s="6" t="s">
        <v>4</v>
      </c>
      <c r="E1" s="6" t="s">
        <v>3</v>
      </c>
      <c r="F1" s="6" t="s">
        <v>7</v>
      </c>
      <c r="G1" s="6" t="s">
        <v>31</v>
      </c>
      <c r="H1" s="6" t="s">
        <v>32</v>
      </c>
    </row>
    <row r="2" spans="1:8" ht="31.2" x14ac:dyDescent="0.3">
      <c r="A2" s="80" t="s">
        <v>127</v>
      </c>
      <c r="B2" s="81" t="s">
        <v>164</v>
      </c>
      <c r="C2" s="14" t="s">
        <v>10</v>
      </c>
      <c r="D2" s="82">
        <v>2</v>
      </c>
      <c r="E2" s="82" t="s">
        <v>120</v>
      </c>
      <c r="F2" s="82">
        <v>6</v>
      </c>
      <c r="G2" s="16">
        <f t="shared" ref="G2:G18" si="0">COUNTIF($A$2:$A$995,A2)</f>
        <v>1</v>
      </c>
      <c r="H2" s="16" t="s">
        <v>35</v>
      </c>
    </row>
    <row r="3" spans="1:8" ht="31.2" x14ac:dyDescent="0.3">
      <c r="A3" s="80" t="s">
        <v>143</v>
      </c>
      <c r="B3" s="81" t="s">
        <v>164</v>
      </c>
      <c r="C3" s="14" t="s">
        <v>10</v>
      </c>
      <c r="D3" s="82">
        <v>2</v>
      </c>
      <c r="E3" s="82" t="s">
        <v>120</v>
      </c>
      <c r="F3" s="82">
        <v>6</v>
      </c>
      <c r="G3" s="16">
        <f t="shared" si="0"/>
        <v>3</v>
      </c>
      <c r="H3" s="16" t="s">
        <v>35</v>
      </c>
    </row>
    <row r="4" spans="1:8" ht="31.2" x14ac:dyDescent="0.3">
      <c r="A4" s="80" t="s">
        <v>143</v>
      </c>
      <c r="B4" s="81" t="s">
        <v>165</v>
      </c>
      <c r="C4" s="14" t="s">
        <v>10</v>
      </c>
      <c r="D4" s="82">
        <v>1</v>
      </c>
      <c r="E4" s="82" t="s">
        <v>120</v>
      </c>
      <c r="F4" s="82">
        <v>3</v>
      </c>
      <c r="G4" s="16">
        <f t="shared" si="0"/>
        <v>3</v>
      </c>
      <c r="H4" s="16" t="s">
        <v>35</v>
      </c>
    </row>
    <row r="5" spans="1:8" ht="31.2" x14ac:dyDescent="0.3">
      <c r="A5" s="80" t="s">
        <v>143</v>
      </c>
      <c r="B5" s="81" t="s">
        <v>166</v>
      </c>
      <c r="C5" s="14" t="s">
        <v>10</v>
      </c>
      <c r="D5" s="82">
        <v>1</v>
      </c>
      <c r="E5" s="82" t="s">
        <v>120</v>
      </c>
      <c r="F5" s="82">
        <v>3</v>
      </c>
      <c r="G5" s="16">
        <f t="shared" si="0"/>
        <v>3</v>
      </c>
      <c r="H5" s="16" t="s">
        <v>35</v>
      </c>
    </row>
    <row r="6" spans="1:8" ht="31.2" x14ac:dyDescent="0.3">
      <c r="A6" s="80" t="s">
        <v>141</v>
      </c>
      <c r="B6" s="81" t="s">
        <v>142</v>
      </c>
      <c r="C6" s="14" t="s">
        <v>10</v>
      </c>
      <c r="D6" s="82">
        <v>1</v>
      </c>
      <c r="E6" s="82" t="s">
        <v>120</v>
      </c>
      <c r="F6" s="82">
        <v>3</v>
      </c>
      <c r="G6" s="16">
        <f t="shared" si="0"/>
        <v>1</v>
      </c>
      <c r="H6" s="16" t="s">
        <v>35</v>
      </c>
    </row>
    <row r="7" spans="1:8" ht="31.2" x14ac:dyDescent="0.3">
      <c r="A7" s="80" t="s">
        <v>156</v>
      </c>
      <c r="B7" s="81" t="s">
        <v>157</v>
      </c>
      <c r="C7" s="14" t="s">
        <v>10</v>
      </c>
      <c r="D7" s="82">
        <v>1</v>
      </c>
      <c r="E7" s="82" t="s">
        <v>120</v>
      </c>
      <c r="F7" s="82">
        <v>3</v>
      </c>
      <c r="G7" s="16">
        <f t="shared" si="0"/>
        <v>2</v>
      </c>
      <c r="H7" s="16" t="s">
        <v>35</v>
      </c>
    </row>
    <row r="8" spans="1:8" ht="31.2" x14ac:dyDescent="0.3">
      <c r="A8" s="80" t="s">
        <v>156</v>
      </c>
      <c r="B8" s="81" t="s">
        <v>158</v>
      </c>
      <c r="C8" s="14" t="s">
        <v>10</v>
      </c>
      <c r="D8" s="82">
        <v>1</v>
      </c>
      <c r="E8" s="82" t="s">
        <v>120</v>
      </c>
      <c r="F8" s="82">
        <v>3</v>
      </c>
      <c r="G8" s="16">
        <f t="shared" si="0"/>
        <v>2</v>
      </c>
      <c r="H8" s="16" t="s">
        <v>35</v>
      </c>
    </row>
    <row r="9" spans="1:8" ht="31.2" x14ac:dyDescent="0.3">
      <c r="A9" s="80" t="s">
        <v>138</v>
      </c>
      <c r="B9" s="81" t="s">
        <v>162</v>
      </c>
      <c r="C9" s="14" t="s">
        <v>10</v>
      </c>
      <c r="D9" s="82">
        <v>1</v>
      </c>
      <c r="E9" s="82" t="s">
        <v>120</v>
      </c>
      <c r="F9" s="82">
        <v>3</v>
      </c>
      <c r="G9" s="16">
        <f t="shared" si="0"/>
        <v>1</v>
      </c>
      <c r="H9" s="16" t="s">
        <v>35</v>
      </c>
    </row>
    <row r="10" spans="1:8" ht="31.2" x14ac:dyDescent="0.3">
      <c r="A10" s="80" t="s">
        <v>136</v>
      </c>
      <c r="B10" s="81" t="s">
        <v>162</v>
      </c>
      <c r="C10" s="14" t="s">
        <v>10</v>
      </c>
      <c r="D10" s="82">
        <v>1</v>
      </c>
      <c r="E10" s="82" t="s">
        <v>120</v>
      </c>
      <c r="F10" s="82">
        <v>3</v>
      </c>
      <c r="G10" s="16">
        <f t="shared" si="0"/>
        <v>1</v>
      </c>
      <c r="H10" s="16" t="s">
        <v>35</v>
      </c>
    </row>
    <row r="11" spans="1:8" ht="31.2" x14ac:dyDescent="0.3">
      <c r="A11" s="80" t="s">
        <v>130</v>
      </c>
      <c r="B11" s="81" t="s">
        <v>159</v>
      </c>
      <c r="C11" s="14" t="s">
        <v>10</v>
      </c>
      <c r="D11" s="82">
        <v>1</v>
      </c>
      <c r="E11" s="82" t="s">
        <v>120</v>
      </c>
      <c r="F11" s="82">
        <v>3</v>
      </c>
      <c r="G11" s="16">
        <f t="shared" si="0"/>
        <v>1</v>
      </c>
      <c r="H11" s="16" t="s">
        <v>35</v>
      </c>
    </row>
    <row r="12" spans="1:8" ht="31.2" x14ac:dyDescent="0.3">
      <c r="A12" s="80" t="s">
        <v>150</v>
      </c>
      <c r="B12" s="81" t="s">
        <v>151</v>
      </c>
      <c r="C12" s="14" t="s">
        <v>10</v>
      </c>
      <c r="D12" s="82">
        <v>1</v>
      </c>
      <c r="E12" s="82" t="s">
        <v>120</v>
      </c>
      <c r="F12" s="82">
        <v>3</v>
      </c>
      <c r="G12" s="16">
        <f t="shared" si="0"/>
        <v>1</v>
      </c>
      <c r="H12" s="16" t="s">
        <v>35</v>
      </c>
    </row>
    <row r="13" spans="1:8" ht="31.2" x14ac:dyDescent="0.3">
      <c r="A13" s="80" t="s">
        <v>139</v>
      </c>
      <c r="B13" s="81" t="s">
        <v>163</v>
      </c>
      <c r="C13" s="14" t="s">
        <v>10</v>
      </c>
      <c r="D13" s="82">
        <v>1</v>
      </c>
      <c r="E13" s="82" t="s">
        <v>120</v>
      </c>
      <c r="F13" s="82">
        <v>3</v>
      </c>
      <c r="G13" s="16">
        <f t="shared" si="0"/>
        <v>1</v>
      </c>
      <c r="H13" s="16" t="s">
        <v>35</v>
      </c>
    </row>
    <row r="14" spans="1:8" ht="31.2" x14ac:dyDescent="0.3">
      <c r="A14" s="80" t="s">
        <v>152</v>
      </c>
      <c r="B14" s="81" t="s">
        <v>153</v>
      </c>
      <c r="C14" s="14" t="s">
        <v>10</v>
      </c>
      <c r="D14" s="82">
        <v>1</v>
      </c>
      <c r="E14" s="82" t="s">
        <v>120</v>
      </c>
      <c r="F14" s="82">
        <v>3</v>
      </c>
      <c r="G14" s="16">
        <f t="shared" si="0"/>
        <v>1</v>
      </c>
      <c r="H14" s="16" t="s">
        <v>35</v>
      </c>
    </row>
    <row r="15" spans="1:8" ht="31.2" x14ac:dyDescent="0.3">
      <c r="A15" s="80" t="s">
        <v>148</v>
      </c>
      <c r="B15" s="81" t="s">
        <v>149</v>
      </c>
      <c r="C15" s="14" t="s">
        <v>10</v>
      </c>
      <c r="D15" s="82">
        <v>1</v>
      </c>
      <c r="E15" s="82" t="s">
        <v>120</v>
      </c>
      <c r="F15" s="82">
        <v>3</v>
      </c>
      <c r="G15" s="16">
        <f t="shared" si="0"/>
        <v>1</v>
      </c>
      <c r="H15" s="16" t="s">
        <v>35</v>
      </c>
    </row>
    <row r="16" spans="1:8" ht="31.2" x14ac:dyDescent="0.3">
      <c r="A16" s="80" t="s">
        <v>132</v>
      </c>
      <c r="B16" s="81" t="s">
        <v>160</v>
      </c>
      <c r="C16" s="14" t="s">
        <v>6</v>
      </c>
      <c r="D16" s="82">
        <v>1</v>
      </c>
      <c r="E16" s="82" t="s">
        <v>120</v>
      </c>
      <c r="F16" s="82">
        <v>3</v>
      </c>
      <c r="G16" s="16">
        <f t="shared" si="0"/>
        <v>1</v>
      </c>
      <c r="H16" s="16" t="s">
        <v>35</v>
      </c>
    </row>
    <row r="17" spans="1:8" ht="31.2" x14ac:dyDescent="0.3">
      <c r="A17" s="80" t="s">
        <v>188</v>
      </c>
      <c r="B17" s="81" t="s">
        <v>161</v>
      </c>
      <c r="C17" s="14" t="s">
        <v>10</v>
      </c>
      <c r="D17" s="82">
        <v>1</v>
      </c>
      <c r="E17" s="82" t="s">
        <v>120</v>
      </c>
      <c r="F17" s="82">
        <v>3</v>
      </c>
      <c r="G17" s="16">
        <f t="shared" si="0"/>
        <v>1</v>
      </c>
      <c r="H17" s="16" t="s">
        <v>35</v>
      </c>
    </row>
    <row r="18" spans="1:8" ht="31.2" x14ac:dyDescent="0.3">
      <c r="A18" s="80" t="s">
        <v>154</v>
      </c>
      <c r="B18" s="81" t="s">
        <v>155</v>
      </c>
      <c r="C18" s="14" t="s">
        <v>10</v>
      </c>
      <c r="D18" s="82">
        <v>1</v>
      </c>
      <c r="E18" s="82" t="s">
        <v>120</v>
      </c>
      <c r="F18" s="82">
        <v>3</v>
      </c>
      <c r="G18" s="16">
        <f t="shared" si="0"/>
        <v>1</v>
      </c>
      <c r="H18" s="16" t="s">
        <v>35</v>
      </c>
    </row>
  </sheetData>
  <autoFilter ref="A1:H18" xr:uid="{08972041-5DE4-498F-B6B0-A02850704191}">
    <sortState xmlns:xlrd2="http://schemas.microsoft.com/office/spreadsheetml/2017/richdata2" ref="A2:H18">
      <sortCondition ref="A2:A18"/>
    </sortState>
  </autoFilter>
  <conditionalFormatting sqref="C2:C18">
    <cfRule type="expression" dxfId="47" priority="1">
      <formula>EXACT("Учебное пособие",C2)</formula>
    </cfRule>
    <cfRule type="expression" dxfId="46" priority="2">
      <formula>EXACT("СИЗ",C2)</formula>
    </cfRule>
    <cfRule type="expression" dxfId="45" priority="3">
      <formula>EXACT("Охрана труда",C2)</formula>
    </cfRule>
    <cfRule type="expression" dxfId="44" priority="4">
      <formula>EXACT("Программное обеспечение",C2)</formula>
    </cfRule>
    <cfRule type="expression" dxfId="43" priority="5">
      <formula>EXACT("Оборудование IT",C2)</formula>
    </cfRule>
    <cfRule type="expression" dxfId="42" priority="6">
      <formula>EXACT("Мебель",C2)</formula>
    </cfRule>
    <cfRule type="expression" dxfId="41" priority="7">
      <formula>EXACT("Оборудование",C2)</formula>
    </cfRule>
  </conditionalFormatting>
  <conditionalFormatting sqref="G2:G18">
    <cfRule type="colorScale" priority="10">
      <colorScale>
        <cfvo type="min"/>
        <cfvo type="percentile" val="50"/>
        <cfvo type="max"/>
        <color rgb="FFF8696B"/>
        <color rgb="FFFFEB84"/>
        <color rgb="FF63BE7B"/>
      </colorScale>
    </cfRule>
  </conditionalFormatting>
  <conditionalFormatting sqref="H2:H18">
    <cfRule type="cellIs" dxfId="40" priority="8" operator="equal">
      <formula>"Вариативная часть"</formula>
    </cfRule>
    <cfRule type="cellIs" dxfId="39" priority="9" operator="equal">
      <formula>"Базовая часть"</formula>
    </cfRule>
  </conditionalFormatting>
  <dataValidations count="2">
    <dataValidation type="list" allowBlank="1" showInputMessage="1" showErrorMessage="1" sqref="H2:H18" xr:uid="{2B51CCFF-7532-47F0-BA6E-DAE9CBAC051C}">
      <formula1>"Базовая часть, Вариативная часть"</formula1>
    </dataValidation>
    <dataValidation allowBlank="1" showErrorMessage="1" sqref="A2:B18" xr:uid="{8F8A548F-DC1D-4421-9957-E2490D1109BF}"/>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EC8FDF4-C462-43D0-BE70-BCE258E3AFA5}">
          <x14:formula1>
            <xm:f>Виды!$A$1:$A$7</xm:f>
          </x14:formula1>
          <xm:sqref>C2:C999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A2" sqref="A2:F10"/>
      <selection pane="bottomLeft" activeCell="A2" sqref="A2:F10"/>
    </sheetView>
  </sheetViews>
  <sheetFormatPr defaultRowHeight="15.6" x14ac:dyDescent="0.3"/>
  <cols>
    <col min="1" max="1" width="32.6640625" style="83" customWidth="1"/>
    <col min="2" max="2" width="100.6640625" style="44" customWidth="1"/>
    <col min="3" max="3" width="20.44140625" style="85" customWidth="1"/>
    <col min="4" max="4" width="14.44140625" style="85" customWidth="1"/>
    <col min="5" max="5" width="25.6640625" style="85" customWidth="1"/>
    <col min="6" max="6" width="14.33203125" style="85" customWidth="1"/>
    <col min="7" max="7" width="13.88671875" style="7" customWidth="1"/>
    <col min="8" max="8" width="20.88671875" style="7" customWidth="1"/>
    <col min="9" max="16384" width="8.88671875" style="44"/>
  </cols>
  <sheetData>
    <row r="1" spans="1:8" ht="31.2" x14ac:dyDescent="0.3">
      <c r="A1" s="6" t="s">
        <v>1</v>
      </c>
      <c r="B1" s="5" t="s">
        <v>9</v>
      </c>
      <c r="C1" s="94" t="s">
        <v>2</v>
      </c>
      <c r="D1" s="95"/>
      <c r="E1" s="96"/>
      <c r="F1" s="6" t="s">
        <v>7</v>
      </c>
      <c r="G1" s="5" t="s">
        <v>31</v>
      </c>
      <c r="H1" s="6" t="s">
        <v>32</v>
      </c>
    </row>
    <row r="2" spans="1:8" x14ac:dyDescent="0.3">
      <c r="A2" s="80" t="s">
        <v>173</v>
      </c>
      <c r="B2" s="81" t="s">
        <v>174</v>
      </c>
      <c r="C2" s="14" t="s">
        <v>6</v>
      </c>
      <c r="D2" s="82"/>
      <c r="E2" s="82"/>
      <c r="F2" s="82">
        <v>1</v>
      </c>
      <c r="G2" s="7">
        <f t="shared" ref="G2:G7" si="0">COUNTIF($A$2:$A$999,A2)</f>
        <v>1</v>
      </c>
      <c r="H2" s="7" t="s">
        <v>35</v>
      </c>
    </row>
    <row r="3" spans="1:8" x14ac:dyDescent="0.3">
      <c r="A3" s="80" t="s">
        <v>152</v>
      </c>
      <c r="B3" s="81" t="s">
        <v>153</v>
      </c>
      <c r="C3" s="14" t="s">
        <v>10</v>
      </c>
      <c r="D3" s="82"/>
      <c r="E3" s="82"/>
      <c r="F3" s="82">
        <v>1</v>
      </c>
      <c r="G3" s="7">
        <f t="shared" si="0"/>
        <v>1</v>
      </c>
      <c r="H3" s="7" t="s">
        <v>35</v>
      </c>
    </row>
    <row r="4" spans="1:8" x14ac:dyDescent="0.3">
      <c r="A4" s="80" t="s">
        <v>175</v>
      </c>
      <c r="B4" s="81" t="s">
        <v>176</v>
      </c>
      <c r="C4" s="14" t="s">
        <v>5</v>
      </c>
      <c r="D4" s="82"/>
      <c r="E4" s="82"/>
      <c r="F4" s="82">
        <v>1</v>
      </c>
      <c r="G4" s="7">
        <f t="shared" si="0"/>
        <v>1</v>
      </c>
      <c r="H4" s="7" t="s">
        <v>35</v>
      </c>
    </row>
    <row r="5" spans="1:8" x14ac:dyDescent="0.3">
      <c r="A5" s="80" t="s">
        <v>169</v>
      </c>
      <c r="B5" s="81" t="s">
        <v>170</v>
      </c>
      <c r="C5" s="14" t="s">
        <v>6</v>
      </c>
      <c r="D5" s="82"/>
      <c r="E5" s="82"/>
      <c r="F5" s="82">
        <v>1</v>
      </c>
      <c r="G5" s="7">
        <f t="shared" si="0"/>
        <v>1</v>
      </c>
      <c r="H5" s="7" t="s">
        <v>35</v>
      </c>
    </row>
    <row r="6" spans="1:8" x14ac:dyDescent="0.3">
      <c r="A6" s="80" t="s">
        <v>171</v>
      </c>
      <c r="B6" s="81" t="s">
        <v>172</v>
      </c>
      <c r="C6" s="14" t="s">
        <v>6</v>
      </c>
      <c r="D6" s="82"/>
      <c r="E6" s="82"/>
      <c r="F6" s="82">
        <v>1</v>
      </c>
      <c r="G6" s="7">
        <f t="shared" si="0"/>
        <v>1</v>
      </c>
      <c r="H6" s="7" t="s">
        <v>35</v>
      </c>
    </row>
    <row r="7" spans="1:8" x14ac:dyDescent="0.3">
      <c r="A7" s="80" t="s">
        <v>167</v>
      </c>
      <c r="B7" s="81" t="s">
        <v>168</v>
      </c>
      <c r="C7" s="14" t="s">
        <v>5</v>
      </c>
      <c r="D7" s="82"/>
      <c r="E7" s="82"/>
      <c r="F7" s="82">
        <v>1</v>
      </c>
      <c r="G7" s="7">
        <f t="shared" si="0"/>
        <v>1</v>
      </c>
      <c r="H7" s="7" t="s">
        <v>35</v>
      </c>
    </row>
    <row r="8" spans="1:8" x14ac:dyDescent="0.3">
      <c r="C8" s="84"/>
    </row>
    <row r="9" spans="1:8" x14ac:dyDescent="0.3">
      <c r="C9" s="84"/>
    </row>
    <row r="10" spans="1:8" x14ac:dyDescent="0.3">
      <c r="C10" s="84"/>
    </row>
    <row r="11" spans="1:8" x14ac:dyDescent="0.3">
      <c r="C11" s="84"/>
    </row>
    <row r="12" spans="1:8" x14ac:dyDescent="0.3">
      <c r="C12" s="84"/>
    </row>
    <row r="13" spans="1:8" x14ac:dyDescent="0.3">
      <c r="C13" s="84"/>
    </row>
    <row r="14" spans="1:8" x14ac:dyDescent="0.3">
      <c r="C14" s="84"/>
    </row>
    <row r="15" spans="1:8" x14ac:dyDescent="0.3">
      <c r="C15" s="84"/>
    </row>
    <row r="16" spans="1:8" x14ac:dyDescent="0.3">
      <c r="C16" s="84"/>
    </row>
    <row r="17" spans="3:3" x14ac:dyDescent="0.3">
      <c r="C17" s="84"/>
    </row>
    <row r="18" spans="3:3" x14ac:dyDescent="0.3">
      <c r="C18" s="84"/>
    </row>
    <row r="19" spans="3:3" x14ac:dyDescent="0.3">
      <c r="C19" s="84"/>
    </row>
    <row r="20" spans="3:3" x14ac:dyDescent="0.3">
      <c r="C20" s="84"/>
    </row>
    <row r="21" spans="3:3" x14ac:dyDescent="0.3">
      <c r="C21" s="84"/>
    </row>
    <row r="22" spans="3:3" x14ac:dyDescent="0.3">
      <c r="C22" s="84"/>
    </row>
    <row r="23" spans="3:3" x14ac:dyDescent="0.3">
      <c r="C23" s="84"/>
    </row>
    <row r="24" spans="3:3" x14ac:dyDescent="0.3">
      <c r="C24" s="84"/>
    </row>
    <row r="25" spans="3:3" x14ac:dyDescent="0.3">
      <c r="C25" s="84"/>
    </row>
    <row r="26" spans="3:3" x14ac:dyDescent="0.3">
      <c r="C26" s="84"/>
    </row>
    <row r="27" spans="3:3" x14ac:dyDescent="0.3">
      <c r="C27" s="84"/>
    </row>
    <row r="28" spans="3:3" x14ac:dyDescent="0.3">
      <c r="C28" s="84"/>
    </row>
    <row r="29" spans="3:3" x14ac:dyDescent="0.3">
      <c r="C29" s="84"/>
    </row>
    <row r="30" spans="3:3" x14ac:dyDescent="0.3">
      <c r="C30" s="84"/>
    </row>
    <row r="31" spans="3:3" x14ac:dyDescent="0.3">
      <c r="C31" s="84"/>
    </row>
    <row r="32" spans="3:3" x14ac:dyDescent="0.3">
      <c r="C32" s="84"/>
    </row>
    <row r="33" spans="3:3" x14ac:dyDescent="0.3">
      <c r="C33" s="84"/>
    </row>
    <row r="34" spans="3:3" x14ac:dyDescent="0.3">
      <c r="C34" s="84"/>
    </row>
    <row r="35" spans="3:3" x14ac:dyDescent="0.3">
      <c r="C35" s="84"/>
    </row>
    <row r="36" spans="3:3" x14ac:dyDescent="0.3">
      <c r="C36" s="84"/>
    </row>
    <row r="37" spans="3:3" x14ac:dyDescent="0.3">
      <c r="C37" s="84"/>
    </row>
    <row r="38" spans="3:3" x14ac:dyDescent="0.3">
      <c r="C38" s="84"/>
    </row>
    <row r="39" spans="3:3" x14ac:dyDescent="0.3">
      <c r="C39" s="84"/>
    </row>
    <row r="40" spans="3:3" x14ac:dyDescent="0.3">
      <c r="C40" s="84"/>
    </row>
    <row r="41" spans="3:3" x14ac:dyDescent="0.3">
      <c r="C41" s="84"/>
    </row>
    <row r="42" spans="3:3" x14ac:dyDescent="0.3">
      <c r="C42" s="84"/>
    </row>
    <row r="43" spans="3:3" x14ac:dyDescent="0.3">
      <c r="C43" s="84"/>
    </row>
    <row r="44" spans="3:3" x14ac:dyDescent="0.3">
      <c r="C44" s="84"/>
    </row>
    <row r="45" spans="3:3" x14ac:dyDescent="0.3">
      <c r="C45" s="84"/>
    </row>
    <row r="46" spans="3:3" x14ac:dyDescent="0.3">
      <c r="C46" s="84"/>
    </row>
    <row r="47" spans="3:3" x14ac:dyDescent="0.3">
      <c r="C47" s="84"/>
    </row>
    <row r="48" spans="3:3" x14ac:dyDescent="0.3">
      <c r="C48" s="84"/>
    </row>
    <row r="49" spans="3:3" x14ac:dyDescent="0.3">
      <c r="C49" s="84"/>
    </row>
    <row r="50" spans="3:3" x14ac:dyDescent="0.3">
      <c r="C50" s="84"/>
    </row>
    <row r="51" spans="3:3" x14ac:dyDescent="0.3">
      <c r="C51" s="84"/>
    </row>
    <row r="52" spans="3:3" x14ac:dyDescent="0.3">
      <c r="C52" s="84"/>
    </row>
    <row r="53" spans="3:3" x14ac:dyDescent="0.3">
      <c r="C53" s="84"/>
    </row>
    <row r="54" spans="3:3" x14ac:dyDescent="0.3">
      <c r="C54" s="84"/>
    </row>
    <row r="55" spans="3:3" x14ac:dyDescent="0.3">
      <c r="C55" s="84"/>
    </row>
    <row r="56" spans="3:3" x14ac:dyDescent="0.3">
      <c r="C56" s="84"/>
    </row>
    <row r="57" spans="3:3" x14ac:dyDescent="0.3">
      <c r="C57" s="84"/>
    </row>
    <row r="58" spans="3:3" x14ac:dyDescent="0.3">
      <c r="C58" s="84"/>
    </row>
    <row r="59" spans="3:3" x14ac:dyDescent="0.3">
      <c r="C59" s="84"/>
    </row>
    <row r="60" spans="3:3" x14ac:dyDescent="0.3">
      <c r="C60" s="84"/>
    </row>
    <row r="61" spans="3:3" x14ac:dyDescent="0.3">
      <c r="C61" s="84"/>
    </row>
    <row r="62" spans="3:3" x14ac:dyDescent="0.3">
      <c r="C62" s="84"/>
    </row>
    <row r="63" spans="3:3" x14ac:dyDescent="0.3">
      <c r="C63" s="84"/>
    </row>
    <row r="64" spans="3:3" x14ac:dyDescent="0.3">
      <c r="C64" s="84"/>
    </row>
    <row r="65" spans="3:3" x14ac:dyDescent="0.3">
      <c r="C65" s="84"/>
    </row>
    <row r="66" spans="3:3" x14ac:dyDescent="0.3">
      <c r="C66" s="84"/>
    </row>
    <row r="67" spans="3:3" x14ac:dyDescent="0.3">
      <c r="C67" s="84"/>
    </row>
    <row r="68" spans="3:3" x14ac:dyDescent="0.3">
      <c r="C68" s="84"/>
    </row>
    <row r="69" spans="3:3" x14ac:dyDescent="0.3">
      <c r="C69" s="84"/>
    </row>
    <row r="70" spans="3:3" x14ac:dyDescent="0.3">
      <c r="C70" s="84"/>
    </row>
    <row r="71" spans="3:3" x14ac:dyDescent="0.3">
      <c r="C71" s="84"/>
    </row>
    <row r="72" spans="3:3" x14ac:dyDescent="0.3">
      <c r="C72" s="84"/>
    </row>
    <row r="73" spans="3:3" x14ac:dyDescent="0.3">
      <c r="C73" s="84"/>
    </row>
    <row r="74" spans="3:3" x14ac:dyDescent="0.3">
      <c r="C74" s="84"/>
    </row>
    <row r="75" spans="3:3" x14ac:dyDescent="0.3">
      <c r="C75" s="84"/>
    </row>
    <row r="76" spans="3:3" x14ac:dyDescent="0.3">
      <c r="C76" s="84"/>
    </row>
    <row r="77" spans="3:3" x14ac:dyDescent="0.3">
      <c r="C77" s="84"/>
    </row>
    <row r="78" spans="3:3" x14ac:dyDescent="0.3">
      <c r="C78" s="84"/>
    </row>
    <row r="79" spans="3:3" x14ac:dyDescent="0.3">
      <c r="C79" s="84"/>
    </row>
    <row r="80" spans="3:3" x14ac:dyDescent="0.3">
      <c r="C80" s="84"/>
    </row>
    <row r="81" spans="3:3" x14ac:dyDescent="0.3">
      <c r="C81" s="84"/>
    </row>
    <row r="82" spans="3:3" x14ac:dyDescent="0.3">
      <c r="C82" s="84"/>
    </row>
    <row r="83" spans="3:3" x14ac:dyDescent="0.3">
      <c r="C83" s="84"/>
    </row>
    <row r="84" spans="3:3" x14ac:dyDescent="0.3">
      <c r="C84" s="84"/>
    </row>
    <row r="85" spans="3:3" x14ac:dyDescent="0.3">
      <c r="C85" s="84"/>
    </row>
    <row r="86" spans="3:3" x14ac:dyDescent="0.3">
      <c r="C86" s="84"/>
    </row>
    <row r="87" spans="3:3" x14ac:dyDescent="0.3">
      <c r="C87" s="84"/>
    </row>
    <row r="88" spans="3:3" x14ac:dyDescent="0.3">
      <c r="C88" s="84"/>
    </row>
    <row r="89" spans="3:3" x14ac:dyDescent="0.3">
      <c r="C89" s="84"/>
    </row>
    <row r="90" spans="3:3" x14ac:dyDescent="0.3">
      <c r="C90" s="84"/>
    </row>
    <row r="91" spans="3:3" x14ac:dyDescent="0.3">
      <c r="C91" s="84"/>
    </row>
    <row r="92" spans="3:3" x14ac:dyDescent="0.3">
      <c r="C92" s="84"/>
    </row>
    <row r="93" spans="3:3" x14ac:dyDescent="0.3">
      <c r="C93" s="84"/>
    </row>
    <row r="94" spans="3:3" x14ac:dyDescent="0.3">
      <c r="C94" s="84"/>
    </row>
    <row r="95" spans="3:3" x14ac:dyDescent="0.3">
      <c r="C95" s="84"/>
    </row>
    <row r="96" spans="3:3" x14ac:dyDescent="0.3">
      <c r="C96" s="84"/>
    </row>
    <row r="97" spans="3:3" x14ac:dyDescent="0.3">
      <c r="C97" s="84"/>
    </row>
    <row r="98" spans="3:3" x14ac:dyDescent="0.3">
      <c r="C98" s="84"/>
    </row>
    <row r="99" spans="3:3" x14ac:dyDescent="0.3">
      <c r="C99" s="84"/>
    </row>
    <row r="100" spans="3:3" x14ac:dyDescent="0.3">
      <c r="C100" s="84"/>
    </row>
    <row r="101" spans="3:3" x14ac:dyDescent="0.3">
      <c r="C101" s="84"/>
    </row>
    <row r="102" spans="3:3" x14ac:dyDescent="0.3">
      <c r="C102" s="84"/>
    </row>
    <row r="103" spans="3:3" x14ac:dyDescent="0.3">
      <c r="C103" s="84"/>
    </row>
    <row r="104" spans="3:3" x14ac:dyDescent="0.3">
      <c r="C104" s="84"/>
    </row>
    <row r="105" spans="3:3" x14ac:dyDescent="0.3">
      <c r="C105" s="84"/>
    </row>
    <row r="106" spans="3:3" x14ac:dyDescent="0.3">
      <c r="C106" s="84"/>
    </row>
    <row r="107" spans="3:3" x14ac:dyDescent="0.3">
      <c r="C107" s="84"/>
    </row>
    <row r="108" spans="3:3" x14ac:dyDescent="0.3">
      <c r="C108" s="84"/>
    </row>
    <row r="109" spans="3:3" x14ac:dyDescent="0.3">
      <c r="C109" s="84"/>
    </row>
    <row r="110" spans="3:3" x14ac:dyDescent="0.3">
      <c r="C110" s="84"/>
    </row>
    <row r="111" spans="3:3" x14ac:dyDescent="0.3">
      <c r="C111" s="84"/>
    </row>
    <row r="112" spans="3:3" x14ac:dyDescent="0.3">
      <c r="C112" s="84"/>
    </row>
    <row r="113" spans="3:3" x14ac:dyDescent="0.3">
      <c r="C113" s="84"/>
    </row>
    <row r="114" spans="3:3" x14ac:dyDescent="0.3">
      <c r="C114" s="84"/>
    </row>
    <row r="115" spans="3:3" x14ac:dyDescent="0.3">
      <c r="C115" s="84"/>
    </row>
    <row r="116" spans="3:3" x14ac:dyDescent="0.3">
      <c r="C116" s="84"/>
    </row>
    <row r="117" spans="3:3" x14ac:dyDescent="0.3">
      <c r="C117" s="84"/>
    </row>
    <row r="118" spans="3:3" x14ac:dyDescent="0.3">
      <c r="C118" s="84"/>
    </row>
    <row r="119" spans="3:3" x14ac:dyDescent="0.3">
      <c r="C119" s="84"/>
    </row>
    <row r="120" spans="3:3" x14ac:dyDescent="0.3">
      <c r="C120" s="84"/>
    </row>
    <row r="121" spans="3:3" x14ac:dyDescent="0.3">
      <c r="C121" s="84"/>
    </row>
    <row r="122" spans="3:3" x14ac:dyDescent="0.3">
      <c r="C122" s="84"/>
    </row>
    <row r="123" spans="3:3" x14ac:dyDescent="0.3">
      <c r="C123" s="84"/>
    </row>
    <row r="124" spans="3:3" x14ac:dyDescent="0.3">
      <c r="C124" s="84"/>
    </row>
    <row r="125" spans="3:3" x14ac:dyDescent="0.3">
      <c r="C125" s="84"/>
    </row>
    <row r="126" spans="3:3" x14ac:dyDescent="0.3">
      <c r="C126" s="84"/>
    </row>
    <row r="127" spans="3:3" x14ac:dyDescent="0.3">
      <c r="C127" s="84"/>
    </row>
    <row r="128" spans="3:3" x14ac:dyDescent="0.3">
      <c r="C128" s="84"/>
    </row>
    <row r="129" spans="3:3" x14ac:dyDescent="0.3">
      <c r="C129" s="84"/>
    </row>
    <row r="130" spans="3:3" x14ac:dyDescent="0.3">
      <c r="C130" s="84"/>
    </row>
    <row r="131" spans="3:3" x14ac:dyDescent="0.3">
      <c r="C131" s="84"/>
    </row>
    <row r="132" spans="3:3" x14ac:dyDescent="0.3">
      <c r="C132" s="84"/>
    </row>
    <row r="133" spans="3:3" x14ac:dyDescent="0.3">
      <c r="C133" s="84"/>
    </row>
    <row r="134" spans="3:3" x14ac:dyDescent="0.3">
      <c r="C134" s="84"/>
    </row>
    <row r="135" spans="3:3" x14ac:dyDescent="0.3">
      <c r="C135" s="84"/>
    </row>
    <row r="136" spans="3:3" x14ac:dyDescent="0.3">
      <c r="C136" s="84"/>
    </row>
    <row r="137" spans="3:3" x14ac:dyDescent="0.3">
      <c r="C137" s="84"/>
    </row>
    <row r="138" spans="3:3" x14ac:dyDescent="0.3">
      <c r="C138" s="84"/>
    </row>
    <row r="139" spans="3:3" x14ac:dyDescent="0.3">
      <c r="C139" s="84"/>
    </row>
    <row r="140" spans="3:3" x14ac:dyDescent="0.3">
      <c r="C140" s="84"/>
    </row>
    <row r="141" spans="3:3" x14ac:dyDescent="0.3">
      <c r="C141" s="84"/>
    </row>
    <row r="142" spans="3:3" x14ac:dyDescent="0.3">
      <c r="C142" s="84"/>
    </row>
    <row r="143" spans="3:3" x14ac:dyDescent="0.3">
      <c r="C143" s="84"/>
    </row>
    <row r="144" spans="3:3" x14ac:dyDescent="0.3">
      <c r="C144" s="84"/>
    </row>
    <row r="145" spans="3:3" x14ac:dyDescent="0.3">
      <c r="C145" s="84"/>
    </row>
    <row r="146" spans="3:3" x14ac:dyDescent="0.3">
      <c r="C146" s="84"/>
    </row>
    <row r="147" spans="3:3" x14ac:dyDescent="0.3">
      <c r="C147" s="84"/>
    </row>
    <row r="148" spans="3:3" x14ac:dyDescent="0.3">
      <c r="C148" s="84"/>
    </row>
    <row r="149" spans="3:3" x14ac:dyDescent="0.3">
      <c r="C149" s="84"/>
    </row>
    <row r="150" spans="3:3" x14ac:dyDescent="0.3">
      <c r="C150" s="84"/>
    </row>
    <row r="151" spans="3:3" x14ac:dyDescent="0.3">
      <c r="C151" s="84"/>
    </row>
    <row r="152" spans="3:3" x14ac:dyDescent="0.3">
      <c r="C152" s="84"/>
    </row>
    <row r="153" spans="3:3" x14ac:dyDescent="0.3">
      <c r="C153" s="84"/>
    </row>
    <row r="154" spans="3:3" x14ac:dyDescent="0.3">
      <c r="C154" s="84"/>
    </row>
    <row r="155" spans="3:3" x14ac:dyDescent="0.3">
      <c r="C155" s="84"/>
    </row>
    <row r="156" spans="3:3" x14ac:dyDescent="0.3">
      <c r="C156" s="84"/>
    </row>
    <row r="157" spans="3:3" x14ac:dyDescent="0.3">
      <c r="C157" s="84"/>
    </row>
    <row r="158" spans="3:3" x14ac:dyDescent="0.3">
      <c r="C158" s="84"/>
    </row>
    <row r="159" spans="3:3" x14ac:dyDescent="0.3">
      <c r="C159" s="84"/>
    </row>
    <row r="160" spans="3:3" x14ac:dyDescent="0.3">
      <c r="C160" s="84"/>
    </row>
    <row r="161" spans="3:3" x14ac:dyDescent="0.3">
      <c r="C161" s="84"/>
    </row>
    <row r="162" spans="3:3" x14ac:dyDescent="0.3">
      <c r="C162" s="84"/>
    </row>
    <row r="163" spans="3:3" x14ac:dyDescent="0.3">
      <c r="C163" s="84"/>
    </row>
    <row r="164" spans="3:3" x14ac:dyDescent="0.3">
      <c r="C164" s="84"/>
    </row>
    <row r="165" spans="3:3" x14ac:dyDescent="0.3">
      <c r="C165" s="84"/>
    </row>
    <row r="166" spans="3:3" x14ac:dyDescent="0.3">
      <c r="C166" s="84"/>
    </row>
    <row r="167" spans="3:3" x14ac:dyDescent="0.3">
      <c r="C167" s="84"/>
    </row>
    <row r="168" spans="3:3" x14ac:dyDescent="0.3">
      <c r="C168" s="84"/>
    </row>
    <row r="169" spans="3:3" x14ac:dyDescent="0.3">
      <c r="C169" s="84"/>
    </row>
    <row r="170" spans="3:3" x14ac:dyDescent="0.3">
      <c r="C170" s="84"/>
    </row>
    <row r="171" spans="3:3" x14ac:dyDescent="0.3">
      <c r="C171" s="84"/>
    </row>
    <row r="172" spans="3:3" x14ac:dyDescent="0.3">
      <c r="C172" s="84"/>
    </row>
    <row r="173" spans="3:3" x14ac:dyDescent="0.3">
      <c r="C173" s="84"/>
    </row>
    <row r="174" spans="3:3" x14ac:dyDescent="0.3">
      <c r="C174" s="84"/>
    </row>
    <row r="175" spans="3:3" x14ac:dyDescent="0.3">
      <c r="C175" s="84"/>
    </row>
    <row r="176" spans="3:3" x14ac:dyDescent="0.3">
      <c r="C176" s="84"/>
    </row>
    <row r="177" spans="3:3" x14ac:dyDescent="0.3">
      <c r="C177" s="84"/>
    </row>
    <row r="178" spans="3:3" x14ac:dyDescent="0.3">
      <c r="C178" s="84"/>
    </row>
    <row r="179" spans="3:3" x14ac:dyDescent="0.3">
      <c r="C179" s="84"/>
    </row>
    <row r="180" spans="3:3" x14ac:dyDescent="0.3">
      <c r="C180" s="84"/>
    </row>
    <row r="181" spans="3:3" x14ac:dyDescent="0.3">
      <c r="C181" s="84"/>
    </row>
    <row r="182" spans="3:3" x14ac:dyDescent="0.3">
      <c r="C182" s="84"/>
    </row>
    <row r="183" spans="3:3" x14ac:dyDescent="0.3">
      <c r="C183" s="84"/>
    </row>
    <row r="184" spans="3:3" x14ac:dyDescent="0.3">
      <c r="C184" s="84"/>
    </row>
    <row r="185" spans="3:3" x14ac:dyDescent="0.3">
      <c r="C185" s="84"/>
    </row>
    <row r="186" spans="3:3" x14ac:dyDescent="0.3">
      <c r="C186" s="84"/>
    </row>
    <row r="187" spans="3:3" x14ac:dyDescent="0.3">
      <c r="C187" s="84"/>
    </row>
    <row r="188" spans="3:3" x14ac:dyDescent="0.3">
      <c r="C188" s="84"/>
    </row>
    <row r="189" spans="3:3" x14ac:dyDescent="0.3">
      <c r="C189" s="84"/>
    </row>
    <row r="190" spans="3:3" x14ac:dyDescent="0.3">
      <c r="C190" s="84"/>
    </row>
    <row r="191" spans="3:3" x14ac:dyDescent="0.3">
      <c r="C191" s="84"/>
    </row>
    <row r="192" spans="3:3" x14ac:dyDescent="0.3">
      <c r="C192" s="84"/>
    </row>
    <row r="193" spans="3:3" x14ac:dyDescent="0.3">
      <c r="C193" s="84"/>
    </row>
    <row r="194" spans="3:3" x14ac:dyDescent="0.3">
      <c r="C194" s="84"/>
    </row>
    <row r="195" spans="3:3" x14ac:dyDescent="0.3">
      <c r="C195" s="84"/>
    </row>
    <row r="196" spans="3:3" x14ac:dyDescent="0.3">
      <c r="C196" s="84"/>
    </row>
    <row r="197" spans="3:3" x14ac:dyDescent="0.3">
      <c r="C197" s="84"/>
    </row>
    <row r="198" spans="3:3" x14ac:dyDescent="0.3">
      <c r="C198" s="84"/>
    </row>
    <row r="199" spans="3:3" x14ac:dyDescent="0.3">
      <c r="C199" s="84"/>
    </row>
    <row r="200" spans="3:3" x14ac:dyDescent="0.3">
      <c r="C200" s="84"/>
    </row>
    <row r="201" spans="3:3" x14ac:dyDescent="0.3">
      <c r="C201" s="84"/>
    </row>
    <row r="202" spans="3:3" x14ac:dyDescent="0.3">
      <c r="C202" s="84"/>
    </row>
    <row r="203" spans="3:3" x14ac:dyDescent="0.3">
      <c r="C203" s="84"/>
    </row>
    <row r="204" spans="3:3" x14ac:dyDescent="0.3">
      <c r="C204" s="84"/>
    </row>
    <row r="205" spans="3:3" x14ac:dyDescent="0.3">
      <c r="C205" s="84"/>
    </row>
    <row r="206" spans="3:3" x14ac:dyDescent="0.3">
      <c r="C206" s="84"/>
    </row>
    <row r="207" spans="3:3" x14ac:dyDescent="0.3">
      <c r="C207" s="84"/>
    </row>
    <row r="208" spans="3:3" x14ac:dyDescent="0.3">
      <c r="C208" s="84"/>
    </row>
    <row r="209" spans="3:3" x14ac:dyDescent="0.3">
      <c r="C209" s="84"/>
    </row>
    <row r="210" spans="3:3" x14ac:dyDescent="0.3">
      <c r="C210" s="84"/>
    </row>
    <row r="211" spans="3:3" x14ac:dyDescent="0.3">
      <c r="C211" s="84"/>
    </row>
    <row r="212" spans="3:3" x14ac:dyDescent="0.3">
      <c r="C212" s="84"/>
    </row>
    <row r="213" spans="3:3" x14ac:dyDescent="0.3">
      <c r="C213" s="84"/>
    </row>
    <row r="214" spans="3:3" x14ac:dyDescent="0.3">
      <c r="C214" s="84"/>
    </row>
    <row r="215" spans="3:3" x14ac:dyDescent="0.3">
      <c r="C215" s="84"/>
    </row>
    <row r="216" spans="3:3" x14ac:dyDescent="0.3">
      <c r="C216" s="84"/>
    </row>
    <row r="217" spans="3:3" x14ac:dyDescent="0.3">
      <c r="C217" s="84"/>
    </row>
    <row r="218" spans="3:3" x14ac:dyDescent="0.3">
      <c r="C218" s="84"/>
    </row>
    <row r="219" spans="3:3" x14ac:dyDescent="0.3">
      <c r="C219" s="84"/>
    </row>
    <row r="220" spans="3:3" x14ac:dyDescent="0.3">
      <c r="C220" s="84"/>
    </row>
    <row r="221" spans="3:3" x14ac:dyDescent="0.3">
      <c r="C221" s="84"/>
    </row>
    <row r="222" spans="3:3" x14ac:dyDescent="0.3">
      <c r="C222" s="84"/>
    </row>
    <row r="223" spans="3:3" x14ac:dyDescent="0.3">
      <c r="C223" s="84"/>
    </row>
    <row r="224" spans="3:3" x14ac:dyDescent="0.3">
      <c r="C224" s="84"/>
    </row>
    <row r="225" spans="3:3" x14ac:dyDescent="0.3">
      <c r="C225" s="84"/>
    </row>
    <row r="226" spans="3:3" x14ac:dyDescent="0.3">
      <c r="C226" s="84"/>
    </row>
    <row r="227" spans="3:3" x14ac:dyDescent="0.3">
      <c r="C227" s="84"/>
    </row>
    <row r="228" spans="3:3" x14ac:dyDescent="0.3">
      <c r="C228" s="84"/>
    </row>
    <row r="229" spans="3:3" x14ac:dyDescent="0.3">
      <c r="C229" s="84"/>
    </row>
    <row r="230" spans="3:3" x14ac:dyDescent="0.3">
      <c r="C230" s="84"/>
    </row>
    <row r="231" spans="3:3" x14ac:dyDescent="0.3">
      <c r="C231" s="84"/>
    </row>
    <row r="232" spans="3:3" x14ac:dyDescent="0.3">
      <c r="C232" s="84"/>
    </row>
    <row r="233" spans="3:3" x14ac:dyDescent="0.3">
      <c r="C233" s="84"/>
    </row>
    <row r="234" spans="3:3" x14ac:dyDescent="0.3">
      <c r="C234" s="84"/>
    </row>
    <row r="235" spans="3:3" x14ac:dyDescent="0.3">
      <c r="C235" s="84"/>
    </row>
    <row r="236" spans="3:3" x14ac:dyDescent="0.3">
      <c r="C236" s="84"/>
    </row>
    <row r="237" spans="3:3" x14ac:dyDescent="0.3">
      <c r="C237" s="84"/>
    </row>
    <row r="238" spans="3:3" x14ac:dyDescent="0.3">
      <c r="C238" s="84"/>
    </row>
    <row r="239" spans="3:3" x14ac:dyDescent="0.3">
      <c r="C239" s="84"/>
    </row>
    <row r="240" spans="3:3" x14ac:dyDescent="0.3">
      <c r="C240" s="84"/>
    </row>
    <row r="241" spans="3:3" x14ac:dyDescent="0.3">
      <c r="C241" s="84"/>
    </row>
    <row r="242" spans="3:3" x14ac:dyDescent="0.3">
      <c r="C242" s="84"/>
    </row>
    <row r="243" spans="3:3" x14ac:dyDescent="0.3">
      <c r="C243" s="84"/>
    </row>
    <row r="244" spans="3:3" x14ac:dyDescent="0.3">
      <c r="C244" s="84"/>
    </row>
    <row r="245" spans="3:3" x14ac:dyDescent="0.3">
      <c r="C245" s="84"/>
    </row>
    <row r="246" spans="3:3" x14ac:dyDescent="0.3">
      <c r="C246" s="84"/>
    </row>
    <row r="247" spans="3:3" x14ac:dyDescent="0.3">
      <c r="C247" s="84"/>
    </row>
    <row r="248" spans="3:3" x14ac:dyDescent="0.3">
      <c r="C248" s="84"/>
    </row>
    <row r="249" spans="3:3" x14ac:dyDescent="0.3">
      <c r="C249" s="84"/>
    </row>
    <row r="250" spans="3:3" x14ac:dyDescent="0.3">
      <c r="C250" s="84"/>
    </row>
    <row r="251" spans="3:3" x14ac:dyDescent="0.3">
      <c r="C251" s="84"/>
    </row>
    <row r="252" spans="3:3" x14ac:dyDescent="0.3">
      <c r="C252" s="84"/>
    </row>
    <row r="253" spans="3:3" x14ac:dyDescent="0.3">
      <c r="C253" s="84"/>
    </row>
    <row r="254" spans="3:3" x14ac:dyDescent="0.3">
      <c r="C254" s="84"/>
    </row>
    <row r="255" spans="3:3" x14ac:dyDescent="0.3">
      <c r="C255" s="84"/>
    </row>
    <row r="256" spans="3:3" x14ac:dyDescent="0.3">
      <c r="C256" s="84"/>
    </row>
    <row r="257" spans="3:3" x14ac:dyDescent="0.3">
      <c r="C257" s="84"/>
    </row>
    <row r="258" spans="3:3" x14ac:dyDescent="0.3">
      <c r="C258" s="84"/>
    </row>
    <row r="259" spans="3:3" x14ac:dyDescent="0.3">
      <c r="C259" s="84"/>
    </row>
    <row r="260" spans="3:3" x14ac:dyDescent="0.3">
      <c r="C260" s="84"/>
    </row>
    <row r="261" spans="3:3" x14ac:dyDescent="0.3">
      <c r="C261" s="84"/>
    </row>
    <row r="262" spans="3:3" x14ac:dyDescent="0.3">
      <c r="C262" s="84"/>
    </row>
    <row r="263" spans="3:3" x14ac:dyDescent="0.3">
      <c r="C263" s="84"/>
    </row>
    <row r="264" spans="3:3" x14ac:dyDescent="0.3">
      <c r="C264" s="84"/>
    </row>
    <row r="265" spans="3:3" x14ac:dyDescent="0.3">
      <c r="C265" s="84"/>
    </row>
    <row r="266" spans="3:3" x14ac:dyDescent="0.3">
      <c r="C266" s="84"/>
    </row>
    <row r="267" spans="3:3" x14ac:dyDescent="0.3">
      <c r="C267" s="84"/>
    </row>
    <row r="268" spans="3:3" x14ac:dyDescent="0.3">
      <c r="C268" s="84"/>
    </row>
    <row r="269" spans="3:3" x14ac:dyDescent="0.3">
      <c r="C269" s="84"/>
    </row>
    <row r="270" spans="3:3" x14ac:dyDescent="0.3">
      <c r="C270" s="84"/>
    </row>
    <row r="271" spans="3:3" x14ac:dyDescent="0.3">
      <c r="C271" s="84"/>
    </row>
    <row r="272" spans="3:3" x14ac:dyDescent="0.3">
      <c r="C272" s="84"/>
    </row>
    <row r="273" spans="3:3" x14ac:dyDescent="0.3">
      <c r="C273" s="84"/>
    </row>
    <row r="274" spans="3:3" x14ac:dyDescent="0.3">
      <c r="C274" s="84"/>
    </row>
    <row r="275" spans="3:3" x14ac:dyDescent="0.3">
      <c r="C275" s="84"/>
    </row>
    <row r="276" spans="3:3" x14ac:dyDescent="0.3">
      <c r="C276" s="84"/>
    </row>
    <row r="277" spans="3:3" x14ac:dyDescent="0.3">
      <c r="C277" s="84"/>
    </row>
    <row r="278" spans="3:3" x14ac:dyDescent="0.3">
      <c r="C278" s="84"/>
    </row>
    <row r="279" spans="3:3" x14ac:dyDescent="0.3">
      <c r="C279" s="84"/>
    </row>
    <row r="280" spans="3:3" x14ac:dyDescent="0.3">
      <c r="C280" s="84"/>
    </row>
    <row r="281" spans="3:3" x14ac:dyDescent="0.3">
      <c r="C281" s="84"/>
    </row>
    <row r="282" spans="3:3" x14ac:dyDescent="0.3">
      <c r="C282" s="84"/>
    </row>
    <row r="283" spans="3:3" x14ac:dyDescent="0.3">
      <c r="C283" s="84"/>
    </row>
    <row r="284" spans="3:3" x14ac:dyDescent="0.3">
      <c r="C284" s="84"/>
    </row>
    <row r="285" spans="3:3" x14ac:dyDescent="0.3">
      <c r="C285" s="84"/>
    </row>
    <row r="286" spans="3:3" x14ac:dyDescent="0.3">
      <c r="C286" s="84"/>
    </row>
    <row r="287" spans="3:3" x14ac:dyDescent="0.3">
      <c r="C287" s="84"/>
    </row>
    <row r="288" spans="3:3" x14ac:dyDescent="0.3">
      <c r="C288" s="84"/>
    </row>
    <row r="289" spans="3:3" x14ac:dyDescent="0.3">
      <c r="C289" s="84"/>
    </row>
    <row r="290" spans="3:3" x14ac:dyDescent="0.3">
      <c r="C290" s="84"/>
    </row>
    <row r="291" spans="3:3" x14ac:dyDescent="0.3">
      <c r="C291" s="84"/>
    </row>
    <row r="292" spans="3:3" x14ac:dyDescent="0.3">
      <c r="C292" s="84"/>
    </row>
    <row r="293" spans="3:3" x14ac:dyDescent="0.3">
      <c r="C293" s="84"/>
    </row>
    <row r="294" spans="3:3" x14ac:dyDescent="0.3">
      <c r="C294" s="84"/>
    </row>
    <row r="295" spans="3:3" x14ac:dyDescent="0.3">
      <c r="C295" s="84"/>
    </row>
    <row r="296" spans="3:3" x14ac:dyDescent="0.3">
      <c r="C296" s="84"/>
    </row>
    <row r="297" spans="3:3" x14ac:dyDescent="0.3">
      <c r="C297" s="84"/>
    </row>
    <row r="298" spans="3:3" x14ac:dyDescent="0.3">
      <c r="C298" s="84"/>
    </row>
    <row r="299" spans="3:3" x14ac:dyDescent="0.3">
      <c r="C299" s="84"/>
    </row>
    <row r="300" spans="3:3" x14ac:dyDescent="0.3">
      <c r="C300" s="84"/>
    </row>
    <row r="301" spans="3:3" x14ac:dyDescent="0.3">
      <c r="C301" s="84"/>
    </row>
    <row r="302" spans="3:3" x14ac:dyDescent="0.3">
      <c r="C302" s="84"/>
    </row>
    <row r="303" spans="3:3" x14ac:dyDescent="0.3">
      <c r="C303" s="84"/>
    </row>
    <row r="304" spans="3:3" x14ac:dyDescent="0.3">
      <c r="C304" s="84"/>
    </row>
    <row r="305" spans="3:3" x14ac:dyDescent="0.3">
      <c r="C305" s="84"/>
    </row>
    <row r="306" spans="3:3" x14ac:dyDescent="0.3">
      <c r="C306" s="84"/>
    </row>
    <row r="307" spans="3:3" x14ac:dyDescent="0.3">
      <c r="C307" s="84"/>
    </row>
    <row r="308" spans="3:3" x14ac:dyDescent="0.3">
      <c r="C308" s="84"/>
    </row>
    <row r="309" spans="3:3" x14ac:dyDescent="0.3">
      <c r="C309" s="84"/>
    </row>
    <row r="310" spans="3:3" x14ac:dyDescent="0.3">
      <c r="C310" s="84"/>
    </row>
    <row r="311" spans="3:3" x14ac:dyDescent="0.3">
      <c r="C311" s="84"/>
    </row>
    <row r="312" spans="3:3" x14ac:dyDescent="0.3">
      <c r="C312" s="84"/>
    </row>
    <row r="313" spans="3:3" x14ac:dyDescent="0.3">
      <c r="C313" s="84"/>
    </row>
    <row r="314" spans="3:3" x14ac:dyDescent="0.3">
      <c r="C314" s="84"/>
    </row>
    <row r="315" spans="3:3" x14ac:dyDescent="0.3">
      <c r="C315" s="84"/>
    </row>
    <row r="316" spans="3:3" x14ac:dyDescent="0.3">
      <c r="C316" s="84"/>
    </row>
    <row r="317" spans="3:3" x14ac:dyDescent="0.3">
      <c r="C317" s="84"/>
    </row>
    <row r="318" spans="3:3" x14ac:dyDescent="0.3">
      <c r="C318" s="84"/>
    </row>
    <row r="319" spans="3:3" x14ac:dyDescent="0.3">
      <c r="C319" s="84"/>
    </row>
    <row r="320" spans="3:3" x14ac:dyDescent="0.3">
      <c r="C320" s="84"/>
    </row>
    <row r="321" spans="3:3" x14ac:dyDescent="0.3">
      <c r="C321" s="84"/>
    </row>
    <row r="322" spans="3:3" x14ac:dyDescent="0.3">
      <c r="C322" s="84"/>
    </row>
    <row r="323" spans="3:3" x14ac:dyDescent="0.3">
      <c r="C323" s="84"/>
    </row>
    <row r="324" spans="3:3" x14ac:dyDescent="0.3">
      <c r="C324" s="84"/>
    </row>
    <row r="325" spans="3:3" x14ac:dyDescent="0.3">
      <c r="C325" s="84"/>
    </row>
    <row r="326" spans="3:3" x14ac:dyDescent="0.3">
      <c r="C326" s="84"/>
    </row>
    <row r="327" spans="3:3" x14ac:dyDescent="0.3">
      <c r="C327" s="84"/>
    </row>
    <row r="328" spans="3:3" x14ac:dyDescent="0.3">
      <c r="C328" s="84"/>
    </row>
    <row r="329" spans="3:3" x14ac:dyDescent="0.3">
      <c r="C329" s="84"/>
    </row>
    <row r="330" spans="3:3" x14ac:dyDescent="0.3">
      <c r="C330" s="84"/>
    </row>
    <row r="331" spans="3:3" x14ac:dyDescent="0.3">
      <c r="C331" s="84"/>
    </row>
    <row r="332" spans="3:3" x14ac:dyDescent="0.3">
      <c r="C332" s="84"/>
    </row>
    <row r="333" spans="3:3" x14ac:dyDescent="0.3">
      <c r="C333" s="84"/>
    </row>
    <row r="334" spans="3:3" x14ac:dyDescent="0.3">
      <c r="C334" s="84"/>
    </row>
    <row r="335" spans="3:3" x14ac:dyDescent="0.3">
      <c r="C335" s="84"/>
    </row>
    <row r="336" spans="3:3" x14ac:dyDescent="0.3">
      <c r="C336" s="84"/>
    </row>
    <row r="337" spans="3:3" x14ac:dyDescent="0.3">
      <c r="C337" s="84"/>
    </row>
    <row r="338" spans="3:3" x14ac:dyDescent="0.3">
      <c r="C338" s="84"/>
    </row>
    <row r="339" spans="3:3" x14ac:dyDescent="0.3">
      <c r="C339" s="84"/>
    </row>
    <row r="340" spans="3:3" x14ac:dyDescent="0.3">
      <c r="C340" s="84"/>
    </row>
    <row r="341" spans="3:3" x14ac:dyDescent="0.3">
      <c r="C341" s="84"/>
    </row>
    <row r="342" spans="3:3" x14ac:dyDescent="0.3">
      <c r="C342" s="84"/>
    </row>
    <row r="343" spans="3:3" x14ac:dyDescent="0.3">
      <c r="C343" s="84"/>
    </row>
    <row r="344" spans="3:3" x14ac:dyDescent="0.3">
      <c r="C344" s="84"/>
    </row>
    <row r="345" spans="3:3" x14ac:dyDescent="0.3">
      <c r="C345" s="84"/>
    </row>
    <row r="346" spans="3:3" x14ac:dyDescent="0.3">
      <c r="C346" s="84"/>
    </row>
    <row r="347" spans="3:3" x14ac:dyDescent="0.3">
      <c r="C347" s="84"/>
    </row>
    <row r="348" spans="3:3" x14ac:dyDescent="0.3">
      <c r="C348" s="84"/>
    </row>
    <row r="349" spans="3:3" x14ac:dyDescent="0.3">
      <c r="C349" s="84"/>
    </row>
    <row r="350" spans="3:3" x14ac:dyDescent="0.3">
      <c r="C350" s="84"/>
    </row>
    <row r="351" spans="3:3" x14ac:dyDescent="0.3">
      <c r="C351" s="84"/>
    </row>
    <row r="352" spans="3:3" x14ac:dyDescent="0.3">
      <c r="C352" s="84"/>
    </row>
    <row r="353" spans="3:3" x14ac:dyDescent="0.3">
      <c r="C353" s="84"/>
    </row>
    <row r="354" spans="3:3" x14ac:dyDescent="0.3">
      <c r="C354" s="84"/>
    </row>
    <row r="355" spans="3:3" x14ac:dyDescent="0.3">
      <c r="C355" s="84"/>
    </row>
    <row r="356" spans="3:3" x14ac:dyDescent="0.3">
      <c r="C356" s="84"/>
    </row>
    <row r="357" spans="3:3" x14ac:dyDescent="0.3">
      <c r="C357" s="84"/>
    </row>
    <row r="358" spans="3:3" x14ac:dyDescent="0.3">
      <c r="C358" s="84"/>
    </row>
    <row r="359" spans="3:3" x14ac:dyDescent="0.3">
      <c r="C359" s="84"/>
    </row>
    <row r="360" spans="3:3" x14ac:dyDescent="0.3">
      <c r="C360" s="84"/>
    </row>
    <row r="361" spans="3:3" x14ac:dyDescent="0.3">
      <c r="C361" s="84"/>
    </row>
    <row r="362" spans="3:3" x14ac:dyDescent="0.3">
      <c r="C362" s="84"/>
    </row>
    <row r="363" spans="3:3" x14ac:dyDescent="0.3">
      <c r="C363" s="84"/>
    </row>
    <row r="364" spans="3:3" x14ac:dyDescent="0.3">
      <c r="C364" s="84"/>
    </row>
    <row r="365" spans="3:3" x14ac:dyDescent="0.3">
      <c r="C365" s="84"/>
    </row>
    <row r="366" spans="3:3" x14ac:dyDescent="0.3">
      <c r="C366" s="84"/>
    </row>
    <row r="367" spans="3:3" x14ac:dyDescent="0.3">
      <c r="C367" s="84"/>
    </row>
    <row r="368" spans="3:3" x14ac:dyDescent="0.3">
      <c r="C368" s="84"/>
    </row>
    <row r="369" spans="3:3" x14ac:dyDescent="0.3">
      <c r="C369" s="84"/>
    </row>
    <row r="370" spans="3:3" x14ac:dyDescent="0.3">
      <c r="C370" s="84"/>
    </row>
    <row r="371" spans="3:3" x14ac:dyDescent="0.3">
      <c r="C371" s="84"/>
    </row>
    <row r="372" spans="3:3" x14ac:dyDescent="0.3">
      <c r="C372" s="84"/>
    </row>
    <row r="373" spans="3:3" x14ac:dyDescent="0.3">
      <c r="C373" s="84"/>
    </row>
    <row r="374" spans="3:3" x14ac:dyDescent="0.3">
      <c r="C374" s="84"/>
    </row>
    <row r="375" spans="3:3" x14ac:dyDescent="0.3">
      <c r="C375" s="84"/>
    </row>
    <row r="376" spans="3:3" x14ac:dyDescent="0.3">
      <c r="C376" s="84"/>
    </row>
    <row r="377" spans="3:3" x14ac:dyDescent="0.3">
      <c r="C377" s="84"/>
    </row>
    <row r="378" spans="3:3" x14ac:dyDescent="0.3">
      <c r="C378" s="84"/>
    </row>
    <row r="379" spans="3:3" x14ac:dyDescent="0.3">
      <c r="C379" s="84"/>
    </row>
    <row r="380" spans="3:3" x14ac:dyDescent="0.3">
      <c r="C380" s="84"/>
    </row>
    <row r="381" spans="3:3" x14ac:dyDescent="0.3">
      <c r="C381" s="84"/>
    </row>
    <row r="382" spans="3:3" x14ac:dyDescent="0.3">
      <c r="C382" s="84"/>
    </row>
    <row r="383" spans="3:3" x14ac:dyDescent="0.3">
      <c r="C383" s="84"/>
    </row>
    <row r="384" spans="3:3" x14ac:dyDescent="0.3">
      <c r="C384" s="84"/>
    </row>
    <row r="385" spans="3:3" x14ac:dyDescent="0.3">
      <c r="C385" s="84"/>
    </row>
    <row r="386" spans="3:3" x14ac:dyDescent="0.3">
      <c r="C386" s="84"/>
    </row>
    <row r="387" spans="3:3" x14ac:dyDescent="0.3">
      <c r="C387" s="84"/>
    </row>
    <row r="388" spans="3:3" x14ac:dyDescent="0.3">
      <c r="C388" s="84"/>
    </row>
    <row r="389" spans="3:3" x14ac:dyDescent="0.3">
      <c r="C389" s="84"/>
    </row>
    <row r="390" spans="3:3" x14ac:dyDescent="0.3">
      <c r="C390" s="84"/>
    </row>
    <row r="391" spans="3:3" x14ac:dyDescent="0.3">
      <c r="C391" s="84"/>
    </row>
    <row r="392" spans="3:3" x14ac:dyDescent="0.3">
      <c r="C392" s="84"/>
    </row>
    <row r="393" spans="3:3" x14ac:dyDescent="0.3">
      <c r="C393" s="84"/>
    </row>
    <row r="394" spans="3:3" x14ac:dyDescent="0.3">
      <c r="C394" s="84"/>
    </row>
    <row r="395" spans="3:3" x14ac:dyDescent="0.3">
      <c r="C395" s="84"/>
    </row>
    <row r="396" spans="3:3" x14ac:dyDescent="0.3">
      <c r="C396" s="84"/>
    </row>
    <row r="397" spans="3:3" x14ac:dyDescent="0.3">
      <c r="C397" s="84"/>
    </row>
    <row r="398" spans="3:3" x14ac:dyDescent="0.3">
      <c r="C398" s="84"/>
    </row>
    <row r="399" spans="3:3" x14ac:dyDescent="0.3">
      <c r="C399" s="84"/>
    </row>
    <row r="400" spans="3:3" x14ac:dyDescent="0.3">
      <c r="C400" s="84"/>
    </row>
    <row r="401" spans="3:3" x14ac:dyDescent="0.3">
      <c r="C401" s="84"/>
    </row>
    <row r="402" spans="3:3" x14ac:dyDescent="0.3">
      <c r="C402" s="84"/>
    </row>
    <row r="403" spans="3:3" x14ac:dyDescent="0.3">
      <c r="C403" s="84"/>
    </row>
    <row r="404" spans="3:3" x14ac:dyDescent="0.3">
      <c r="C404" s="84"/>
    </row>
    <row r="405" spans="3:3" x14ac:dyDescent="0.3">
      <c r="C405" s="84"/>
    </row>
    <row r="406" spans="3:3" x14ac:dyDescent="0.3">
      <c r="C406" s="84"/>
    </row>
    <row r="407" spans="3:3" x14ac:dyDescent="0.3">
      <c r="C407" s="84"/>
    </row>
    <row r="408" spans="3:3" x14ac:dyDescent="0.3">
      <c r="C408" s="84"/>
    </row>
    <row r="409" spans="3:3" x14ac:dyDescent="0.3">
      <c r="C409" s="84"/>
    </row>
    <row r="410" spans="3:3" x14ac:dyDescent="0.3">
      <c r="C410" s="84"/>
    </row>
    <row r="411" spans="3:3" x14ac:dyDescent="0.3">
      <c r="C411" s="84"/>
    </row>
    <row r="412" spans="3:3" x14ac:dyDescent="0.3">
      <c r="C412" s="84"/>
    </row>
    <row r="413" spans="3:3" x14ac:dyDescent="0.3">
      <c r="C413" s="84"/>
    </row>
    <row r="414" spans="3:3" x14ac:dyDescent="0.3">
      <c r="C414" s="84"/>
    </row>
    <row r="415" spans="3:3" x14ac:dyDescent="0.3">
      <c r="C415" s="84"/>
    </row>
    <row r="416" spans="3:3" x14ac:dyDescent="0.3">
      <c r="C416" s="84"/>
    </row>
    <row r="417" spans="3:3" x14ac:dyDescent="0.3">
      <c r="C417" s="84"/>
    </row>
    <row r="418" spans="3:3" x14ac:dyDescent="0.3">
      <c r="C418" s="84"/>
    </row>
    <row r="419" spans="3:3" x14ac:dyDescent="0.3">
      <c r="C419" s="84"/>
    </row>
    <row r="420" spans="3:3" x14ac:dyDescent="0.3">
      <c r="C420" s="84"/>
    </row>
    <row r="421" spans="3:3" x14ac:dyDescent="0.3">
      <c r="C421" s="84"/>
    </row>
    <row r="422" spans="3:3" x14ac:dyDescent="0.3">
      <c r="C422" s="84"/>
    </row>
    <row r="423" spans="3:3" x14ac:dyDescent="0.3">
      <c r="C423" s="84"/>
    </row>
    <row r="424" spans="3:3" x14ac:dyDescent="0.3">
      <c r="C424" s="84"/>
    </row>
    <row r="425" spans="3:3" x14ac:dyDescent="0.3">
      <c r="C425" s="84"/>
    </row>
    <row r="426" spans="3:3" x14ac:dyDescent="0.3">
      <c r="C426" s="84"/>
    </row>
    <row r="427" spans="3:3" x14ac:dyDescent="0.3">
      <c r="C427" s="84"/>
    </row>
    <row r="428" spans="3:3" x14ac:dyDescent="0.3">
      <c r="C428" s="84"/>
    </row>
    <row r="429" spans="3:3" x14ac:dyDescent="0.3">
      <c r="C429" s="84"/>
    </row>
    <row r="430" spans="3:3" x14ac:dyDescent="0.3">
      <c r="C430" s="84"/>
    </row>
    <row r="431" spans="3:3" x14ac:dyDescent="0.3">
      <c r="C431" s="84"/>
    </row>
    <row r="432" spans="3:3" x14ac:dyDescent="0.3">
      <c r="C432" s="84"/>
    </row>
    <row r="433" spans="3:3" x14ac:dyDescent="0.3">
      <c r="C433" s="84"/>
    </row>
    <row r="434" spans="3:3" x14ac:dyDescent="0.3">
      <c r="C434" s="84"/>
    </row>
    <row r="435" spans="3:3" x14ac:dyDescent="0.3">
      <c r="C435" s="84"/>
    </row>
    <row r="436" spans="3:3" x14ac:dyDescent="0.3">
      <c r="C436" s="84"/>
    </row>
    <row r="437" spans="3:3" x14ac:dyDescent="0.3">
      <c r="C437" s="84"/>
    </row>
    <row r="438" spans="3:3" x14ac:dyDescent="0.3">
      <c r="C438" s="84"/>
    </row>
    <row r="439" spans="3:3" x14ac:dyDescent="0.3">
      <c r="C439" s="84"/>
    </row>
    <row r="440" spans="3:3" x14ac:dyDescent="0.3">
      <c r="C440" s="84"/>
    </row>
    <row r="441" spans="3:3" x14ac:dyDescent="0.3">
      <c r="C441" s="84"/>
    </row>
    <row r="442" spans="3:3" x14ac:dyDescent="0.3">
      <c r="C442" s="84"/>
    </row>
    <row r="443" spans="3:3" x14ac:dyDescent="0.3">
      <c r="C443" s="84"/>
    </row>
    <row r="444" spans="3:3" x14ac:dyDescent="0.3">
      <c r="C444" s="84"/>
    </row>
    <row r="445" spans="3:3" x14ac:dyDescent="0.3">
      <c r="C445" s="84"/>
    </row>
    <row r="446" spans="3:3" x14ac:dyDescent="0.3">
      <c r="C446" s="84"/>
    </row>
    <row r="447" spans="3:3" x14ac:dyDescent="0.3">
      <c r="C447" s="84"/>
    </row>
    <row r="448" spans="3:3" x14ac:dyDescent="0.3">
      <c r="C448" s="84"/>
    </row>
    <row r="449" spans="3:3" x14ac:dyDescent="0.3">
      <c r="C449" s="84"/>
    </row>
    <row r="450" spans="3:3" x14ac:dyDescent="0.3">
      <c r="C450" s="84"/>
    </row>
    <row r="451" spans="3:3" x14ac:dyDescent="0.3">
      <c r="C451" s="84"/>
    </row>
    <row r="452" spans="3:3" x14ac:dyDescent="0.3">
      <c r="C452" s="84"/>
    </row>
    <row r="453" spans="3:3" x14ac:dyDescent="0.3">
      <c r="C453" s="84"/>
    </row>
    <row r="454" spans="3:3" x14ac:dyDescent="0.3">
      <c r="C454" s="84"/>
    </row>
    <row r="455" spans="3:3" x14ac:dyDescent="0.3">
      <c r="C455" s="84"/>
    </row>
    <row r="456" spans="3:3" x14ac:dyDescent="0.3">
      <c r="C456" s="84"/>
    </row>
    <row r="457" spans="3:3" x14ac:dyDescent="0.3">
      <c r="C457" s="84"/>
    </row>
    <row r="458" spans="3:3" x14ac:dyDescent="0.3">
      <c r="C458" s="84"/>
    </row>
    <row r="459" spans="3:3" x14ac:dyDescent="0.3">
      <c r="C459" s="84"/>
    </row>
    <row r="460" spans="3:3" x14ac:dyDescent="0.3">
      <c r="C460" s="84"/>
    </row>
    <row r="461" spans="3:3" x14ac:dyDescent="0.3">
      <c r="C461" s="84"/>
    </row>
    <row r="462" spans="3:3" x14ac:dyDescent="0.3">
      <c r="C462" s="84"/>
    </row>
    <row r="463" spans="3:3" x14ac:dyDescent="0.3">
      <c r="C463" s="84"/>
    </row>
    <row r="464" spans="3:3" x14ac:dyDescent="0.3">
      <c r="C464" s="84"/>
    </row>
    <row r="465" spans="3:3" x14ac:dyDescent="0.3">
      <c r="C465" s="84"/>
    </row>
    <row r="466" spans="3:3" x14ac:dyDescent="0.3">
      <c r="C466" s="84"/>
    </row>
    <row r="467" spans="3:3" x14ac:dyDescent="0.3">
      <c r="C467" s="84"/>
    </row>
    <row r="468" spans="3:3" x14ac:dyDescent="0.3">
      <c r="C468" s="84"/>
    </row>
    <row r="469" spans="3:3" x14ac:dyDescent="0.3">
      <c r="C469" s="84"/>
    </row>
    <row r="470" spans="3:3" x14ac:dyDescent="0.3">
      <c r="C470" s="84"/>
    </row>
    <row r="471" spans="3:3" x14ac:dyDescent="0.3">
      <c r="C471" s="84"/>
    </row>
    <row r="472" spans="3:3" x14ac:dyDescent="0.3">
      <c r="C472" s="84"/>
    </row>
    <row r="473" spans="3:3" x14ac:dyDescent="0.3">
      <c r="C473" s="84"/>
    </row>
    <row r="474" spans="3:3" x14ac:dyDescent="0.3">
      <c r="C474" s="84"/>
    </row>
    <row r="475" spans="3:3" x14ac:dyDescent="0.3">
      <c r="C475" s="84"/>
    </row>
    <row r="476" spans="3:3" x14ac:dyDescent="0.3">
      <c r="C476" s="84"/>
    </row>
    <row r="477" spans="3:3" x14ac:dyDescent="0.3">
      <c r="C477" s="84"/>
    </row>
    <row r="478" spans="3:3" x14ac:dyDescent="0.3">
      <c r="C478" s="84"/>
    </row>
    <row r="479" spans="3:3" x14ac:dyDescent="0.3">
      <c r="C479" s="84"/>
    </row>
    <row r="480" spans="3:3" x14ac:dyDescent="0.3">
      <c r="C480" s="84"/>
    </row>
    <row r="481" spans="3:3" x14ac:dyDescent="0.3">
      <c r="C481" s="84"/>
    </row>
    <row r="482" spans="3:3" x14ac:dyDescent="0.3">
      <c r="C482" s="84"/>
    </row>
    <row r="483" spans="3:3" x14ac:dyDescent="0.3">
      <c r="C483" s="84"/>
    </row>
    <row r="484" spans="3:3" x14ac:dyDescent="0.3">
      <c r="C484" s="84"/>
    </row>
    <row r="485" spans="3:3" x14ac:dyDescent="0.3">
      <c r="C485" s="84"/>
    </row>
    <row r="486" spans="3:3" x14ac:dyDescent="0.3">
      <c r="C486" s="84"/>
    </row>
    <row r="487" spans="3:3" x14ac:dyDescent="0.3">
      <c r="C487" s="84"/>
    </row>
    <row r="488" spans="3:3" x14ac:dyDescent="0.3">
      <c r="C488" s="84"/>
    </row>
    <row r="489" spans="3:3" x14ac:dyDescent="0.3">
      <c r="C489" s="84"/>
    </row>
    <row r="490" spans="3:3" x14ac:dyDescent="0.3">
      <c r="C490" s="84"/>
    </row>
    <row r="491" spans="3:3" x14ac:dyDescent="0.3">
      <c r="C491" s="84"/>
    </row>
    <row r="492" spans="3:3" x14ac:dyDescent="0.3">
      <c r="C492" s="84"/>
    </row>
    <row r="493" spans="3:3" x14ac:dyDescent="0.3">
      <c r="C493" s="84"/>
    </row>
    <row r="494" spans="3:3" x14ac:dyDescent="0.3">
      <c r="C494" s="84"/>
    </row>
    <row r="495" spans="3:3" x14ac:dyDescent="0.3">
      <c r="C495" s="84"/>
    </row>
    <row r="496" spans="3:3" x14ac:dyDescent="0.3">
      <c r="C496" s="84"/>
    </row>
    <row r="497" spans="3:3" x14ac:dyDescent="0.3">
      <c r="C497" s="84"/>
    </row>
    <row r="498" spans="3:3" x14ac:dyDescent="0.3">
      <c r="C498" s="84"/>
    </row>
    <row r="499" spans="3:3" x14ac:dyDescent="0.3">
      <c r="C499" s="84"/>
    </row>
    <row r="500" spans="3:3" x14ac:dyDescent="0.3">
      <c r="C500" s="84"/>
    </row>
    <row r="501" spans="3:3" x14ac:dyDescent="0.3">
      <c r="C501" s="84"/>
    </row>
    <row r="502" spans="3:3" x14ac:dyDescent="0.3">
      <c r="C502" s="84"/>
    </row>
    <row r="503" spans="3:3" x14ac:dyDescent="0.3">
      <c r="C503" s="84"/>
    </row>
    <row r="504" spans="3:3" x14ac:dyDescent="0.3">
      <c r="C504" s="84"/>
    </row>
    <row r="505" spans="3:3" x14ac:dyDescent="0.3">
      <c r="C505" s="84"/>
    </row>
    <row r="506" spans="3:3" x14ac:dyDescent="0.3">
      <c r="C506" s="84"/>
    </row>
    <row r="507" spans="3:3" x14ac:dyDescent="0.3">
      <c r="C507" s="84"/>
    </row>
    <row r="508" spans="3:3" x14ac:dyDescent="0.3">
      <c r="C508" s="84"/>
    </row>
    <row r="509" spans="3:3" x14ac:dyDescent="0.3">
      <c r="C509" s="84"/>
    </row>
    <row r="510" spans="3:3" x14ac:dyDescent="0.3">
      <c r="C510" s="84"/>
    </row>
    <row r="511" spans="3:3" x14ac:dyDescent="0.3">
      <c r="C511" s="84"/>
    </row>
    <row r="512" spans="3:3" x14ac:dyDescent="0.3">
      <c r="C512" s="84"/>
    </row>
    <row r="513" spans="3:3" x14ac:dyDescent="0.3">
      <c r="C513" s="84"/>
    </row>
    <row r="514" spans="3:3" x14ac:dyDescent="0.3">
      <c r="C514" s="84"/>
    </row>
    <row r="515" spans="3:3" x14ac:dyDescent="0.3">
      <c r="C515" s="84"/>
    </row>
    <row r="516" spans="3:3" x14ac:dyDescent="0.3">
      <c r="C516" s="84"/>
    </row>
    <row r="517" spans="3:3" x14ac:dyDescent="0.3">
      <c r="C517" s="84"/>
    </row>
    <row r="518" spans="3:3" x14ac:dyDescent="0.3">
      <c r="C518" s="84"/>
    </row>
    <row r="519" spans="3:3" x14ac:dyDescent="0.3">
      <c r="C519" s="84"/>
    </row>
    <row r="520" spans="3:3" x14ac:dyDescent="0.3">
      <c r="C520" s="84"/>
    </row>
    <row r="521" spans="3:3" x14ac:dyDescent="0.3">
      <c r="C521" s="84"/>
    </row>
    <row r="522" spans="3:3" x14ac:dyDescent="0.3">
      <c r="C522" s="84"/>
    </row>
    <row r="523" spans="3:3" x14ac:dyDescent="0.3">
      <c r="C523" s="84"/>
    </row>
    <row r="524" spans="3:3" x14ac:dyDescent="0.3">
      <c r="C524" s="84"/>
    </row>
    <row r="525" spans="3:3" x14ac:dyDescent="0.3">
      <c r="C525" s="84"/>
    </row>
    <row r="526" spans="3:3" x14ac:dyDescent="0.3">
      <c r="C526" s="84"/>
    </row>
    <row r="527" spans="3:3" x14ac:dyDescent="0.3">
      <c r="C527" s="84"/>
    </row>
    <row r="528" spans="3:3" x14ac:dyDescent="0.3">
      <c r="C528" s="84"/>
    </row>
    <row r="529" spans="3:3" x14ac:dyDescent="0.3">
      <c r="C529" s="84"/>
    </row>
    <row r="530" spans="3:3" x14ac:dyDescent="0.3">
      <c r="C530" s="84"/>
    </row>
    <row r="531" spans="3:3" x14ac:dyDescent="0.3">
      <c r="C531" s="84"/>
    </row>
    <row r="532" spans="3:3" x14ac:dyDescent="0.3">
      <c r="C532" s="84"/>
    </row>
    <row r="533" spans="3:3" x14ac:dyDescent="0.3">
      <c r="C533" s="84"/>
    </row>
    <row r="534" spans="3:3" x14ac:dyDescent="0.3">
      <c r="C534" s="84"/>
    </row>
    <row r="535" spans="3:3" x14ac:dyDescent="0.3">
      <c r="C535" s="84"/>
    </row>
    <row r="536" spans="3:3" x14ac:dyDescent="0.3">
      <c r="C536" s="84"/>
    </row>
    <row r="537" spans="3:3" x14ac:dyDescent="0.3">
      <c r="C537" s="84"/>
    </row>
    <row r="538" spans="3:3" x14ac:dyDescent="0.3">
      <c r="C538" s="84"/>
    </row>
    <row r="539" spans="3:3" x14ac:dyDescent="0.3">
      <c r="C539" s="84"/>
    </row>
    <row r="540" spans="3:3" x14ac:dyDescent="0.3">
      <c r="C540" s="84"/>
    </row>
    <row r="541" spans="3:3" x14ac:dyDescent="0.3">
      <c r="C541" s="84"/>
    </row>
    <row r="542" spans="3:3" x14ac:dyDescent="0.3">
      <c r="C542" s="84"/>
    </row>
    <row r="543" spans="3:3" x14ac:dyDescent="0.3">
      <c r="C543" s="84"/>
    </row>
    <row r="544" spans="3:3" x14ac:dyDescent="0.3">
      <c r="C544" s="84"/>
    </row>
    <row r="545" spans="3:3" x14ac:dyDescent="0.3">
      <c r="C545" s="84"/>
    </row>
    <row r="546" spans="3:3" x14ac:dyDescent="0.3">
      <c r="C546" s="84"/>
    </row>
    <row r="547" spans="3:3" x14ac:dyDescent="0.3">
      <c r="C547" s="84"/>
    </row>
    <row r="548" spans="3:3" x14ac:dyDescent="0.3">
      <c r="C548" s="84"/>
    </row>
    <row r="549" spans="3:3" x14ac:dyDescent="0.3">
      <c r="C549" s="84"/>
    </row>
    <row r="550" spans="3:3" x14ac:dyDescent="0.3">
      <c r="C550" s="84"/>
    </row>
    <row r="551" spans="3:3" x14ac:dyDescent="0.3">
      <c r="C551" s="84"/>
    </row>
    <row r="552" spans="3:3" x14ac:dyDescent="0.3">
      <c r="C552" s="84"/>
    </row>
    <row r="553" spans="3:3" x14ac:dyDescent="0.3">
      <c r="C553" s="84"/>
    </row>
    <row r="554" spans="3:3" x14ac:dyDescent="0.3">
      <c r="C554" s="84"/>
    </row>
    <row r="555" spans="3:3" x14ac:dyDescent="0.3">
      <c r="C555" s="84"/>
    </row>
    <row r="556" spans="3:3" x14ac:dyDescent="0.3">
      <c r="C556" s="84"/>
    </row>
    <row r="557" spans="3:3" x14ac:dyDescent="0.3">
      <c r="C557" s="84"/>
    </row>
    <row r="558" spans="3:3" x14ac:dyDescent="0.3">
      <c r="C558" s="84"/>
    </row>
    <row r="559" spans="3:3" x14ac:dyDescent="0.3">
      <c r="C559" s="84"/>
    </row>
    <row r="560" spans="3:3" x14ac:dyDescent="0.3">
      <c r="C560" s="84"/>
    </row>
    <row r="561" spans="3:3" x14ac:dyDescent="0.3">
      <c r="C561" s="84"/>
    </row>
    <row r="562" spans="3:3" x14ac:dyDescent="0.3">
      <c r="C562" s="84"/>
    </row>
    <row r="563" spans="3:3" x14ac:dyDescent="0.3">
      <c r="C563" s="84"/>
    </row>
    <row r="564" spans="3:3" x14ac:dyDescent="0.3">
      <c r="C564" s="84"/>
    </row>
    <row r="565" spans="3:3" x14ac:dyDescent="0.3">
      <c r="C565" s="84"/>
    </row>
    <row r="566" spans="3:3" x14ac:dyDescent="0.3">
      <c r="C566" s="84"/>
    </row>
    <row r="567" spans="3:3" x14ac:dyDescent="0.3">
      <c r="C567" s="84"/>
    </row>
    <row r="568" spans="3:3" x14ac:dyDescent="0.3">
      <c r="C568" s="84"/>
    </row>
    <row r="569" spans="3:3" x14ac:dyDescent="0.3">
      <c r="C569" s="84"/>
    </row>
    <row r="570" spans="3:3" x14ac:dyDescent="0.3">
      <c r="C570" s="84"/>
    </row>
    <row r="571" spans="3:3" x14ac:dyDescent="0.3">
      <c r="C571" s="84"/>
    </row>
    <row r="572" spans="3:3" x14ac:dyDescent="0.3">
      <c r="C572" s="84"/>
    </row>
    <row r="573" spans="3:3" x14ac:dyDescent="0.3">
      <c r="C573" s="84"/>
    </row>
    <row r="574" spans="3:3" x14ac:dyDescent="0.3">
      <c r="C574" s="84"/>
    </row>
    <row r="575" spans="3:3" x14ac:dyDescent="0.3">
      <c r="C575" s="84"/>
    </row>
    <row r="576" spans="3:3" x14ac:dyDescent="0.3">
      <c r="C576" s="84"/>
    </row>
    <row r="577" spans="3:3" x14ac:dyDescent="0.3">
      <c r="C577" s="84"/>
    </row>
    <row r="578" spans="3:3" x14ac:dyDescent="0.3">
      <c r="C578" s="84"/>
    </row>
    <row r="579" spans="3:3" x14ac:dyDescent="0.3">
      <c r="C579" s="84"/>
    </row>
    <row r="580" spans="3:3" x14ac:dyDescent="0.3">
      <c r="C580" s="84"/>
    </row>
    <row r="581" spans="3:3" x14ac:dyDescent="0.3">
      <c r="C581" s="84"/>
    </row>
    <row r="582" spans="3:3" x14ac:dyDescent="0.3">
      <c r="C582" s="84"/>
    </row>
    <row r="583" spans="3:3" x14ac:dyDescent="0.3">
      <c r="C583" s="84"/>
    </row>
    <row r="584" spans="3:3" x14ac:dyDescent="0.3">
      <c r="C584" s="84"/>
    </row>
    <row r="585" spans="3:3" x14ac:dyDescent="0.3">
      <c r="C585" s="84"/>
    </row>
    <row r="586" spans="3:3" x14ac:dyDescent="0.3">
      <c r="C586" s="84"/>
    </row>
    <row r="587" spans="3:3" x14ac:dyDescent="0.3">
      <c r="C587" s="84"/>
    </row>
    <row r="588" spans="3:3" x14ac:dyDescent="0.3">
      <c r="C588" s="84"/>
    </row>
    <row r="589" spans="3:3" x14ac:dyDescent="0.3">
      <c r="C589" s="84"/>
    </row>
    <row r="590" spans="3:3" x14ac:dyDescent="0.3">
      <c r="C590" s="84"/>
    </row>
    <row r="591" spans="3:3" x14ac:dyDescent="0.3">
      <c r="C591" s="84"/>
    </row>
    <row r="592" spans="3:3" x14ac:dyDescent="0.3">
      <c r="C592" s="84"/>
    </row>
    <row r="593" spans="3:3" x14ac:dyDescent="0.3">
      <c r="C593" s="84"/>
    </row>
    <row r="594" spans="3:3" x14ac:dyDescent="0.3">
      <c r="C594" s="84"/>
    </row>
    <row r="595" spans="3:3" x14ac:dyDescent="0.3">
      <c r="C595" s="84"/>
    </row>
    <row r="596" spans="3:3" x14ac:dyDescent="0.3">
      <c r="C596" s="84"/>
    </row>
    <row r="597" spans="3:3" x14ac:dyDescent="0.3">
      <c r="C597" s="84"/>
    </row>
    <row r="598" spans="3:3" x14ac:dyDescent="0.3">
      <c r="C598" s="84"/>
    </row>
    <row r="599" spans="3:3" x14ac:dyDescent="0.3">
      <c r="C599" s="84"/>
    </row>
    <row r="600" spans="3:3" x14ac:dyDescent="0.3">
      <c r="C600" s="84"/>
    </row>
    <row r="601" spans="3:3" x14ac:dyDescent="0.3">
      <c r="C601" s="84"/>
    </row>
    <row r="602" spans="3:3" x14ac:dyDescent="0.3">
      <c r="C602" s="84"/>
    </row>
    <row r="603" spans="3:3" x14ac:dyDescent="0.3">
      <c r="C603" s="84"/>
    </row>
    <row r="604" spans="3:3" x14ac:dyDescent="0.3">
      <c r="C604" s="84"/>
    </row>
    <row r="605" spans="3:3" x14ac:dyDescent="0.3">
      <c r="C605" s="84"/>
    </row>
    <row r="606" spans="3:3" x14ac:dyDescent="0.3">
      <c r="C606" s="84"/>
    </row>
    <row r="607" spans="3:3" x14ac:dyDescent="0.3">
      <c r="C607" s="84"/>
    </row>
    <row r="608" spans="3:3" x14ac:dyDescent="0.3">
      <c r="C608" s="84"/>
    </row>
    <row r="609" spans="3:3" x14ac:dyDescent="0.3">
      <c r="C609" s="84"/>
    </row>
    <row r="610" spans="3:3" x14ac:dyDescent="0.3">
      <c r="C610" s="84"/>
    </row>
    <row r="611" spans="3:3" x14ac:dyDescent="0.3">
      <c r="C611" s="84"/>
    </row>
    <row r="612" spans="3:3" x14ac:dyDescent="0.3">
      <c r="C612" s="84"/>
    </row>
    <row r="613" spans="3:3" x14ac:dyDescent="0.3">
      <c r="C613" s="84"/>
    </row>
    <row r="614" spans="3:3" x14ac:dyDescent="0.3">
      <c r="C614" s="84"/>
    </row>
    <row r="615" spans="3:3" x14ac:dyDescent="0.3">
      <c r="C615" s="84"/>
    </row>
    <row r="616" spans="3:3" x14ac:dyDescent="0.3">
      <c r="C616" s="84"/>
    </row>
    <row r="617" spans="3:3" x14ac:dyDescent="0.3">
      <c r="C617" s="84"/>
    </row>
    <row r="618" spans="3:3" x14ac:dyDescent="0.3">
      <c r="C618" s="84"/>
    </row>
    <row r="619" spans="3:3" x14ac:dyDescent="0.3">
      <c r="C619" s="84"/>
    </row>
    <row r="620" spans="3:3" x14ac:dyDescent="0.3">
      <c r="C620" s="84"/>
    </row>
    <row r="621" spans="3:3" x14ac:dyDescent="0.3">
      <c r="C621" s="84"/>
    </row>
    <row r="622" spans="3:3" x14ac:dyDescent="0.3">
      <c r="C622" s="84"/>
    </row>
    <row r="623" spans="3:3" x14ac:dyDescent="0.3">
      <c r="C623" s="84"/>
    </row>
    <row r="624" spans="3:3" x14ac:dyDescent="0.3">
      <c r="C624" s="84"/>
    </row>
    <row r="625" spans="3:3" x14ac:dyDescent="0.3">
      <c r="C625" s="84"/>
    </row>
    <row r="626" spans="3:3" x14ac:dyDescent="0.3">
      <c r="C626" s="84"/>
    </row>
    <row r="627" spans="3:3" x14ac:dyDescent="0.3">
      <c r="C627" s="84"/>
    </row>
    <row r="628" spans="3:3" x14ac:dyDescent="0.3">
      <c r="C628" s="84"/>
    </row>
    <row r="629" spans="3:3" x14ac:dyDescent="0.3">
      <c r="C629" s="84"/>
    </row>
    <row r="630" spans="3:3" x14ac:dyDescent="0.3">
      <c r="C630" s="84"/>
    </row>
    <row r="631" spans="3:3" x14ac:dyDescent="0.3">
      <c r="C631" s="84"/>
    </row>
    <row r="632" spans="3:3" x14ac:dyDescent="0.3">
      <c r="C632" s="84"/>
    </row>
    <row r="633" spans="3:3" x14ac:dyDescent="0.3">
      <c r="C633" s="84"/>
    </row>
    <row r="634" spans="3:3" x14ac:dyDescent="0.3">
      <c r="C634" s="84"/>
    </row>
    <row r="635" spans="3:3" x14ac:dyDescent="0.3">
      <c r="C635" s="84"/>
    </row>
    <row r="636" spans="3:3" x14ac:dyDescent="0.3">
      <c r="C636" s="84"/>
    </row>
    <row r="637" spans="3:3" x14ac:dyDescent="0.3">
      <c r="C637" s="84"/>
    </row>
    <row r="638" spans="3:3" x14ac:dyDescent="0.3">
      <c r="C638" s="84"/>
    </row>
    <row r="639" spans="3:3" x14ac:dyDescent="0.3">
      <c r="C639" s="84"/>
    </row>
    <row r="640" spans="3:3" x14ac:dyDescent="0.3">
      <c r="C640" s="84"/>
    </row>
    <row r="641" spans="3:3" x14ac:dyDescent="0.3">
      <c r="C641" s="84"/>
    </row>
    <row r="642" spans="3:3" x14ac:dyDescent="0.3">
      <c r="C642" s="84"/>
    </row>
    <row r="643" spans="3:3" x14ac:dyDescent="0.3">
      <c r="C643" s="84"/>
    </row>
    <row r="644" spans="3:3" x14ac:dyDescent="0.3">
      <c r="C644" s="84"/>
    </row>
    <row r="645" spans="3:3" x14ac:dyDescent="0.3">
      <c r="C645" s="84"/>
    </row>
    <row r="646" spans="3:3" x14ac:dyDescent="0.3">
      <c r="C646" s="84"/>
    </row>
    <row r="647" spans="3:3" x14ac:dyDescent="0.3">
      <c r="C647" s="84"/>
    </row>
    <row r="648" spans="3:3" x14ac:dyDescent="0.3">
      <c r="C648" s="84"/>
    </row>
    <row r="649" spans="3:3" x14ac:dyDescent="0.3">
      <c r="C649" s="84"/>
    </row>
    <row r="650" spans="3:3" x14ac:dyDescent="0.3">
      <c r="C650" s="84"/>
    </row>
    <row r="651" spans="3:3" x14ac:dyDescent="0.3">
      <c r="C651" s="84"/>
    </row>
    <row r="652" spans="3:3" x14ac:dyDescent="0.3">
      <c r="C652" s="84"/>
    </row>
    <row r="653" spans="3:3" x14ac:dyDescent="0.3">
      <c r="C653" s="84"/>
    </row>
    <row r="654" spans="3:3" x14ac:dyDescent="0.3">
      <c r="C654" s="84"/>
    </row>
    <row r="655" spans="3:3" x14ac:dyDescent="0.3">
      <c r="C655" s="84"/>
    </row>
    <row r="656" spans="3:3" x14ac:dyDescent="0.3">
      <c r="C656" s="84"/>
    </row>
    <row r="657" spans="3:3" x14ac:dyDescent="0.3">
      <c r="C657" s="84"/>
    </row>
    <row r="658" spans="3:3" x14ac:dyDescent="0.3">
      <c r="C658" s="84"/>
    </row>
    <row r="659" spans="3:3" x14ac:dyDescent="0.3">
      <c r="C659" s="84"/>
    </row>
    <row r="660" spans="3:3" x14ac:dyDescent="0.3">
      <c r="C660" s="84"/>
    </row>
    <row r="661" spans="3:3" x14ac:dyDescent="0.3">
      <c r="C661" s="84"/>
    </row>
    <row r="662" spans="3:3" x14ac:dyDescent="0.3">
      <c r="C662" s="84"/>
    </row>
    <row r="663" spans="3:3" x14ac:dyDescent="0.3">
      <c r="C663" s="84"/>
    </row>
    <row r="664" spans="3:3" x14ac:dyDescent="0.3">
      <c r="C664" s="84"/>
    </row>
    <row r="665" spans="3:3" x14ac:dyDescent="0.3">
      <c r="C665" s="84"/>
    </row>
    <row r="666" spans="3:3" x14ac:dyDescent="0.3">
      <c r="C666" s="84"/>
    </row>
    <row r="667" spans="3:3" x14ac:dyDescent="0.3">
      <c r="C667" s="84"/>
    </row>
    <row r="668" spans="3:3" x14ac:dyDescent="0.3">
      <c r="C668" s="84"/>
    </row>
    <row r="669" spans="3:3" x14ac:dyDescent="0.3">
      <c r="C669" s="84"/>
    </row>
    <row r="670" spans="3:3" x14ac:dyDescent="0.3">
      <c r="C670" s="84"/>
    </row>
    <row r="671" spans="3:3" x14ac:dyDescent="0.3">
      <c r="C671" s="84"/>
    </row>
    <row r="672" spans="3:3" x14ac:dyDescent="0.3">
      <c r="C672" s="84"/>
    </row>
    <row r="673" spans="3:3" x14ac:dyDescent="0.3">
      <c r="C673" s="84"/>
    </row>
    <row r="674" spans="3:3" x14ac:dyDescent="0.3">
      <c r="C674" s="84"/>
    </row>
    <row r="675" spans="3:3" x14ac:dyDescent="0.3">
      <c r="C675" s="84"/>
    </row>
    <row r="676" spans="3:3" x14ac:dyDescent="0.3">
      <c r="C676" s="84"/>
    </row>
    <row r="677" spans="3:3" x14ac:dyDescent="0.3">
      <c r="C677" s="84"/>
    </row>
    <row r="678" spans="3:3" x14ac:dyDescent="0.3">
      <c r="C678" s="84"/>
    </row>
    <row r="679" spans="3:3" x14ac:dyDescent="0.3">
      <c r="C679" s="84"/>
    </row>
    <row r="680" spans="3:3" x14ac:dyDescent="0.3">
      <c r="C680" s="84"/>
    </row>
    <row r="681" spans="3:3" x14ac:dyDescent="0.3">
      <c r="C681" s="84"/>
    </row>
    <row r="682" spans="3:3" x14ac:dyDescent="0.3">
      <c r="C682" s="84"/>
    </row>
    <row r="683" spans="3:3" x14ac:dyDescent="0.3">
      <c r="C683" s="84"/>
    </row>
    <row r="684" spans="3:3" x14ac:dyDescent="0.3">
      <c r="C684" s="84"/>
    </row>
    <row r="685" spans="3:3" x14ac:dyDescent="0.3">
      <c r="C685" s="84"/>
    </row>
    <row r="686" spans="3:3" x14ac:dyDescent="0.3">
      <c r="C686" s="84"/>
    </row>
    <row r="687" spans="3:3" x14ac:dyDescent="0.3">
      <c r="C687" s="84"/>
    </row>
    <row r="688" spans="3:3" x14ac:dyDescent="0.3">
      <c r="C688" s="84"/>
    </row>
    <row r="689" spans="3:3" x14ac:dyDescent="0.3">
      <c r="C689" s="84"/>
    </row>
    <row r="690" spans="3:3" x14ac:dyDescent="0.3">
      <c r="C690" s="84"/>
    </row>
    <row r="691" spans="3:3" x14ac:dyDescent="0.3">
      <c r="C691" s="84"/>
    </row>
    <row r="692" spans="3:3" x14ac:dyDescent="0.3">
      <c r="C692" s="84"/>
    </row>
    <row r="693" spans="3:3" x14ac:dyDescent="0.3">
      <c r="C693" s="84"/>
    </row>
    <row r="694" spans="3:3" x14ac:dyDescent="0.3">
      <c r="C694" s="84"/>
    </row>
    <row r="695" spans="3:3" x14ac:dyDescent="0.3">
      <c r="C695" s="84"/>
    </row>
    <row r="696" spans="3:3" x14ac:dyDescent="0.3">
      <c r="C696" s="84"/>
    </row>
    <row r="697" spans="3:3" x14ac:dyDescent="0.3">
      <c r="C697" s="84"/>
    </row>
    <row r="698" spans="3:3" x14ac:dyDescent="0.3">
      <c r="C698" s="84"/>
    </row>
    <row r="699" spans="3:3" x14ac:dyDescent="0.3">
      <c r="C699" s="84"/>
    </row>
    <row r="700" spans="3:3" x14ac:dyDescent="0.3">
      <c r="C700" s="84"/>
    </row>
    <row r="701" spans="3:3" x14ac:dyDescent="0.3">
      <c r="C701" s="84"/>
    </row>
    <row r="702" spans="3:3" x14ac:dyDescent="0.3">
      <c r="C702" s="84"/>
    </row>
    <row r="703" spans="3:3" x14ac:dyDescent="0.3">
      <c r="C703" s="84"/>
    </row>
    <row r="704" spans="3:3" x14ac:dyDescent="0.3">
      <c r="C704" s="84"/>
    </row>
    <row r="705" spans="3:3" x14ac:dyDescent="0.3">
      <c r="C705" s="84"/>
    </row>
    <row r="706" spans="3:3" x14ac:dyDescent="0.3">
      <c r="C706" s="84"/>
    </row>
    <row r="707" spans="3:3" x14ac:dyDescent="0.3">
      <c r="C707" s="84"/>
    </row>
    <row r="708" spans="3:3" x14ac:dyDescent="0.3">
      <c r="C708" s="84"/>
    </row>
    <row r="709" spans="3:3" x14ac:dyDescent="0.3">
      <c r="C709" s="84"/>
    </row>
    <row r="710" spans="3:3" x14ac:dyDescent="0.3">
      <c r="C710" s="84"/>
    </row>
    <row r="711" spans="3:3" x14ac:dyDescent="0.3">
      <c r="C711" s="84"/>
    </row>
    <row r="712" spans="3:3" x14ac:dyDescent="0.3">
      <c r="C712" s="84"/>
    </row>
    <row r="713" spans="3:3" x14ac:dyDescent="0.3">
      <c r="C713" s="84"/>
    </row>
    <row r="714" spans="3:3" x14ac:dyDescent="0.3">
      <c r="C714" s="84"/>
    </row>
    <row r="715" spans="3:3" x14ac:dyDescent="0.3">
      <c r="C715" s="84"/>
    </row>
    <row r="716" spans="3:3" x14ac:dyDescent="0.3">
      <c r="C716" s="84"/>
    </row>
    <row r="717" spans="3:3" x14ac:dyDescent="0.3">
      <c r="C717" s="84"/>
    </row>
    <row r="718" spans="3:3" x14ac:dyDescent="0.3">
      <c r="C718" s="84"/>
    </row>
    <row r="719" spans="3:3" x14ac:dyDescent="0.3">
      <c r="C719" s="84"/>
    </row>
    <row r="720" spans="3:3" x14ac:dyDescent="0.3">
      <c r="C720" s="84"/>
    </row>
    <row r="721" spans="3:3" x14ac:dyDescent="0.3">
      <c r="C721" s="84"/>
    </row>
    <row r="722" spans="3:3" x14ac:dyDescent="0.3">
      <c r="C722" s="84"/>
    </row>
    <row r="723" spans="3:3" x14ac:dyDescent="0.3">
      <c r="C723" s="84"/>
    </row>
    <row r="724" spans="3:3" x14ac:dyDescent="0.3">
      <c r="C724" s="84"/>
    </row>
    <row r="725" spans="3:3" x14ac:dyDescent="0.3">
      <c r="C725" s="84"/>
    </row>
    <row r="726" spans="3:3" x14ac:dyDescent="0.3">
      <c r="C726" s="84"/>
    </row>
    <row r="727" spans="3:3" x14ac:dyDescent="0.3">
      <c r="C727" s="84"/>
    </row>
    <row r="728" spans="3:3" x14ac:dyDescent="0.3">
      <c r="C728" s="84"/>
    </row>
    <row r="729" spans="3:3" x14ac:dyDescent="0.3">
      <c r="C729" s="84"/>
    </row>
    <row r="730" spans="3:3" x14ac:dyDescent="0.3">
      <c r="C730" s="84"/>
    </row>
    <row r="731" spans="3:3" x14ac:dyDescent="0.3">
      <c r="C731" s="84"/>
    </row>
    <row r="732" spans="3:3" x14ac:dyDescent="0.3">
      <c r="C732" s="84"/>
    </row>
    <row r="733" spans="3:3" x14ac:dyDescent="0.3">
      <c r="C733" s="84"/>
    </row>
    <row r="734" spans="3:3" x14ac:dyDescent="0.3">
      <c r="C734" s="84"/>
    </row>
    <row r="735" spans="3:3" x14ac:dyDescent="0.3">
      <c r="C735" s="84"/>
    </row>
    <row r="736" spans="3:3" x14ac:dyDescent="0.3">
      <c r="C736" s="84"/>
    </row>
    <row r="737" spans="3:3" x14ac:dyDescent="0.3">
      <c r="C737" s="84"/>
    </row>
    <row r="738" spans="3:3" x14ac:dyDescent="0.3">
      <c r="C738" s="84"/>
    </row>
    <row r="739" spans="3:3" x14ac:dyDescent="0.3">
      <c r="C739" s="84"/>
    </row>
    <row r="740" spans="3:3" x14ac:dyDescent="0.3">
      <c r="C740" s="84"/>
    </row>
    <row r="741" spans="3:3" x14ac:dyDescent="0.3">
      <c r="C741" s="84"/>
    </row>
    <row r="742" spans="3:3" x14ac:dyDescent="0.3">
      <c r="C742" s="84"/>
    </row>
    <row r="743" spans="3:3" x14ac:dyDescent="0.3">
      <c r="C743" s="84"/>
    </row>
    <row r="744" spans="3:3" x14ac:dyDescent="0.3">
      <c r="C744" s="84"/>
    </row>
    <row r="745" spans="3:3" x14ac:dyDescent="0.3">
      <c r="C745" s="84"/>
    </row>
    <row r="746" spans="3:3" x14ac:dyDescent="0.3">
      <c r="C746" s="84"/>
    </row>
    <row r="747" spans="3:3" x14ac:dyDescent="0.3">
      <c r="C747" s="84"/>
    </row>
    <row r="748" spans="3:3" x14ac:dyDescent="0.3">
      <c r="C748" s="84"/>
    </row>
    <row r="749" spans="3:3" x14ac:dyDescent="0.3">
      <c r="C749" s="84"/>
    </row>
    <row r="750" spans="3:3" x14ac:dyDescent="0.3">
      <c r="C750" s="84"/>
    </row>
    <row r="751" spans="3:3" x14ac:dyDescent="0.3">
      <c r="C751" s="84"/>
    </row>
    <row r="752" spans="3:3" x14ac:dyDescent="0.3">
      <c r="C752" s="84"/>
    </row>
    <row r="753" spans="3:3" x14ac:dyDescent="0.3">
      <c r="C753" s="84"/>
    </row>
    <row r="754" spans="3:3" x14ac:dyDescent="0.3">
      <c r="C754" s="84"/>
    </row>
    <row r="755" spans="3:3" x14ac:dyDescent="0.3">
      <c r="C755" s="84"/>
    </row>
    <row r="756" spans="3:3" x14ac:dyDescent="0.3">
      <c r="C756" s="84"/>
    </row>
    <row r="757" spans="3:3" x14ac:dyDescent="0.3">
      <c r="C757" s="84"/>
    </row>
    <row r="758" spans="3:3" x14ac:dyDescent="0.3">
      <c r="C758" s="84"/>
    </row>
    <row r="759" spans="3:3" x14ac:dyDescent="0.3">
      <c r="C759" s="84"/>
    </row>
    <row r="760" spans="3:3" x14ac:dyDescent="0.3">
      <c r="C760" s="84"/>
    </row>
    <row r="761" spans="3:3" x14ac:dyDescent="0.3">
      <c r="C761" s="84"/>
    </row>
    <row r="762" spans="3:3" x14ac:dyDescent="0.3">
      <c r="C762" s="84"/>
    </row>
    <row r="763" spans="3:3" x14ac:dyDescent="0.3">
      <c r="C763" s="84"/>
    </row>
    <row r="764" spans="3:3" x14ac:dyDescent="0.3">
      <c r="C764" s="84"/>
    </row>
    <row r="765" spans="3:3" x14ac:dyDescent="0.3">
      <c r="C765" s="84"/>
    </row>
    <row r="766" spans="3:3" x14ac:dyDescent="0.3">
      <c r="C766" s="84"/>
    </row>
    <row r="767" spans="3:3" x14ac:dyDescent="0.3">
      <c r="C767" s="84"/>
    </row>
    <row r="768" spans="3:3" x14ac:dyDescent="0.3">
      <c r="C768" s="84"/>
    </row>
    <row r="769" spans="3:3" x14ac:dyDescent="0.3">
      <c r="C769" s="84"/>
    </row>
    <row r="770" spans="3:3" x14ac:dyDescent="0.3">
      <c r="C770" s="84"/>
    </row>
    <row r="771" spans="3:3" x14ac:dyDescent="0.3">
      <c r="C771" s="84"/>
    </row>
    <row r="772" spans="3:3" x14ac:dyDescent="0.3">
      <c r="C772" s="84"/>
    </row>
    <row r="773" spans="3:3" x14ac:dyDescent="0.3">
      <c r="C773" s="84"/>
    </row>
    <row r="774" spans="3:3" x14ac:dyDescent="0.3">
      <c r="C774" s="84"/>
    </row>
    <row r="775" spans="3:3" x14ac:dyDescent="0.3">
      <c r="C775" s="84"/>
    </row>
    <row r="776" spans="3:3" x14ac:dyDescent="0.3">
      <c r="C776" s="84"/>
    </row>
    <row r="777" spans="3:3" x14ac:dyDescent="0.3">
      <c r="C777" s="84"/>
    </row>
    <row r="778" spans="3:3" x14ac:dyDescent="0.3">
      <c r="C778" s="84"/>
    </row>
    <row r="779" spans="3:3" x14ac:dyDescent="0.3">
      <c r="C779" s="84"/>
    </row>
    <row r="780" spans="3:3" x14ac:dyDescent="0.3">
      <c r="C780" s="84"/>
    </row>
    <row r="781" spans="3:3" x14ac:dyDescent="0.3">
      <c r="C781" s="84"/>
    </row>
    <row r="782" spans="3:3" x14ac:dyDescent="0.3">
      <c r="C782" s="84"/>
    </row>
    <row r="783" spans="3:3" x14ac:dyDescent="0.3">
      <c r="C783" s="84"/>
    </row>
    <row r="784" spans="3:3" x14ac:dyDescent="0.3">
      <c r="C784" s="84"/>
    </row>
    <row r="785" spans="3:3" x14ac:dyDescent="0.3">
      <c r="C785" s="84"/>
    </row>
    <row r="786" spans="3:3" x14ac:dyDescent="0.3">
      <c r="C786" s="84"/>
    </row>
    <row r="787" spans="3:3" x14ac:dyDescent="0.3">
      <c r="C787" s="84"/>
    </row>
    <row r="788" spans="3:3" x14ac:dyDescent="0.3">
      <c r="C788" s="84"/>
    </row>
    <row r="789" spans="3:3" x14ac:dyDescent="0.3">
      <c r="C789" s="84"/>
    </row>
    <row r="790" spans="3:3" x14ac:dyDescent="0.3">
      <c r="C790" s="84"/>
    </row>
    <row r="791" spans="3:3" x14ac:dyDescent="0.3">
      <c r="C791" s="84"/>
    </row>
    <row r="792" spans="3:3" x14ac:dyDescent="0.3">
      <c r="C792" s="84"/>
    </row>
    <row r="793" spans="3:3" x14ac:dyDescent="0.3">
      <c r="C793" s="84"/>
    </row>
    <row r="794" spans="3:3" x14ac:dyDescent="0.3">
      <c r="C794" s="84"/>
    </row>
    <row r="795" spans="3:3" x14ac:dyDescent="0.3">
      <c r="C795" s="84"/>
    </row>
    <row r="796" spans="3:3" x14ac:dyDescent="0.3">
      <c r="C796" s="84"/>
    </row>
    <row r="797" spans="3:3" x14ac:dyDescent="0.3">
      <c r="C797" s="84"/>
    </row>
    <row r="798" spans="3:3" x14ac:dyDescent="0.3">
      <c r="C798" s="84"/>
    </row>
    <row r="799" spans="3:3" x14ac:dyDescent="0.3">
      <c r="C799" s="84"/>
    </row>
    <row r="800" spans="3:3" x14ac:dyDescent="0.3">
      <c r="C800" s="84"/>
    </row>
    <row r="801" spans="3:3" x14ac:dyDescent="0.3">
      <c r="C801" s="84"/>
    </row>
    <row r="802" spans="3:3" x14ac:dyDescent="0.3">
      <c r="C802" s="84"/>
    </row>
    <row r="803" spans="3:3" x14ac:dyDescent="0.3">
      <c r="C803" s="84"/>
    </row>
    <row r="804" spans="3:3" x14ac:dyDescent="0.3">
      <c r="C804" s="84"/>
    </row>
    <row r="805" spans="3:3" x14ac:dyDescent="0.3">
      <c r="C805" s="84"/>
    </row>
    <row r="806" spans="3:3" x14ac:dyDescent="0.3">
      <c r="C806" s="84"/>
    </row>
    <row r="807" spans="3:3" x14ac:dyDescent="0.3">
      <c r="C807" s="84"/>
    </row>
    <row r="808" spans="3:3" x14ac:dyDescent="0.3">
      <c r="C808" s="84"/>
    </row>
    <row r="809" spans="3:3" x14ac:dyDescent="0.3">
      <c r="C809" s="84"/>
    </row>
    <row r="810" spans="3:3" x14ac:dyDescent="0.3">
      <c r="C810" s="84"/>
    </row>
    <row r="811" spans="3:3" x14ac:dyDescent="0.3">
      <c r="C811" s="84"/>
    </row>
    <row r="812" spans="3:3" x14ac:dyDescent="0.3">
      <c r="C812" s="84"/>
    </row>
    <row r="813" spans="3:3" x14ac:dyDescent="0.3">
      <c r="C813" s="84"/>
    </row>
    <row r="814" spans="3:3" x14ac:dyDescent="0.3">
      <c r="C814" s="84"/>
    </row>
    <row r="815" spans="3:3" x14ac:dyDescent="0.3">
      <c r="C815" s="84"/>
    </row>
    <row r="816" spans="3:3" x14ac:dyDescent="0.3">
      <c r="C816" s="84"/>
    </row>
    <row r="817" spans="3:3" x14ac:dyDescent="0.3">
      <c r="C817" s="84"/>
    </row>
    <row r="818" spans="3:3" x14ac:dyDescent="0.3">
      <c r="C818" s="84"/>
    </row>
    <row r="819" spans="3:3" x14ac:dyDescent="0.3">
      <c r="C819" s="84"/>
    </row>
    <row r="820" spans="3:3" x14ac:dyDescent="0.3">
      <c r="C820" s="84"/>
    </row>
    <row r="821" spans="3:3" x14ac:dyDescent="0.3">
      <c r="C821" s="84"/>
    </row>
    <row r="822" spans="3:3" x14ac:dyDescent="0.3">
      <c r="C822" s="84"/>
    </row>
    <row r="823" spans="3:3" x14ac:dyDescent="0.3">
      <c r="C823" s="84"/>
    </row>
    <row r="824" spans="3:3" x14ac:dyDescent="0.3">
      <c r="C824" s="84"/>
    </row>
    <row r="825" spans="3:3" x14ac:dyDescent="0.3">
      <c r="C825" s="84"/>
    </row>
    <row r="826" spans="3:3" x14ac:dyDescent="0.3">
      <c r="C826" s="84"/>
    </row>
    <row r="827" spans="3:3" x14ac:dyDescent="0.3">
      <c r="C827" s="84"/>
    </row>
    <row r="828" spans="3:3" x14ac:dyDescent="0.3">
      <c r="C828" s="84"/>
    </row>
    <row r="829" spans="3:3" x14ac:dyDescent="0.3">
      <c r="C829" s="84"/>
    </row>
    <row r="830" spans="3:3" x14ac:dyDescent="0.3">
      <c r="C830" s="84"/>
    </row>
    <row r="831" spans="3:3" x14ac:dyDescent="0.3">
      <c r="C831" s="84"/>
    </row>
    <row r="832" spans="3:3" x14ac:dyDescent="0.3">
      <c r="C832" s="84"/>
    </row>
    <row r="833" spans="3:3" x14ac:dyDescent="0.3">
      <c r="C833" s="84"/>
    </row>
    <row r="834" spans="3:3" x14ac:dyDescent="0.3">
      <c r="C834" s="84"/>
    </row>
    <row r="835" spans="3:3" x14ac:dyDescent="0.3">
      <c r="C835" s="84"/>
    </row>
    <row r="836" spans="3:3" x14ac:dyDescent="0.3">
      <c r="C836" s="84"/>
    </row>
    <row r="837" spans="3:3" x14ac:dyDescent="0.3">
      <c r="C837" s="84"/>
    </row>
    <row r="838" spans="3:3" x14ac:dyDescent="0.3">
      <c r="C838" s="84"/>
    </row>
    <row r="839" spans="3:3" x14ac:dyDescent="0.3">
      <c r="C839" s="84"/>
    </row>
    <row r="840" spans="3:3" x14ac:dyDescent="0.3">
      <c r="C840" s="84"/>
    </row>
    <row r="841" spans="3:3" x14ac:dyDescent="0.3">
      <c r="C841" s="84"/>
    </row>
    <row r="842" spans="3:3" x14ac:dyDescent="0.3">
      <c r="C842" s="84"/>
    </row>
    <row r="843" spans="3:3" x14ac:dyDescent="0.3">
      <c r="C843" s="84"/>
    </row>
    <row r="844" spans="3:3" x14ac:dyDescent="0.3">
      <c r="C844" s="84"/>
    </row>
    <row r="845" spans="3:3" x14ac:dyDescent="0.3">
      <c r="C845" s="84"/>
    </row>
    <row r="846" spans="3:3" x14ac:dyDescent="0.3">
      <c r="C846" s="84"/>
    </row>
    <row r="847" spans="3:3" x14ac:dyDescent="0.3">
      <c r="C847" s="84"/>
    </row>
    <row r="848" spans="3:3" x14ac:dyDescent="0.3">
      <c r="C848" s="84"/>
    </row>
    <row r="849" spans="3:3" x14ac:dyDescent="0.3">
      <c r="C849" s="84"/>
    </row>
    <row r="850" spans="3:3" x14ac:dyDescent="0.3">
      <c r="C850" s="84"/>
    </row>
    <row r="851" spans="3:3" x14ac:dyDescent="0.3">
      <c r="C851" s="84"/>
    </row>
    <row r="852" spans="3:3" x14ac:dyDescent="0.3">
      <c r="C852" s="84"/>
    </row>
    <row r="853" spans="3:3" x14ac:dyDescent="0.3">
      <c r="C853" s="84"/>
    </row>
    <row r="854" spans="3:3" x14ac:dyDescent="0.3">
      <c r="C854" s="84"/>
    </row>
    <row r="855" spans="3:3" x14ac:dyDescent="0.3">
      <c r="C855" s="84"/>
    </row>
    <row r="856" spans="3:3" x14ac:dyDescent="0.3">
      <c r="C856" s="84"/>
    </row>
    <row r="857" spans="3:3" x14ac:dyDescent="0.3">
      <c r="C857" s="84"/>
    </row>
    <row r="858" spans="3:3" x14ac:dyDescent="0.3">
      <c r="C858" s="84"/>
    </row>
    <row r="859" spans="3:3" x14ac:dyDescent="0.3">
      <c r="C859" s="84"/>
    </row>
    <row r="860" spans="3:3" x14ac:dyDescent="0.3">
      <c r="C860" s="84"/>
    </row>
    <row r="861" spans="3:3" x14ac:dyDescent="0.3">
      <c r="C861" s="84"/>
    </row>
    <row r="862" spans="3:3" x14ac:dyDescent="0.3">
      <c r="C862" s="84"/>
    </row>
    <row r="863" spans="3:3" x14ac:dyDescent="0.3">
      <c r="C863" s="84"/>
    </row>
    <row r="864" spans="3:3" x14ac:dyDescent="0.3">
      <c r="C864" s="84"/>
    </row>
    <row r="865" spans="3:3" x14ac:dyDescent="0.3">
      <c r="C865" s="84"/>
    </row>
    <row r="866" spans="3:3" x14ac:dyDescent="0.3">
      <c r="C866" s="84"/>
    </row>
    <row r="867" spans="3:3" x14ac:dyDescent="0.3">
      <c r="C867" s="84"/>
    </row>
    <row r="868" spans="3:3" x14ac:dyDescent="0.3">
      <c r="C868" s="84"/>
    </row>
    <row r="869" spans="3:3" x14ac:dyDescent="0.3">
      <c r="C869" s="84"/>
    </row>
    <row r="870" spans="3:3" x14ac:dyDescent="0.3">
      <c r="C870" s="84"/>
    </row>
    <row r="871" spans="3:3" x14ac:dyDescent="0.3">
      <c r="C871" s="84"/>
    </row>
    <row r="872" spans="3:3" x14ac:dyDescent="0.3">
      <c r="C872" s="84"/>
    </row>
    <row r="873" spans="3:3" x14ac:dyDescent="0.3">
      <c r="C873" s="84"/>
    </row>
    <row r="874" spans="3:3" x14ac:dyDescent="0.3">
      <c r="C874" s="84"/>
    </row>
    <row r="875" spans="3:3" x14ac:dyDescent="0.3">
      <c r="C875" s="84"/>
    </row>
    <row r="876" spans="3:3" x14ac:dyDescent="0.3">
      <c r="C876" s="84"/>
    </row>
    <row r="877" spans="3:3" x14ac:dyDescent="0.3">
      <c r="C877" s="84"/>
    </row>
    <row r="878" spans="3:3" x14ac:dyDescent="0.3">
      <c r="C878" s="84"/>
    </row>
    <row r="879" spans="3:3" x14ac:dyDescent="0.3">
      <c r="C879" s="84"/>
    </row>
    <row r="880" spans="3:3" x14ac:dyDescent="0.3">
      <c r="C880" s="84"/>
    </row>
    <row r="881" spans="3:3" x14ac:dyDescent="0.3">
      <c r="C881" s="84"/>
    </row>
    <row r="882" spans="3:3" x14ac:dyDescent="0.3">
      <c r="C882" s="84"/>
    </row>
    <row r="883" spans="3:3" x14ac:dyDescent="0.3">
      <c r="C883" s="84"/>
    </row>
    <row r="884" spans="3:3" x14ac:dyDescent="0.3">
      <c r="C884" s="84"/>
    </row>
    <row r="885" spans="3:3" x14ac:dyDescent="0.3">
      <c r="C885" s="84"/>
    </row>
    <row r="886" spans="3:3" x14ac:dyDescent="0.3">
      <c r="C886" s="84"/>
    </row>
    <row r="887" spans="3:3" x14ac:dyDescent="0.3">
      <c r="C887" s="84"/>
    </row>
    <row r="888" spans="3:3" x14ac:dyDescent="0.3">
      <c r="C888" s="84"/>
    </row>
    <row r="889" spans="3:3" x14ac:dyDescent="0.3">
      <c r="C889" s="84"/>
    </row>
    <row r="890" spans="3:3" x14ac:dyDescent="0.3">
      <c r="C890" s="84"/>
    </row>
    <row r="891" spans="3:3" x14ac:dyDescent="0.3">
      <c r="C891" s="84"/>
    </row>
    <row r="892" spans="3:3" x14ac:dyDescent="0.3">
      <c r="C892" s="84"/>
    </row>
    <row r="893" spans="3:3" x14ac:dyDescent="0.3">
      <c r="C893" s="84"/>
    </row>
    <row r="894" spans="3:3" x14ac:dyDescent="0.3">
      <c r="C894" s="84"/>
    </row>
    <row r="895" spans="3:3" x14ac:dyDescent="0.3">
      <c r="C895" s="84"/>
    </row>
    <row r="896" spans="3:3" x14ac:dyDescent="0.3">
      <c r="C896" s="84"/>
    </row>
    <row r="897" spans="3:3" x14ac:dyDescent="0.3">
      <c r="C897" s="84"/>
    </row>
    <row r="898" spans="3:3" x14ac:dyDescent="0.3">
      <c r="C898" s="84"/>
    </row>
    <row r="899" spans="3:3" x14ac:dyDescent="0.3">
      <c r="C899" s="84"/>
    </row>
    <row r="900" spans="3:3" x14ac:dyDescent="0.3">
      <c r="C900" s="84"/>
    </row>
    <row r="901" spans="3:3" x14ac:dyDescent="0.3">
      <c r="C901" s="84"/>
    </row>
    <row r="902" spans="3:3" x14ac:dyDescent="0.3">
      <c r="C902" s="84"/>
    </row>
    <row r="903" spans="3:3" x14ac:dyDescent="0.3">
      <c r="C903" s="84"/>
    </row>
    <row r="904" spans="3:3" x14ac:dyDescent="0.3">
      <c r="C904" s="84"/>
    </row>
    <row r="905" spans="3:3" x14ac:dyDescent="0.3">
      <c r="C905" s="84"/>
    </row>
    <row r="906" spans="3:3" x14ac:dyDescent="0.3">
      <c r="C906" s="84"/>
    </row>
    <row r="907" spans="3:3" x14ac:dyDescent="0.3">
      <c r="C907" s="84"/>
    </row>
    <row r="908" spans="3:3" x14ac:dyDescent="0.3">
      <c r="C908" s="84"/>
    </row>
    <row r="909" spans="3:3" x14ac:dyDescent="0.3">
      <c r="C909" s="84"/>
    </row>
    <row r="910" spans="3:3" x14ac:dyDescent="0.3">
      <c r="C910" s="84"/>
    </row>
    <row r="911" spans="3:3" x14ac:dyDescent="0.3">
      <c r="C911" s="84"/>
    </row>
    <row r="912" spans="3:3" x14ac:dyDescent="0.3">
      <c r="C912" s="84"/>
    </row>
    <row r="913" spans="3:3" x14ac:dyDescent="0.3">
      <c r="C913" s="84"/>
    </row>
    <row r="914" spans="3:3" x14ac:dyDescent="0.3">
      <c r="C914" s="84"/>
    </row>
    <row r="915" spans="3:3" x14ac:dyDescent="0.3">
      <c r="C915" s="84"/>
    </row>
    <row r="916" spans="3:3" x14ac:dyDescent="0.3">
      <c r="C916" s="84"/>
    </row>
    <row r="917" spans="3:3" x14ac:dyDescent="0.3">
      <c r="C917" s="84"/>
    </row>
    <row r="918" spans="3:3" x14ac:dyDescent="0.3">
      <c r="C918" s="84"/>
    </row>
    <row r="919" spans="3:3" x14ac:dyDescent="0.3">
      <c r="C919" s="84"/>
    </row>
    <row r="920" spans="3:3" x14ac:dyDescent="0.3">
      <c r="C920" s="84"/>
    </row>
    <row r="921" spans="3:3" x14ac:dyDescent="0.3">
      <c r="C921" s="84"/>
    </row>
    <row r="922" spans="3:3" x14ac:dyDescent="0.3">
      <c r="C922" s="84"/>
    </row>
    <row r="923" spans="3:3" x14ac:dyDescent="0.3">
      <c r="C923" s="84"/>
    </row>
    <row r="924" spans="3:3" x14ac:dyDescent="0.3">
      <c r="C924" s="84"/>
    </row>
    <row r="925" spans="3:3" x14ac:dyDescent="0.3">
      <c r="C925" s="84"/>
    </row>
    <row r="926" spans="3:3" x14ac:dyDescent="0.3">
      <c r="C926" s="84"/>
    </row>
    <row r="927" spans="3:3" x14ac:dyDescent="0.3">
      <c r="C927" s="84"/>
    </row>
    <row r="928" spans="3:3" x14ac:dyDescent="0.3">
      <c r="C928" s="84"/>
    </row>
    <row r="929" spans="3:3" x14ac:dyDescent="0.3">
      <c r="C929" s="84"/>
    </row>
    <row r="930" spans="3:3" x14ac:dyDescent="0.3">
      <c r="C930" s="84"/>
    </row>
    <row r="931" spans="3:3" x14ac:dyDescent="0.3">
      <c r="C931" s="84"/>
    </row>
    <row r="932" spans="3:3" x14ac:dyDescent="0.3">
      <c r="C932" s="84"/>
    </row>
    <row r="933" spans="3:3" x14ac:dyDescent="0.3">
      <c r="C933" s="84"/>
    </row>
    <row r="934" spans="3:3" x14ac:dyDescent="0.3">
      <c r="C934" s="84"/>
    </row>
    <row r="935" spans="3:3" x14ac:dyDescent="0.3">
      <c r="C935" s="84"/>
    </row>
    <row r="936" spans="3:3" x14ac:dyDescent="0.3">
      <c r="C936" s="84"/>
    </row>
    <row r="937" spans="3:3" x14ac:dyDescent="0.3">
      <c r="C937" s="84"/>
    </row>
    <row r="938" spans="3:3" x14ac:dyDescent="0.3">
      <c r="C938" s="84"/>
    </row>
    <row r="939" spans="3:3" x14ac:dyDescent="0.3">
      <c r="C939" s="84"/>
    </row>
    <row r="940" spans="3:3" x14ac:dyDescent="0.3">
      <c r="C940" s="84"/>
    </row>
    <row r="941" spans="3:3" x14ac:dyDescent="0.3">
      <c r="C941" s="84"/>
    </row>
    <row r="942" spans="3:3" x14ac:dyDescent="0.3">
      <c r="C942" s="84"/>
    </row>
    <row r="943" spans="3:3" x14ac:dyDescent="0.3">
      <c r="C943" s="84"/>
    </row>
    <row r="944" spans="3:3" x14ac:dyDescent="0.3">
      <c r="C944" s="84"/>
    </row>
    <row r="945" spans="3:3" x14ac:dyDescent="0.3">
      <c r="C945" s="84"/>
    </row>
    <row r="946" spans="3:3" x14ac:dyDescent="0.3">
      <c r="C946" s="84"/>
    </row>
    <row r="947" spans="3:3" x14ac:dyDescent="0.3">
      <c r="C947" s="84"/>
    </row>
    <row r="948" spans="3:3" x14ac:dyDescent="0.3">
      <c r="C948" s="84"/>
    </row>
    <row r="949" spans="3:3" x14ac:dyDescent="0.3">
      <c r="C949" s="84"/>
    </row>
    <row r="950" spans="3:3" x14ac:dyDescent="0.3">
      <c r="C950" s="84"/>
    </row>
    <row r="951" spans="3:3" x14ac:dyDescent="0.3">
      <c r="C951" s="84"/>
    </row>
    <row r="952" spans="3:3" x14ac:dyDescent="0.3">
      <c r="C952" s="84"/>
    </row>
    <row r="953" spans="3:3" x14ac:dyDescent="0.3">
      <c r="C953" s="84"/>
    </row>
    <row r="954" spans="3:3" x14ac:dyDescent="0.3">
      <c r="C954" s="84"/>
    </row>
    <row r="955" spans="3:3" x14ac:dyDescent="0.3">
      <c r="C955" s="84"/>
    </row>
    <row r="956" spans="3:3" x14ac:dyDescent="0.3">
      <c r="C956" s="84"/>
    </row>
    <row r="957" spans="3:3" x14ac:dyDescent="0.3">
      <c r="C957" s="84"/>
    </row>
    <row r="958" spans="3:3" x14ac:dyDescent="0.3">
      <c r="C958" s="84"/>
    </row>
    <row r="959" spans="3:3" x14ac:dyDescent="0.3">
      <c r="C959" s="84"/>
    </row>
    <row r="960" spans="3:3" x14ac:dyDescent="0.3">
      <c r="C960" s="84"/>
    </row>
    <row r="961" spans="3:3" x14ac:dyDescent="0.3">
      <c r="C961" s="84"/>
    </row>
    <row r="962" spans="3:3" x14ac:dyDescent="0.3">
      <c r="C962" s="84"/>
    </row>
    <row r="963" spans="3:3" x14ac:dyDescent="0.3">
      <c r="C963" s="84"/>
    </row>
    <row r="964" spans="3:3" x14ac:dyDescent="0.3">
      <c r="C964" s="84"/>
    </row>
    <row r="965" spans="3:3" x14ac:dyDescent="0.3">
      <c r="C965" s="84"/>
    </row>
    <row r="966" spans="3:3" x14ac:dyDescent="0.3">
      <c r="C966" s="84"/>
    </row>
    <row r="967" spans="3:3" x14ac:dyDescent="0.3">
      <c r="C967" s="84"/>
    </row>
    <row r="968" spans="3:3" x14ac:dyDescent="0.3">
      <c r="C968" s="84"/>
    </row>
    <row r="969" spans="3:3" x14ac:dyDescent="0.3">
      <c r="C969" s="84"/>
    </row>
    <row r="970" spans="3:3" x14ac:dyDescent="0.3">
      <c r="C970" s="84"/>
    </row>
    <row r="971" spans="3:3" x14ac:dyDescent="0.3">
      <c r="C971" s="84"/>
    </row>
    <row r="972" spans="3:3" x14ac:dyDescent="0.3">
      <c r="C972" s="84"/>
    </row>
    <row r="973" spans="3:3" x14ac:dyDescent="0.3">
      <c r="C973" s="84"/>
    </row>
    <row r="974" spans="3:3" x14ac:dyDescent="0.3">
      <c r="C974" s="84"/>
    </row>
    <row r="975" spans="3:3" x14ac:dyDescent="0.3">
      <c r="C975" s="84"/>
    </row>
    <row r="976" spans="3:3" x14ac:dyDescent="0.3">
      <c r="C976" s="84"/>
    </row>
    <row r="977" spans="3:3" x14ac:dyDescent="0.3">
      <c r="C977" s="84"/>
    </row>
    <row r="978" spans="3:3" x14ac:dyDescent="0.3">
      <c r="C978" s="84"/>
    </row>
    <row r="979" spans="3:3" x14ac:dyDescent="0.3">
      <c r="C979" s="84"/>
    </row>
    <row r="980" spans="3:3" x14ac:dyDescent="0.3">
      <c r="C980" s="84"/>
    </row>
    <row r="981" spans="3:3" x14ac:dyDescent="0.3">
      <c r="C981" s="84"/>
    </row>
    <row r="982" spans="3:3" x14ac:dyDescent="0.3">
      <c r="C982" s="84"/>
    </row>
    <row r="983" spans="3:3" x14ac:dyDescent="0.3">
      <c r="C983" s="84"/>
    </row>
    <row r="984" spans="3:3" x14ac:dyDescent="0.3">
      <c r="C984" s="84"/>
    </row>
    <row r="985" spans="3:3" x14ac:dyDescent="0.3">
      <c r="C985" s="84"/>
    </row>
    <row r="986" spans="3:3" x14ac:dyDescent="0.3">
      <c r="C986" s="84"/>
    </row>
    <row r="987" spans="3:3" x14ac:dyDescent="0.3">
      <c r="C987" s="84"/>
    </row>
    <row r="988" spans="3:3" x14ac:dyDescent="0.3">
      <c r="C988" s="84"/>
    </row>
    <row r="989" spans="3:3" x14ac:dyDescent="0.3">
      <c r="C989" s="84"/>
    </row>
    <row r="990" spans="3:3" x14ac:dyDescent="0.3">
      <c r="C990" s="84"/>
    </row>
    <row r="991" spans="3:3" x14ac:dyDescent="0.3">
      <c r="C991" s="84"/>
    </row>
    <row r="992" spans="3:3" x14ac:dyDescent="0.3">
      <c r="C992" s="84"/>
    </row>
    <row r="993" spans="3:3" x14ac:dyDescent="0.3">
      <c r="C993" s="84"/>
    </row>
    <row r="994" spans="3:3" x14ac:dyDescent="0.3">
      <c r="C994" s="84"/>
    </row>
    <row r="995" spans="3:3" x14ac:dyDescent="0.3">
      <c r="C995" s="84"/>
    </row>
    <row r="996" spans="3:3" x14ac:dyDescent="0.3">
      <c r="C996" s="84"/>
    </row>
    <row r="997" spans="3:3" x14ac:dyDescent="0.3">
      <c r="C997" s="84"/>
    </row>
    <row r="998" spans="3:3" x14ac:dyDescent="0.3">
      <c r="C998" s="84"/>
    </row>
    <row r="999" spans="3:3" x14ac:dyDescent="0.3">
      <c r="C999" s="84"/>
    </row>
  </sheetData>
  <autoFilter ref="A1:H7" xr:uid="{97F10251-FDCB-4286-A465-C747F863DD76}">
    <sortState xmlns:xlrd2="http://schemas.microsoft.com/office/spreadsheetml/2017/richdata2" ref="A2:H7">
      <sortCondition ref="A2:A7"/>
    </sortState>
  </autoFilter>
  <conditionalFormatting sqref="C2:C7">
    <cfRule type="expression" dxfId="38" priority="1">
      <formula>EXACT("Учебное пособие",C2)</formula>
    </cfRule>
    <cfRule type="expression" dxfId="37" priority="2">
      <formula>EXACT("СИЗ",C2)</formula>
    </cfRule>
    <cfRule type="expression" dxfId="36" priority="3">
      <formula>EXACT("Охрана труда",C2)</formula>
    </cfRule>
    <cfRule type="expression" dxfId="35" priority="4">
      <formula>EXACT("Программное обеспечение",C2)</formula>
    </cfRule>
    <cfRule type="expression" dxfId="34" priority="5">
      <formula>EXACT("Оборудование IT",C2)</formula>
    </cfRule>
    <cfRule type="expression" dxfId="33" priority="6">
      <formula>EXACT("Мебель",C2)</formula>
    </cfRule>
    <cfRule type="expression" dxfId="32" priority="7">
      <formula>EXACT("Оборудование",C2)</formula>
    </cfRule>
  </conditionalFormatting>
  <conditionalFormatting sqref="C8:C999">
    <cfRule type="expression" dxfId="31" priority="15">
      <formula>EXACT("Учебные пособия",C8)</formula>
    </cfRule>
    <cfRule type="expression" dxfId="30" priority="16">
      <formula>EXACT("Техника безопасности",C8)</formula>
    </cfRule>
    <cfRule type="expression" dxfId="29" priority="17">
      <formula>EXACT("Охрана труда",C8)</formula>
    </cfRule>
    <cfRule type="expression" dxfId="28" priority="18">
      <formula>EXACT("Программное обеспечение",C8)</formula>
    </cfRule>
    <cfRule type="expression" dxfId="27" priority="19">
      <formula>EXACT("Оборудование IT",C8)</formula>
    </cfRule>
    <cfRule type="expression" dxfId="26" priority="20">
      <formula>EXACT("Мебель",C8)</formula>
    </cfRule>
    <cfRule type="expression" dxfId="25" priority="21">
      <formula>EXACT("Оборудование",C8)</formula>
    </cfRule>
  </conditionalFormatting>
  <conditionalFormatting sqref="G2:G7">
    <cfRule type="colorScale" priority="343">
      <colorScale>
        <cfvo type="min"/>
        <cfvo type="percentile" val="50"/>
        <cfvo type="max"/>
        <color rgb="FFF8696B"/>
        <color rgb="FFFFEB84"/>
        <color rgb="FF63BE7B"/>
      </colorScale>
    </cfRule>
  </conditionalFormatting>
  <conditionalFormatting sqref="H2:H7">
    <cfRule type="cellIs" dxfId="24" priority="46" operator="equal">
      <formula>"Вариативная часть"</formula>
    </cfRule>
    <cfRule type="cellIs" dxfId="23" priority="47" operator="equal">
      <formula>"Базовая часть"</formula>
    </cfRule>
  </conditionalFormatting>
  <dataValidations disablePrompts="1" count="2">
    <dataValidation type="list" allowBlank="1" showInputMessage="1" showErrorMessage="1" sqref="H2:H7" xr:uid="{512806FB-9C28-446C-B2DB-622B7C79F8B0}">
      <formula1>"Базовая часть, Вариативная часть"</formula1>
    </dataValidation>
    <dataValidation allowBlank="1" showErrorMessage="1" sqref="A2:B7" xr:uid="{650EB82A-068B-4A54-939D-F1CD2C948E8A}"/>
  </dataValidations>
  <pageMargins left="0.7" right="0.7" top="0.75" bottom="0.75" header="0.3" footer="0.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42AEF1CE-F7EA-40C2-ACD1-593E2E78E0B6}">
          <x14:formula1>
            <xm:f>Виды!$A$1:$A$7</xm:f>
          </x14:formula1>
          <xm:sqref>C2:C999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A2" sqref="A2:F10"/>
      <selection pane="bottomLeft" activeCell="A2" sqref="A2:F10"/>
    </sheetView>
  </sheetViews>
  <sheetFormatPr defaultRowHeight="15.6" x14ac:dyDescent="0.3"/>
  <cols>
    <col min="1" max="1" width="32.6640625" style="83" customWidth="1"/>
    <col min="2" max="2" width="100.6640625" style="44" customWidth="1"/>
    <col min="3" max="3" width="29.33203125" style="85" customWidth="1"/>
    <col min="4" max="4" width="14.44140625" style="85" customWidth="1"/>
    <col min="5" max="5" width="25.6640625" style="85" customWidth="1"/>
    <col min="6" max="6" width="14.33203125" style="85" customWidth="1"/>
    <col min="7" max="7" width="13.88671875" style="7" customWidth="1"/>
    <col min="8" max="8" width="20.88671875" style="7" customWidth="1"/>
    <col min="9" max="16384" width="8.88671875" style="44"/>
  </cols>
  <sheetData>
    <row r="1" spans="1:8" ht="31.2" x14ac:dyDescent="0.3">
      <c r="A1" s="77" t="s">
        <v>1</v>
      </c>
      <c r="B1" s="79" t="s">
        <v>9</v>
      </c>
      <c r="C1" s="86" t="s">
        <v>2</v>
      </c>
      <c r="D1" s="87"/>
      <c r="E1" s="88"/>
      <c r="F1" s="77" t="s">
        <v>7</v>
      </c>
      <c r="G1" s="77" t="s">
        <v>31</v>
      </c>
      <c r="H1" s="77" t="s">
        <v>32</v>
      </c>
    </row>
    <row r="2" spans="1:8" x14ac:dyDescent="0.3">
      <c r="A2" s="80" t="s">
        <v>177</v>
      </c>
      <c r="B2" s="81" t="s">
        <v>178</v>
      </c>
      <c r="C2" s="14" t="s">
        <v>8</v>
      </c>
      <c r="D2" s="82"/>
      <c r="E2" s="82"/>
      <c r="F2" s="82">
        <v>1</v>
      </c>
      <c r="G2" s="7">
        <f t="shared" ref="G2:G7" si="0">COUNTIF($A$2:$A$999,A2)</f>
        <v>1</v>
      </c>
      <c r="H2" s="7" t="s">
        <v>35</v>
      </c>
    </row>
    <row r="3" spans="1:8" x14ac:dyDescent="0.3">
      <c r="A3" s="80" t="s">
        <v>184</v>
      </c>
      <c r="B3" s="81" t="s">
        <v>185</v>
      </c>
      <c r="C3" s="14" t="s">
        <v>71</v>
      </c>
      <c r="D3" s="82"/>
      <c r="E3" s="82"/>
      <c r="F3" s="82">
        <v>3</v>
      </c>
      <c r="G3" s="7">
        <f t="shared" si="0"/>
        <v>1</v>
      </c>
      <c r="H3" s="7" t="s">
        <v>35</v>
      </c>
    </row>
    <row r="4" spans="1:8" x14ac:dyDescent="0.3">
      <c r="A4" s="80" t="s">
        <v>186</v>
      </c>
      <c r="B4" s="81" t="s">
        <v>187</v>
      </c>
      <c r="C4" s="14" t="s">
        <v>71</v>
      </c>
      <c r="D4" s="82"/>
      <c r="E4" s="82"/>
      <c r="F4" s="82">
        <v>2</v>
      </c>
      <c r="G4" s="7">
        <f t="shared" si="0"/>
        <v>1</v>
      </c>
      <c r="H4" s="7" t="s">
        <v>35</v>
      </c>
    </row>
    <row r="5" spans="1:8" x14ac:dyDescent="0.3">
      <c r="A5" s="80" t="s">
        <v>20</v>
      </c>
      <c r="B5" s="81" t="s">
        <v>180</v>
      </c>
      <c r="C5" s="14" t="s">
        <v>8</v>
      </c>
      <c r="D5" s="82"/>
      <c r="E5" s="82"/>
      <c r="F5" s="82">
        <v>1</v>
      </c>
      <c r="G5" s="7">
        <f t="shared" si="0"/>
        <v>1</v>
      </c>
      <c r="H5" s="7" t="s">
        <v>35</v>
      </c>
    </row>
    <row r="6" spans="1:8" x14ac:dyDescent="0.3">
      <c r="A6" s="80" t="s">
        <v>181</v>
      </c>
      <c r="B6" s="81" t="s">
        <v>182</v>
      </c>
      <c r="C6" s="14" t="s">
        <v>71</v>
      </c>
      <c r="D6" s="82"/>
      <c r="E6" s="82"/>
      <c r="F6" s="82">
        <v>18</v>
      </c>
      <c r="G6" s="7">
        <f t="shared" si="0"/>
        <v>2</v>
      </c>
      <c r="H6" s="7" t="s">
        <v>35</v>
      </c>
    </row>
    <row r="7" spans="1:8" x14ac:dyDescent="0.3">
      <c r="A7" s="80" t="s">
        <v>181</v>
      </c>
      <c r="B7" s="81" t="s">
        <v>183</v>
      </c>
      <c r="C7" s="14" t="s">
        <v>71</v>
      </c>
      <c r="D7" s="82"/>
      <c r="E7" s="82"/>
      <c r="F7" s="82">
        <v>18</v>
      </c>
      <c r="G7" s="7">
        <f t="shared" si="0"/>
        <v>2</v>
      </c>
      <c r="H7" s="7" t="s">
        <v>35</v>
      </c>
    </row>
    <row r="8" spans="1:8" x14ac:dyDescent="0.3">
      <c r="A8" s="89"/>
      <c r="B8" s="90"/>
      <c r="C8" s="84"/>
      <c r="D8" s="84"/>
      <c r="E8" s="91"/>
      <c r="F8" s="84"/>
    </row>
    <row r="9" spans="1:8" x14ac:dyDescent="0.3">
      <c r="A9" s="89"/>
      <c r="B9" s="90"/>
      <c r="C9" s="84"/>
      <c r="D9" s="84"/>
      <c r="E9" s="91"/>
      <c r="F9" s="91"/>
    </row>
    <row r="10" spans="1:8" x14ac:dyDescent="0.3">
      <c r="A10" s="89"/>
      <c r="B10" s="90"/>
      <c r="C10" s="84"/>
      <c r="D10" s="84"/>
      <c r="E10" s="91"/>
      <c r="F10" s="91"/>
    </row>
    <row r="11" spans="1:8" x14ac:dyDescent="0.3">
      <c r="A11" s="89"/>
      <c r="B11" s="90"/>
      <c r="C11" s="84"/>
      <c r="D11" s="84"/>
      <c r="E11" s="91"/>
      <c r="F11" s="91"/>
    </row>
    <row r="12" spans="1:8" x14ac:dyDescent="0.3">
      <c r="A12" s="89"/>
      <c r="B12" s="90"/>
      <c r="C12" s="84"/>
      <c r="D12" s="84"/>
      <c r="E12" s="91"/>
      <c r="F12" s="91"/>
    </row>
    <row r="13" spans="1:8" x14ac:dyDescent="0.3">
      <c r="A13" s="89"/>
      <c r="B13" s="90"/>
      <c r="C13" s="84"/>
      <c r="D13" s="91"/>
      <c r="E13" s="91"/>
      <c r="F13" s="91"/>
    </row>
    <row r="14" spans="1:8" x14ac:dyDescent="0.3">
      <c r="A14" s="89"/>
      <c r="B14" s="90"/>
      <c r="C14" s="84"/>
      <c r="D14" s="91"/>
      <c r="E14" s="91"/>
      <c r="F14" s="91"/>
    </row>
    <row r="15" spans="1:8" x14ac:dyDescent="0.3">
      <c r="A15" s="89"/>
      <c r="B15" s="90"/>
      <c r="C15" s="84"/>
      <c r="D15" s="91"/>
      <c r="E15" s="91"/>
      <c r="F15" s="91"/>
    </row>
    <row r="16" spans="1:8" x14ac:dyDescent="0.3">
      <c r="A16" s="89"/>
      <c r="B16" s="90"/>
      <c r="C16" s="84"/>
      <c r="D16" s="91"/>
      <c r="E16" s="91"/>
      <c r="F16" s="91"/>
    </row>
    <row r="17" spans="1:6" x14ac:dyDescent="0.3">
      <c r="A17" s="89"/>
      <c r="B17" s="90"/>
      <c r="C17" s="84"/>
      <c r="D17" s="91"/>
      <c r="E17" s="91"/>
      <c r="F17" s="91"/>
    </row>
    <row r="18" spans="1:6" x14ac:dyDescent="0.3">
      <c r="A18" s="89"/>
      <c r="B18" s="90"/>
      <c r="C18" s="84"/>
      <c r="D18" s="91"/>
      <c r="E18" s="91"/>
      <c r="F18" s="91"/>
    </row>
    <row r="19" spans="1:6" x14ac:dyDescent="0.3">
      <c r="A19" s="89"/>
      <c r="B19" s="90"/>
      <c r="C19" s="84"/>
      <c r="D19" s="91"/>
      <c r="E19" s="91"/>
      <c r="F19" s="91"/>
    </row>
    <row r="20" spans="1:6" x14ac:dyDescent="0.3">
      <c r="A20" s="89"/>
      <c r="B20" s="90"/>
      <c r="C20" s="84"/>
      <c r="D20" s="91"/>
      <c r="E20" s="91"/>
      <c r="F20" s="91"/>
    </row>
    <row r="21" spans="1:6" x14ac:dyDescent="0.3">
      <c r="A21" s="89"/>
      <c r="B21" s="90"/>
      <c r="C21" s="84"/>
      <c r="D21" s="91"/>
      <c r="E21" s="91"/>
      <c r="F21" s="91"/>
    </row>
    <row r="22" spans="1:6" x14ac:dyDescent="0.3">
      <c r="A22" s="89"/>
      <c r="B22" s="90"/>
      <c r="C22" s="84"/>
      <c r="D22" s="91"/>
      <c r="E22" s="91"/>
      <c r="F22" s="91"/>
    </row>
    <row r="23" spans="1:6" x14ac:dyDescent="0.3">
      <c r="A23" s="89"/>
      <c r="B23" s="90"/>
      <c r="C23" s="84"/>
      <c r="D23" s="91"/>
      <c r="E23" s="91"/>
      <c r="F23" s="91"/>
    </row>
    <row r="24" spans="1:6" x14ac:dyDescent="0.3">
      <c r="A24" s="89"/>
      <c r="B24" s="90"/>
      <c r="C24" s="84"/>
      <c r="D24" s="91"/>
      <c r="E24" s="91"/>
      <c r="F24" s="91"/>
    </row>
    <row r="25" spans="1:6" x14ac:dyDescent="0.3">
      <c r="A25" s="89"/>
      <c r="B25" s="90"/>
      <c r="C25" s="84"/>
      <c r="D25" s="91"/>
      <c r="E25" s="91"/>
      <c r="F25" s="91"/>
    </row>
    <row r="26" spans="1:6" x14ac:dyDescent="0.3">
      <c r="A26" s="89"/>
      <c r="B26" s="90"/>
      <c r="C26" s="84"/>
      <c r="D26" s="91"/>
      <c r="E26" s="91"/>
      <c r="F26" s="91"/>
    </row>
    <row r="27" spans="1:6" x14ac:dyDescent="0.3">
      <c r="A27" s="89"/>
      <c r="B27" s="90"/>
      <c r="C27" s="84"/>
      <c r="D27" s="91"/>
      <c r="E27" s="91"/>
      <c r="F27" s="91"/>
    </row>
    <row r="28" spans="1:6" x14ac:dyDescent="0.3">
      <c r="A28" s="89"/>
      <c r="B28" s="90"/>
      <c r="C28" s="84"/>
      <c r="D28" s="91"/>
      <c r="E28" s="91"/>
      <c r="F28" s="91"/>
    </row>
    <row r="29" spans="1:6" x14ac:dyDescent="0.3">
      <c r="A29" s="89"/>
      <c r="B29" s="90"/>
      <c r="C29" s="84"/>
      <c r="D29" s="91"/>
      <c r="E29" s="91"/>
      <c r="F29" s="91"/>
    </row>
    <row r="30" spans="1:6" x14ac:dyDescent="0.3">
      <c r="A30" s="89"/>
      <c r="B30" s="90"/>
      <c r="C30" s="84"/>
      <c r="D30" s="91"/>
      <c r="E30" s="91"/>
      <c r="F30" s="91"/>
    </row>
    <row r="31" spans="1:6" x14ac:dyDescent="0.3">
      <c r="A31" s="89"/>
      <c r="B31" s="90"/>
      <c r="C31" s="84"/>
      <c r="D31" s="91"/>
      <c r="E31" s="91"/>
      <c r="F31" s="91"/>
    </row>
    <row r="32" spans="1:6" x14ac:dyDescent="0.3">
      <c r="A32" s="89"/>
      <c r="B32" s="90"/>
      <c r="C32" s="84"/>
      <c r="D32" s="91"/>
      <c r="E32" s="91"/>
      <c r="F32" s="91"/>
    </row>
    <row r="33" spans="1:6" x14ac:dyDescent="0.3">
      <c r="A33" s="89"/>
      <c r="B33" s="90"/>
      <c r="C33" s="84"/>
      <c r="D33" s="91"/>
      <c r="E33" s="91"/>
      <c r="F33" s="91"/>
    </row>
    <row r="34" spans="1:6" x14ac:dyDescent="0.3">
      <c r="A34" s="89"/>
      <c r="B34" s="90"/>
      <c r="C34" s="84"/>
      <c r="D34" s="91"/>
      <c r="E34" s="91"/>
      <c r="F34" s="91"/>
    </row>
    <row r="35" spans="1:6" x14ac:dyDescent="0.3">
      <c r="A35" s="89"/>
      <c r="B35" s="90"/>
      <c r="C35" s="84"/>
      <c r="D35" s="91"/>
      <c r="E35" s="91"/>
      <c r="F35" s="91"/>
    </row>
    <row r="36" spans="1:6" x14ac:dyDescent="0.3">
      <c r="A36" s="89"/>
      <c r="B36" s="90"/>
      <c r="C36" s="84"/>
      <c r="D36" s="91"/>
      <c r="E36" s="91"/>
      <c r="F36" s="91"/>
    </row>
    <row r="37" spans="1:6" x14ac:dyDescent="0.3">
      <c r="A37" s="89"/>
      <c r="B37" s="90"/>
      <c r="C37" s="84"/>
      <c r="D37" s="91"/>
      <c r="E37" s="91"/>
      <c r="F37" s="91"/>
    </row>
    <row r="38" spans="1:6" x14ac:dyDescent="0.3">
      <c r="A38" s="89"/>
      <c r="B38" s="90"/>
      <c r="C38" s="84"/>
      <c r="D38" s="91"/>
      <c r="E38" s="91"/>
      <c r="F38" s="91"/>
    </row>
    <row r="39" spans="1:6" x14ac:dyDescent="0.3">
      <c r="A39" s="89"/>
      <c r="B39" s="92"/>
      <c r="C39" s="84"/>
      <c r="D39" s="91"/>
      <c r="E39" s="91"/>
      <c r="F39" s="91"/>
    </row>
    <row r="40" spans="1:6" x14ac:dyDescent="0.3">
      <c r="A40" s="89"/>
      <c r="B40" s="92"/>
      <c r="C40" s="84"/>
      <c r="D40" s="91"/>
      <c r="E40" s="91"/>
      <c r="F40" s="91"/>
    </row>
    <row r="41" spans="1:6" x14ac:dyDescent="0.3">
      <c r="A41" s="89"/>
      <c r="B41" s="92"/>
      <c r="C41" s="84"/>
      <c r="D41" s="91"/>
      <c r="E41" s="91"/>
      <c r="F41" s="91"/>
    </row>
    <row r="42" spans="1:6" x14ac:dyDescent="0.3">
      <c r="C42" s="84"/>
    </row>
    <row r="43" spans="1:6" x14ac:dyDescent="0.3">
      <c r="C43" s="84"/>
    </row>
    <row r="44" spans="1:6" x14ac:dyDescent="0.3">
      <c r="C44" s="84"/>
    </row>
    <row r="45" spans="1:6" x14ac:dyDescent="0.3">
      <c r="C45" s="84"/>
    </row>
    <row r="46" spans="1:6" x14ac:dyDescent="0.3">
      <c r="C46" s="84"/>
    </row>
    <row r="47" spans="1:6" x14ac:dyDescent="0.3">
      <c r="C47" s="84"/>
    </row>
    <row r="48" spans="1:6" x14ac:dyDescent="0.3">
      <c r="C48" s="84"/>
    </row>
    <row r="49" spans="3:3" x14ac:dyDescent="0.3">
      <c r="C49" s="84"/>
    </row>
    <row r="50" spans="3:3" x14ac:dyDescent="0.3">
      <c r="C50" s="84"/>
    </row>
    <row r="51" spans="3:3" x14ac:dyDescent="0.3">
      <c r="C51" s="84"/>
    </row>
    <row r="52" spans="3:3" x14ac:dyDescent="0.3">
      <c r="C52" s="84"/>
    </row>
    <row r="53" spans="3:3" x14ac:dyDescent="0.3">
      <c r="C53" s="84"/>
    </row>
    <row r="54" spans="3:3" x14ac:dyDescent="0.3">
      <c r="C54" s="84"/>
    </row>
    <row r="55" spans="3:3" x14ac:dyDescent="0.3">
      <c r="C55" s="84"/>
    </row>
    <row r="56" spans="3:3" x14ac:dyDescent="0.3">
      <c r="C56" s="84"/>
    </row>
    <row r="57" spans="3:3" x14ac:dyDescent="0.3">
      <c r="C57" s="84"/>
    </row>
    <row r="58" spans="3:3" x14ac:dyDescent="0.3">
      <c r="C58" s="84"/>
    </row>
    <row r="59" spans="3:3" x14ac:dyDescent="0.3">
      <c r="C59" s="84"/>
    </row>
    <row r="60" spans="3:3" x14ac:dyDescent="0.3">
      <c r="C60" s="84"/>
    </row>
    <row r="61" spans="3:3" x14ac:dyDescent="0.3">
      <c r="C61" s="84"/>
    </row>
    <row r="62" spans="3:3" x14ac:dyDescent="0.3">
      <c r="C62" s="84"/>
    </row>
    <row r="63" spans="3:3" x14ac:dyDescent="0.3">
      <c r="C63" s="84"/>
    </row>
    <row r="64" spans="3:3" x14ac:dyDescent="0.3">
      <c r="C64" s="84"/>
    </row>
    <row r="65" spans="3:3" x14ac:dyDescent="0.3">
      <c r="C65" s="84"/>
    </row>
    <row r="66" spans="3:3" x14ac:dyDescent="0.3">
      <c r="C66" s="84"/>
    </row>
    <row r="67" spans="3:3" x14ac:dyDescent="0.3">
      <c r="C67" s="84"/>
    </row>
    <row r="68" spans="3:3" x14ac:dyDescent="0.3">
      <c r="C68" s="84"/>
    </row>
    <row r="69" spans="3:3" x14ac:dyDescent="0.3">
      <c r="C69" s="84"/>
    </row>
    <row r="70" spans="3:3" x14ac:dyDescent="0.3">
      <c r="C70" s="84"/>
    </row>
    <row r="71" spans="3:3" x14ac:dyDescent="0.3">
      <c r="C71" s="84"/>
    </row>
    <row r="72" spans="3:3" x14ac:dyDescent="0.3">
      <c r="C72" s="84"/>
    </row>
    <row r="73" spans="3:3" x14ac:dyDescent="0.3">
      <c r="C73" s="84"/>
    </row>
    <row r="74" spans="3:3" x14ac:dyDescent="0.3">
      <c r="C74" s="84"/>
    </row>
    <row r="75" spans="3:3" x14ac:dyDescent="0.3">
      <c r="C75" s="84"/>
    </row>
    <row r="76" spans="3:3" x14ac:dyDescent="0.3">
      <c r="C76" s="84"/>
    </row>
    <row r="77" spans="3:3" x14ac:dyDescent="0.3">
      <c r="C77" s="84"/>
    </row>
    <row r="78" spans="3:3" x14ac:dyDescent="0.3">
      <c r="C78" s="84"/>
    </row>
    <row r="79" spans="3:3" x14ac:dyDescent="0.3">
      <c r="C79" s="84"/>
    </row>
    <row r="80" spans="3:3" x14ac:dyDescent="0.3">
      <c r="C80" s="84"/>
    </row>
    <row r="81" spans="3:3" x14ac:dyDescent="0.3">
      <c r="C81" s="84"/>
    </row>
    <row r="82" spans="3:3" x14ac:dyDescent="0.3">
      <c r="C82" s="84"/>
    </row>
    <row r="83" spans="3:3" x14ac:dyDescent="0.3">
      <c r="C83" s="84"/>
    </row>
    <row r="84" spans="3:3" x14ac:dyDescent="0.3">
      <c r="C84" s="84"/>
    </row>
    <row r="85" spans="3:3" x14ac:dyDescent="0.3">
      <c r="C85" s="84"/>
    </row>
    <row r="86" spans="3:3" x14ac:dyDescent="0.3">
      <c r="C86" s="84"/>
    </row>
    <row r="87" spans="3:3" x14ac:dyDescent="0.3">
      <c r="C87" s="84"/>
    </row>
    <row r="88" spans="3:3" x14ac:dyDescent="0.3">
      <c r="C88" s="84"/>
    </row>
    <row r="89" spans="3:3" x14ac:dyDescent="0.3">
      <c r="C89" s="84"/>
    </row>
    <row r="90" spans="3:3" x14ac:dyDescent="0.3">
      <c r="C90" s="84"/>
    </row>
    <row r="91" spans="3:3" x14ac:dyDescent="0.3">
      <c r="C91" s="84"/>
    </row>
    <row r="92" spans="3:3" x14ac:dyDescent="0.3">
      <c r="C92" s="84"/>
    </row>
    <row r="93" spans="3:3" x14ac:dyDescent="0.3">
      <c r="C93" s="84"/>
    </row>
    <row r="94" spans="3:3" x14ac:dyDescent="0.3">
      <c r="C94" s="84"/>
    </row>
    <row r="95" spans="3:3" x14ac:dyDescent="0.3">
      <c r="C95" s="84"/>
    </row>
    <row r="96" spans="3:3" x14ac:dyDescent="0.3">
      <c r="C96" s="84"/>
    </row>
    <row r="97" spans="3:3" x14ac:dyDescent="0.3">
      <c r="C97" s="84"/>
    </row>
    <row r="98" spans="3:3" x14ac:dyDescent="0.3">
      <c r="C98" s="84"/>
    </row>
    <row r="99" spans="3:3" x14ac:dyDescent="0.3">
      <c r="C99" s="84"/>
    </row>
    <row r="100" spans="3:3" x14ac:dyDescent="0.3">
      <c r="C100" s="84"/>
    </row>
    <row r="101" spans="3:3" x14ac:dyDescent="0.3">
      <c r="C101" s="84"/>
    </row>
    <row r="102" spans="3:3" x14ac:dyDescent="0.3">
      <c r="C102" s="84"/>
    </row>
    <row r="103" spans="3:3" x14ac:dyDescent="0.3">
      <c r="C103" s="84"/>
    </row>
    <row r="104" spans="3:3" x14ac:dyDescent="0.3">
      <c r="C104" s="84"/>
    </row>
    <row r="105" spans="3:3" x14ac:dyDescent="0.3">
      <c r="C105" s="84"/>
    </row>
    <row r="106" spans="3:3" x14ac:dyDescent="0.3">
      <c r="C106" s="84"/>
    </row>
    <row r="107" spans="3:3" x14ac:dyDescent="0.3">
      <c r="C107" s="84"/>
    </row>
    <row r="108" spans="3:3" x14ac:dyDescent="0.3">
      <c r="C108" s="84"/>
    </row>
    <row r="109" spans="3:3" x14ac:dyDescent="0.3">
      <c r="C109" s="84"/>
    </row>
    <row r="110" spans="3:3" x14ac:dyDescent="0.3">
      <c r="C110" s="84"/>
    </row>
    <row r="111" spans="3:3" x14ac:dyDescent="0.3">
      <c r="C111" s="84"/>
    </row>
    <row r="112" spans="3:3" x14ac:dyDescent="0.3">
      <c r="C112" s="84"/>
    </row>
    <row r="113" spans="3:3" x14ac:dyDescent="0.3">
      <c r="C113" s="84"/>
    </row>
    <row r="114" spans="3:3" x14ac:dyDescent="0.3">
      <c r="C114" s="84"/>
    </row>
    <row r="115" spans="3:3" x14ac:dyDescent="0.3">
      <c r="C115" s="84"/>
    </row>
    <row r="116" spans="3:3" x14ac:dyDescent="0.3">
      <c r="C116" s="84"/>
    </row>
    <row r="117" spans="3:3" x14ac:dyDescent="0.3">
      <c r="C117" s="84"/>
    </row>
    <row r="118" spans="3:3" x14ac:dyDescent="0.3">
      <c r="C118" s="84"/>
    </row>
    <row r="119" spans="3:3" x14ac:dyDescent="0.3">
      <c r="C119" s="84"/>
    </row>
    <row r="120" spans="3:3" x14ac:dyDescent="0.3">
      <c r="C120" s="84"/>
    </row>
    <row r="121" spans="3:3" x14ac:dyDescent="0.3">
      <c r="C121" s="84"/>
    </row>
    <row r="122" spans="3:3" x14ac:dyDescent="0.3">
      <c r="C122" s="84"/>
    </row>
    <row r="123" spans="3:3" x14ac:dyDescent="0.3">
      <c r="C123" s="84"/>
    </row>
    <row r="124" spans="3:3" x14ac:dyDescent="0.3">
      <c r="C124" s="84"/>
    </row>
    <row r="125" spans="3:3" x14ac:dyDescent="0.3">
      <c r="C125" s="84"/>
    </row>
    <row r="126" spans="3:3" x14ac:dyDescent="0.3">
      <c r="C126" s="84"/>
    </row>
    <row r="127" spans="3:3" x14ac:dyDescent="0.3">
      <c r="C127" s="84"/>
    </row>
    <row r="128" spans="3:3" x14ac:dyDescent="0.3">
      <c r="C128" s="84"/>
    </row>
    <row r="129" spans="3:3" x14ac:dyDescent="0.3">
      <c r="C129" s="84"/>
    </row>
    <row r="130" spans="3:3" x14ac:dyDescent="0.3">
      <c r="C130" s="84"/>
    </row>
    <row r="131" spans="3:3" x14ac:dyDescent="0.3">
      <c r="C131" s="84"/>
    </row>
    <row r="132" spans="3:3" x14ac:dyDescent="0.3">
      <c r="C132" s="84"/>
    </row>
    <row r="133" spans="3:3" x14ac:dyDescent="0.3">
      <c r="C133" s="84"/>
    </row>
    <row r="134" spans="3:3" x14ac:dyDescent="0.3">
      <c r="C134" s="84"/>
    </row>
    <row r="135" spans="3:3" x14ac:dyDescent="0.3">
      <c r="C135" s="84"/>
    </row>
    <row r="136" spans="3:3" x14ac:dyDescent="0.3">
      <c r="C136" s="84"/>
    </row>
    <row r="137" spans="3:3" x14ac:dyDescent="0.3">
      <c r="C137" s="84"/>
    </row>
    <row r="138" spans="3:3" x14ac:dyDescent="0.3">
      <c r="C138" s="84"/>
    </row>
    <row r="139" spans="3:3" x14ac:dyDescent="0.3">
      <c r="C139" s="84"/>
    </row>
    <row r="140" spans="3:3" x14ac:dyDescent="0.3">
      <c r="C140" s="84"/>
    </row>
    <row r="141" spans="3:3" x14ac:dyDescent="0.3">
      <c r="C141" s="84"/>
    </row>
    <row r="142" spans="3:3" x14ac:dyDescent="0.3">
      <c r="C142" s="84"/>
    </row>
    <row r="143" spans="3:3" x14ac:dyDescent="0.3">
      <c r="C143" s="84"/>
    </row>
    <row r="144" spans="3:3" x14ac:dyDescent="0.3">
      <c r="C144" s="84"/>
    </row>
    <row r="145" spans="3:3" x14ac:dyDescent="0.3">
      <c r="C145" s="84"/>
    </row>
    <row r="146" spans="3:3" x14ac:dyDescent="0.3">
      <c r="C146" s="84"/>
    </row>
    <row r="147" spans="3:3" x14ac:dyDescent="0.3">
      <c r="C147" s="84"/>
    </row>
    <row r="148" spans="3:3" x14ac:dyDescent="0.3">
      <c r="C148" s="84"/>
    </row>
    <row r="149" spans="3:3" x14ac:dyDescent="0.3">
      <c r="C149" s="84"/>
    </row>
    <row r="150" spans="3:3" x14ac:dyDescent="0.3">
      <c r="C150" s="84"/>
    </row>
    <row r="151" spans="3:3" x14ac:dyDescent="0.3">
      <c r="C151" s="84"/>
    </row>
    <row r="152" spans="3:3" x14ac:dyDescent="0.3">
      <c r="C152" s="84"/>
    </row>
    <row r="153" spans="3:3" x14ac:dyDescent="0.3">
      <c r="C153" s="84"/>
    </row>
    <row r="154" spans="3:3" x14ac:dyDescent="0.3">
      <c r="C154" s="84"/>
    </row>
    <row r="155" spans="3:3" x14ac:dyDescent="0.3">
      <c r="C155" s="84"/>
    </row>
    <row r="156" spans="3:3" x14ac:dyDescent="0.3">
      <c r="C156" s="84"/>
    </row>
    <row r="157" spans="3:3" x14ac:dyDescent="0.3">
      <c r="C157" s="84"/>
    </row>
    <row r="158" spans="3:3" x14ac:dyDescent="0.3">
      <c r="C158" s="84"/>
    </row>
    <row r="159" spans="3:3" x14ac:dyDescent="0.3">
      <c r="C159" s="84"/>
    </row>
    <row r="160" spans="3:3" x14ac:dyDescent="0.3">
      <c r="C160" s="84"/>
    </row>
    <row r="161" spans="3:3" x14ac:dyDescent="0.3">
      <c r="C161" s="84"/>
    </row>
    <row r="162" spans="3:3" x14ac:dyDescent="0.3">
      <c r="C162" s="84"/>
    </row>
    <row r="163" spans="3:3" x14ac:dyDescent="0.3">
      <c r="C163" s="84"/>
    </row>
    <row r="164" spans="3:3" x14ac:dyDescent="0.3">
      <c r="C164" s="84"/>
    </row>
    <row r="165" spans="3:3" x14ac:dyDescent="0.3">
      <c r="C165" s="84"/>
    </row>
    <row r="166" spans="3:3" x14ac:dyDescent="0.3">
      <c r="C166" s="84"/>
    </row>
    <row r="167" spans="3:3" x14ac:dyDescent="0.3">
      <c r="C167" s="84"/>
    </row>
    <row r="168" spans="3:3" x14ac:dyDescent="0.3">
      <c r="C168" s="84"/>
    </row>
    <row r="169" spans="3:3" x14ac:dyDescent="0.3">
      <c r="C169" s="84"/>
    </row>
    <row r="170" spans="3:3" x14ac:dyDescent="0.3">
      <c r="C170" s="84"/>
    </row>
    <row r="171" spans="3:3" x14ac:dyDescent="0.3">
      <c r="C171" s="84"/>
    </row>
    <row r="172" spans="3:3" x14ac:dyDescent="0.3">
      <c r="C172" s="84"/>
    </row>
    <row r="173" spans="3:3" x14ac:dyDescent="0.3">
      <c r="C173" s="84"/>
    </row>
    <row r="174" spans="3:3" x14ac:dyDescent="0.3">
      <c r="C174" s="84"/>
    </row>
    <row r="175" spans="3:3" x14ac:dyDescent="0.3">
      <c r="C175" s="84"/>
    </row>
    <row r="176" spans="3:3" x14ac:dyDescent="0.3">
      <c r="C176" s="84"/>
    </row>
    <row r="177" spans="3:3" x14ac:dyDescent="0.3">
      <c r="C177" s="84"/>
    </row>
    <row r="178" spans="3:3" x14ac:dyDescent="0.3">
      <c r="C178" s="84"/>
    </row>
    <row r="179" spans="3:3" x14ac:dyDescent="0.3">
      <c r="C179" s="84"/>
    </row>
    <row r="180" spans="3:3" x14ac:dyDescent="0.3">
      <c r="C180" s="84"/>
    </row>
    <row r="181" spans="3:3" x14ac:dyDescent="0.3">
      <c r="C181" s="84"/>
    </row>
    <row r="182" spans="3:3" x14ac:dyDescent="0.3">
      <c r="C182" s="84"/>
    </row>
    <row r="183" spans="3:3" x14ac:dyDescent="0.3">
      <c r="C183" s="84"/>
    </row>
    <row r="184" spans="3:3" x14ac:dyDescent="0.3">
      <c r="C184" s="84"/>
    </row>
    <row r="185" spans="3:3" x14ac:dyDescent="0.3">
      <c r="C185" s="84"/>
    </row>
    <row r="186" spans="3:3" x14ac:dyDescent="0.3">
      <c r="C186" s="84"/>
    </row>
    <row r="187" spans="3:3" x14ac:dyDescent="0.3">
      <c r="C187" s="84"/>
    </row>
    <row r="188" spans="3:3" x14ac:dyDescent="0.3">
      <c r="C188" s="84"/>
    </row>
    <row r="189" spans="3:3" x14ac:dyDescent="0.3">
      <c r="C189" s="84"/>
    </row>
    <row r="190" spans="3:3" x14ac:dyDescent="0.3">
      <c r="C190" s="84"/>
    </row>
    <row r="191" spans="3:3" x14ac:dyDescent="0.3">
      <c r="C191" s="84"/>
    </row>
    <row r="192" spans="3:3" x14ac:dyDescent="0.3">
      <c r="C192" s="84"/>
    </row>
    <row r="193" spans="3:3" x14ac:dyDescent="0.3">
      <c r="C193" s="84"/>
    </row>
    <row r="194" spans="3:3" x14ac:dyDescent="0.3">
      <c r="C194" s="84"/>
    </row>
    <row r="195" spans="3:3" x14ac:dyDescent="0.3">
      <c r="C195" s="84"/>
    </row>
    <row r="196" spans="3:3" x14ac:dyDescent="0.3">
      <c r="C196" s="84"/>
    </row>
    <row r="197" spans="3:3" x14ac:dyDescent="0.3">
      <c r="C197" s="84"/>
    </row>
    <row r="198" spans="3:3" x14ac:dyDescent="0.3">
      <c r="C198" s="84"/>
    </row>
    <row r="199" spans="3:3" x14ac:dyDescent="0.3">
      <c r="C199" s="84"/>
    </row>
    <row r="200" spans="3:3" x14ac:dyDescent="0.3">
      <c r="C200" s="84"/>
    </row>
    <row r="201" spans="3:3" x14ac:dyDescent="0.3">
      <c r="C201" s="84"/>
    </row>
    <row r="202" spans="3:3" x14ac:dyDescent="0.3">
      <c r="C202" s="84"/>
    </row>
    <row r="203" spans="3:3" x14ac:dyDescent="0.3">
      <c r="C203" s="84"/>
    </row>
    <row r="204" spans="3:3" x14ac:dyDescent="0.3">
      <c r="C204" s="84"/>
    </row>
    <row r="205" spans="3:3" x14ac:dyDescent="0.3">
      <c r="C205" s="84"/>
    </row>
    <row r="206" spans="3:3" x14ac:dyDescent="0.3">
      <c r="C206" s="84"/>
    </row>
    <row r="207" spans="3:3" x14ac:dyDescent="0.3">
      <c r="C207" s="84"/>
    </row>
    <row r="208" spans="3:3" x14ac:dyDescent="0.3">
      <c r="C208" s="84"/>
    </row>
    <row r="209" spans="3:3" x14ac:dyDescent="0.3">
      <c r="C209" s="84"/>
    </row>
    <row r="210" spans="3:3" x14ac:dyDescent="0.3">
      <c r="C210" s="84"/>
    </row>
    <row r="211" spans="3:3" x14ac:dyDescent="0.3">
      <c r="C211" s="84"/>
    </row>
    <row r="212" spans="3:3" x14ac:dyDescent="0.3">
      <c r="C212" s="84"/>
    </row>
    <row r="213" spans="3:3" x14ac:dyDescent="0.3">
      <c r="C213" s="84"/>
    </row>
    <row r="214" spans="3:3" x14ac:dyDescent="0.3">
      <c r="C214" s="84"/>
    </row>
    <row r="215" spans="3:3" x14ac:dyDescent="0.3">
      <c r="C215" s="84"/>
    </row>
    <row r="216" spans="3:3" x14ac:dyDescent="0.3">
      <c r="C216" s="84"/>
    </row>
    <row r="217" spans="3:3" x14ac:dyDescent="0.3">
      <c r="C217" s="84"/>
    </row>
    <row r="218" spans="3:3" x14ac:dyDescent="0.3">
      <c r="C218" s="84"/>
    </row>
    <row r="219" spans="3:3" x14ac:dyDescent="0.3">
      <c r="C219" s="84"/>
    </row>
    <row r="220" spans="3:3" x14ac:dyDescent="0.3">
      <c r="C220" s="84"/>
    </row>
    <row r="221" spans="3:3" x14ac:dyDescent="0.3">
      <c r="C221" s="84"/>
    </row>
    <row r="222" spans="3:3" x14ac:dyDescent="0.3">
      <c r="C222" s="84"/>
    </row>
    <row r="223" spans="3:3" x14ac:dyDescent="0.3">
      <c r="C223" s="84"/>
    </row>
    <row r="224" spans="3:3" x14ac:dyDescent="0.3">
      <c r="C224" s="84"/>
    </row>
    <row r="225" spans="3:3" x14ac:dyDescent="0.3">
      <c r="C225" s="84"/>
    </row>
    <row r="226" spans="3:3" x14ac:dyDescent="0.3">
      <c r="C226" s="84"/>
    </row>
    <row r="227" spans="3:3" x14ac:dyDescent="0.3">
      <c r="C227" s="84"/>
    </row>
    <row r="228" spans="3:3" x14ac:dyDescent="0.3">
      <c r="C228" s="84"/>
    </row>
    <row r="229" spans="3:3" x14ac:dyDescent="0.3">
      <c r="C229" s="84"/>
    </row>
    <row r="230" spans="3:3" x14ac:dyDescent="0.3">
      <c r="C230" s="84"/>
    </row>
    <row r="231" spans="3:3" x14ac:dyDescent="0.3">
      <c r="C231" s="84"/>
    </row>
    <row r="232" spans="3:3" x14ac:dyDescent="0.3">
      <c r="C232" s="84"/>
    </row>
    <row r="233" spans="3:3" x14ac:dyDescent="0.3">
      <c r="C233" s="84"/>
    </row>
    <row r="234" spans="3:3" x14ac:dyDescent="0.3">
      <c r="C234" s="84"/>
    </row>
    <row r="235" spans="3:3" x14ac:dyDescent="0.3">
      <c r="C235" s="84"/>
    </row>
    <row r="236" spans="3:3" x14ac:dyDescent="0.3">
      <c r="C236" s="84"/>
    </row>
    <row r="237" spans="3:3" x14ac:dyDescent="0.3">
      <c r="C237" s="84"/>
    </row>
    <row r="238" spans="3:3" x14ac:dyDescent="0.3">
      <c r="C238" s="84"/>
    </row>
    <row r="239" spans="3:3" x14ac:dyDescent="0.3">
      <c r="C239" s="84"/>
    </row>
    <row r="240" spans="3:3" x14ac:dyDescent="0.3">
      <c r="C240" s="84"/>
    </row>
    <row r="241" spans="3:3" x14ac:dyDescent="0.3">
      <c r="C241" s="84"/>
    </row>
    <row r="242" spans="3:3" x14ac:dyDescent="0.3">
      <c r="C242" s="84"/>
    </row>
    <row r="243" spans="3:3" x14ac:dyDescent="0.3">
      <c r="C243" s="84"/>
    </row>
    <row r="244" spans="3:3" x14ac:dyDescent="0.3">
      <c r="C244" s="84"/>
    </row>
    <row r="245" spans="3:3" x14ac:dyDescent="0.3">
      <c r="C245" s="84"/>
    </row>
    <row r="246" spans="3:3" x14ac:dyDescent="0.3">
      <c r="C246" s="84"/>
    </row>
    <row r="247" spans="3:3" x14ac:dyDescent="0.3">
      <c r="C247" s="84"/>
    </row>
    <row r="248" spans="3:3" x14ac:dyDescent="0.3">
      <c r="C248" s="84"/>
    </row>
    <row r="249" spans="3:3" x14ac:dyDescent="0.3">
      <c r="C249" s="84"/>
    </row>
    <row r="250" spans="3:3" x14ac:dyDescent="0.3">
      <c r="C250" s="84"/>
    </row>
    <row r="251" spans="3:3" x14ac:dyDescent="0.3">
      <c r="C251" s="84"/>
    </row>
    <row r="252" spans="3:3" x14ac:dyDescent="0.3">
      <c r="C252" s="84"/>
    </row>
    <row r="253" spans="3:3" x14ac:dyDescent="0.3">
      <c r="C253" s="84"/>
    </row>
    <row r="254" spans="3:3" x14ac:dyDescent="0.3">
      <c r="C254" s="84"/>
    </row>
    <row r="255" spans="3:3" x14ac:dyDescent="0.3">
      <c r="C255" s="84"/>
    </row>
    <row r="256" spans="3:3" x14ac:dyDescent="0.3">
      <c r="C256" s="84"/>
    </row>
    <row r="257" spans="3:3" x14ac:dyDescent="0.3">
      <c r="C257" s="84"/>
    </row>
    <row r="258" spans="3:3" x14ac:dyDescent="0.3">
      <c r="C258" s="84"/>
    </row>
    <row r="259" spans="3:3" x14ac:dyDescent="0.3">
      <c r="C259" s="84"/>
    </row>
    <row r="260" spans="3:3" x14ac:dyDescent="0.3">
      <c r="C260" s="84"/>
    </row>
    <row r="261" spans="3:3" x14ac:dyDescent="0.3">
      <c r="C261" s="84"/>
    </row>
    <row r="262" spans="3:3" x14ac:dyDescent="0.3">
      <c r="C262" s="84"/>
    </row>
    <row r="263" spans="3:3" x14ac:dyDescent="0.3">
      <c r="C263" s="84"/>
    </row>
    <row r="264" spans="3:3" x14ac:dyDescent="0.3">
      <c r="C264" s="84"/>
    </row>
    <row r="265" spans="3:3" x14ac:dyDescent="0.3">
      <c r="C265" s="84"/>
    </row>
    <row r="266" spans="3:3" x14ac:dyDescent="0.3">
      <c r="C266" s="84"/>
    </row>
    <row r="267" spans="3:3" x14ac:dyDescent="0.3">
      <c r="C267" s="84"/>
    </row>
    <row r="268" spans="3:3" x14ac:dyDescent="0.3">
      <c r="C268" s="84"/>
    </row>
    <row r="269" spans="3:3" x14ac:dyDescent="0.3">
      <c r="C269" s="84"/>
    </row>
    <row r="270" spans="3:3" x14ac:dyDescent="0.3">
      <c r="C270" s="84"/>
    </row>
    <row r="271" spans="3:3" x14ac:dyDescent="0.3">
      <c r="C271" s="84"/>
    </row>
    <row r="272" spans="3:3" x14ac:dyDescent="0.3">
      <c r="C272" s="84"/>
    </row>
    <row r="273" spans="3:3" x14ac:dyDescent="0.3">
      <c r="C273" s="84"/>
    </row>
    <row r="274" spans="3:3" x14ac:dyDescent="0.3">
      <c r="C274" s="84"/>
    </row>
    <row r="275" spans="3:3" x14ac:dyDescent="0.3">
      <c r="C275" s="84"/>
    </row>
    <row r="276" spans="3:3" x14ac:dyDescent="0.3">
      <c r="C276" s="84"/>
    </row>
    <row r="277" spans="3:3" x14ac:dyDescent="0.3">
      <c r="C277" s="84"/>
    </row>
    <row r="278" spans="3:3" x14ac:dyDescent="0.3">
      <c r="C278" s="84"/>
    </row>
    <row r="279" spans="3:3" x14ac:dyDescent="0.3">
      <c r="C279" s="84"/>
    </row>
    <row r="280" spans="3:3" x14ac:dyDescent="0.3">
      <c r="C280" s="84"/>
    </row>
    <row r="281" spans="3:3" x14ac:dyDescent="0.3">
      <c r="C281" s="84"/>
    </row>
    <row r="282" spans="3:3" x14ac:dyDescent="0.3">
      <c r="C282" s="84"/>
    </row>
    <row r="283" spans="3:3" x14ac:dyDescent="0.3">
      <c r="C283" s="84"/>
    </row>
    <row r="284" spans="3:3" x14ac:dyDescent="0.3">
      <c r="C284" s="84"/>
    </row>
    <row r="285" spans="3:3" x14ac:dyDescent="0.3">
      <c r="C285" s="84"/>
    </row>
    <row r="286" spans="3:3" x14ac:dyDescent="0.3">
      <c r="C286" s="84"/>
    </row>
    <row r="287" spans="3:3" x14ac:dyDescent="0.3">
      <c r="C287" s="84"/>
    </row>
    <row r="288" spans="3:3" x14ac:dyDescent="0.3">
      <c r="C288" s="84"/>
    </row>
    <row r="289" spans="3:3" x14ac:dyDescent="0.3">
      <c r="C289" s="84"/>
    </row>
    <row r="290" spans="3:3" x14ac:dyDescent="0.3">
      <c r="C290" s="84"/>
    </row>
    <row r="291" spans="3:3" x14ac:dyDescent="0.3">
      <c r="C291" s="84"/>
    </row>
    <row r="292" spans="3:3" x14ac:dyDescent="0.3">
      <c r="C292" s="84"/>
    </row>
    <row r="293" spans="3:3" x14ac:dyDescent="0.3">
      <c r="C293" s="84"/>
    </row>
    <row r="294" spans="3:3" x14ac:dyDescent="0.3">
      <c r="C294" s="84"/>
    </row>
    <row r="295" spans="3:3" x14ac:dyDescent="0.3">
      <c r="C295" s="84"/>
    </row>
    <row r="296" spans="3:3" x14ac:dyDescent="0.3">
      <c r="C296" s="84"/>
    </row>
    <row r="297" spans="3:3" x14ac:dyDescent="0.3">
      <c r="C297" s="84"/>
    </row>
    <row r="298" spans="3:3" x14ac:dyDescent="0.3">
      <c r="C298" s="84"/>
    </row>
    <row r="299" spans="3:3" x14ac:dyDescent="0.3">
      <c r="C299" s="84"/>
    </row>
    <row r="300" spans="3:3" x14ac:dyDescent="0.3">
      <c r="C300" s="84"/>
    </row>
    <row r="301" spans="3:3" x14ac:dyDescent="0.3">
      <c r="C301" s="84"/>
    </row>
    <row r="302" spans="3:3" x14ac:dyDescent="0.3">
      <c r="C302" s="84"/>
    </row>
    <row r="303" spans="3:3" x14ac:dyDescent="0.3">
      <c r="C303" s="84"/>
    </row>
    <row r="304" spans="3:3" x14ac:dyDescent="0.3">
      <c r="C304" s="84"/>
    </row>
    <row r="305" spans="3:3" x14ac:dyDescent="0.3">
      <c r="C305" s="84"/>
    </row>
    <row r="306" spans="3:3" x14ac:dyDescent="0.3">
      <c r="C306" s="84"/>
    </row>
    <row r="307" spans="3:3" x14ac:dyDescent="0.3">
      <c r="C307" s="84"/>
    </row>
    <row r="308" spans="3:3" x14ac:dyDescent="0.3">
      <c r="C308" s="84"/>
    </row>
    <row r="309" spans="3:3" x14ac:dyDescent="0.3">
      <c r="C309" s="84"/>
    </row>
    <row r="310" spans="3:3" x14ac:dyDescent="0.3">
      <c r="C310" s="84"/>
    </row>
    <row r="311" spans="3:3" x14ac:dyDescent="0.3">
      <c r="C311" s="84"/>
    </row>
    <row r="312" spans="3:3" x14ac:dyDescent="0.3">
      <c r="C312" s="84"/>
    </row>
    <row r="313" spans="3:3" x14ac:dyDescent="0.3">
      <c r="C313" s="84"/>
    </row>
    <row r="314" spans="3:3" x14ac:dyDescent="0.3">
      <c r="C314" s="84"/>
    </row>
    <row r="315" spans="3:3" x14ac:dyDescent="0.3">
      <c r="C315" s="84"/>
    </row>
    <row r="316" spans="3:3" x14ac:dyDescent="0.3">
      <c r="C316" s="84"/>
    </row>
    <row r="317" spans="3:3" x14ac:dyDescent="0.3">
      <c r="C317" s="84"/>
    </row>
    <row r="318" spans="3:3" x14ac:dyDescent="0.3">
      <c r="C318" s="84"/>
    </row>
    <row r="319" spans="3:3" x14ac:dyDescent="0.3">
      <c r="C319" s="84"/>
    </row>
    <row r="320" spans="3:3" x14ac:dyDescent="0.3">
      <c r="C320" s="84"/>
    </row>
    <row r="321" spans="3:3" x14ac:dyDescent="0.3">
      <c r="C321" s="84"/>
    </row>
    <row r="322" spans="3:3" x14ac:dyDescent="0.3">
      <c r="C322" s="84"/>
    </row>
    <row r="323" spans="3:3" x14ac:dyDescent="0.3">
      <c r="C323" s="84"/>
    </row>
    <row r="324" spans="3:3" x14ac:dyDescent="0.3">
      <c r="C324" s="84"/>
    </row>
    <row r="325" spans="3:3" x14ac:dyDescent="0.3">
      <c r="C325" s="84"/>
    </row>
    <row r="326" spans="3:3" x14ac:dyDescent="0.3">
      <c r="C326" s="84"/>
    </row>
    <row r="327" spans="3:3" x14ac:dyDescent="0.3">
      <c r="C327" s="84"/>
    </row>
    <row r="328" spans="3:3" x14ac:dyDescent="0.3">
      <c r="C328" s="84"/>
    </row>
    <row r="329" spans="3:3" x14ac:dyDescent="0.3">
      <c r="C329" s="84"/>
    </row>
    <row r="330" spans="3:3" x14ac:dyDescent="0.3">
      <c r="C330" s="84"/>
    </row>
    <row r="331" spans="3:3" x14ac:dyDescent="0.3">
      <c r="C331" s="84"/>
    </row>
    <row r="332" spans="3:3" x14ac:dyDescent="0.3">
      <c r="C332" s="84"/>
    </row>
    <row r="333" spans="3:3" x14ac:dyDescent="0.3">
      <c r="C333" s="84"/>
    </row>
    <row r="334" spans="3:3" x14ac:dyDescent="0.3">
      <c r="C334" s="84"/>
    </row>
    <row r="335" spans="3:3" x14ac:dyDescent="0.3">
      <c r="C335" s="84"/>
    </row>
    <row r="336" spans="3:3" x14ac:dyDescent="0.3">
      <c r="C336" s="84"/>
    </row>
    <row r="337" spans="3:3" x14ac:dyDescent="0.3">
      <c r="C337" s="84"/>
    </row>
    <row r="338" spans="3:3" x14ac:dyDescent="0.3">
      <c r="C338" s="84"/>
    </row>
    <row r="339" spans="3:3" x14ac:dyDescent="0.3">
      <c r="C339" s="84"/>
    </row>
    <row r="340" spans="3:3" x14ac:dyDescent="0.3">
      <c r="C340" s="84"/>
    </row>
    <row r="341" spans="3:3" x14ac:dyDescent="0.3">
      <c r="C341" s="84"/>
    </row>
    <row r="342" spans="3:3" x14ac:dyDescent="0.3">
      <c r="C342" s="84"/>
    </row>
    <row r="343" spans="3:3" x14ac:dyDescent="0.3">
      <c r="C343" s="84"/>
    </row>
    <row r="344" spans="3:3" x14ac:dyDescent="0.3">
      <c r="C344" s="84"/>
    </row>
    <row r="345" spans="3:3" x14ac:dyDescent="0.3">
      <c r="C345" s="84"/>
    </row>
    <row r="346" spans="3:3" x14ac:dyDescent="0.3">
      <c r="C346" s="84"/>
    </row>
    <row r="347" spans="3:3" x14ac:dyDescent="0.3">
      <c r="C347" s="84"/>
    </row>
    <row r="348" spans="3:3" x14ac:dyDescent="0.3">
      <c r="C348" s="84"/>
    </row>
    <row r="349" spans="3:3" x14ac:dyDescent="0.3">
      <c r="C349" s="84"/>
    </row>
    <row r="350" spans="3:3" x14ac:dyDescent="0.3">
      <c r="C350" s="84"/>
    </row>
    <row r="351" spans="3:3" x14ac:dyDescent="0.3">
      <c r="C351" s="84"/>
    </row>
    <row r="352" spans="3:3" x14ac:dyDescent="0.3">
      <c r="C352" s="84"/>
    </row>
    <row r="353" spans="3:3" x14ac:dyDescent="0.3">
      <c r="C353" s="84"/>
    </row>
    <row r="354" spans="3:3" x14ac:dyDescent="0.3">
      <c r="C354" s="84"/>
    </row>
    <row r="355" spans="3:3" x14ac:dyDescent="0.3">
      <c r="C355" s="84"/>
    </row>
    <row r="356" spans="3:3" x14ac:dyDescent="0.3">
      <c r="C356" s="84"/>
    </row>
    <row r="357" spans="3:3" x14ac:dyDescent="0.3">
      <c r="C357" s="84"/>
    </row>
    <row r="358" spans="3:3" x14ac:dyDescent="0.3">
      <c r="C358" s="84"/>
    </row>
    <row r="359" spans="3:3" x14ac:dyDescent="0.3">
      <c r="C359" s="84"/>
    </row>
    <row r="360" spans="3:3" x14ac:dyDescent="0.3">
      <c r="C360" s="84"/>
    </row>
    <row r="361" spans="3:3" x14ac:dyDescent="0.3">
      <c r="C361" s="84"/>
    </row>
    <row r="362" spans="3:3" x14ac:dyDescent="0.3">
      <c r="C362" s="84"/>
    </row>
    <row r="363" spans="3:3" x14ac:dyDescent="0.3">
      <c r="C363" s="84"/>
    </row>
    <row r="364" spans="3:3" x14ac:dyDescent="0.3">
      <c r="C364" s="84"/>
    </row>
    <row r="365" spans="3:3" x14ac:dyDescent="0.3">
      <c r="C365" s="84"/>
    </row>
    <row r="366" spans="3:3" x14ac:dyDescent="0.3">
      <c r="C366" s="84"/>
    </row>
    <row r="367" spans="3:3" x14ac:dyDescent="0.3">
      <c r="C367" s="84"/>
    </row>
    <row r="368" spans="3:3" x14ac:dyDescent="0.3">
      <c r="C368" s="84"/>
    </row>
    <row r="369" spans="3:3" x14ac:dyDescent="0.3">
      <c r="C369" s="84"/>
    </row>
    <row r="370" spans="3:3" x14ac:dyDescent="0.3">
      <c r="C370" s="84"/>
    </row>
    <row r="371" spans="3:3" x14ac:dyDescent="0.3">
      <c r="C371" s="84"/>
    </row>
    <row r="372" spans="3:3" x14ac:dyDescent="0.3">
      <c r="C372" s="84"/>
    </row>
    <row r="373" spans="3:3" x14ac:dyDescent="0.3">
      <c r="C373" s="84"/>
    </row>
    <row r="374" spans="3:3" x14ac:dyDescent="0.3">
      <c r="C374" s="84"/>
    </row>
    <row r="375" spans="3:3" x14ac:dyDescent="0.3">
      <c r="C375" s="84"/>
    </row>
    <row r="376" spans="3:3" x14ac:dyDescent="0.3">
      <c r="C376" s="84"/>
    </row>
    <row r="377" spans="3:3" x14ac:dyDescent="0.3">
      <c r="C377" s="84"/>
    </row>
    <row r="378" spans="3:3" x14ac:dyDescent="0.3">
      <c r="C378" s="84"/>
    </row>
    <row r="379" spans="3:3" x14ac:dyDescent="0.3">
      <c r="C379" s="84"/>
    </row>
    <row r="380" spans="3:3" x14ac:dyDescent="0.3">
      <c r="C380" s="84"/>
    </row>
    <row r="381" spans="3:3" x14ac:dyDescent="0.3">
      <c r="C381" s="84"/>
    </row>
    <row r="382" spans="3:3" x14ac:dyDescent="0.3">
      <c r="C382" s="84"/>
    </row>
    <row r="383" spans="3:3" x14ac:dyDescent="0.3">
      <c r="C383" s="84"/>
    </row>
    <row r="384" spans="3:3" x14ac:dyDescent="0.3">
      <c r="C384" s="84"/>
    </row>
    <row r="385" spans="3:3" x14ac:dyDescent="0.3">
      <c r="C385" s="84"/>
    </row>
    <row r="386" spans="3:3" x14ac:dyDescent="0.3">
      <c r="C386" s="84"/>
    </row>
    <row r="387" spans="3:3" x14ac:dyDescent="0.3">
      <c r="C387" s="84"/>
    </row>
    <row r="388" spans="3:3" x14ac:dyDescent="0.3">
      <c r="C388" s="84"/>
    </row>
    <row r="389" spans="3:3" x14ac:dyDescent="0.3">
      <c r="C389" s="84"/>
    </row>
    <row r="390" spans="3:3" x14ac:dyDescent="0.3">
      <c r="C390" s="84"/>
    </row>
    <row r="391" spans="3:3" x14ac:dyDescent="0.3">
      <c r="C391" s="84"/>
    </row>
    <row r="392" spans="3:3" x14ac:dyDescent="0.3">
      <c r="C392" s="84"/>
    </row>
    <row r="393" spans="3:3" x14ac:dyDescent="0.3">
      <c r="C393" s="84"/>
    </row>
    <row r="394" spans="3:3" x14ac:dyDescent="0.3">
      <c r="C394" s="84"/>
    </row>
    <row r="395" spans="3:3" x14ac:dyDescent="0.3">
      <c r="C395" s="84"/>
    </row>
    <row r="396" spans="3:3" x14ac:dyDescent="0.3">
      <c r="C396" s="84"/>
    </row>
    <row r="397" spans="3:3" x14ac:dyDescent="0.3">
      <c r="C397" s="84"/>
    </row>
    <row r="398" spans="3:3" x14ac:dyDescent="0.3">
      <c r="C398" s="84"/>
    </row>
    <row r="399" spans="3:3" x14ac:dyDescent="0.3">
      <c r="C399" s="84"/>
    </row>
    <row r="400" spans="3:3" x14ac:dyDescent="0.3">
      <c r="C400" s="84"/>
    </row>
    <row r="401" spans="3:3" x14ac:dyDescent="0.3">
      <c r="C401" s="84"/>
    </row>
    <row r="402" spans="3:3" x14ac:dyDescent="0.3">
      <c r="C402" s="84"/>
    </row>
    <row r="403" spans="3:3" x14ac:dyDescent="0.3">
      <c r="C403" s="84"/>
    </row>
    <row r="404" spans="3:3" x14ac:dyDescent="0.3">
      <c r="C404" s="84"/>
    </row>
    <row r="405" spans="3:3" x14ac:dyDescent="0.3">
      <c r="C405" s="84"/>
    </row>
    <row r="406" spans="3:3" x14ac:dyDescent="0.3">
      <c r="C406" s="84"/>
    </row>
    <row r="407" spans="3:3" x14ac:dyDescent="0.3">
      <c r="C407" s="84"/>
    </row>
    <row r="408" spans="3:3" x14ac:dyDescent="0.3">
      <c r="C408" s="84"/>
    </row>
    <row r="409" spans="3:3" x14ac:dyDescent="0.3">
      <c r="C409" s="84"/>
    </row>
    <row r="410" spans="3:3" x14ac:dyDescent="0.3">
      <c r="C410" s="84"/>
    </row>
    <row r="411" spans="3:3" x14ac:dyDescent="0.3">
      <c r="C411" s="84"/>
    </row>
    <row r="412" spans="3:3" x14ac:dyDescent="0.3">
      <c r="C412" s="84"/>
    </row>
    <row r="413" spans="3:3" x14ac:dyDescent="0.3">
      <c r="C413" s="84"/>
    </row>
    <row r="414" spans="3:3" x14ac:dyDescent="0.3">
      <c r="C414" s="84"/>
    </row>
    <row r="415" spans="3:3" x14ac:dyDescent="0.3">
      <c r="C415" s="84"/>
    </row>
    <row r="416" spans="3:3" x14ac:dyDescent="0.3">
      <c r="C416" s="84"/>
    </row>
    <row r="417" spans="3:3" x14ac:dyDescent="0.3">
      <c r="C417" s="84"/>
    </row>
    <row r="418" spans="3:3" x14ac:dyDescent="0.3">
      <c r="C418" s="84"/>
    </row>
    <row r="419" spans="3:3" x14ac:dyDescent="0.3">
      <c r="C419" s="84"/>
    </row>
    <row r="420" spans="3:3" x14ac:dyDescent="0.3">
      <c r="C420" s="84"/>
    </row>
    <row r="421" spans="3:3" x14ac:dyDescent="0.3">
      <c r="C421" s="84"/>
    </row>
    <row r="422" spans="3:3" x14ac:dyDescent="0.3">
      <c r="C422" s="84"/>
    </row>
    <row r="423" spans="3:3" x14ac:dyDescent="0.3">
      <c r="C423" s="84"/>
    </row>
    <row r="424" spans="3:3" x14ac:dyDescent="0.3">
      <c r="C424" s="84"/>
    </row>
    <row r="425" spans="3:3" x14ac:dyDescent="0.3">
      <c r="C425" s="84"/>
    </row>
    <row r="426" spans="3:3" x14ac:dyDescent="0.3">
      <c r="C426" s="84"/>
    </row>
    <row r="427" spans="3:3" x14ac:dyDescent="0.3">
      <c r="C427" s="84"/>
    </row>
    <row r="428" spans="3:3" x14ac:dyDescent="0.3">
      <c r="C428" s="84"/>
    </row>
    <row r="429" spans="3:3" x14ac:dyDescent="0.3">
      <c r="C429" s="84"/>
    </row>
    <row r="430" spans="3:3" x14ac:dyDescent="0.3">
      <c r="C430" s="84"/>
    </row>
    <row r="431" spans="3:3" x14ac:dyDescent="0.3">
      <c r="C431" s="84"/>
    </row>
    <row r="432" spans="3:3" x14ac:dyDescent="0.3">
      <c r="C432" s="84"/>
    </row>
    <row r="433" spans="3:3" x14ac:dyDescent="0.3">
      <c r="C433" s="84"/>
    </row>
    <row r="434" spans="3:3" x14ac:dyDescent="0.3">
      <c r="C434" s="84"/>
    </row>
    <row r="435" spans="3:3" x14ac:dyDescent="0.3">
      <c r="C435" s="84"/>
    </row>
    <row r="436" spans="3:3" x14ac:dyDescent="0.3">
      <c r="C436" s="84"/>
    </row>
    <row r="437" spans="3:3" x14ac:dyDescent="0.3">
      <c r="C437" s="84"/>
    </row>
    <row r="438" spans="3:3" x14ac:dyDescent="0.3">
      <c r="C438" s="84"/>
    </row>
    <row r="439" spans="3:3" x14ac:dyDescent="0.3">
      <c r="C439" s="84"/>
    </row>
    <row r="440" spans="3:3" x14ac:dyDescent="0.3">
      <c r="C440" s="84"/>
    </row>
    <row r="441" spans="3:3" x14ac:dyDescent="0.3">
      <c r="C441" s="84"/>
    </row>
    <row r="442" spans="3:3" x14ac:dyDescent="0.3">
      <c r="C442" s="84"/>
    </row>
    <row r="443" spans="3:3" x14ac:dyDescent="0.3">
      <c r="C443" s="84"/>
    </row>
    <row r="444" spans="3:3" x14ac:dyDescent="0.3">
      <c r="C444" s="84"/>
    </row>
    <row r="445" spans="3:3" x14ac:dyDescent="0.3">
      <c r="C445" s="84"/>
    </row>
    <row r="446" spans="3:3" x14ac:dyDescent="0.3">
      <c r="C446" s="84"/>
    </row>
    <row r="447" spans="3:3" x14ac:dyDescent="0.3">
      <c r="C447" s="84"/>
    </row>
    <row r="448" spans="3:3" x14ac:dyDescent="0.3">
      <c r="C448" s="84"/>
    </row>
    <row r="449" spans="3:3" x14ac:dyDescent="0.3">
      <c r="C449" s="84"/>
    </row>
    <row r="450" spans="3:3" x14ac:dyDescent="0.3">
      <c r="C450" s="84"/>
    </row>
    <row r="451" spans="3:3" x14ac:dyDescent="0.3">
      <c r="C451" s="84"/>
    </row>
    <row r="452" spans="3:3" x14ac:dyDescent="0.3">
      <c r="C452" s="84"/>
    </row>
    <row r="453" spans="3:3" x14ac:dyDescent="0.3">
      <c r="C453" s="84"/>
    </row>
    <row r="454" spans="3:3" x14ac:dyDescent="0.3">
      <c r="C454" s="84"/>
    </row>
    <row r="455" spans="3:3" x14ac:dyDescent="0.3">
      <c r="C455" s="84"/>
    </row>
    <row r="456" spans="3:3" x14ac:dyDescent="0.3">
      <c r="C456" s="84"/>
    </row>
    <row r="457" spans="3:3" x14ac:dyDescent="0.3">
      <c r="C457" s="84"/>
    </row>
    <row r="458" spans="3:3" x14ac:dyDescent="0.3">
      <c r="C458" s="84"/>
    </row>
    <row r="459" spans="3:3" x14ac:dyDescent="0.3">
      <c r="C459" s="84"/>
    </row>
    <row r="460" spans="3:3" x14ac:dyDescent="0.3">
      <c r="C460" s="84"/>
    </row>
    <row r="461" spans="3:3" x14ac:dyDescent="0.3">
      <c r="C461" s="84"/>
    </row>
    <row r="462" spans="3:3" x14ac:dyDescent="0.3">
      <c r="C462" s="84"/>
    </row>
    <row r="463" spans="3:3" x14ac:dyDescent="0.3">
      <c r="C463" s="84"/>
    </row>
    <row r="464" spans="3:3" x14ac:dyDescent="0.3">
      <c r="C464" s="84"/>
    </row>
    <row r="465" spans="3:3" x14ac:dyDescent="0.3">
      <c r="C465" s="84"/>
    </row>
    <row r="466" spans="3:3" x14ac:dyDescent="0.3">
      <c r="C466" s="84"/>
    </row>
    <row r="467" spans="3:3" x14ac:dyDescent="0.3">
      <c r="C467" s="84"/>
    </row>
    <row r="468" spans="3:3" x14ac:dyDescent="0.3">
      <c r="C468" s="84"/>
    </row>
    <row r="469" spans="3:3" x14ac:dyDescent="0.3">
      <c r="C469" s="84"/>
    </row>
    <row r="470" spans="3:3" x14ac:dyDescent="0.3">
      <c r="C470" s="84"/>
    </row>
    <row r="471" spans="3:3" x14ac:dyDescent="0.3">
      <c r="C471" s="84"/>
    </row>
    <row r="472" spans="3:3" x14ac:dyDescent="0.3">
      <c r="C472" s="84"/>
    </row>
    <row r="473" spans="3:3" x14ac:dyDescent="0.3">
      <c r="C473" s="84"/>
    </row>
    <row r="474" spans="3:3" x14ac:dyDescent="0.3">
      <c r="C474" s="84"/>
    </row>
    <row r="475" spans="3:3" x14ac:dyDescent="0.3">
      <c r="C475" s="84"/>
    </row>
    <row r="476" spans="3:3" x14ac:dyDescent="0.3">
      <c r="C476" s="84"/>
    </row>
    <row r="477" spans="3:3" x14ac:dyDescent="0.3">
      <c r="C477" s="84"/>
    </row>
    <row r="478" spans="3:3" x14ac:dyDescent="0.3">
      <c r="C478" s="84"/>
    </row>
    <row r="479" spans="3:3" x14ac:dyDescent="0.3">
      <c r="C479" s="84"/>
    </row>
    <row r="480" spans="3:3" x14ac:dyDescent="0.3">
      <c r="C480" s="84"/>
    </row>
    <row r="481" spans="3:3" x14ac:dyDescent="0.3">
      <c r="C481" s="84"/>
    </row>
    <row r="482" spans="3:3" x14ac:dyDescent="0.3">
      <c r="C482" s="84"/>
    </row>
    <row r="483" spans="3:3" x14ac:dyDescent="0.3">
      <c r="C483" s="84"/>
    </row>
    <row r="484" spans="3:3" x14ac:dyDescent="0.3">
      <c r="C484" s="84"/>
    </row>
    <row r="485" spans="3:3" x14ac:dyDescent="0.3">
      <c r="C485" s="84"/>
    </row>
    <row r="486" spans="3:3" x14ac:dyDescent="0.3">
      <c r="C486" s="84"/>
    </row>
    <row r="487" spans="3:3" x14ac:dyDescent="0.3">
      <c r="C487" s="84"/>
    </row>
    <row r="488" spans="3:3" x14ac:dyDescent="0.3">
      <c r="C488" s="84"/>
    </row>
    <row r="489" spans="3:3" x14ac:dyDescent="0.3">
      <c r="C489" s="84"/>
    </row>
    <row r="490" spans="3:3" x14ac:dyDescent="0.3">
      <c r="C490" s="84"/>
    </row>
    <row r="491" spans="3:3" x14ac:dyDescent="0.3">
      <c r="C491" s="84"/>
    </row>
    <row r="492" spans="3:3" x14ac:dyDescent="0.3">
      <c r="C492" s="84"/>
    </row>
    <row r="493" spans="3:3" x14ac:dyDescent="0.3">
      <c r="C493" s="84"/>
    </row>
    <row r="494" spans="3:3" x14ac:dyDescent="0.3">
      <c r="C494" s="84"/>
    </row>
    <row r="495" spans="3:3" x14ac:dyDescent="0.3">
      <c r="C495" s="84"/>
    </row>
    <row r="496" spans="3:3" x14ac:dyDescent="0.3">
      <c r="C496" s="84"/>
    </row>
    <row r="497" spans="3:3" x14ac:dyDescent="0.3">
      <c r="C497" s="84"/>
    </row>
    <row r="498" spans="3:3" x14ac:dyDescent="0.3">
      <c r="C498" s="84"/>
    </row>
    <row r="499" spans="3:3" x14ac:dyDescent="0.3">
      <c r="C499" s="84"/>
    </row>
    <row r="500" spans="3:3" x14ac:dyDescent="0.3">
      <c r="C500" s="84"/>
    </row>
    <row r="501" spans="3:3" x14ac:dyDescent="0.3">
      <c r="C501" s="84"/>
    </row>
    <row r="502" spans="3:3" x14ac:dyDescent="0.3">
      <c r="C502" s="84"/>
    </row>
    <row r="503" spans="3:3" x14ac:dyDescent="0.3">
      <c r="C503" s="84"/>
    </row>
    <row r="504" spans="3:3" x14ac:dyDescent="0.3">
      <c r="C504" s="84"/>
    </row>
    <row r="505" spans="3:3" x14ac:dyDescent="0.3">
      <c r="C505" s="84"/>
    </row>
    <row r="506" spans="3:3" x14ac:dyDescent="0.3">
      <c r="C506" s="84"/>
    </row>
    <row r="507" spans="3:3" x14ac:dyDescent="0.3">
      <c r="C507" s="84"/>
    </row>
    <row r="508" spans="3:3" x14ac:dyDescent="0.3">
      <c r="C508" s="84"/>
    </row>
    <row r="509" spans="3:3" x14ac:dyDescent="0.3">
      <c r="C509" s="84"/>
    </row>
    <row r="510" spans="3:3" x14ac:dyDescent="0.3">
      <c r="C510" s="84"/>
    </row>
    <row r="511" spans="3:3" x14ac:dyDescent="0.3">
      <c r="C511" s="84"/>
    </row>
    <row r="512" spans="3:3" x14ac:dyDescent="0.3">
      <c r="C512" s="84"/>
    </row>
    <row r="513" spans="3:3" x14ac:dyDescent="0.3">
      <c r="C513" s="84"/>
    </row>
    <row r="514" spans="3:3" x14ac:dyDescent="0.3">
      <c r="C514" s="84"/>
    </row>
    <row r="515" spans="3:3" x14ac:dyDescent="0.3">
      <c r="C515" s="84"/>
    </row>
    <row r="516" spans="3:3" x14ac:dyDescent="0.3">
      <c r="C516" s="84"/>
    </row>
    <row r="517" spans="3:3" x14ac:dyDescent="0.3">
      <c r="C517" s="84"/>
    </row>
    <row r="518" spans="3:3" x14ac:dyDescent="0.3">
      <c r="C518" s="84"/>
    </row>
    <row r="519" spans="3:3" x14ac:dyDescent="0.3">
      <c r="C519" s="84"/>
    </row>
    <row r="520" spans="3:3" x14ac:dyDescent="0.3">
      <c r="C520" s="84"/>
    </row>
    <row r="521" spans="3:3" x14ac:dyDescent="0.3">
      <c r="C521" s="84"/>
    </row>
    <row r="522" spans="3:3" x14ac:dyDescent="0.3">
      <c r="C522" s="84"/>
    </row>
    <row r="523" spans="3:3" x14ac:dyDescent="0.3">
      <c r="C523" s="84"/>
    </row>
    <row r="524" spans="3:3" x14ac:dyDescent="0.3">
      <c r="C524" s="84"/>
    </row>
    <row r="525" spans="3:3" x14ac:dyDescent="0.3">
      <c r="C525" s="84"/>
    </row>
    <row r="526" spans="3:3" x14ac:dyDescent="0.3">
      <c r="C526" s="84"/>
    </row>
    <row r="527" spans="3:3" x14ac:dyDescent="0.3">
      <c r="C527" s="84"/>
    </row>
    <row r="528" spans="3:3" x14ac:dyDescent="0.3">
      <c r="C528" s="84"/>
    </row>
    <row r="529" spans="3:3" x14ac:dyDescent="0.3">
      <c r="C529" s="84"/>
    </row>
    <row r="530" spans="3:3" x14ac:dyDescent="0.3">
      <c r="C530" s="84"/>
    </row>
    <row r="531" spans="3:3" x14ac:dyDescent="0.3">
      <c r="C531" s="84"/>
    </row>
    <row r="532" spans="3:3" x14ac:dyDescent="0.3">
      <c r="C532" s="84"/>
    </row>
    <row r="533" spans="3:3" x14ac:dyDescent="0.3">
      <c r="C533" s="84"/>
    </row>
    <row r="534" spans="3:3" x14ac:dyDescent="0.3">
      <c r="C534" s="84"/>
    </row>
    <row r="535" spans="3:3" x14ac:dyDescent="0.3">
      <c r="C535" s="84"/>
    </row>
    <row r="536" spans="3:3" x14ac:dyDescent="0.3">
      <c r="C536" s="84"/>
    </row>
    <row r="537" spans="3:3" x14ac:dyDescent="0.3">
      <c r="C537" s="84"/>
    </row>
    <row r="538" spans="3:3" x14ac:dyDescent="0.3">
      <c r="C538" s="84"/>
    </row>
    <row r="539" spans="3:3" x14ac:dyDescent="0.3">
      <c r="C539" s="84"/>
    </row>
    <row r="540" spans="3:3" x14ac:dyDescent="0.3">
      <c r="C540" s="84"/>
    </row>
    <row r="541" spans="3:3" x14ac:dyDescent="0.3">
      <c r="C541" s="84"/>
    </row>
    <row r="542" spans="3:3" x14ac:dyDescent="0.3">
      <c r="C542" s="84"/>
    </row>
    <row r="543" spans="3:3" x14ac:dyDescent="0.3">
      <c r="C543" s="84"/>
    </row>
    <row r="544" spans="3:3" x14ac:dyDescent="0.3">
      <c r="C544" s="84"/>
    </row>
    <row r="545" spans="3:3" x14ac:dyDescent="0.3">
      <c r="C545" s="84"/>
    </row>
    <row r="546" spans="3:3" x14ac:dyDescent="0.3">
      <c r="C546" s="84"/>
    </row>
    <row r="547" spans="3:3" x14ac:dyDescent="0.3">
      <c r="C547" s="84"/>
    </row>
    <row r="548" spans="3:3" x14ac:dyDescent="0.3">
      <c r="C548" s="84"/>
    </row>
    <row r="549" spans="3:3" x14ac:dyDescent="0.3">
      <c r="C549" s="84"/>
    </row>
    <row r="550" spans="3:3" x14ac:dyDescent="0.3">
      <c r="C550" s="84"/>
    </row>
    <row r="551" spans="3:3" x14ac:dyDescent="0.3">
      <c r="C551" s="84"/>
    </row>
    <row r="552" spans="3:3" x14ac:dyDescent="0.3">
      <c r="C552" s="84"/>
    </row>
    <row r="553" spans="3:3" x14ac:dyDescent="0.3">
      <c r="C553" s="84"/>
    </row>
    <row r="554" spans="3:3" x14ac:dyDescent="0.3">
      <c r="C554" s="84"/>
    </row>
    <row r="555" spans="3:3" x14ac:dyDescent="0.3">
      <c r="C555" s="84"/>
    </row>
    <row r="556" spans="3:3" x14ac:dyDescent="0.3">
      <c r="C556" s="84"/>
    </row>
    <row r="557" spans="3:3" x14ac:dyDescent="0.3">
      <c r="C557" s="84"/>
    </row>
    <row r="558" spans="3:3" x14ac:dyDescent="0.3">
      <c r="C558" s="84"/>
    </row>
    <row r="559" spans="3:3" x14ac:dyDescent="0.3">
      <c r="C559" s="84"/>
    </row>
    <row r="560" spans="3:3" x14ac:dyDescent="0.3">
      <c r="C560" s="84"/>
    </row>
    <row r="561" spans="3:3" x14ac:dyDescent="0.3">
      <c r="C561" s="84"/>
    </row>
    <row r="562" spans="3:3" x14ac:dyDescent="0.3">
      <c r="C562" s="84"/>
    </row>
    <row r="563" spans="3:3" x14ac:dyDescent="0.3">
      <c r="C563" s="84"/>
    </row>
    <row r="564" spans="3:3" x14ac:dyDescent="0.3">
      <c r="C564" s="84"/>
    </row>
    <row r="565" spans="3:3" x14ac:dyDescent="0.3">
      <c r="C565" s="84"/>
    </row>
    <row r="566" spans="3:3" x14ac:dyDescent="0.3">
      <c r="C566" s="84"/>
    </row>
    <row r="567" spans="3:3" x14ac:dyDescent="0.3">
      <c r="C567" s="84"/>
    </row>
    <row r="568" spans="3:3" x14ac:dyDescent="0.3">
      <c r="C568" s="84"/>
    </row>
    <row r="569" spans="3:3" x14ac:dyDescent="0.3">
      <c r="C569" s="84"/>
    </row>
    <row r="570" spans="3:3" x14ac:dyDescent="0.3">
      <c r="C570" s="84"/>
    </row>
    <row r="571" spans="3:3" x14ac:dyDescent="0.3">
      <c r="C571" s="84"/>
    </row>
    <row r="572" spans="3:3" x14ac:dyDescent="0.3">
      <c r="C572" s="84"/>
    </row>
    <row r="573" spans="3:3" x14ac:dyDescent="0.3">
      <c r="C573" s="84"/>
    </row>
    <row r="574" spans="3:3" x14ac:dyDescent="0.3">
      <c r="C574" s="84"/>
    </row>
    <row r="575" spans="3:3" x14ac:dyDescent="0.3">
      <c r="C575" s="84"/>
    </row>
    <row r="576" spans="3:3" x14ac:dyDescent="0.3">
      <c r="C576" s="84"/>
    </row>
    <row r="577" spans="3:3" x14ac:dyDescent="0.3">
      <c r="C577" s="84"/>
    </row>
    <row r="578" spans="3:3" x14ac:dyDescent="0.3">
      <c r="C578" s="84"/>
    </row>
    <row r="579" spans="3:3" x14ac:dyDescent="0.3">
      <c r="C579" s="84"/>
    </row>
    <row r="580" spans="3:3" x14ac:dyDescent="0.3">
      <c r="C580" s="84"/>
    </row>
    <row r="581" spans="3:3" x14ac:dyDescent="0.3">
      <c r="C581" s="84"/>
    </row>
    <row r="582" spans="3:3" x14ac:dyDescent="0.3">
      <c r="C582" s="84"/>
    </row>
    <row r="583" spans="3:3" x14ac:dyDescent="0.3">
      <c r="C583" s="84"/>
    </row>
    <row r="584" spans="3:3" x14ac:dyDescent="0.3">
      <c r="C584" s="84"/>
    </row>
    <row r="585" spans="3:3" x14ac:dyDescent="0.3">
      <c r="C585" s="84"/>
    </row>
    <row r="586" spans="3:3" x14ac:dyDescent="0.3">
      <c r="C586" s="84"/>
    </row>
    <row r="587" spans="3:3" x14ac:dyDescent="0.3">
      <c r="C587" s="84"/>
    </row>
    <row r="588" spans="3:3" x14ac:dyDescent="0.3">
      <c r="C588" s="84"/>
    </row>
    <row r="589" spans="3:3" x14ac:dyDescent="0.3">
      <c r="C589" s="84"/>
    </row>
    <row r="590" spans="3:3" x14ac:dyDescent="0.3">
      <c r="C590" s="84"/>
    </row>
    <row r="591" spans="3:3" x14ac:dyDescent="0.3">
      <c r="C591" s="84"/>
    </row>
    <row r="592" spans="3:3" x14ac:dyDescent="0.3">
      <c r="C592" s="84"/>
    </row>
    <row r="593" spans="3:3" x14ac:dyDescent="0.3">
      <c r="C593" s="84"/>
    </row>
    <row r="594" spans="3:3" x14ac:dyDescent="0.3">
      <c r="C594" s="84"/>
    </row>
    <row r="595" spans="3:3" x14ac:dyDescent="0.3">
      <c r="C595" s="84"/>
    </row>
    <row r="596" spans="3:3" x14ac:dyDescent="0.3">
      <c r="C596" s="84"/>
    </row>
    <row r="597" spans="3:3" x14ac:dyDescent="0.3">
      <c r="C597" s="84"/>
    </row>
    <row r="598" spans="3:3" x14ac:dyDescent="0.3">
      <c r="C598" s="84"/>
    </row>
    <row r="599" spans="3:3" x14ac:dyDescent="0.3">
      <c r="C599" s="84"/>
    </row>
    <row r="600" spans="3:3" x14ac:dyDescent="0.3">
      <c r="C600" s="84"/>
    </row>
    <row r="601" spans="3:3" x14ac:dyDescent="0.3">
      <c r="C601" s="84"/>
    </row>
    <row r="602" spans="3:3" x14ac:dyDescent="0.3">
      <c r="C602" s="84"/>
    </row>
    <row r="603" spans="3:3" x14ac:dyDescent="0.3">
      <c r="C603" s="84"/>
    </row>
    <row r="604" spans="3:3" x14ac:dyDescent="0.3">
      <c r="C604" s="84"/>
    </row>
    <row r="605" spans="3:3" x14ac:dyDescent="0.3">
      <c r="C605" s="84"/>
    </row>
    <row r="606" spans="3:3" x14ac:dyDescent="0.3">
      <c r="C606" s="84"/>
    </row>
    <row r="607" spans="3:3" x14ac:dyDescent="0.3">
      <c r="C607" s="84"/>
    </row>
    <row r="608" spans="3:3" x14ac:dyDescent="0.3">
      <c r="C608" s="84"/>
    </row>
    <row r="609" spans="3:3" x14ac:dyDescent="0.3">
      <c r="C609" s="84"/>
    </row>
    <row r="610" spans="3:3" x14ac:dyDescent="0.3">
      <c r="C610" s="84"/>
    </row>
    <row r="611" spans="3:3" x14ac:dyDescent="0.3">
      <c r="C611" s="84"/>
    </row>
    <row r="612" spans="3:3" x14ac:dyDescent="0.3">
      <c r="C612" s="84"/>
    </row>
    <row r="613" spans="3:3" x14ac:dyDescent="0.3">
      <c r="C613" s="84"/>
    </row>
    <row r="614" spans="3:3" x14ac:dyDescent="0.3">
      <c r="C614" s="84"/>
    </row>
    <row r="615" spans="3:3" x14ac:dyDescent="0.3">
      <c r="C615" s="84"/>
    </row>
    <row r="616" spans="3:3" x14ac:dyDescent="0.3">
      <c r="C616" s="84"/>
    </row>
    <row r="617" spans="3:3" x14ac:dyDescent="0.3">
      <c r="C617" s="84"/>
    </row>
    <row r="618" spans="3:3" x14ac:dyDescent="0.3">
      <c r="C618" s="84"/>
    </row>
    <row r="619" spans="3:3" x14ac:dyDescent="0.3">
      <c r="C619" s="84"/>
    </row>
    <row r="620" spans="3:3" x14ac:dyDescent="0.3">
      <c r="C620" s="84"/>
    </row>
    <row r="621" spans="3:3" x14ac:dyDescent="0.3">
      <c r="C621" s="84"/>
    </row>
    <row r="622" spans="3:3" x14ac:dyDescent="0.3">
      <c r="C622" s="84"/>
    </row>
    <row r="623" spans="3:3" x14ac:dyDescent="0.3">
      <c r="C623" s="84"/>
    </row>
    <row r="624" spans="3:3" x14ac:dyDescent="0.3">
      <c r="C624" s="84"/>
    </row>
    <row r="625" spans="3:3" x14ac:dyDescent="0.3">
      <c r="C625" s="84"/>
    </row>
    <row r="626" spans="3:3" x14ac:dyDescent="0.3">
      <c r="C626" s="84"/>
    </row>
    <row r="627" spans="3:3" x14ac:dyDescent="0.3">
      <c r="C627" s="84"/>
    </row>
    <row r="628" spans="3:3" x14ac:dyDescent="0.3">
      <c r="C628" s="84"/>
    </row>
    <row r="629" spans="3:3" x14ac:dyDescent="0.3">
      <c r="C629" s="84"/>
    </row>
    <row r="630" spans="3:3" x14ac:dyDescent="0.3">
      <c r="C630" s="84"/>
    </row>
    <row r="631" spans="3:3" x14ac:dyDescent="0.3">
      <c r="C631" s="84"/>
    </row>
    <row r="632" spans="3:3" x14ac:dyDescent="0.3">
      <c r="C632" s="84"/>
    </row>
    <row r="633" spans="3:3" x14ac:dyDescent="0.3">
      <c r="C633" s="84"/>
    </row>
    <row r="634" spans="3:3" x14ac:dyDescent="0.3">
      <c r="C634" s="84"/>
    </row>
    <row r="635" spans="3:3" x14ac:dyDescent="0.3">
      <c r="C635" s="84"/>
    </row>
    <row r="636" spans="3:3" x14ac:dyDescent="0.3">
      <c r="C636" s="84"/>
    </row>
    <row r="637" spans="3:3" x14ac:dyDescent="0.3">
      <c r="C637" s="84"/>
    </row>
    <row r="638" spans="3:3" x14ac:dyDescent="0.3">
      <c r="C638" s="84"/>
    </row>
    <row r="639" spans="3:3" x14ac:dyDescent="0.3">
      <c r="C639" s="84"/>
    </row>
    <row r="640" spans="3:3" x14ac:dyDescent="0.3">
      <c r="C640" s="84"/>
    </row>
    <row r="641" spans="3:3" x14ac:dyDescent="0.3">
      <c r="C641" s="84"/>
    </row>
    <row r="642" spans="3:3" x14ac:dyDescent="0.3">
      <c r="C642" s="84"/>
    </row>
    <row r="643" spans="3:3" x14ac:dyDescent="0.3">
      <c r="C643" s="84"/>
    </row>
    <row r="644" spans="3:3" x14ac:dyDescent="0.3">
      <c r="C644" s="84"/>
    </row>
    <row r="645" spans="3:3" x14ac:dyDescent="0.3">
      <c r="C645" s="84"/>
    </row>
    <row r="646" spans="3:3" x14ac:dyDescent="0.3">
      <c r="C646" s="84"/>
    </row>
    <row r="647" spans="3:3" x14ac:dyDescent="0.3">
      <c r="C647" s="84"/>
    </row>
    <row r="648" spans="3:3" x14ac:dyDescent="0.3">
      <c r="C648" s="84"/>
    </row>
    <row r="649" spans="3:3" x14ac:dyDescent="0.3">
      <c r="C649" s="84"/>
    </row>
    <row r="650" spans="3:3" x14ac:dyDescent="0.3">
      <c r="C650" s="84"/>
    </row>
    <row r="651" spans="3:3" x14ac:dyDescent="0.3">
      <c r="C651" s="84"/>
    </row>
    <row r="652" spans="3:3" x14ac:dyDescent="0.3">
      <c r="C652" s="84"/>
    </row>
    <row r="653" spans="3:3" x14ac:dyDescent="0.3">
      <c r="C653" s="84"/>
    </row>
    <row r="654" spans="3:3" x14ac:dyDescent="0.3">
      <c r="C654" s="84"/>
    </row>
    <row r="655" spans="3:3" x14ac:dyDescent="0.3">
      <c r="C655" s="84"/>
    </row>
    <row r="656" spans="3:3" x14ac:dyDescent="0.3">
      <c r="C656" s="84"/>
    </row>
    <row r="657" spans="3:3" x14ac:dyDescent="0.3">
      <c r="C657" s="84"/>
    </row>
    <row r="658" spans="3:3" x14ac:dyDescent="0.3">
      <c r="C658" s="84"/>
    </row>
    <row r="659" spans="3:3" x14ac:dyDescent="0.3">
      <c r="C659" s="84"/>
    </row>
    <row r="660" spans="3:3" x14ac:dyDescent="0.3">
      <c r="C660" s="84"/>
    </row>
    <row r="661" spans="3:3" x14ac:dyDescent="0.3">
      <c r="C661" s="84"/>
    </row>
    <row r="662" spans="3:3" x14ac:dyDescent="0.3">
      <c r="C662" s="84"/>
    </row>
    <row r="663" spans="3:3" x14ac:dyDescent="0.3">
      <c r="C663" s="84"/>
    </row>
    <row r="664" spans="3:3" x14ac:dyDescent="0.3">
      <c r="C664" s="84"/>
    </row>
    <row r="665" spans="3:3" x14ac:dyDescent="0.3">
      <c r="C665" s="84"/>
    </row>
    <row r="666" spans="3:3" x14ac:dyDescent="0.3">
      <c r="C666" s="84"/>
    </row>
    <row r="667" spans="3:3" x14ac:dyDescent="0.3">
      <c r="C667" s="84"/>
    </row>
    <row r="668" spans="3:3" x14ac:dyDescent="0.3">
      <c r="C668" s="84"/>
    </row>
    <row r="669" spans="3:3" x14ac:dyDescent="0.3">
      <c r="C669" s="84"/>
    </row>
    <row r="670" spans="3:3" x14ac:dyDescent="0.3">
      <c r="C670" s="84"/>
    </row>
    <row r="671" spans="3:3" x14ac:dyDescent="0.3">
      <c r="C671" s="84"/>
    </row>
    <row r="672" spans="3:3" x14ac:dyDescent="0.3">
      <c r="C672" s="84"/>
    </row>
    <row r="673" spans="3:3" x14ac:dyDescent="0.3">
      <c r="C673" s="84"/>
    </row>
    <row r="674" spans="3:3" x14ac:dyDescent="0.3">
      <c r="C674" s="84"/>
    </row>
    <row r="675" spans="3:3" x14ac:dyDescent="0.3">
      <c r="C675" s="84"/>
    </row>
    <row r="676" spans="3:3" x14ac:dyDescent="0.3">
      <c r="C676" s="84"/>
    </row>
    <row r="677" spans="3:3" x14ac:dyDescent="0.3">
      <c r="C677" s="84"/>
    </row>
    <row r="678" spans="3:3" x14ac:dyDescent="0.3">
      <c r="C678" s="84"/>
    </row>
    <row r="679" spans="3:3" x14ac:dyDescent="0.3">
      <c r="C679" s="84"/>
    </row>
    <row r="680" spans="3:3" x14ac:dyDescent="0.3">
      <c r="C680" s="84"/>
    </row>
    <row r="681" spans="3:3" x14ac:dyDescent="0.3">
      <c r="C681" s="84"/>
    </row>
    <row r="682" spans="3:3" x14ac:dyDescent="0.3">
      <c r="C682" s="84"/>
    </row>
    <row r="683" spans="3:3" x14ac:dyDescent="0.3">
      <c r="C683" s="84"/>
    </row>
    <row r="684" spans="3:3" x14ac:dyDescent="0.3">
      <c r="C684" s="84"/>
    </row>
    <row r="685" spans="3:3" x14ac:dyDescent="0.3">
      <c r="C685" s="84"/>
    </row>
    <row r="686" spans="3:3" x14ac:dyDescent="0.3">
      <c r="C686" s="84"/>
    </row>
    <row r="687" spans="3:3" x14ac:dyDescent="0.3">
      <c r="C687" s="84"/>
    </row>
    <row r="688" spans="3:3" x14ac:dyDescent="0.3">
      <c r="C688" s="84"/>
    </row>
    <row r="689" spans="3:3" x14ac:dyDescent="0.3">
      <c r="C689" s="84"/>
    </row>
    <row r="690" spans="3:3" x14ac:dyDescent="0.3">
      <c r="C690" s="84"/>
    </row>
    <row r="691" spans="3:3" x14ac:dyDescent="0.3">
      <c r="C691" s="84"/>
    </row>
    <row r="692" spans="3:3" x14ac:dyDescent="0.3">
      <c r="C692" s="84"/>
    </row>
    <row r="693" spans="3:3" x14ac:dyDescent="0.3">
      <c r="C693" s="84"/>
    </row>
    <row r="694" spans="3:3" x14ac:dyDescent="0.3">
      <c r="C694" s="84"/>
    </row>
    <row r="695" spans="3:3" x14ac:dyDescent="0.3">
      <c r="C695" s="84"/>
    </row>
    <row r="696" spans="3:3" x14ac:dyDescent="0.3">
      <c r="C696" s="84"/>
    </row>
    <row r="697" spans="3:3" x14ac:dyDescent="0.3">
      <c r="C697" s="84"/>
    </row>
    <row r="698" spans="3:3" x14ac:dyDescent="0.3">
      <c r="C698" s="84"/>
    </row>
    <row r="699" spans="3:3" x14ac:dyDescent="0.3">
      <c r="C699" s="84"/>
    </row>
    <row r="700" spans="3:3" x14ac:dyDescent="0.3">
      <c r="C700" s="84"/>
    </row>
    <row r="701" spans="3:3" x14ac:dyDescent="0.3">
      <c r="C701" s="84"/>
    </row>
    <row r="702" spans="3:3" x14ac:dyDescent="0.3">
      <c r="C702" s="84"/>
    </row>
    <row r="703" spans="3:3" x14ac:dyDescent="0.3">
      <c r="C703" s="84"/>
    </row>
    <row r="704" spans="3:3" x14ac:dyDescent="0.3">
      <c r="C704" s="84"/>
    </row>
    <row r="705" spans="3:3" x14ac:dyDescent="0.3">
      <c r="C705" s="84"/>
    </row>
    <row r="706" spans="3:3" x14ac:dyDescent="0.3">
      <c r="C706" s="84"/>
    </row>
    <row r="707" spans="3:3" x14ac:dyDescent="0.3">
      <c r="C707" s="84"/>
    </row>
    <row r="708" spans="3:3" x14ac:dyDescent="0.3">
      <c r="C708" s="84"/>
    </row>
    <row r="709" spans="3:3" x14ac:dyDescent="0.3">
      <c r="C709" s="84"/>
    </row>
    <row r="710" spans="3:3" x14ac:dyDescent="0.3">
      <c r="C710" s="84"/>
    </row>
    <row r="711" spans="3:3" x14ac:dyDescent="0.3">
      <c r="C711" s="84"/>
    </row>
    <row r="712" spans="3:3" x14ac:dyDescent="0.3">
      <c r="C712" s="84"/>
    </row>
    <row r="713" spans="3:3" x14ac:dyDescent="0.3">
      <c r="C713" s="84"/>
    </row>
    <row r="714" spans="3:3" x14ac:dyDescent="0.3">
      <c r="C714" s="84"/>
    </row>
    <row r="715" spans="3:3" x14ac:dyDescent="0.3">
      <c r="C715" s="84"/>
    </row>
    <row r="716" spans="3:3" x14ac:dyDescent="0.3">
      <c r="C716" s="84"/>
    </row>
    <row r="717" spans="3:3" x14ac:dyDescent="0.3">
      <c r="C717" s="84"/>
    </row>
    <row r="718" spans="3:3" x14ac:dyDescent="0.3">
      <c r="C718" s="84"/>
    </row>
    <row r="719" spans="3:3" x14ac:dyDescent="0.3">
      <c r="C719" s="84"/>
    </row>
    <row r="720" spans="3:3" x14ac:dyDescent="0.3">
      <c r="C720" s="84"/>
    </row>
    <row r="721" spans="3:3" x14ac:dyDescent="0.3">
      <c r="C721" s="84"/>
    </row>
    <row r="722" spans="3:3" x14ac:dyDescent="0.3">
      <c r="C722" s="84"/>
    </row>
    <row r="723" spans="3:3" x14ac:dyDescent="0.3">
      <c r="C723" s="84"/>
    </row>
    <row r="724" spans="3:3" x14ac:dyDescent="0.3">
      <c r="C724" s="84"/>
    </row>
    <row r="725" spans="3:3" x14ac:dyDescent="0.3">
      <c r="C725" s="84"/>
    </row>
    <row r="726" spans="3:3" x14ac:dyDescent="0.3">
      <c r="C726" s="84"/>
    </row>
    <row r="727" spans="3:3" x14ac:dyDescent="0.3">
      <c r="C727" s="84"/>
    </row>
    <row r="728" spans="3:3" x14ac:dyDescent="0.3">
      <c r="C728" s="84"/>
    </row>
    <row r="729" spans="3:3" x14ac:dyDescent="0.3">
      <c r="C729" s="84"/>
    </row>
    <row r="730" spans="3:3" x14ac:dyDescent="0.3">
      <c r="C730" s="84"/>
    </row>
    <row r="731" spans="3:3" x14ac:dyDescent="0.3">
      <c r="C731" s="84"/>
    </row>
    <row r="732" spans="3:3" x14ac:dyDescent="0.3">
      <c r="C732" s="84"/>
    </row>
    <row r="733" spans="3:3" x14ac:dyDescent="0.3">
      <c r="C733" s="84"/>
    </row>
    <row r="734" spans="3:3" x14ac:dyDescent="0.3">
      <c r="C734" s="84"/>
    </row>
    <row r="735" spans="3:3" x14ac:dyDescent="0.3">
      <c r="C735" s="84"/>
    </row>
    <row r="736" spans="3:3" x14ac:dyDescent="0.3">
      <c r="C736" s="84"/>
    </row>
    <row r="737" spans="3:3" x14ac:dyDescent="0.3">
      <c r="C737" s="84"/>
    </row>
    <row r="738" spans="3:3" x14ac:dyDescent="0.3">
      <c r="C738" s="84"/>
    </row>
    <row r="739" spans="3:3" x14ac:dyDescent="0.3">
      <c r="C739" s="84"/>
    </row>
    <row r="740" spans="3:3" x14ac:dyDescent="0.3">
      <c r="C740" s="84"/>
    </row>
    <row r="741" spans="3:3" x14ac:dyDescent="0.3">
      <c r="C741" s="84"/>
    </row>
    <row r="742" spans="3:3" x14ac:dyDescent="0.3">
      <c r="C742" s="84"/>
    </row>
    <row r="743" spans="3:3" x14ac:dyDescent="0.3">
      <c r="C743" s="84"/>
    </row>
    <row r="744" spans="3:3" x14ac:dyDescent="0.3">
      <c r="C744" s="84"/>
    </row>
    <row r="745" spans="3:3" x14ac:dyDescent="0.3">
      <c r="C745" s="84"/>
    </row>
    <row r="746" spans="3:3" x14ac:dyDescent="0.3">
      <c r="C746" s="84"/>
    </row>
    <row r="747" spans="3:3" x14ac:dyDescent="0.3">
      <c r="C747" s="84"/>
    </row>
    <row r="748" spans="3:3" x14ac:dyDescent="0.3">
      <c r="C748" s="84"/>
    </row>
    <row r="749" spans="3:3" x14ac:dyDescent="0.3">
      <c r="C749" s="84"/>
    </row>
    <row r="750" spans="3:3" x14ac:dyDescent="0.3">
      <c r="C750" s="84"/>
    </row>
    <row r="751" spans="3:3" x14ac:dyDescent="0.3">
      <c r="C751" s="84"/>
    </row>
    <row r="752" spans="3:3" x14ac:dyDescent="0.3">
      <c r="C752" s="84"/>
    </row>
    <row r="753" spans="3:3" x14ac:dyDescent="0.3">
      <c r="C753" s="84"/>
    </row>
    <row r="754" spans="3:3" x14ac:dyDescent="0.3">
      <c r="C754" s="84"/>
    </row>
    <row r="755" spans="3:3" x14ac:dyDescent="0.3">
      <c r="C755" s="84"/>
    </row>
    <row r="756" spans="3:3" x14ac:dyDescent="0.3">
      <c r="C756" s="84"/>
    </row>
    <row r="757" spans="3:3" x14ac:dyDescent="0.3">
      <c r="C757" s="84"/>
    </row>
    <row r="758" spans="3:3" x14ac:dyDescent="0.3">
      <c r="C758" s="84"/>
    </row>
    <row r="759" spans="3:3" x14ac:dyDescent="0.3">
      <c r="C759" s="84"/>
    </row>
    <row r="760" spans="3:3" x14ac:dyDescent="0.3">
      <c r="C760" s="84"/>
    </row>
    <row r="761" spans="3:3" x14ac:dyDescent="0.3">
      <c r="C761" s="84"/>
    </row>
    <row r="762" spans="3:3" x14ac:dyDescent="0.3">
      <c r="C762" s="84"/>
    </row>
    <row r="763" spans="3:3" x14ac:dyDescent="0.3">
      <c r="C763" s="84"/>
    </row>
    <row r="764" spans="3:3" x14ac:dyDescent="0.3">
      <c r="C764" s="84"/>
    </row>
    <row r="765" spans="3:3" x14ac:dyDescent="0.3">
      <c r="C765" s="84"/>
    </row>
    <row r="766" spans="3:3" x14ac:dyDescent="0.3">
      <c r="C766" s="84"/>
    </row>
    <row r="767" spans="3:3" x14ac:dyDescent="0.3">
      <c r="C767" s="84"/>
    </row>
    <row r="768" spans="3:3" x14ac:dyDescent="0.3">
      <c r="C768" s="84"/>
    </row>
    <row r="769" spans="3:3" x14ac:dyDescent="0.3">
      <c r="C769" s="84"/>
    </row>
    <row r="770" spans="3:3" x14ac:dyDescent="0.3">
      <c r="C770" s="84"/>
    </row>
    <row r="771" spans="3:3" x14ac:dyDescent="0.3">
      <c r="C771" s="84"/>
    </row>
    <row r="772" spans="3:3" x14ac:dyDescent="0.3">
      <c r="C772" s="84"/>
    </row>
    <row r="773" spans="3:3" x14ac:dyDescent="0.3">
      <c r="C773" s="84"/>
    </row>
    <row r="774" spans="3:3" x14ac:dyDescent="0.3">
      <c r="C774" s="84"/>
    </row>
    <row r="775" spans="3:3" x14ac:dyDescent="0.3">
      <c r="C775" s="84"/>
    </row>
    <row r="776" spans="3:3" x14ac:dyDescent="0.3">
      <c r="C776" s="84"/>
    </row>
    <row r="777" spans="3:3" x14ac:dyDescent="0.3">
      <c r="C777" s="84"/>
    </row>
    <row r="778" spans="3:3" x14ac:dyDescent="0.3">
      <c r="C778" s="84"/>
    </row>
    <row r="779" spans="3:3" x14ac:dyDescent="0.3">
      <c r="C779" s="84"/>
    </row>
    <row r="780" spans="3:3" x14ac:dyDescent="0.3">
      <c r="C780" s="84"/>
    </row>
    <row r="781" spans="3:3" x14ac:dyDescent="0.3">
      <c r="C781" s="84"/>
    </row>
    <row r="782" spans="3:3" x14ac:dyDescent="0.3">
      <c r="C782" s="84"/>
    </row>
    <row r="783" spans="3:3" x14ac:dyDescent="0.3">
      <c r="C783" s="84"/>
    </row>
    <row r="784" spans="3:3" x14ac:dyDescent="0.3">
      <c r="C784" s="84"/>
    </row>
    <row r="785" spans="3:3" x14ac:dyDescent="0.3">
      <c r="C785" s="84"/>
    </row>
    <row r="786" spans="3:3" x14ac:dyDescent="0.3">
      <c r="C786" s="84"/>
    </row>
    <row r="787" spans="3:3" x14ac:dyDescent="0.3">
      <c r="C787" s="84"/>
    </row>
    <row r="788" spans="3:3" x14ac:dyDescent="0.3">
      <c r="C788" s="84"/>
    </row>
    <row r="789" spans="3:3" x14ac:dyDescent="0.3">
      <c r="C789" s="84"/>
    </row>
    <row r="790" spans="3:3" x14ac:dyDescent="0.3">
      <c r="C790" s="84"/>
    </row>
    <row r="791" spans="3:3" x14ac:dyDescent="0.3">
      <c r="C791" s="84"/>
    </row>
    <row r="792" spans="3:3" x14ac:dyDescent="0.3">
      <c r="C792" s="84"/>
    </row>
    <row r="793" spans="3:3" x14ac:dyDescent="0.3">
      <c r="C793" s="84"/>
    </row>
    <row r="794" spans="3:3" x14ac:dyDescent="0.3">
      <c r="C794" s="84"/>
    </row>
    <row r="795" spans="3:3" x14ac:dyDescent="0.3">
      <c r="C795" s="84"/>
    </row>
    <row r="796" spans="3:3" x14ac:dyDescent="0.3">
      <c r="C796" s="84"/>
    </row>
    <row r="797" spans="3:3" x14ac:dyDescent="0.3">
      <c r="C797" s="84"/>
    </row>
    <row r="798" spans="3:3" x14ac:dyDescent="0.3">
      <c r="C798" s="84"/>
    </row>
    <row r="799" spans="3:3" x14ac:dyDescent="0.3">
      <c r="C799" s="84"/>
    </row>
    <row r="800" spans="3:3" x14ac:dyDescent="0.3">
      <c r="C800" s="84"/>
    </row>
    <row r="801" spans="3:3" x14ac:dyDescent="0.3">
      <c r="C801" s="84"/>
    </row>
    <row r="802" spans="3:3" x14ac:dyDescent="0.3">
      <c r="C802" s="84"/>
    </row>
    <row r="803" spans="3:3" x14ac:dyDescent="0.3">
      <c r="C803" s="84"/>
    </row>
    <row r="804" spans="3:3" x14ac:dyDescent="0.3">
      <c r="C804" s="84"/>
    </row>
    <row r="805" spans="3:3" x14ac:dyDescent="0.3">
      <c r="C805" s="84"/>
    </row>
    <row r="806" spans="3:3" x14ac:dyDescent="0.3">
      <c r="C806" s="84"/>
    </row>
    <row r="807" spans="3:3" x14ac:dyDescent="0.3">
      <c r="C807" s="84"/>
    </row>
    <row r="808" spans="3:3" x14ac:dyDescent="0.3">
      <c r="C808" s="84"/>
    </row>
    <row r="809" spans="3:3" x14ac:dyDescent="0.3">
      <c r="C809" s="84"/>
    </row>
    <row r="810" spans="3:3" x14ac:dyDescent="0.3">
      <c r="C810" s="84"/>
    </row>
    <row r="811" spans="3:3" x14ac:dyDescent="0.3">
      <c r="C811" s="84"/>
    </row>
    <row r="812" spans="3:3" x14ac:dyDescent="0.3">
      <c r="C812" s="84"/>
    </row>
    <row r="813" spans="3:3" x14ac:dyDescent="0.3">
      <c r="C813" s="84"/>
    </row>
    <row r="814" spans="3:3" x14ac:dyDescent="0.3">
      <c r="C814" s="84"/>
    </row>
    <row r="815" spans="3:3" x14ac:dyDescent="0.3">
      <c r="C815" s="84"/>
    </row>
    <row r="816" spans="3:3" x14ac:dyDescent="0.3">
      <c r="C816" s="84"/>
    </row>
    <row r="817" spans="3:3" x14ac:dyDescent="0.3">
      <c r="C817" s="84"/>
    </row>
    <row r="818" spans="3:3" x14ac:dyDescent="0.3">
      <c r="C818" s="84"/>
    </row>
    <row r="819" spans="3:3" x14ac:dyDescent="0.3">
      <c r="C819" s="84"/>
    </row>
    <row r="820" spans="3:3" x14ac:dyDescent="0.3">
      <c r="C820" s="84"/>
    </row>
    <row r="821" spans="3:3" x14ac:dyDescent="0.3">
      <c r="C821" s="84"/>
    </row>
    <row r="822" spans="3:3" x14ac:dyDescent="0.3">
      <c r="C822" s="84"/>
    </row>
    <row r="823" spans="3:3" x14ac:dyDescent="0.3">
      <c r="C823" s="84"/>
    </row>
    <row r="824" spans="3:3" x14ac:dyDescent="0.3">
      <c r="C824" s="84"/>
    </row>
    <row r="825" spans="3:3" x14ac:dyDescent="0.3">
      <c r="C825" s="84"/>
    </row>
    <row r="826" spans="3:3" x14ac:dyDescent="0.3">
      <c r="C826" s="84"/>
    </row>
    <row r="827" spans="3:3" x14ac:dyDescent="0.3">
      <c r="C827" s="84"/>
    </row>
    <row r="828" spans="3:3" x14ac:dyDescent="0.3">
      <c r="C828" s="84"/>
    </row>
    <row r="829" spans="3:3" x14ac:dyDescent="0.3">
      <c r="C829" s="84"/>
    </row>
    <row r="830" spans="3:3" x14ac:dyDescent="0.3">
      <c r="C830" s="84"/>
    </row>
    <row r="831" spans="3:3" x14ac:dyDescent="0.3">
      <c r="C831" s="84"/>
    </row>
    <row r="832" spans="3:3" x14ac:dyDescent="0.3">
      <c r="C832" s="84"/>
    </row>
    <row r="833" spans="3:3" x14ac:dyDescent="0.3">
      <c r="C833" s="84"/>
    </row>
    <row r="834" spans="3:3" x14ac:dyDescent="0.3">
      <c r="C834" s="84"/>
    </row>
    <row r="835" spans="3:3" x14ac:dyDescent="0.3">
      <c r="C835" s="84"/>
    </row>
    <row r="836" spans="3:3" x14ac:dyDescent="0.3">
      <c r="C836" s="84"/>
    </row>
    <row r="837" spans="3:3" x14ac:dyDescent="0.3">
      <c r="C837" s="84"/>
    </row>
    <row r="838" spans="3:3" x14ac:dyDescent="0.3">
      <c r="C838" s="84"/>
    </row>
    <row r="839" spans="3:3" x14ac:dyDescent="0.3">
      <c r="C839" s="84"/>
    </row>
    <row r="840" spans="3:3" x14ac:dyDescent="0.3">
      <c r="C840" s="84"/>
    </row>
    <row r="841" spans="3:3" x14ac:dyDescent="0.3">
      <c r="C841" s="84"/>
    </row>
    <row r="842" spans="3:3" x14ac:dyDescent="0.3">
      <c r="C842" s="84"/>
    </row>
    <row r="843" spans="3:3" x14ac:dyDescent="0.3">
      <c r="C843" s="84"/>
    </row>
    <row r="844" spans="3:3" x14ac:dyDescent="0.3">
      <c r="C844" s="84"/>
    </row>
    <row r="845" spans="3:3" x14ac:dyDescent="0.3">
      <c r="C845" s="84"/>
    </row>
    <row r="846" spans="3:3" x14ac:dyDescent="0.3">
      <c r="C846" s="84"/>
    </row>
    <row r="847" spans="3:3" x14ac:dyDescent="0.3">
      <c r="C847" s="84"/>
    </row>
    <row r="848" spans="3:3" x14ac:dyDescent="0.3">
      <c r="C848" s="84"/>
    </row>
    <row r="849" spans="3:3" x14ac:dyDescent="0.3">
      <c r="C849" s="84"/>
    </row>
    <row r="850" spans="3:3" x14ac:dyDescent="0.3">
      <c r="C850" s="84"/>
    </row>
    <row r="851" spans="3:3" x14ac:dyDescent="0.3">
      <c r="C851" s="84"/>
    </row>
    <row r="852" spans="3:3" x14ac:dyDescent="0.3">
      <c r="C852" s="84"/>
    </row>
    <row r="853" spans="3:3" x14ac:dyDescent="0.3">
      <c r="C853" s="84"/>
    </row>
    <row r="854" spans="3:3" x14ac:dyDescent="0.3">
      <c r="C854" s="84"/>
    </row>
    <row r="855" spans="3:3" x14ac:dyDescent="0.3">
      <c r="C855" s="84"/>
    </row>
    <row r="856" spans="3:3" x14ac:dyDescent="0.3">
      <c r="C856" s="84"/>
    </row>
    <row r="857" spans="3:3" x14ac:dyDescent="0.3">
      <c r="C857" s="84"/>
    </row>
    <row r="858" spans="3:3" x14ac:dyDescent="0.3">
      <c r="C858" s="84"/>
    </row>
    <row r="859" spans="3:3" x14ac:dyDescent="0.3">
      <c r="C859" s="84"/>
    </row>
    <row r="860" spans="3:3" x14ac:dyDescent="0.3">
      <c r="C860" s="84"/>
    </row>
    <row r="861" spans="3:3" x14ac:dyDescent="0.3">
      <c r="C861" s="84"/>
    </row>
    <row r="862" spans="3:3" x14ac:dyDescent="0.3">
      <c r="C862" s="84"/>
    </row>
    <row r="863" spans="3:3" x14ac:dyDescent="0.3">
      <c r="C863" s="84"/>
    </row>
    <row r="864" spans="3:3" x14ac:dyDescent="0.3">
      <c r="C864" s="84"/>
    </row>
    <row r="865" spans="3:3" x14ac:dyDescent="0.3">
      <c r="C865" s="84"/>
    </row>
    <row r="866" spans="3:3" x14ac:dyDescent="0.3">
      <c r="C866" s="84"/>
    </row>
    <row r="867" spans="3:3" x14ac:dyDescent="0.3">
      <c r="C867" s="84"/>
    </row>
    <row r="868" spans="3:3" x14ac:dyDescent="0.3">
      <c r="C868" s="84"/>
    </row>
    <row r="869" spans="3:3" x14ac:dyDescent="0.3">
      <c r="C869" s="84"/>
    </row>
    <row r="870" spans="3:3" x14ac:dyDescent="0.3">
      <c r="C870" s="84"/>
    </row>
    <row r="871" spans="3:3" x14ac:dyDescent="0.3">
      <c r="C871" s="84"/>
    </row>
    <row r="872" spans="3:3" x14ac:dyDescent="0.3">
      <c r="C872" s="84"/>
    </row>
    <row r="873" spans="3:3" x14ac:dyDescent="0.3">
      <c r="C873" s="84"/>
    </row>
    <row r="874" spans="3:3" x14ac:dyDescent="0.3">
      <c r="C874" s="84"/>
    </row>
    <row r="875" spans="3:3" x14ac:dyDescent="0.3">
      <c r="C875" s="84"/>
    </row>
    <row r="876" spans="3:3" x14ac:dyDescent="0.3">
      <c r="C876" s="84"/>
    </row>
    <row r="877" spans="3:3" x14ac:dyDescent="0.3">
      <c r="C877" s="84"/>
    </row>
    <row r="878" spans="3:3" x14ac:dyDescent="0.3">
      <c r="C878" s="84"/>
    </row>
    <row r="879" spans="3:3" x14ac:dyDescent="0.3">
      <c r="C879" s="84"/>
    </row>
    <row r="880" spans="3:3" x14ac:dyDescent="0.3">
      <c r="C880" s="84"/>
    </row>
    <row r="881" spans="3:3" x14ac:dyDescent="0.3">
      <c r="C881" s="84"/>
    </row>
    <row r="882" spans="3:3" x14ac:dyDescent="0.3">
      <c r="C882" s="84"/>
    </row>
    <row r="883" spans="3:3" x14ac:dyDescent="0.3">
      <c r="C883" s="84"/>
    </row>
    <row r="884" spans="3:3" x14ac:dyDescent="0.3">
      <c r="C884" s="84"/>
    </row>
    <row r="885" spans="3:3" x14ac:dyDescent="0.3">
      <c r="C885" s="84"/>
    </row>
    <row r="886" spans="3:3" x14ac:dyDescent="0.3">
      <c r="C886" s="84"/>
    </row>
    <row r="887" spans="3:3" x14ac:dyDescent="0.3">
      <c r="C887" s="84"/>
    </row>
    <row r="888" spans="3:3" x14ac:dyDescent="0.3">
      <c r="C888" s="84"/>
    </row>
    <row r="889" spans="3:3" x14ac:dyDescent="0.3">
      <c r="C889" s="84"/>
    </row>
    <row r="890" spans="3:3" x14ac:dyDescent="0.3">
      <c r="C890" s="84"/>
    </row>
    <row r="891" spans="3:3" x14ac:dyDescent="0.3">
      <c r="C891" s="84"/>
    </row>
    <row r="892" spans="3:3" x14ac:dyDescent="0.3">
      <c r="C892" s="84"/>
    </row>
    <row r="893" spans="3:3" x14ac:dyDescent="0.3">
      <c r="C893" s="84"/>
    </row>
    <row r="894" spans="3:3" x14ac:dyDescent="0.3">
      <c r="C894" s="84"/>
    </row>
    <row r="895" spans="3:3" x14ac:dyDescent="0.3">
      <c r="C895" s="84"/>
    </row>
    <row r="896" spans="3:3" x14ac:dyDescent="0.3">
      <c r="C896" s="84"/>
    </row>
    <row r="897" spans="3:3" x14ac:dyDescent="0.3">
      <c r="C897" s="84"/>
    </row>
    <row r="898" spans="3:3" x14ac:dyDescent="0.3">
      <c r="C898" s="84"/>
    </row>
    <row r="899" spans="3:3" x14ac:dyDescent="0.3">
      <c r="C899" s="84"/>
    </row>
    <row r="900" spans="3:3" x14ac:dyDescent="0.3">
      <c r="C900" s="84"/>
    </row>
    <row r="901" spans="3:3" x14ac:dyDescent="0.3">
      <c r="C901" s="84"/>
    </row>
    <row r="902" spans="3:3" x14ac:dyDescent="0.3">
      <c r="C902" s="84"/>
    </row>
    <row r="903" spans="3:3" x14ac:dyDescent="0.3">
      <c r="C903" s="84"/>
    </row>
    <row r="904" spans="3:3" x14ac:dyDescent="0.3">
      <c r="C904" s="84"/>
    </row>
    <row r="905" spans="3:3" x14ac:dyDescent="0.3">
      <c r="C905" s="84"/>
    </row>
    <row r="906" spans="3:3" x14ac:dyDescent="0.3">
      <c r="C906" s="84"/>
    </row>
    <row r="907" spans="3:3" x14ac:dyDescent="0.3">
      <c r="C907" s="84"/>
    </row>
    <row r="908" spans="3:3" x14ac:dyDescent="0.3">
      <c r="C908" s="84"/>
    </row>
    <row r="909" spans="3:3" x14ac:dyDescent="0.3">
      <c r="C909" s="84"/>
    </row>
    <row r="910" spans="3:3" x14ac:dyDescent="0.3">
      <c r="C910" s="84"/>
    </row>
    <row r="911" spans="3:3" x14ac:dyDescent="0.3">
      <c r="C911" s="84"/>
    </row>
    <row r="912" spans="3:3" x14ac:dyDescent="0.3">
      <c r="C912" s="84"/>
    </row>
    <row r="913" spans="3:3" x14ac:dyDescent="0.3">
      <c r="C913" s="84"/>
    </row>
    <row r="914" spans="3:3" x14ac:dyDescent="0.3">
      <c r="C914" s="84"/>
    </row>
    <row r="915" spans="3:3" x14ac:dyDescent="0.3">
      <c r="C915" s="84"/>
    </row>
    <row r="916" spans="3:3" x14ac:dyDescent="0.3">
      <c r="C916" s="84"/>
    </row>
    <row r="917" spans="3:3" x14ac:dyDescent="0.3">
      <c r="C917" s="84"/>
    </row>
    <row r="918" spans="3:3" x14ac:dyDescent="0.3">
      <c r="C918" s="84"/>
    </row>
    <row r="919" spans="3:3" x14ac:dyDescent="0.3">
      <c r="C919" s="84"/>
    </row>
    <row r="920" spans="3:3" x14ac:dyDescent="0.3">
      <c r="C920" s="84"/>
    </row>
    <row r="921" spans="3:3" x14ac:dyDescent="0.3">
      <c r="C921" s="84"/>
    </row>
    <row r="922" spans="3:3" x14ac:dyDescent="0.3">
      <c r="C922" s="84"/>
    </row>
    <row r="923" spans="3:3" x14ac:dyDescent="0.3">
      <c r="C923" s="84"/>
    </row>
    <row r="924" spans="3:3" x14ac:dyDescent="0.3">
      <c r="C924" s="84"/>
    </row>
    <row r="925" spans="3:3" x14ac:dyDescent="0.3">
      <c r="C925" s="84"/>
    </row>
    <row r="926" spans="3:3" x14ac:dyDescent="0.3">
      <c r="C926" s="84"/>
    </row>
    <row r="927" spans="3:3" x14ac:dyDescent="0.3">
      <c r="C927" s="84"/>
    </row>
    <row r="928" spans="3:3" x14ac:dyDescent="0.3">
      <c r="C928" s="84"/>
    </row>
    <row r="929" spans="3:3" x14ac:dyDescent="0.3">
      <c r="C929" s="84"/>
    </row>
    <row r="930" spans="3:3" x14ac:dyDescent="0.3">
      <c r="C930" s="84"/>
    </row>
    <row r="931" spans="3:3" x14ac:dyDescent="0.3">
      <c r="C931" s="84"/>
    </row>
    <row r="932" spans="3:3" x14ac:dyDescent="0.3">
      <c r="C932" s="84"/>
    </row>
    <row r="933" spans="3:3" x14ac:dyDescent="0.3">
      <c r="C933" s="84"/>
    </row>
    <row r="934" spans="3:3" x14ac:dyDescent="0.3">
      <c r="C934" s="84"/>
    </row>
    <row r="935" spans="3:3" x14ac:dyDescent="0.3">
      <c r="C935" s="84"/>
    </row>
    <row r="936" spans="3:3" x14ac:dyDescent="0.3">
      <c r="C936" s="84"/>
    </row>
    <row r="937" spans="3:3" x14ac:dyDescent="0.3">
      <c r="C937" s="84"/>
    </row>
    <row r="938" spans="3:3" x14ac:dyDescent="0.3">
      <c r="C938" s="84"/>
    </row>
    <row r="939" spans="3:3" x14ac:dyDescent="0.3">
      <c r="C939" s="84"/>
    </row>
    <row r="940" spans="3:3" x14ac:dyDescent="0.3">
      <c r="C940" s="84"/>
    </row>
    <row r="941" spans="3:3" x14ac:dyDescent="0.3">
      <c r="C941" s="84"/>
    </row>
    <row r="942" spans="3:3" x14ac:dyDescent="0.3">
      <c r="C942" s="84"/>
    </row>
    <row r="943" spans="3:3" x14ac:dyDescent="0.3">
      <c r="C943" s="84"/>
    </row>
    <row r="944" spans="3:3" x14ac:dyDescent="0.3">
      <c r="C944" s="84"/>
    </row>
    <row r="945" spans="3:3" x14ac:dyDescent="0.3">
      <c r="C945" s="84"/>
    </row>
    <row r="946" spans="3:3" x14ac:dyDescent="0.3">
      <c r="C946" s="84"/>
    </row>
    <row r="947" spans="3:3" x14ac:dyDescent="0.3">
      <c r="C947" s="84"/>
    </row>
    <row r="948" spans="3:3" x14ac:dyDescent="0.3">
      <c r="C948" s="84"/>
    </row>
    <row r="949" spans="3:3" x14ac:dyDescent="0.3">
      <c r="C949" s="84"/>
    </row>
    <row r="950" spans="3:3" x14ac:dyDescent="0.3">
      <c r="C950" s="84"/>
    </row>
    <row r="951" spans="3:3" x14ac:dyDescent="0.3">
      <c r="C951" s="84"/>
    </row>
    <row r="952" spans="3:3" x14ac:dyDescent="0.3">
      <c r="C952" s="84"/>
    </row>
    <row r="953" spans="3:3" x14ac:dyDescent="0.3">
      <c r="C953" s="84"/>
    </row>
    <row r="954" spans="3:3" x14ac:dyDescent="0.3">
      <c r="C954" s="84"/>
    </row>
    <row r="955" spans="3:3" x14ac:dyDescent="0.3">
      <c r="C955" s="84"/>
    </row>
    <row r="956" spans="3:3" x14ac:dyDescent="0.3">
      <c r="C956" s="84"/>
    </row>
    <row r="957" spans="3:3" x14ac:dyDescent="0.3">
      <c r="C957" s="84"/>
    </row>
    <row r="958" spans="3:3" x14ac:dyDescent="0.3">
      <c r="C958" s="84"/>
    </row>
    <row r="959" spans="3:3" x14ac:dyDescent="0.3">
      <c r="C959" s="84"/>
    </row>
    <row r="960" spans="3:3" x14ac:dyDescent="0.3">
      <c r="C960" s="84"/>
    </row>
    <row r="961" spans="3:3" x14ac:dyDescent="0.3">
      <c r="C961" s="84"/>
    </row>
    <row r="962" spans="3:3" x14ac:dyDescent="0.3">
      <c r="C962" s="84"/>
    </row>
    <row r="963" spans="3:3" x14ac:dyDescent="0.3">
      <c r="C963" s="84"/>
    </row>
    <row r="964" spans="3:3" x14ac:dyDescent="0.3">
      <c r="C964" s="84"/>
    </row>
    <row r="965" spans="3:3" x14ac:dyDescent="0.3">
      <c r="C965" s="84"/>
    </row>
    <row r="966" spans="3:3" x14ac:dyDescent="0.3">
      <c r="C966" s="84"/>
    </row>
    <row r="967" spans="3:3" x14ac:dyDescent="0.3">
      <c r="C967" s="84"/>
    </row>
    <row r="968" spans="3:3" x14ac:dyDescent="0.3">
      <c r="C968" s="84"/>
    </row>
    <row r="969" spans="3:3" x14ac:dyDescent="0.3">
      <c r="C969" s="84"/>
    </row>
    <row r="970" spans="3:3" x14ac:dyDescent="0.3">
      <c r="C970" s="84"/>
    </row>
    <row r="971" spans="3:3" x14ac:dyDescent="0.3">
      <c r="C971" s="84"/>
    </row>
    <row r="972" spans="3:3" x14ac:dyDescent="0.3">
      <c r="C972" s="84"/>
    </row>
    <row r="973" spans="3:3" x14ac:dyDescent="0.3">
      <c r="C973" s="84"/>
    </row>
    <row r="974" spans="3:3" x14ac:dyDescent="0.3">
      <c r="C974" s="84"/>
    </row>
    <row r="975" spans="3:3" x14ac:dyDescent="0.3">
      <c r="C975" s="84"/>
    </row>
    <row r="976" spans="3:3" x14ac:dyDescent="0.3">
      <c r="C976" s="84"/>
    </row>
    <row r="977" spans="3:3" x14ac:dyDescent="0.3">
      <c r="C977" s="84"/>
    </row>
    <row r="978" spans="3:3" x14ac:dyDescent="0.3">
      <c r="C978" s="84"/>
    </row>
    <row r="979" spans="3:3" x14ac:dyDescent="0.3">
      <c r="C979" s="84"/>
    </row>
    <row r="980" spans="3:3" x14ac:dyDescent="0.3">
      <c r="C980" s="84"/>
    </row>
    <row r="981" spans="3:3" x14ac:dyDescent="0.3">
      <c r="C981" s="84"/>
    </row>
    <row r="982" spans="3:3" x14ac:dyDescent="0.3">
      <c r="C982" s="84"/>
    </row>
    <row r="983" spans="3:3" x14ac:dyDescent="0.3">
      <c r="C983" s="84"/>
    </row>
    <row r="984" spans="3:3" x14ac:dyDescent="0.3">
      <c r="C984" s="84"/>
    </row>
    <row r="985" spans="3:3" x14ac:dyDescent="0.3">
      <c r="C985" s="84"/>
    </row>
    <row r="986" spans="3:3" x14ac:dyDescent="0.3">
      <c r="C986" s="84"/>
    </row>
    <row r="987" spans="3:3" x14ac:dyDescent="0.3">
      <c r="C987" s="84"/>
    </row>
    <row r="988" spans="3:3" x14ac:dyDescent="0.3">
      <c r="C988" s="84"/>
    </row>
    <row r="989" spans="3:3" x14ac:dyDescent="0.3">
      <c r="C989" s="84"/>
    </row>
    <row r="990" spans="3:3" x14ac:dyDescent="0.3">
      <c r="C990" s="84"/>
    </row>
    <row r="991" spans="3:3" x14ac:dyDescent="0.3">
      <c r="C991" s="84"/>
    </row>
    <row r="992" spans="3:3" x14ac:dyDescent="0.3">
      <c r="C992" s="84"/>
    </row>
    <row r="993" spans="3:3" x14ac:dyDescent="0.3">
      <c r="C993" s="84"/>
    </row>
    <row r="994" spans="3:3" x14ac:dyDescent="0.3">
      <c r="C994" s="84"/>
    </row>
    <row r="995" spans="3:3" x14ac:dyDescent="0.3">
      <c r="C995" s="84"/>
    </row>
    <row r="996" spans="3:3" x14ac:dyDescent="0.3">
      <c r="C996" s="84"/>
    </row>
    <row r="997" spans="3:3" x14ac:dyDescent="0.3">
      <c r="C997" s="84"/>
    </row>
    <row r="998" spans="3:3" x14ac:dyDescent="0.3">
      <c r="C998" s="84"/>
    </row>
    <row r="999" spans="3:3" x14ac:dyDescent="0.3">
      <c r="C999" s="84"/>
    </row>
  </sheetData>
  <autoFilter ref="A1:H7" xr:uid="{6E043B89-60E6-4362-A6B7-D2324202873B}">
    <sortState xmlns:xlrd2="http://schemas.microsoft.com/office/spreadsheetml/2017/richdata2" ref="A2:H7">
      <sortCondition ref="A2:A7"/>
    </sortState>
  </autoFilter>
  <conditionalFormatting sqref="C2:C7">
    <cfRule type="expression" dxfId="22" priority="1">
      <formula>EXACT("Учебное пособие",C2)</formula>
    </cfRule>
    <cfRule type="expression" dxfId="21" priority="2">
      <formula>EXACT("СИЗ",C2)</formula>
    </cfRule>
    <cfRule type="expression" dxfId="20" priority="3">
      <formula>EXACT("Охрана труда",C2)</formula>
    </cfRule>
    <cfRule type="expression" dxfId="19" priority="4">
      <formula>EXACT("Программное обеспечение",C2)</formula>
    </cfRule>
    <cfRule type="expression" dxfId="18" priority="5">
      <formula>EXACT("Оборудование IT",C2)</formula>
    </cfRule>
    <cfRule type="expression" dxfId="17" priority="6">
      <formula>EXACT("Мебель",C2)</formula>
    </cfRule>
    <cfRule type="expression" dxfId="16" priority="7">
      <formula>EXACT("Оборудование",C2)</formula>
    </cfRule>
  </conditionalFormatting>
  <conditionalFormatting sqref="C8:C999">
    <cfRule type="expression" dxfId="15" priority="8">
      <formula>EXACT("Учебные пособия",C8)</formula>
    </cfRule>
    <cfRule type="expression" dxfId="14" priority="9">
      <formula>EXACT("Техника безопасности",C8)</formula>
    </cfRule>
    <cfRule type="expression" dxfId="13" priority="10">
      <formula>EXACT("Охрана труда",C8)</formula>
    </cfRule>
    <cfRule type="expression" dxfId="12" priority="11">
      <formula>EXACT("Программное обеспечение",C8)</formula>
    </cfRule>
    <cfRule type="expression" dxfId="11" priority="12">
      <formula>EXACT("Оборудование IT",C8)</formula>
    </cfRule>
    <cfRule type="expression" dxfId="10" priority="13">
      <formula>EXACT("Мебель",C8)</formula>
    </cfRule>
    <cfRule type="expression" dxfId="9" priority="14">
      <formula>EXACT("Оборудование",C8)</formula>
    </cfRule>
  </conditionalFormatting>
  <conditionalFormatting sqref="G2:G7">
    <cfRule type="colorScale" priority="337">
      <colorScale>
        <cfvo type="min"/>
        <cfvo type="percentile" val="50"/>
        <cfvo type="max"/>
        <color rgb="FFF8696B"/>
        <color rgb="FFFFEB84"/>
        <color rgb="FF63BE7B"/>
      </colorScale>
    </cfRule>
  </conditionalFormatting>
  <conditionalFormatting sqref="H2:H7">
    <cfRule type="cellIs" dxfId="8" priority="40" operator="equal">
      <formula>"Вариативная часть"</formula>
    </cfRule>
    <cfRule type="cellIs" dxfId="7" priority="41" operator="equal">
      <formula>"Базовая часть"</formula>
    </cfRule>
  </conditionalFormatting>
  <dataValidations count="3">
    <dataValidation type="list" allowBlank="1" showInputMessage="1" showErrorMessage="1" sqref="H2:H7"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2:B7" xr:uid="{29865A30-C19A-40B1-AA0F-A3576AEF89BB}"/>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AFE55E08-FA32-48D5-8A46-CE78197A250C}">
          <x14:formula1>
            <xm:f>Виды!$A$1:$A$7</xm:f>
          </x14:formula1>
          <xm:sqref>C2:C999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12</vt:i4>
      </vt:variant>
    </vt:vector>
  </HeadingPairs>
  <TitlesOfParts>
    <vt:vector size="12" baseType="lpstr">
      <vt:lpstr>Базовый ИЛ</vt:lpstr>
      <vt:lpstr>Вариативная часть</vt:lpstr>
      <vt:lpstr>Общая зона</vt:lpstr>
      <vt:lpstr>Рабочее место учащегося 1-2</vt:lpstr>
      <vt:lpstr>Рабочее место учащегося 3</vt:lpstr>
      <vt:lpstr>Рабочее место учащегося 4</vt:lpstr>
      <vt:lpstr>Рабочее место учащегося 5</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2026-03-27T08:10:09Z</dcterms:modified>
</cp:coreProperties>
</file>