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2F0B6993-EE9B-4968-8A41-FE16B267EED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/>
  <c r="G28" i="6"/>
  <c r="G27" i="6"/>
  <c r="G25" i="6"/>
  <c r="G26" i="6"/>
  <c r="G42" i="6" l="1"/>
  <c r="G40" i="6" l="1"/>
</calcChain>
</file>

<file path=xl/sharedStrings.xml><?xml version="1.0" encoding="utf-8"?>
<sst xmlns="http://schemas.openxmlformats.org/spreadsheetml/2006/main" count="309" uniqueCount="123">
  <si>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</si>
  <si>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</si>
  <si>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</si>
  <si>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</si>
  <si>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</si>
  <si>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</si>
  <si>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</si>
  <si>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</si>
  <si>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</si>
  <si>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</si>
  <si>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</si>
  <si>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</si>
  <si>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</si>
  <si>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</si>
  <si>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</si>
  <si>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</si>
  <si>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</si>
  <si>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</si>
  <si>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</si>
  <si>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</si>
  <si>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</si>
  <si>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</si>
  <si>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</si>
  <si>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</si>
  <si>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</si>
  <si>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</si>
  <si>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</si>
  <si>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</si>
  <si>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</si>
  <si>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</si>
  <si>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</si>
  <si>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</si>
  <si>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</si>
  <si>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</si>
  <si>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</si>
  <si>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</si>
  <si>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</si>
  <si>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</si>
  <si>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</si>
  <si>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</si>
  <si>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</si>
  <si>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</si>
  <si>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</si>
  <si>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</si>
  <si>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</si>
  <si>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</si>
  <si>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</si>
  <si>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</si>
  <si>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</si>
  <si>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</si>
  <si>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</si>
  <si>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</si>
  <si>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</si>
  <si>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</si>
  <si>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</si>
  <si>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</si>
  <si>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</si>
  <si>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</si>
  <si>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</si>
  <si>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</si>
  <si>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</si>
  <si>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</si>
  <si>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</si>
  <si>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</si>
  <si>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Обеспечение ядерной безопасности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</si>
  <si>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</si>
  <si>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</si>
  <si>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</si>
  <si>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36.5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</si>
  <si>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</si>
  <si>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</si>
  <si>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</si>
  <si>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</si>
  <si>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</si>
  <si>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</si>
  <si>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</si>
  <si>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</si>
  <si>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</si>
  <si>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Коммутатор</t>
  </si>
  <si>
    <t>Тип коммутатора Управляемый
Тип по назначению Telecom, Enterprise
Уровень управляемого коммутатора 3 
Количество портов 10G SFP+ 4 Количество портов 1G 8P8C 24 Внешний интерфейс управления RJ-45 
Объем оперативной памяти 2048
Размер пакетного буфера 1,5
Объем постоянного запоминающего устройства 512 Количество записей MAC 16,384 Внутренняя пропускная способность 128</t>
  </si>
  <si>
    <t>ВБ</t>
  </si>
  <si>
    <t>Маршрутизатор</t>
  </si>
  <si>
    <t>Количество блоков питания 1 Штука 
Количество портов 1000BASE-T (GigabitEthernet; стандарт IEEE 802.3ab) 4 Штука 
Поддерживаемые стандарты беспроводной связи 802.11 a
Поддерживаемые стандарты беспроводной связи 802.11 b
Поддерживаемые стандарты беспроводной связи 802.11 n
Поддерживаемые стандарты беспроводной связи 802.11 ac
Поддержка MU-MIMO Да
Тип антенн Встроенные
Схема MIMO/MU-MIMO 4x4</t>
  </si>
  <si>
    <t>Интерактивная панель</t>
  </si>
  <si>
    <t>Диагональ не менее 75" 
Функция беспроводной передачи изображения с устройств на базе ОС Android
Объем оперативной памяти не менее 8 Гб</t>
  </si>
  <si>
    <t>ФБ, РБ</t>
  </si>
  <si>
    <t>Многофункциональное устройство</t>
  </si>
  <si>
    <t>Формат печати А3
Скорость печати не менее 25стр/мин
Цветность печати цветное</t>
  </si>
  <si>
    <t>Интерактивный макет "Атомная электростанция"</t>
  </si>
  <si>
    <t>Ширина, мм - не менее 1070
Глубина, мм - не менее 704
Высота, мм - не менее 1200
Последовательность и логистика технологических процессов, трехмерные разрезы выбранного элемента</t>
  </si>
  <si>
    <t>Интерактивный макет "Реакторное отделение АЭС"</t>
  </si>
  <si>
    <t>Ширина, мм - не менее 1070
Глубина, мм - не менее 704
Высота, мм - не менее 1200
Учебный стенд
Стационарный интерактивный макет для изучения последовательности и логистики технологических процессов реакторного отделения АЭС с возможностью сенсорного ввода и управления, отображения трехмерных разрезов выбранного элемента оборудования на дисплее макета.</t>
  </si>
  <si>
    <t>Интерактивный макет "Турбинное отделение АЭС"</t>
  </si>
  <si>
    <t>Ширина, мм - не менее 1070
Глубина, мм - не менее 704
Высота, мм - не менее 1200
Учебный стенд
Стационарный интерактивный макет для изучения последовательности и логистики технологических процессов турбинного отделения АЭС с возможностью сенсорного ввода и управления, отображения трехмерных разрезов выбранного элемента оборудования на дисплее макета.</t>
  </si>
  <si>
    <t>Неисключительное право на использование программного комплекса "Атомная энергетика"</t>
  </si>
  <si>
    <t>Назначение для ПК
Совместимость с ПК
Создание трехмерной модели отображение  основных элементов
1 лицензия на 1 рабочее место, бессрочная</t>
  </si>
  <si>
    <t>Книжный шкаф</t>
  </si>
  <si>
    <t>Ширина - не менее 77 см
Глубина - не менее 37 см
Высота - не менее 181 см
Цвет товара - белый
Расположение угла/петель - универсальное
Количество дверей - не менее 2
Количество полок - не менее 4
Количество ящиков - без ящиков
Материал корпуса - ЛДСП</t>
  </si>
  <si>
    <t>Рабочее место учащегося</t>
  </si>
  <si>
    <t xml:space="preserve">Количество рабочих мест: </t>
  </si>
  <si>
    <t>Моноблок</t>
  </si>
  <si>
    <t>Диагональ не менее 27 " 
Ядер не менее 6
Потоков не менее 12
Оперативная память не менее  16ГБ
Дискретная видеокарта</t>
  </si>
  <si>
    <t>шт. (на 1 раб. место)</t>
  </si>
  <si>
    <t>Система виртуальной реальности</t>
  </si>
  <si>
    <t>Встроенная память не менее 128 ГБ
Тип устройства шлем
Назначение для ПК, самостоятельное устройство
Совместимость с программным обеспечением</t>
  </si>
  <si>
    <t>Неисключительное право на использование программного обеспечения
Стенд-тренажер виртуальный «Реакторный зал атомной электростанции»</t>
  </si>
  <si>
    <t>Назначение для ПК
Совместимость с ПК
Программное обеспечение представляет модель реакторного зала с возможностью просмотра описания элемента.
Версия, адаптированная для использования средств виртуальной реальности
1 лицензия на 1 рабочее место
бессрочная</t>
  </si>
  <si>
    <t>Стол ученический</t>
  </si>
  <si>
    <t>Ширина, мм - не менее 1200
Глубина, мм - не менее 600
Высота, мм - не менее 760
Столешница и фронтальная панель стола выполнены из ЛДСП не менее 16 мм. Торцы столешницы закрыты противоударной кромкой ПВХ толщиной не менее 2 мм. Торцы фронтальной панели закрыты противоударной кромкой ПВХ толщиной не менее 0,5 мм.</t>
  </si>
  <si>
    <t>Стул ученический</t>
  </si>
  <si>
    <t>Максимальная нагрузка: 100 кг.
Высота стула: не менее 805 мм.
Ширина стула: не менее 540 мм.
Глубина стула: не менее 600 мм.
Высота до сиденья: не менее 440 мм.</t>
  </si>
  <si>
    <t>Диагональ не менее 27 " 
Ядер не менее 6
Потоков не менее 12
Оперативная память не менее 16ГБ
Дискретная видеокарта</t>
  </si>
  <si>
    <t>Назначение для ПК
Совместимость с ПК
Программное обеспечение представляет модель реакторного зала с возможностью просмотра описания элемента.
Версия, адаптированная для использования средств виртуальной реальности
1 лицензия на 1 рабочее место
Бессрочная</t>
  </si>
  <si>
    <t>Стол учительский</t>
  </si>
  <si>
    <t>ПРазмеры (ШхВхГ) - не менее 145 х 74 х 81 см
Полка для системного блока - есть
Полка для книг - есть
Выдвижные ящики - есть
Количество ящиков - не более 2
Угловой стол - да
Материал столешницы – ЛДСП</t>
  </si>
  <si>
    <t>Кресло учительское компьютерное</t>
  </si>
  <si>
    <t>Максимальная нагрузка, кг - не более 120
"Up&amp;Down" - регулировка высоты кресла
Ширина общая максимальная не менее 57 см
Высота общая максимальная не менее 115,5 см
Высота общая минимальная не менее  105,5 см</t>
  </si>
  <si>
    <t>Масса - не менее 0.62 кг
Ширина - не менее 266
Высота - не менее 80
Глубина - не менее 220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
Лейкопластырь бактерицидный размером не менее 1,9 х 7,2 см - 10 шт. Ножницы - 1 шт.</t>
  </si>
  <si>
    <t>В наличии</t>
  </si>
  <si>
    <t>Тип огнетушителя - 
углекислотный. 
Масса заряда ОТВ, кг - не менее 5. Огнетушащее вещество (ОТВ) - СО2.
Тушение твердых веществ, горящих с тлением (класс A).</t>
  </si>
  <si>
    <t>Стенд-тренажер виртуальный «Реакторный зал атомной электростанции»</t>
  </si>
  <si>
    <t>Электронное учебное пособие "Атомная энергетика"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</si>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</sst>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13" fillId="0" borderId="15" xfId="0" applyFont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6" fillId="10" borderId="16" xfId="0" applyFont="1" applyFill="1" applyBorder="1" applyAlignment="1">
      <alignment horizontal="left" vertical="justify" wrapText="1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95" t="s">
        <v>122</v>
      </c>
      <c r="B1" s="95"/>
      <c r="C1" s="95"/>
      <c r="D1" s="95"/>
      <c r="E1" s="95"/>
      <c r="F1" s="95"/>
      <c r="G1" s="95"/>
    </row>
    <row r="2" spans="1:7" ht="21" x14ac:dyDescent="0.3">
      <c r="A2" s="18" t="s">
        <v>37</v>
      </c>
      <c r="B2" s="17" t="s">
        <v>38</v>
      </c>
      <c r="C2" s="64" t="s">
        <v>64</v>
      </c>
      <c r="D2" s="64"/>
      <c r="E2" s="64"/>
      <c r="F2" s="64"/>
      <c r="G2" s="64"/>
    </row>
    <row r="3" spans="1:7" ht="18" x14ac:dyDescent="0.35">
      <c r="A3" s="65" t="s">
        <v>39</v>
      </c>
      <c r="B3" s="66"/>
      <c r="C3" s="67">
        <f>D23</f>
        <v>12</v>
      </c>
      <c r="D3" s="67"/>
      <c r="E3" s="67"/>
      <c r="F3" s="67"/>
      <c r="G3" s="67"/>
    </row>
    <row r="4" spans="1:7" ht="50.25" customHeight="1" x14ac:dyDescent="0.3">
      <c r="A4" s="68" t="s">
        <v>40</v>
      </c>
      <c r="B4" s="69"/>
      <c r="C4" s="70" t="s">
        <v>67</v>
      </c>
      <c r="D4" s="70"/>
      <c r="E4" s="70"/>
      <c r="F4" s="70"/>
      <c r="G4" s="70"/>
    </row>
    <row r="5" spans="1:7" ht="14.4" x14ac:dyDescent="0.3">
      <c r="A5" s="62" t="s">
        <v>9</v>
      </c>
      <c r="B5" s="63"/>
      <c r="C5" s="63"/>
      <c r="D5" s="63"/>
      <c r="E5" s="63"/>
      <c r="F5" s="63"/>
      <c r="G5" s="63"/>
    </row>
    <row r="6" spans="1:7" ht="14.4" x14ac:dyDescent="0.3">
      <c r="A6" s="60" t="s">
        <v>41</v>
      </c>
      <c r="B6" s="61"/>
      <c r="C6" s="61"/>
      <c r="D6" s="61"/>
      <c r="E6" s="61"/>
      <c r="F6" s="61"/>
      <c r="G6" s="61"/>
    </row>
    <row r="7" spans="1:7" ht="14.4" x14ac:dyDescent="0.3">
      <c r="A7" s="60" t="s">
        <v>42</v>
      </c>
      <c r="B7" s="61"/>
      <c r="C7" s="61"/>
      <c r="D7" s="61"/>
      <c r="E7" s="61"/>
      <c r="F7" s="61"/>
      <c r="G7" s="61"/>
    </row>
    <row r="8" spans="1:7" ht="14.4" x14ac:dyDescent="0.3">
      <c r="A8" s="60" t="s">
        <v>43</v>
      </c>
      <c r="B8" s="61"/>
      <c r="C8" s="61"/>
      <c r="D8" s="61"/>
      <c r="E8" s="61"/>
      <c r="F8" s="61"/>
      <c r="G8" s="61"/>
    </row>
    <row r="9" spans="1:7" ht="14.4" x14ac:dyDescent="0.3">
      <c r="A9" s="60" t="s">
        <v>44</v>
      </c>
      <c r="B9" s="61"/>
      <c r="C9" s="61"/>
      <c r="D9" s="61"/>
      <c r="E9" s="61"/>
      <c r="F9" s="61"/>
      <c r="G9" s="61"/>
    </row>
    <row r="10" spans="1:7" ht="14.4" x14ac:dyDescent="0.3">
      <c r="A10" s="60" t="s">
        <v>45</v>
      </c>
      <c r="B10" s="61"/>
      <c r="C10" s="61"/>
      <c r="D10" s="61"/>
      <c r="E10" s="61"/>
      <c r="F10" s="61"/>
      <c r="G10" s="61"/>
    </row>
    <row r="11" spans="1:7" ht="14.4" x14ac:dyDescent="0.3">
      <c r="A11" s="60" t="s">
        <v>46</v>
      </c>
      <c r="B11" s="61"/>
      <c r="C11" s="61"/>
      <c r="D11" s="61"/>
      <c r="E11" s="61"/>
      <c r="F11" s="61"/>
      <c r="G11" s="61"/>
    </row>
    <row r="12" spans="1:7" ht="14.4" x14ac:dyDescent="0.3">
      <c r="A12" s="60" t="s">
        <v>47</v>
      </c>
      <c r="B12" s="61"/>
      <c r="C12" s="61"/>
      <c r="D12" s="61"/>
      <c r="E12" s="61"/>
      <c r="F12" s="61"/>
      <c r="G12" s="61"/>
    </row>
    <row r="13" spans="1:7" ht="14.4" x14ac:dyDescent="0.3">
      <c r="A13" s="75" t="s">
        <v>15</v>
      </c>
      <c r="B13" s="76"/>
      <c r="C13" s="76"/>
      <c r="D13" s="76"/>
      <c r="E13" s="76"/>
      <c r="F13" s="76"/>
      <c r="G13" s="76"/>
    </row>
    <row r="14" spans="1:7" ht="17.399999999999999" x14ac:dyDescent="0.3">
      <c r="A14" s="77" t="s">
        <v>8</v>
      </c>
      <c r="B14" s="78"/>
      <c r="C14" s="78"/>
      <c r="D14" s="78"/>
      <c r="E14" s="74"/>
      <c r="F14" s="74"/>
      <c r="G14" s="78"/>
    </row>
    <row r="15" spans="1:7" s="25" customFormat="1" ht="46.8" x14ac:dyDescent="0.3">
      <c r="A15" s="24" t="s">
        <v>0</v>
      </c>
      <c r="B15" s="24" t="s">
        <v>1</v>
      </c>
      <c r="C15" s="22" t="s">
        <v>6</v>
      </c>
      <c r="D15" s="22" t="s">
        <v>2</v>
      </c>
      <c r="E15" s="30"/>
      <c r="F15" s="31"/>
      <c r="G15" s="26" t="s">
        <v>48</v>
      </c>
    </row>
    <row r="16" spans="1:7" s="25" customFormat="1" ht="31.2" x14ac:dyDescent="0.3">
      <c r="A16" s="43">
        <v>1</v>
      </c>
      <c r="B16" s="9" t="s">
        <v>32</v>
      </c>
      <c r="C16" s="19" t="s">
        <v>12</v>
      </c>
      <c r="D16" s="8" t="s">
        <v>3</v>
      </c>
      <c r="E16" s="32"/>
      <c r="F16" s="33"/>
      <c r="G16" s="16">
        <v>1</v>
      </c>
    </row>
    <row r="17" spans="1:7" s="25" customFormat="1" ht="31.2" x14ac:dyDescent="0.3">
      <c r="A17" s="43">
        <v>2</v>
      </c>
      <c r="B17" s="58" t="s">
        <v>88</v>
      </c>
      <c r="C17" s="42" t="s">
        <v>12</v>
      </c>
      <c r="D17" s="23" t="s">
        <v>7</v>
      </c>
      <c r="E17" s="32"/>
      <c r="F17" s="33"/>
      <c r="G17" s="27">
        <v>1</v>
      </c>
    </row>
    <row r="18" spans="1:7" ht="31.2" x14ac:dyDescent="0.3">
      <c r="A18" s="43">
        <v>3</v>
      </c>
      <c r="B18" s="9" t="s">
        <v>90</v>
      </c>
      <c r="C18" s="19" t="s">
        <v>12</v>
      </c>
      <c r="D18" s="8" t="s">
        <v>7</v>
      </c>
      <c r="E18" s="32"/>
      <c r="F18" s="33"/>
      <c r="G18" s="27">
        <v>1</v>
      </c>
    </row>
    <row r="19" spans="1:7" ht="31.2" x14ac:dyDescent="0.3">
      <c r="A19" s="43">
        <v>4</v>
      </c>
      <c r="B19" s="9" t="s">
        <v>92</v>
      </c>
      <c r="C19" s="19" t="s">
        <v>12</v>
      </c>
      <c r="D19" s="8" t="s">
        <v>7</v>
      </c>
      <c r="E19" s="32"/>
      <c r="F19" s="33"/>
      <c r="G19" s="27">
        <v>1</v>
      </c>
    </row>
    <row r="20" spans="1:7" ht="31.2" x14ac:dyDescent="0.3">
      <c r="A20" s="43">
        <v>5</v>
      </c>
      <c r="B20" s="9" t="s">
        <v>96</v>
      </c>
      <c r="C20" s="19" t="s">
        <v>12</v>
      </c>
      <c r="D20" s="8" t="s">
        <v>4</v>
      </c>
      <c r="E20" s="32"/>
      <c r="F20" s="33"/>
      <c r="G20" s="27">
        <v>1</v>
      </c>
    </row>
    <row r="21" spans="1:7" ht="31.2" x14ac:dyDescent="0.3">
      <c r="A21" s="43">
        <v>6</v>
      </c>
      <c r="B21" s="59" t="s">
        <v>24</v>
      </c>
      <c r="C21" s="19" t="s">
        <v>12</v>
      </c>
      <c r="D21" s="8" t="s">
        <v>3</v>
      </c>
      <c r="E21" s="32"/>
      <c r="F21" s="33"/>
      <c r="G21" s="27">
        <v>1</v>
      </c>
    </row>
    <row r="22" spans="1:7" ht="17.399999999999999" x14ac:dyDescent="0.3">
      <c r="A22" s="82" t="s">
        <v>61</v>
      </c>
      <c r="B22" s="83"/>
      <c r="C22" s="83"/>
      <c r="D22" s="84">
        <v>1</v>
      </c>
      <c r="E22" s="84"/>
      <c r="F22" s="84"/>
      <c r="G22" s="84"/>
    </row>
    <row r="23" spans="1:7" x14ac:dyDescent="0.3">
      <c r="A23" s="79" t="s">
        <v>13</v>
      </c>
      <c r="B23" s="80"/>
      <c r="C23" s="80"/>
      <c r="D23" s="81">
        <v>12</v>
      </c>
      <c r="E23" s="81"/>
      <c r="F23" s="81"/>
      <c r="G23" s="81"/>
    </row>
    <row r="24" spans="1:7" s="25" customFormat="1" ht="46.8" x14ac:dyDescent="0.3">
      <c r="A24" s="24" t="s">
        <v>0</v>
      </c>
      <c r="B24" s="24" t="s">
        <v>1</v>
      </c>
      <c r="C24" s="24" t="s">
        <v>6</v>
      </c>
      <c r="D24" s="24" t="s">
        <v>2</v>
      </c>
      <c r="E24" s="24" t="s">
        <v>49</v>
      </c>
      <c r="F24" s="24" t="s">
        <v>50</v>
      </c>
      <c r="G24" s="24" t="s">
        <v>48</v>
      </c>
    </row>
    <row r="25" spans="1:7" s="25" customFormat="1" ht="93.6" x14ac:dyDescent="0.3">
      <c r="A25" s="43">
        <v>1</v>
      </c>
      <c r="B25" s="9" t="s">
        <v>34</v>
      </c>
      <c r="C25" s="19" t="s">
        <v>58</v>
      </c>
      <c r="D25" s="8" t="s">
        <v>3</v>
      </c>
      <c r="E25" s="28">
        <v>1</v>
      </c>
      <c r="F25" s="28" t="s">
        <v>51</v>
      </c>
      <c r="G25" s="28">
        <f>$D$23*E25/IF(F25="на 1 р.м.",1,IF(F25="на 2 р.м.",2,#VALUE!))</f>
        <v>12</v>
      </c>
    </row>
    <row r="26" spans="1:7" s="25" customFormat="1" ht="46.8" x14ac:dyDescent="0.3">
      <c r="A26" s="43">
        <v>2</v>
      </c>
      <c r="B26" s="6" t="s">
        <v>120</v>
      </c>
      <c r="C26" s="7" t="s">
        <v>60</v>
      </c>
      <c r="D26" s="8" t="s">
        <v>63</v>
      </c>
      <c r="E26" s="28">
        <v>1</v>
      </c>
      <c r="F26" s="28" t="s">
        <v>51</v>
      </c>
      <c r="G26" s="28">
        <f>$D$23*E26/IF(F26="на 1 р.м.",1,IF(F26="на 2 р.м.",2,#VALUE!))</f>
        <v>12</v>
      </c>
    </row>
    <row r="27" spans="1:7" s="25" customFormat="1" ht="31.2" x14ac:dyDescent="0.3">
      <c r="A27" s="43">
        <v>3</v>
      </c>
      <c r="B27" s="54" t="s">
        <v>103</v>
      </c>
      <c r="C27" s="11" t="s">
        <v>12</v>
      </c>
      <c r="D27" s="8" t="s">
        <v>3</v>
      </c>
      <c r="E27" s="28">
        <v>1</v>
      </c>
      <c r="F27" s="28" t="s">
        <v>51</v>
      </c>
      <c r="G27" s="28">
        <f>$D$23*E27/IF(F27="на 1 р.м.",1,IF(F27="на 2 р.м.",2,#VALUE!))</f>
        <v>12</v>
      </c>
    </row>
    <row r="28" spans="1:7" ht="31.2" x14ac:dyDescent="0.3">
      <c r="A28" s="43">
        <v>4</v>
      </c>
      <c r="B28" s="54" t="s">
        <v>52</v>
      </c>
      <c r="C28" s="7" t="s">
        <v>12</v>
      </c>
      <c r="D28" s="8" t="s">
        <v>4</v>
      </c>
      <c r="E28" s="28">
        <v>1</v>
      </c>
      <c r="F28" s="28" t="s">
        <v>51</v>
      </c>
      <c r="G28" s="28">
        <f t="shared" ref="G28:G29" si="0">$D$23*E28/IF(F28="на 1 р.м.",1,IF(F28="на 2 р.м.",2,#VALUE!))</f>
        <v>12</v>
      </c>
    </row>
    <row r="29" spans="1:7" ht="31.2" x14ac:dyDescent="0.3">
      <c r="A29" s="43">
        <v>5</v>
      </c>
      <c r="B29" s="54" t="s">
        <v>53</v>
      </c>
      <c r="C29" s="7" t="s">
        <v>12</v>
      </c>
      <c r="D29" s="8" t="s">
        <v>4</v>
      </c>
      <c r="E29" s="28">
        <v>1</v>
      </c>
      <c r="F29" s="28" t="s">
        <v>51</v>
      </c>
      <c r="G29" s="28">
        <f t="shared" si="0"/>
        <v>12</v>
      </c>
    </row>
    <row r="30" spans="1:7" ht="17.399999999999999" x14ac:dyDescent="0.3">
      <c r="A30" s="71" t="s">
        <v>11</v>
      </c>
      <c r="B30" s="72"/>
      <c r="C30" s="72"/>
      <c r="D30" s="72"/>
      <c r="E30" s="73"/>
      <c r="F30" s="73"/>
      <c r="G30" s="72"/>
    </row>
    <row r="31" spans="1:7" s="25" customFormat="1" ht="46.8" x14ac:dyDescent="0.3">
      <c r="A31" s="24" t="s">
        <v>0</v>
      </c>
      <c r="B31" s="24" t="s">
        <v>1</v>
      </c>
      <c r="C31" s="22" t="s">
        <v>6</v>
      </c>
      <c r="D31" s="22" t="s">
        <v>2</v>
      </c>
      <c r="E31" s="30"/>
      <c r="F31" s="31"/>
      <c r="G31" s="26" t="s">
        <v>48</v>
      </c>
    </row>
    <row r="32" spans="1:7" s="25" customFormat="1" ht="31.2" x14ac:dyDescent="0.3">
      <c r="A32" s="46">
        <v>1</v>
      </c>
      <c r="B32" s="9" t="s">
        <v>34</v>
      </c>
      <c r="C32" s="7" t="s">
        <v>12</v>
      </c>
      <c r="D32" s="15" t="s">
        <v>3</v>
      </c>
      <c r="E32" s="34"/>
      <c r="F32" s="35"/>
      <c r="G32" s="16">
        <v>1</v>
      </c>
    </row>
    <row r="33" spans="1:7" s="25" customFormat="1" ht="31.2" x14ac:dyDescent="0.3">
      <c r="A33" s="46">
        <v>2</v>
      </c>
      <c r="B33" s="6" t="s">
        <v>33</v>
      </c>
      <c r="C33" s="7" t="s">
        <v>12</v>
      </c>
      <c r="D33" s="15" t="s">
        <v>4</v>
      </c>
      <c r="E33" s="34"/>
      <c r="F33" s="35"/>
      <c r="G33" s="16">
        <v>1</v>
      </c>
    </row>
    <row r="34" spans="1:7" s="25" customFormat="1" ht="31.2" x14ac:dyDescent="0.3">
      <c r="A34" s="46">
        <v>3</v>
      </c>
      <c r="B34" s="6" t="s">
        <v>20</v>
      </c>
      <c r="C34" s="7" t="s">
        <v>12</v>
      </c>
      <c r="D34" s="15" t="s">
        <v>4</v>
      </c>
      <c r="E34" s="34"/>
      <c r="F34" s="35"/>
      <c r="G34" s="16">
        <v>1</v>
      </c>
    </row>
    <row r="35" spans="1:7" ht="31.2" x14ac:dyDescent="0.3">
      <c r="A35" s="46">
        <v>4</v>
      </c>
      <c r="B35" s="9" t="s">
        <v>121</v>
      </c>
      <c r="C35" s="19" t="s">
        <v>12</v>
      </c>
      <c r="D35" s="15" t="s">
        <v>63</v>
      </c>
      <c r="E35" s="36"/>
      <c r="F35" s="37"/>
      <c r="G35" s="16">
        <v>1</v>
      </c>
    </row>
    <row r="36" spans="1:7" ht="17.399999999999999" x14ac:dyDescent="0.3">
      <c r="A36" s="71" t="s">
        <v>10</v>
      </c>
      <c r="B36" s="72"/>
      <c r="C36" s="72"/>
      <c r="D36" s="72"/>
      <c r="E36" s="74"/>
      <c r="F36" s="74"/>
      <c r="G36" s="72"/>
    </row>
    <row r="37" spans="1:7" s="25" customFormat="1" ht="46.8" x14ac:dyDescent="0.3">
      <c r="A37" s="24" t="s">
        <v>0</v>
      </c>
      <c r="B37" s="24" t="s">
        <v>1</v>
      </c>
      <c r="C37" s="22" t="s">
        <v>6</v>
      </c>
      <c r="D37" s="22" t="s">
        <v>2</v>
      </c>
      <c r="E37" s="30"/>
      <c r="F37" s="31"/>
      <c r="G37" s="26" t="s">
        <v>48</v>
      </c>
    </row>
    <row r="38" spans="1:7" s="25" customFormat="1" ht="31.2" x14ac:dyDescent="0.3">
      <c r="A38" s="46">
        <v>1</v>
      </c>
      <c r="B38" s="9" t="s">
        <v>16</v>
      </c>
      <c r="C38" s="19" t="s">
        <v>12</v>
      </c>
      <c r="D38" s="8" t="s">
        <v>5</v>
      </c>
      <c r="E38" s="32"/>
      <c r="F38" s="33"/>
      <c r="G38" s="29">
        <v>1</v>
      </c>
    </row>
    <row r="39" spans="1:7" s="25" customFormat="1" ht="31.2" x14ac:dyDescent="0.3">
      <c r="A39" s="46">
        <v>2</v>
      </c>
      <c r="B39" s="6" t="s">
        <v>19</v>
      </c>
      <c r="C39" s="19" t="s">
        <v>12</v>
      </c>
      <c r="D39" s="8" t="s">
        <v>5</v>
      </c>
      <c r="E39" s="32"/>
      <c r="F39" s="33"/>
      <c r="G39" s="29">
        <v>1</v>
      </c>
    </row>
    <row r="40" spans="1:7" s="25" customFormat="1" ht="31.2" x14ac:dyDescent="0.3">
      <c r="A40" s="46">
        <v>3</v>
      </c>
      <c r="B40" s="20" t="s">
        <v>29</v>
      </c>
      <c r="C40" s="19" t="s">
        <v>12</v>
      </c>
      <c r="D40" s="8" t="s">
        <v>62</v>
      </c>
      <c r="E40" s="32"/>
      <c r="F40" s="33"/>
      <c r="G40" s="16">
        <f>$C$3</f>
        <v>12</v>
      </c>
    </row>
    <row r="41" spans="1:7" s="25" customFormat="1" ht="31.2" x14ac:dyDescent="0.3">
      <c r="A41" s="46">
        <v>4</v>
      </c>
      <c r="B41" s="9" t="s">
        <v>17</v>
      </c>
      <c r="C41" s="19" t="s">
        <v>12</v>
      </c>
      <c r="D41" s="8" t="s">
        <v>5</v>
      </c>
      <c r="E41" s="38"/>
      <c r="F41" s="39"/>
      <c r="G41" s="29">
        <v>1</v>
      </c>
    </row>
    <row r="42" spans="1:7" s="25" customFormat="1" ht="31.2" x14ac:dyDescent="0.3">
      <c r="A42" s="46">
        <v>5</v>
      </c>
      <c r="B42" s="21" t="s">
        <v>31</v>
      </c>
      <c r="C42" s="19" t="s">
        <v>12</v>
      </c>
      <c r="D42" s="8" t="s">
        <v>62</v>
      </c>
      <c r="E42" s="38"/>
      <c r="F42" s="39"/>
      <c r="G42" s="16">
        <f>$C$3</f>
        <v>12</v>
      </c>
    </row>
    <row r="43" spans="1:7" s="25" customFormat="1" ht="31.2" x14ac:dyDescent="0.3">
      <c r="A43" s="46">
        <v>6</v>
      </c>
      <c r="B43" s="6" t="s">
        <v>18</v>
      </c>
      <c r="C43" s="19" t="s">
        <v>12</v>
      </c>
      <c r="D43" s="8" t="s">
        <v>5</v>
      </c>
      <c r="E43" s="40"/>
      <c r="F43" s="41"/>
      <c r="G43" s="29">
        <v>1</v>
      </c>
    </row>
  </sheetData>
  <sortState xmlns:xlrd2="http://schemas.microsoft.com/office/spreadsheetml/2017/richdata2" ref="B16:D21">
    <sortCondition ref="B16:B21"/>
  </sortState>
  <mergeCells count="22">
    <mergeCell ref="A1:G1"/>
    <mergeCell ref="A30:G30"/>
    <mergeCell ref="A36:G36"/>
    <mergeCell ref="A13:G13"/>
    <mergeCell ref="A14:G14"/>
    <mergeCell ref="A23:C23"/>
    <mergeCell ref="D23:G23"/>
    <mergeCell ref="A22:C22"/>
    <mergeCell ref="D22:G2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3">
    <cfRule type="cellIs" dxfId="55" priority="60" operator="equal">
      <formula>"Аппаратный тренажер "</formula>
    </cfRule>
  </conditionalFormatting>
  <conditionalFormatting sqref="D16:D17">
    <cfRule type="cellIs" dxfId="54" priority="36" operator="equal">
      <formula>"СИЗ"</formula>
    </cfRule>
    <cfRule type="cellIs" dxfId="53" priority="37" operator="equal">
      <formula>"Охрана труда"</formula>
    </cfRule>
    <cfRule type="endsWith" dxfId="52" priority="38" operator="endsWith" text="Оборудование">
      <formula>RIGHT(D16,LEN("Оборудование"))="Оборудование"</formula>
    </cfRule>
    <cfRule type="containsText" dxfId="51" priority="39" operator="containsText" text="Программное обеспечение">
      <formula>NOT(ISERROR(SEARCH("Программное обеспечение",D16)))</formula>
    </cfRule>
    <cfRule type="endsWith" dxfId="50" priority="40" operator="endsWith" text="Оборудование IT">
      <formula>RIGHT(D16,LEN("Оборудование IT"))="Оборудование IT"</formula>
    </cfRule>
    <cfRule type="containsText" dxfId="49" priority="41" operator="containsText" text="Мебель">
      <formula>NOT(ISERROR(SEARCH("Мебель",D16)))</formula>
    </cfRule>
  </conditionalFormatting>
  <conditionalFormatting sqref="D18:D21 D25:D29 D35">
    <cfRule type="expression" dxfId="48" priority="8">
      <formula>EXACT("Учебное пособие",D18)</formula>
    </cfRule>
    <cfRule type="expression" dxfId="47" priority="9">
      <formula>EXACT("СИЗ",D18)</formula>
    </cfRule>
    <cfRule type="expression" dxfId="46" priority="10">
      <formula>EXACT("Охрана труда",D18)</formula>
    </cfRule>
    <cfRule type="expression" dxfId="45" priority="11">
      <formula>EXACT("Программное обеспечение",D18)</formula>
    </cfRule>
    <cfRule type="expression" dxfId="44" priority="12">
      <formula>EXACT("Оборудование IT",D18)</formula>
    </cfRule>
    <cfRule type="expression" dxfId="43" priority="13">
      <formula>EXACT("Мебель",D18)</formula>
    </cfRule>
    <cfRule type="expression" dxfId="42" priority="14">
      <formula>EXACT("Оборудование",D18)</formula>
    </cfRule>
  </conditionalFormatting>
  <conditionalFormatting sqref="D32:D35">
    <cfRule type="cellIs" dxfId="41" priority="48" operator="equal">
      <formula>"СИЗ"</formula>
    </cfRule>
    <cfRule type="cellIs" dxfId="40" priority="49" operator="equal">
      <formula>"Охрана труда"</formula>
    </cfRule>
    <cfRule type="endsWith" dxfId="39" priority="50" operator="endsWith" text="Оборудование">
      <formula>RIGHT(D32,LEN("Оборудование"))="Оборудование"</formula>
    </cfRule>
    <cfRule type="containsText" dxfId="38" priority="51" operator="containsText" text="Программное обеспечение">
      <formula>NOT(ISERROR(SEARCH("Программное обеспечение",D32)))</formula>
    </cfRule>
    <cfRule type="endsWith" dxfId="37" priority="52" operator="endsWith" text="Оборудование IT">
      <formula>RIGHT(D32,LEN("Оборудование IT"))="Оборудование IT"</formula>
    </cfRule>
    <cfRule type="containsText" dxfId="36" priority="53" operator="containsText" text="Мебель">
      <formula>NOT(ISERROR(SEARCH("Мебель",D32)))</formula>
    </cfRule>
  </conditionalFormatting>
  <conditionalFormatting sqref="D38:D43">
    <cfRule type="expression" dxfId="35" priority="15">
      <formula>EXACT("Учебные пособия",D38)</formula>
    </cfRule>
    <cfRule type="expression" dxfId="34" priority="16">
      <formula>EXACT("СИЗ",D38)</formula>
    </cfRule>
    <cfRule type="expression" dxfId="33" priority="17">
      <formula>EXACT("Охрана труда",D38)</formula>
    </cfRule>
    <cfRule type="expression" dxfId="32" priority="18">
      <formula>EXACT("Программное обеспечение",D38)</formula>
    </cfRule>
    <cfRule type="expression" dxfId="31" priority="19">
      <formula>EXACT("Оборудование IT",D38)</formula>
    </cfRule>
    <cfRule type="expression" dxfId="30" priority="20">
      <formula>EXACT("Мебель",D38)</formula>
    </cfRule>
    <cfRule type="expression" dxfId="29" priority="21">
      <formula>EXACT("Оборудование",D38)</formula>
    </cfRule>
  </conditionalFormatting>
  <dataValidations count="2">
    <dataValidation allowBlank="1" showErrorMessage="1" sqref="D22 B2:C17 C18:C21 B30:C1048576 C28:C29 B23:C27" xr:uid="{72547727-F094-4B57-A746-D47F1B28F3F4}"/>
    <dataValidation type="list" allowBlank="1" showInputMessage="1" showErrorMessage="1" sqref="F25:F29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D38:D1048576 D2:D14 D16:D17 D32:D36 D30 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A2" sqref="A2:E2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48</v>
      </c>
    </row>
    <row r="2" spans="1:5" ht="21" x14ac:dyDescent="0.3">
      <c r="A2" s="85" t="s">
        <v>4</v>
      </c>
      <c r="B2" s="85"/>
      <c r="C2" s="85"/>
      <c r="D2" s="85"/>
      <c r="E2" s="85"/>
    </row>
    <row r="3" spans="1:5" s="25" customFormat="1" ht="31.2" x14ac:dyDescent="0.3">
      <c r="A3" s="44">
        <v>1</v>
      </c>
      <c r="B3" s="9" t="s">
        <v>27</v>
      </c>
      <c r="C3" s="45" t="s">
        <v>12</v>
      </c>
      <c r="D3" s="8" t="s">
        <v>4</v>
      </c>
      <c r="E3" s="47">
        <v>1</v>
      </c>
    </row>
    <row r="4" spans="1:5" s="25" customFormat="1" ht="31.2" x14ac:dyDescent="0.3">
      <c r="A4" s="44">
        <v>2</v>
      </c>
      <c r="B4" s="9" t="s">
        <v>26</v>
      </c>
      <c r="C4" s="45" t="s">
        <v>12</v>
      </c>
      <c r="D4" s="8" t="s">
        <v>4</v>
      </c>
      <c r="E4" s="47">
        <v>1</v>
      </c>
    </row>
    <row r="5" spans="1:5" s="25" customFormat="1" ht="31.2" x14ac:dyDescent="0.3">
      <c r="A5" s="43">
        <v>3</v>
      </c>
      <c r="B5" s="48" t="s">
        <v>57</v>
      </c>
      <c r="C5" s="19" t="s">
        <v>12</v>
      </c>
      <c r="D5" s="8" t="s">
        <v>4</v>
      </c>
      <c r="E5" s="49">
        <v>1</v>
      </c>
    </row>
    <row r="6" spans="1:5" s="25" customFormat="1" ht="31.2" x14ac:dyDescent="0.3">
      <c r="A6" s="44">
        <v>4</v>
      </c>
      <c r="B6" s="50" t="s">
        <v>30</v>
      </c>
      <c r="C6" s="45" t="s">
        <v>12</v>
      </c>
      <c r="D6" s="8" t="s">
        <v>4</v>
      </c>
      <c r="E6" s="47">
        <v>1</v>
      </c>
    </row>
    <row r="7" spans="1:5" s="25" customFormat="1" ht="31.2" x14ac:dyDescent="0.3">
      <c r="A7" s="44">
        <v>5</v>
      </c>
      <c r="B7" s="51" t="s">
        <v>28</v>
      </c>
      <c r="C7" s="45" t="s">
        <v>12</v>
      </c>
      <c r="D7" s="8" t="s">
        <v>4</v>
      </c>
      <c r="E7" s="47">
        <v>1</v>
      </c>
    </row>
    <row r="8" spans="1:5" s="25" customFormat="1" ht="31.2" x14ac:dyDescent="0.3">
      <c r="A8" s="43">
        <v>6</v>
      </c>
      <c r="B8" s="9" t="s">
        <v>56</v>
      </c>
      <c r="C8" s="45" t="s">
        <v>12</v>
      </c>
      <c r="D8" s="8" t="s">
        <v>4</v>
      </c>
      <c r="E8" s="47">
        <v>1</v>
      </c>
    </row>
    <row r="9" spans="1:5" s="25" customFormat="1" ht="31.2" x14ac:dyDescent="0.3">
      <c r="A9" s="44">
        <v>7</v>
      </c>
      <c r="B9" s="9" t="s">
        <v>55</v>
      </c>
      <c r="C9" s="45" t="s">
        <v>12</v>
      </c>
      <c r="D9" s="8" t="s">
        <v>4</v>
      </c>
      <c r="E9" s="47">
        <v>1</v>
      </c>
    </row>
    <row r="10" spans="1:5" ht="21" x14ac:dyDescent="0.3">
      <c r="A10" s="85" t="s">
        <v>3</v>
      </c>
      <c r="B10" s="85"/>
      <c r="C10" s="85"/>
      <c r="D10" s="85"/>
      <c r="E10" s="85"/>
    </row>
    <row r="11" spans="1:5" s="25" customFormat="1" ht="31.2" x14ac:dyDescent="0.3">
      <c r="A11" s="44">
        <v>1</v>
      </c>
      <c r="B11" s="52" t="s">
        <v>22</v>
      </c>
      <c r="C11" s="45" t="s">
        <v>12</v>
      </c>
      <c r="D11" s="8" t="s">
        <v>3</v>
      </c>
      <c r="E11" s="53">
        <v>1</v>
      </c>
    </row>
    <row r="12" spans="1:5" s="25" customFormat="1" ht="31.2" x14ac:dyDescent="0.3">
      <c r="A12" s="44">
        <v>2</v>
      </c>
      <c r="B12" s="10" t="s">
        <v>21</v>
      </c>
      <c r="C12" s="45" t="s">
        <v>12</v>
      </c>
      <c r="D12" s="8" t="s">
        <v>3</v>
      </c>
      <c r="E12" s="53">
        <v>1</v>
      </c>
    </row>
    <row r="13" spans="1:5" s="25" customFormat="1" ht="31.2" x14ac:dyDescent="0.3">
      <c r="A13" s="44">
        <v>3</v>
      </c>
      <c r="B13" s="10" t="s">
        <v>34</v>
      </c>
      <c r="C13" s="11" t="s">
        <v>12</v>
      </c>
      <c r="D13" s="8" t="s">
        <v>3</v>
      </c>
      <c r="E13" s="12">
        <v>1</v>
      </c>
    </row>
    <row r="14" spans="1:5" s="25" customFormat="1" ht="31.2" x14ac:dyDescent="0.3">
      <c r="A14" s="44">
        <v>4</v>
      </c>
      <c r="B14" s="52" t="s">
        <v>24</v>
      </c>
      <c r="C14" s="45" t="s">
        <v>12</v>
      </c>
      <c r="D14" s="8" t="s">
        <v>3</v>
      </c>
      <c r="E14" s="53">
        <v>1</v>
      </c>
    </row>
    <row r="15" spans="1:5" s="25" customFormat="1" ht="31.2" x14ac:dyDescent="0.3">
      <c r="A15" s="44">
        <v>5</v>
      </c>
      <c r="B15" s="10" t="s">
        <v>25</v>
      </c>
      <c r="C15" s="45" t="s">
        <v>12</v>
      </c>
      <c r="D15" s="8" t="s">
        <v>3</v>
      </c>
      <c r="E15" s="53">
        <v>1</v>
      </c>
    </row>
    <row r="16" spans="1:5" s="25" customFormat="1" ht="31.2" x14ac:dyDescent="0.3">
      <c r="A16" s="44">
        <v>6</v>
      </c>
      <c r="B16" s="6" t="s">
        <v>23</v>
      </c>
      <c r="C16" s="19" t="s">
        <v>12</v>
      </c>
      <c r="D16" s="8" t="s">
        <v>3</v>
      </c>
      <c r="E16" s="28">
        <v>1</v>
      </c>
    </row>
    <row r="17" spans="1:5" s="25" customFormat="1" ht="31.2" x14ac:dyDescent="0.3">
      <c r="A17" s="44">
        <v>7</v>
      </c>
      <c r="B17" s="20" t="s">
        <v>36</v>
      </c>
      <c r="C17" s="19" t="s">
        <v>12</v>
      </c>
      <c r="D17" s="8" t="s">
        <v>3</v>
      </c>
      <c r="E17" s="28">
        <v>1</v>
      </c>
    </row>
    <row r="18" spans="1:5" s="25" customFormat="1" ht="31.2" x14ac:dyDescent="0.3">
      <c r="A18" s="44">
        <v>8</v>
      </c>
      <c r="B18" s="20" t="s">
        <v>35</v>
      </c>
      <c r="C18" s="45" t="s">
        <v>12</v>
      </c>
      <c r="D18" s="8" t="s">
        <v>7</v>
      </c>
      <c r="E18" s="53">
        <v>1</v>
      </c>
    </row>
    <row r="19" spans="1:5" s="25" customFormat="1" ht="62.4" x14ac:dyDescent="0.3">
      <c r="A19" s="44">
        <v>9</v>
      </c>
      <c r="B19" s="10" t="s">
        <v>54</v>
      </c>
      <c r="C19" s="45" t="s">
        <v>59</v>
      </c>
      <c r="D19" s="8" t="s">
        <v>3</v>
      </c>
      <c r="E19" s="4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 D20:D9941">
    <cfRule type="endsWith" dxfId="28" priority="45" operator="endsWith" text="Оборудование">
      <formula>RIGHT(D1,LEN("Оборудование"))="Оборудование"</formula>
    </cfRule>
    <cfRule type="containsText" dxfId="27" priority="46" operator="containsText" text="Программное обеспечение">
      <formula>NOT(ISERROR(SEARCH("Программное обеспечение",D1)))</formula>
    </cfRule>
    <cfRule type="endsWith" dxfId="26" priority="47" operator="endsWith" text="Оборудование IT">
      <formula>RIGHT(D1,LEN("Оборудование IT"))="Оборудование IT"</formula>
    </cfRule>
    <cfRule type="containsText" dxfId="25" priority="48" operator="containsText" text="Мебель">
      <formula>NOT(ISERROR(SEARCH("Мебель",D1)))</formula>
    </cfRule>
  </conditionalFormatting>
  <conditionalFormatting sqref="D3:D9">
    <cfRule type="expression" dxfId="24" priority="1">
      <formula>EXACT("Учебные пособия",D3)</formula>
    </cfRule>
    <cfRule type="expression" dxfId="23" priority="2">
      <formula>EXACT("Техника безопасности",D3)</formula>
    </cfRule>
    <cfRule type="expression" dxfId="22" priority="3">
      <formula>EXACT("Охрана труда",D3)</formula>
    </cfRule>
    <cfRule type="expression" dxfId="21" priority="4">
      <formula>EXACT("Программное обеспечение",D3)</formula>
    </cfRule>
    <cfRule type="expression" dxfId="20" priority="5">
      <formula>EXACT("Оборудование IT",D3)</formula>
    </cfRule>
    <cfRule type="expression" dxfId="19" priority="6">
      <formula>EXACT("Мебель",D3)</formula>
    </cfRule>
    <cfRule type="expression" dxfId="18" priority="7">
      <formula>EXACT("Оборудование",D3)</formula>
    </cfRule>
  </conditionalFormatting>
  <conditionalFormatting sqref="D10">
    <cfRule type="endsWith" dxfId="17" priority="132" operator="endsWith" text="Оборудование">
      <formula>RIGHT(D10,LEN("Оборудование"))="Оборудование"</formula>
    </cfRule>
    <cfRule type="containsText" dxfId="16" priority="133" operator="containsText" text="Программное обеспечение">
      <formula>NOT(ISERROR(SEARCH("Программное обеспечение",D10)))</formula>
    </cfRule>
    <cfRule type="endsWith" dxfId="15" priority="134" operator="endsWith" text="Оборудование IT">
      <formula>RIGHT(D10,LEN("Оборудование IT"))="Оборудование IT"</formula>
    </cfRule>
    <cfRule type="containsText" dxfId="14" priority="135" operator="containsText" text="Мебель">
      <formula>NOT(ISERROR(SEARCH("Мебель",D10)))</formula>
    </cfRule>
  </conditionalFormatting>
  <conditionalFormatting sqref="D11:D19">
    <cfRule type="expression" dxfId="13" priority="15">
      <formula>EXACT("Учебные пособия",D11)</formula>
    </cfRule>
    <cfRule type="expression" dxfId="12" priority="16">
      <formula>EXACT("Техника безопасности",D11)</formula>
    </cfRule>
    <cfRule type="expression" dxfId="11" priority="17">
      <formula>EXACT("Охрана труда",D11)</formula>
    </cfRule>
    <cfRule type="expression" dxfId="10" priority="18">
      <formula>EXACT("Программное обеспечение",D11)</formula>
    </cfRule>
    <cfRule type="expression" dxfId="9" priority="19">
      <formula>EXACT("Оборудование IT",D11)</formula>
    </cfRule>
    <cfRule type="expression" dxfId="8" priority="20">
      <formula>EXACT("Мебель",D11)</formula>
    </cfRule>
    <cfRule type="expression" dxfId="7" priority="21">
      <formula>EXACT("Оборудование",D11)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9" sqref="B29:D30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63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8F60-2739-4174-BC54-B8AD0D03B6F2}">
  <dimension ref="A1:H43"/>
  <sheetViews>
    <sheetView topLeftCell="A24" workbookViewId="0">
      <selection activeCell="B29" sqref="B29:D30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5">
        <v>3</v>
      </c>
      <c r="B1" s="55" t="s">
        <v>38</v>
      </c>
      <c r="C1" s="94" t="s">
        <v>64</v>
      </c>
      <c r="D1" s="94"/>
      <c r="E1" s="94"/>
      <c r="F1" s="94"/>
      <c r="G1" s="94"/>
      <c r="H1" s="94"/>
    </row>
    <row r="2" spans="1:8" ht="18.600000000000001" x14ac:dyDescent="0.3">
      <c r="A2" s="94" t="s">
        <v>65</v>
      </c>
      <c r="B2" s="94"/>
      <c r="C2" s="94" t="s">
        <v>66</v>
      </c>
      <c r="D2" s="94"/>
      <c r="E2" s="94"/>
      <c r="F2" s="94"/>
      <c r="G2" s="94"/>
      <c r="H2" s="94"/>
    </row>
    <row r="3" spans="1:8" ht="18.600000000000001" x14ac:dyDescent="0.3">
      <c r="A3" s="94" t="s">
        <v>39</v>
      </c>
      <c r="B3" s="94"/>
      <c r="C3" s="94">
        <v>13</v>
      </c>
      <c r="D3" s="94"/>
      <c r="E3" s="94"/>
      <c r="F3" s="94"/>
      <c r="G3" s="94"/>
      <c r="H3" s="94"/>
    </row>
    <row r="4" spans="1:8" ht="18.600000000000001" x14ac:dyDescent="0.3">
      <c r="A4" s="94" t="s">
        <v>40</v>
      </c>
      <c r="B4" s="94"/>
      <c r="C4" s="94" t="s">
        <v>67</v>
      </c>
      <c r="D4" s="94"/>
      <c r="E4" s="94"/>
      <c r="F4" s="94"/>
      <c r="G4" s="94"/>
      <c r="H4" s="94"/>
    </row>
    <row r="5" spans="1:8" x14ac:dyDescent="0.3">
      <c r="A5" s="90" t="s">
        <v>9</v>
      </c>
      <c r="B5" s="90"/>
      <c r="C5" s="90"/>
      <c r="D5" s="91"/>
      <c r="E5" s="90"/>
      <c r="F5" s="90"/>
      <c r="G5" s="90"/>
      <c r="H5" s="91"/>
    </row>
    <row r="6" spans="1:8" x14ac:dyDescent="0.3">
      <c r="A6" s="92" t="s">
        <v>68</v>
      </c>
      <c r="B6" s="92"/>
      <c r="C6" s="92"/>
      <c r="D6" s="93"/>
      <c r="E6" s="92"/>
      <c r="F6" s="92"/>
      <c r="G6" s="92"/>
      <c r="H6" s="93"/>
    </row>
    <row r="7" spans="1:8" x14ac:dyDescent="0.3">
      <c r="A7" s="92" t="s">
        <v>69</v>
      </c>
      <c r="B7" s="92"/>
      <c r="C7" s="92"/>
      <c r="D7" s="93"/>
      <c r="E7" s="92"/>
      <c r="F7" s="92"/>
      <c r="G7" s="92"/>
      <c r="H7" s="93"/>
    </row>
    <row r="8" spans="1:8" x14ac:dyDescent="0.3">
      <c r="A8" s="92" t="s">
        <v>70</v>
      </c>
      <c r="B8" s="92"/>
      <c r="C8" s="92"/>
      <c r="D8" s="93"/>
      <c r="E8" s="92"/>
      <c r="F8" s="92"/>
      <c r="G8" s="92"/>
      <c r="H8" s="93"/>
    </row>
    <row r="9" spans="1:8" x14ac:dyDescent="0.3">
      <c r="A9" s="92" t="s">
        <v>71</v>
      </c>
      <c r="B9" s="92"/>
      <c r="C9" s="92"/>
      <c r="D9" s="93"/>
      <c r="E9" s="92"/>
      <c r="F9" s="92"/>
      <c r="G9" s="92"/>
      <c r="H9" s="93"/>
    </row>
    <row r="10" spans="1:8" x14ac:dyDescent="0.3">
      <c r="A10" s="92" t="s">
        <v>72</v>
      </c>
      <c r="B10" s="92"/>
      <c r="C10" s="92"/>
      <c r="D10" s="93"/>
      <c r="E10" s="92"/>
      <c r="F10" s="92"/>
      <c r="G10" s="92"/>
      <c r="H10" s="93"/>
    </row>
    <row r="11" spans="1:8" x14ac:dyDescent="0.3">
      <c r="A11" s="92" t="s">
        <v>73</v>
      </c>
      <c r="B11" s="92"/>
      <c r="C11" s="92"/>
      <c r="D11" s="93"/>
      <c r="E11" s="92"/>
      <c r="F11" s="92"/>
      <c r="G11" s="92"/>
      <c r="H11" s="93"/>
    </row>
    <row r="12" spans="1:8" x14ac:dyDescent="0.3">
      <c r="A12" s="92" t="s">
        <v>74</v>
      </c>
      <c r="B12" s="92"/>
      <c r="C12" s="92"/>
      <c r="D12" s="93"/>
      <c r="E12" s="92"/>
      <c r="F12" s="92"/>
      <c r="G12" s="92"/>
      <c r="H12" s="93"/>
    </row>
    <row r="13" spans="1:8" x14ac:dyDescent="0.3">
      <c r="A13" s="92" t="s">
        <v>75</v>
      </c>
      <c r="B13" s="92"/>
      <c r="C13" s="92"/>
      <c r="D13" s="93"/>
      <c r="E13" s="92"/>
      <c r="F13" s="92"/>
      <c r="G13" s="92"/>
      <c r="H13" s="93"/>
    </row>
    <row r="14" spans="1:8" x14ac:dyDescent="0.3">
      <c r="A14" s="86" t="s">
        <v>8</v>
      </c>
      <c r="B14" s="86"/>
      <c r="C14" s="86"/>
      <c r="D14" s="86"/>
      <c r="E14" s="86"/>
      <c r="F14" s="86"/>
      <c r="G14" s="86"/>
      <c r="H14" s="86"/>
    </row>
    <row r="15" spans="1:8" ht="41.4" x14ac:dyDescent="0.3">
      <c r="A15" s="56" t="s">
        <v>0</v>
      </c>
      <c r="B15" s="56" t="s">
        <v>76</v>
      </c>
      <c r="C15" s="56" t="s">
        <v>6</v>
      </c>
      <c r="D15" s="87" t="s">
        <v>2</v>
      </c>
      <c r="E15" s="87"/>
      <c r="F15" s="87"/>
      <c r="G15" s="56" t="s">
        <v>48</v>
      </c>
      <c r="H15" s="56" t="s">
        <v>77</v>
      </c>
    </row>
    <row r="16" spans="1:8" ht="138" x14ac:dyDescent="0.3">
      <c r="A16" s="57">
        <v>1</v>
      </c>
      <c r="B16" s="57" t="s">
        <v>78</v>
      </c>
      <c r="C16" s="57" t="s">
        <v>79</v>
      </c>
      <c r="D16" s="88" t="s">
        <v>3</v>
      </c>
      <c r="E16" s="88"/>
      <c r="F16" s="88"/>
      <c r="G16" s="57">
        <v>1</v>
      </c>
      <c r="H16" s="57" t="s">
        <v>80</v>
      </c>
    </row>
    <row r="17" spans="1:8" ht="193.2" x14ac:dyDescent="0.3">
      <c r="A17" s="57">
        <v>2</v>
      </c>
      <c r="B17" s="57" t="s">
        <v>81</v>
      </c>
      <c r="C17" s="57" t="s">
        <v>82</v>
      </c>
      <c r="D17" s="88" t="s">
        <v>3</v>
      </c>
      <c r="E17" s="88"/>
      <c r="F17" s="88"/>
      <c r="G17" s="57">
        <v>1</v>
      </c>
      <c r="H17" s="57" t="s">
        <v>80</v>
      </c>
    </row>
    <row r="18" spans="1:8" ht="55.2" x14ac:dyDescent="0.3">
      <c r="A18" s="57">
        <v>3</v>
      </c>
      <c r="B18" s="57" t="s">
        <v>83</v>
      </c>
      <c r="C18" s="57" t="s">
        <v>84</v>
      </c>
      <c r="D18" s="88" t="s">
        <v>3</v>
      </c>
      <c r="E18" s="88"/>
      <c r="F18" s="88"/>
      <c r="G18" s="57">
        <v>1</v>
      </c>
      <c r="H18" s="57" t="s">
        <v>85</v>
      </c>
    </row>
    <row r="19" spans="1:8" ht="41.4" x14ac:dyDescent="0.3">
      <c r="A19" s="57">
        <v>4</v>
      </c>
      <c r="B19" s="57" t="s">
        <v>86</v>
      </c>
      <c r="C19" s="57" t="s">
        <v>87</v>
      </c>
      <c r="D19" s="88" t="s">
        <v>3</v>
      </c>
      <c r="E19" s="88"/>
      <c r="F19" s="88"/>
      <c r="G19" s="57">
        <v>1</v>
      </c>
      <c r="H19" s="57" t="s">
        <v>85</v>
      </c>
    </row>
    <row r="20" spans="1:8" ht="69" x14ac:dyDescent="0.3">
      <c r="A20" s="57">
        <v>5</v>
      </c>
      <c r="B20" s="57" t="s">
        <v>88</v>
      </c>
      <c r="C20" s="57" t="s">
        <v>89</v>
      </c>
      <c r="D20" s="88" t="s">
        <v>7</v>
      </c>
      <c r="E20" s="88"/>
      <c r="F20" s="88"/>
      <c r="G20" s="57">
        <v>1</v>
      </c>
      <c r="H20" s="57" t="s">
        <v>85</v>
      </c>
    </row>
    <row r="21" spans="1:8" ht="138" x14ac:dyDescent="0.3">
      <c r="A21" s="57">
        <v>6</v>
      </c>
      <c r="B21" s="57" t="s">
        <v>90</v>
      </c>
      <c r="C21" s="57" t="s">
        <v>91</v>
      </c>
      <c r="D21" s="88" t="s">
        <v>7</v>
      </c>
      <c r="E21" s="88"/>
      <c r="F21" s="88"/>
      <c r="G21" s="57">
        <v>1</v>
      </c>
      <c r="H21" s="57" t="s">
        <v>85</v>
      </c>
    </row>
    <row r="22" spans="1:8" ht="138" x14ac:dyDescent="0.3">
      <c r="A22" s="57">
        <v>7</v>
      </c>
      <c r="B22" s="57" t="s">
        <v>92</v>
      </c>
      <c r="C22" s="57" t="s">
        <v>93</v>
      </c>
      <c r="D22" s="88" t="s">
        <v>7</v>
      </c>
      <c r="E22" s="88"/>
      <c r="F22" s="88"/>
      <c r="G22" s="57">
        <v>1</v>
      </c>
      <c r="H22" s="57" t="s">
        <v>85</v>
      </c>
    </row>
    <row r="23" spans="1:8" ht="69" x14ac:dyDescent="0.3">
      <c r="A23" s="57">
        <v>8</v>
      </c>
      <c r="B23" s="57" t="s">
        <v>94</v>
      </c>
      <c r="C23" s="57" t="s">
        <v>95</v>
      </c>
      <c r="D23" s="88" t="s">
        <v>63</v>
      </c>
      <c r="E23" s="88"/>
      <c r="F23" s="88"/>
      <c r="G23" s="57">
        <v>2</v>
      </c>
      <c r="H23" s="57" t="s">
        <v>85</v>
      </c>
    </row>
    <row r="24" spans="1:8" ht="124.2" x14ac:dyDescent="0.3">
      <c r="A24" s="57">
        <v>9</v>
      </c>
      <c r="B24" s="57" t="s">
        <v>96</v>
      </c>
      <c r="C24" s="57" t="s">
        <v>97</v>
      </c>
      <c r="D24" s="88" t="s">
        <v>4</v>
      </c>
      <c r="E24" s="88"/>
      <c r="F24" s="88"/>
      <c r="G24" s="57">
        <v>1</v>
      </c>
      <c r="H24" s="57" t="s">
        <v>85</v>
      </c>
    </row>
    <row r="25" spans="1:8" x14ac:dyDescent="0.3">
      <c r="A25" s="86" t="s">
        <v>98</v>
      </c>
      <c r="B25" s="86"/>
      <c r="C25" s="86"/>
      <c r="D25" s="86"/>
      <c r="E25" s="86"/>
      <c r="F25" s="86"/>
      <c r="G25" s="86"/>
      <c r="H25" s="86"/>
    </row>
    <row r="26" spans="1:8" x14ac:dyDescent="0.3">
      <c r="A26" s="89" t="s">
        <v>99</v>
      </c>
      <c r="B26" s="89"/>
      <c r="C26" s="89"/>
      <c r="D26" s="89">
        <v>13</v>
      </c>
      <c r="E26" s="89"/>
      <c r="F26" s="89"/>
      <c r="G26" s="89"/>
      <c r="H26" s="89"/>
    </row>
    <row r="27" spans="1:8" ht="41.4" x14ac:dyDescent="0.3">
      <c r="A27" s="56" t="s">
        <v>0</v>
      </c>
      <c r="B27" s="56" t="s">
        <v>76</v>
      </c>
      <c r="C27" s="56" t="s">
        <v>6</v>
      </c>
      <c r="D27" s="56" t="s">
        <v>2</v>
      </c>
      <c r="E27" s="56" t="s">
        <v>49</v>
      </c>
      <c r="F27" s="56" t="s">
        <v>50</v>
      </c>
      <c r="G27" s="56" t="s">
        <v>48</v>
      </c>
      <c r="H27" s="56" t="s">
        <v>77</v>
      </c>
    </row>
    <row r="28" spans="1:8" ht="69" x14ac:dyDescent="0.3">
      <c r="A28" s="57">
        <v>1</v>
      </c>
      <c r="B28" s="57" t="s">
        <v>100</v>
      </c>
      <c r="C28" s="57" t="s">
        <v>101</v>
      </c>
      <c r="D28" s="57" t="s">
        <v>3</v>
      </c>
      <c r="E28" s="57">
        <v>1</v>
      </c>
      <c r="F28" s="57" t="s">
        <v>102</v>
      </c>
      <c r="G28" s="57">
        <v>13</v>
      </c>
      <c r="H28" s="57" t="s">
        <v>85</v>
      </c>
    </row>
    <row r="29" spans="1:8" ht="55.2" x14ac:dyDescent="0.3">
      <c r="A29" s="57">
        <v>2</v>
      </c>
      <c r="B29" s="57" t="s">
        <v>103</v>
      </c>
      <c r="C29" s="57" t="s">
        <v>104</v>
      </c>
      <c r="D29" s="57" t="s">
        <v>3</v>
      </c>
      <c r="E29" s="57">
        <v>1</v>
      </c>
      <c r="F29" s="57" t="s">
        <v>102</v>
      </c>
      <c r="G29" s="57">
        <v>13</v>
      </c>
      <c r="H29" s="57" t="s">
        <v>85</v>
      </c>
    </row>
    <row r="30" spans="1:8" ht="124.2" x14ac:dyDescent="0.3">
      <c r="A30" s="57">
        <v>3</v>
      </c>
      <c r="B30" s="57" t="s">
        <v>105</v>
      </c>
      <c r="C30" s="57" t="s">
        <v>106</v>
      </c>
      <c r="D30" s="57" t="s">
        <v>63</v>
      </c>
      <c r="E30" s="57">
        <v>1</v>
      </c>
      <c r="F30" s="57" t="s">
        <v>102</v>
      </c>
      <c r="G30" s="57">
        <v>13</v>
      </c>
      <c r="H30" s="57" t="s">
        <v>85</v>
      </c>
    </row>
    <row r="31" spans="1:8" ht="124.2" x14ac:dyDescent="0.3">
      <c r="A31" s="57">
        <v>4</v>
      </c>
      <c r="B31" s="57" t="s">
        <v>107</v>
      </c>
      <c r="C31" s="57" t="s">
        <v>108</v>
      </c>
      <c r="D31" s="57" t="s">
        <v>4</v>
      </c>
      <c r="E31" s="57">
        <v>1</v>
      </c>
      <c r="F31" s="57" t="s">
        <v>102</v>
      </c>
      <c r="G31" s="57">
        <v>13</v>
      </c>
      <c r="H31" s="57" t="s">
        <v>85</v>
      </c>
    </row>
    <row r="32" spans="1:8" ht="69" x14ac:dyDescent="0.3">
      <c r="A32" s="57">
        <v>5</v>
      </c>
      <c r="B32" s="57" t="s">
        <v>109</v>
      </c>
      <c r="C32" s="57" t="s">
        <v>110</v>
      </c>
      <c r="D32" s="57" t="s">
        <v>4</v>
      </c>
      <c r="E32" s="57">
        <v>2</v>
      </c>
      <c r="F32" s="57" t="s">
        <v>102</v>
      </c>
      <c r="G32" s="57">
        <v>26</v>
      </c>
      <c r="H32" s="57" t="s">
        <v>85</v>
      </c>
    </row>
    <row r="33" spans="1:8" x14ac:dyDescent="0.3">
      <c r="A33" s="86" t="s">
        <v>11</v>
      </c>
      <c r="B33" s="86"/>
      <c r="C33" s="86"/>
      <c r="D33" s="86"/>
      <c r="E33" s="86"/>
      <c r="F33" s="86"/>
      <c r="G33" s="86"/>
      <c r="H33" s="86"/>
    </row>
    <row r="34" spans="1:8" ht="41.4" x14ac:dyDescent="0.3">
      <c r="A34" s="56" t="s">
        <v>0</v>
      </c>
      <c r="B34" s="56" t="s">
        <v>76</v>
      </c>
      <c r="C34" s="56" t="s">
        <v>6</v>
      </c>
      <c r="D34" s="87" t="s">
        <v>2</v>
      </c>
      <c r="E34" s="87"/>
      <c r="F34" s="87"/>
      <c r="G34" s="56" t="s">
        <v>48</v>
      </c>
      <c r="H34" s="56" t="s">
        <v>77</v>
      </c>
    </row>
    <row r="35" spans="1:8" ht="69" x14ac:dyDescent="0.3">
      <c r="A35" s="57">
        <v>1</v>
      </c>
      <c r="B35" s="57" t="s">
        <v>100</v>
      </c>
      <c r="C35" s="57" t="s">
        <v>111</v>
      </c>
      <c r="D35" s="88" t="s">
        <v>3</v>
      </c>
      <c r="E35" s="88"/>
      <c r="F35" s="88"/>
      <c r="G35" s="57">
        <v>1</v>
      </c>
      <c r="H35" s="57" t="s">
        <v>85</v>
      </c>
    </row>
    <row r="36" spans="1:8" ht="55.2" x14ac:dyDescent="0.3">
      <c r="A36" s="57">
        <v>2</v>
      </c>
      <c r="B36" s="57" t="s">
        <v>103</v>
      </c>
      <c r="C36" s="57" t="s">
        <v>104</v>
      </c>
      <c r="D36" s="88" t="s">
        <v>3</v>
      </c>
      <c r="E36" s="88"/>
      <c r="F36" s="88"/>
      <c r="G36" s="57">
        <v>1</v>
      </c>
      <c r="H36" s="57" t="s">
        <v>85</v>
      </c>
    </row>
    <row r="37" spans="1:8" ht="124.2" x14ac:dyDescent="0.3">
      <c r="A37" s="57">
        <v>3</v>
      </c>
      <c r="B37" s="57" t="s">
        <v>105</v>
      </c>
      <c r="C37" s="57" t="s">
        <v>112</v>
      </c>
      <c r="D37" s="88" t="s">
        <v>63</v>
      </c>
      <c r="E37" s="88"/>
      <c r="F37" s="88"/>
      <c r="G37" s="57">
        <v>1</v>
      </c>
      <c r="H37" s="57" t="s">
        <v>85</v>
      </c>
    </row>
    <row r="38" spans="1:8" ht="96.6" x14ac:dyDescent="0.3">
      <c r="A38" s="57">
        <v>4</v>
      </c>
      <c r="B38" s="57" t="s">
        <v>113</v>
      </c>
      <c r="C38" s="57" t="s">
        <v>114</v>
      </c>
      <c r="D38" s="88" t="s">
        <v>4</v>
      </c>
      <c r="E38" s="88"/>
      <c r="F38" s="88"/>
      <c r="G38" s="57">
        <v>1</v>
      </c>
      <c r="H38" s="57" t="s">
        <v>85</v>
      </c>
    </row>
    <row r="39" spans="1:8" ht="69" x14ac:dyDescent="0.3">
      <c r="A39" s="57">
        <v>5</v>
      </c>
      <c r="B39" s="57" t="s">
        <v>115</v>
      </c>
      <c r="C39" s="57" t="s">
        <v>116</v>
      </c>
      <c r="D39" s="88" t="s">
        <v>4</v>
      </c>
      <c r="E39" s="88"/>
      <c r="F39" s="88"/>
      <c r="G39" s="57">
        <v>1</v>
      </c>
      <c r="H39" s="57" t="s">
        <v>85</v>
      </c>
    </row>
    <row r="40" spans="1:8" x14ac:dyDescent="0.3">
      <c r="A40" s="86" t="s">
        <v>10</v>
      </c>
      <c r="B40" s="86"/>
      <c r="C40" s="86"/>
      <c r="D40" s="86"/>
      <c r="E40" s="86"/>
      <c r="F40" s="86"/>
      <c r="G40" s="86"/>
      <c r="H40" s="86"/>
    </row>
    <row r="41" spans="1:8" ht="41.4" x14ac:dyDescent="0.3">
      <c r="A41" s="56" t="s">
        <v>0</v>
      </c>
      <c r="B41" s="56" t="s">
        <v>76</v>
      </c>
      <c r="C41" s="56" t="s">
        <v>6</v>
      </c>
      <c r="D41" s="87" t="s">
        <v>2</v>
      </c>
      <c r="E41" s="87"/>
      <c r="F41" s="87"/>
      <c r="G41" s="56" t="s">
        <v>48</v>
      </c>
      <c r="H41" s="56" t="s">
        <v>77</v>
      </c>
    </row>
    <row r="42" spans="1:8" ht="165.6" x14ac:dyDescent="0.3">
      <c r="A42" s="57">
        <v>1</v>
      </c>
      <c r="B42" s="57" t="s">
        <v>16</v>
      </c>
      <c r="C42" s="57" t="s">
        <v>117</v>
      </c>
      <c r="D42" s="88" t="s">
        <v>5</v>
      </c>
      <c r="E42" s="88"/>
      <c r="F42" s="88"/>
      <c r="G42" s="57">
        <v>1</v>
      </c>
      <c r="H42" s="57" t="s">
        <v>118</v>
      </c>
    </row>
    <row r="43" spans="1:8" ht="82.8" x14ac:dyDescent="0.3">
      <c r="A43" s="57">
        <v>2</v>
      </c>
      <c r="B43" s="57" t="s">
        <v>17</v>
      </c>
      <c r="C43" s="57" t="s">
        <v>119</v>
      </c>
      <c r="D43" s="88" t="s">
        <v>5</v>
      </c>
      <c r="E43" s="88"/>
      <c r="F43" s="88"/>
      <c r="G43" s="57">
        <v>1</v>
      </c>
      <c r="H43" s="57" t="s">
        <v>118</v>
      </c>
    </row>
  </sheetData>
  <mergeCells count="41">
    <mergeCell ref="A4:B4"/>
    <mergeCell ref="C4:H4"/>
    <mergeCell ref="C1:H1"/>
    <mergeCell ref="A2:B2"/>
    <mergeCell ref="C2:H2"/>
    <mergeCell ref="A3:B3"/>
    <mergeCell ref="C3:H3"/>
    <mergeCell ref="D16:F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D15:F15"/>
    <mergeCell ref="A33:H33"/>
    <mergeCell ref="D17:F17"/>
    <mergeCell ref="D18:F18"/>
    <mergeCell ref="D19:F19"/>
    <mergeCell ref="D20:F20"/>
    <mergeCell ref="D21:F21"/>
    <mergeCell ref="D22:F22"/>
    <mergeCell ref="D23:F23"/>
    <mergeCell ref="D24:F24"/>
    <mergeCell ref="A25:H25"/>
    <mergeCell ref="A26:C26"/>
    <mergeCell ref="D26:H26"/>
    <mergeCell ref="A40:H40"/>
    <mergeCell ref="D41:F41"/>
    <mergeCell ref="D42:F42"/>
    <mergeCell ref="D43:F43"/>
    <mergeCell ref="D34:F34"/>
    <mergeCell ref="D35:F35"/>
    <mergeCell ref="D36:F36"/>
    <mergeCell ref="D37:F37"/>
    <mergeCell ref="D38:F38"/>
    <mergeCell ref="D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2026-03-25T07:49:50Z</dcterms:modified>
</cp:coreProperties>
</file>