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!\На сайт\"/>
    </mc:Choice>
  </mc:AlternateContent>
  <xr:revisionPtr revIDLastSave="0" documentId="13_ncr:1_{BA395995-2521-4F2B-AA35-86E7AF84BCA7}" xr6:coauthVersionLast="47" xr6:coauthVersionMax="47" xr10:uidLastSave="{00000000-0000-0000-0000-000000000000}"/>
  <bookViews>
    <workbookView xWindow="26268" yWindow="0" windowWidth="149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труда'!$A$1:$H$8</definedName>
    <definedName name="_xlnm._FilterDatabase" localSheetId="4" hidden="1">'Рабочее место преподавателя'!$A$1:$H$13</definedName>
    <definedName name="_xlnm._FilterDatabase" localSheetId="3" hidden="1">'Рабочее место учащегося'!$A$1:$H$7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" i="11" l="1"/>
  <c r="G6" i="11"/>
  <c r="G5" i="11"/>
  <c r="G2" i="11"/>
  <c r="G7" i="11"/>
  <c r="G11" i="12"/>
  <c r="G10" i="12"/>
  <c r="G3" i="12"/>
  <c r="G8" i="12"/>
  <c r="G13" i="12"/>
  <c r="G12" i="12"/>
  <c r="G9" i="12"/>
  <c r="G7" i="12"/>
  <c r="G6" i="12"/>
  <c r="G5" i="12"/>
  <c r="G4" i="12"/>
  <c r="G5" i="13"/>
  <c r="G8" i="13"/>
  <c r="G7" i="13"/>
  <c r="G2" i="13"/>
  <c r="G6" i="13"/>
  <c r="G4" i="13"/>
  <c r="F5" i="13"/>
  <c r="F8" i="13"/>
  <c r="F7" i="13"/>
  <c r="F2" i="13"/>
  <c r="G101" i="14"/>
  <c r="G100" i="14"/>
  <c r="G99" i="14"/>
  <c r="G98" i="14"/>
  <c r="G4" i="10" l="1"/>
  <c r="G6" i="10"/>
  <c r="G2" i="10"/>
  <c r="G5" i="10"/>
  <c r="G2" i="12"/>
  <c r="F6" i="13"/>
  <c r="F3" i="13"/>
  <c r="F7" i="12"/>
  <c r="F6" i="12"/>
  <c r="F5" i="12"/>
  <c r="G59" i="14"/>
  <c r="G58" i="14"/>
  <c r="G50" i="14"/>
  <c r="G49" i="14"/>
  <c r="G48" i="14"/>
  <c r="G20" i="6"/>
  <c r="G3" i="10" l="1"/>
  <c r="G4" i="11"/>
  <c r="G3" i="13"/>
  <c r="G32" i="6"/>
  <c r="G30" i="6" l="1"/>
</calcChain>
</file>

<file path=xl/sharedStrings.xml><?xml version="1.0" encoding="utf-8"?>
<sst xmlns="http://schemas.openxmlformats.org/spreadsheetml/2006/main" count="629" uniqueCount="198">
  <si>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</si>
  <si>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</si>
  <si>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</si>
  <si>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</si>
  <si>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</si>
  <si>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</si>
  <si>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</si>
  <si>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</si>
  <si>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</si>
  <si>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</si>
  <si>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</si>
  <si>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</si>
  <si>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</si>
  <si>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</si>
  <si>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</si>
  <si>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</si>
  <si>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</si>
  <si>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</si>
  <si>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</si>
  <si>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</si>
  <si>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</si>
  <si>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</si>
  <si>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</si>
  <si>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</si>
  <si>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</si>
  <si>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</si>
  <si>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</si>
  <si>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</si>
  <si>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</si>
  <si>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</si>
  <si>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</si>
  <si>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</si>
  <si>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</si>
  <si>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</si>
  <si>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</si>
  <si>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</si>
  <si>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</si>
  <si>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</si>
  <si>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</si>
  <si>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</si>
  <si>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</si>
  <si>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</si>
  <si>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</si>
  <si>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</si>
  <si>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</si>
  <si>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</si>
  <si>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</si>
  <si>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</si>
  <si>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</si>
  <si>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</si>
  <si>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</si>
  <si>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</si>
  <si>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</si>
  <si>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</si>
  <si>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</si>
  <si>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</si>
  <si>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</si>
  <si>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</si>
  <si>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</si>
  <si>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</si>
  <si>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</si>
  <si>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</si>
  <si>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</si>
  <si>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</si>
  <si>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</si>
  <si>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</si>
  <si>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</si>
  <si>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</si>
  <si>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</si>
  <si>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</si>
  <si>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</si>
  <si>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</si>
  <si>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</si>
  <si>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</si>
  <si>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Иркутская область</t>
  </si>
  <si>
    <t>Сибирский колледж транспорта и строительства ФГБОУ ВО «Иркутский государственный университет путей сообщения»</t>
  </si>
  <si>
    <t>Неразрушающий контроль</t>
  </si>
  <si>
    <t>23.02.08 Строительство железных дорог, путь и путевое хозяйство
23.02.04 Техническая эксплуатация подъемно-транспортных, строительных, дорожных машин и оборудования (по отраслям)</t>
  </si>
  <si>
    <t>Инфраструктурный лист для оснащения образовательно-производственного центра (кластера) в транспортной отрасли  Иркутской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</si>
  <si>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</si>
  <si>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Иркутская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</si>
  <si>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Сибирский колледж транспорта и строительства ФГБОУ ВО ИрГУПС</t>
    </r>
  </si>
  <si>
    <t>Адрес ядра кластера: 664074, Иркутская область, г. Иркутск, ул. Лермонтова, д. 82.</t>
  </si>
  <si>
    <r>
      <t>12. Зона под вид работ "</t>
    </r>
    <r>
      <rPr>
        <i/>
        <sz val="16"/>
        <color theme="0"/>
        <rFont val="Times New Roman"/>
        <family val="1"/>
        <charset val="204"/>
      </rPr>
      <t>Неразрушающий контроль"</t>
    </r>
    <r>
      <rPr>
        <sz val="16"/>
        <color theme="0"/>
        <rFont val="Times New Roman"/>
        <family val="1"/>
        <charset val="204"/>
      </rPr>
      <t xml:space="preserve"> (30 рабочих мест)</t>
    </r>
  </si>
  <si>
    <t>Код и наименование профессии или специальности согласно ФГОС СПО</t>
  </si>
  <si>
    <t>08.02.10 Строительство железных дорог, путь и путевое хозяйство, 23.02.04 Техническая эксплуатация подъемно-транспортных, строительных, дорожных машин и оборудования</t>
  </si>
  <si>
    <t xml:space="preserve">Требования к обеспечению зоны (коммуникации, площадь, сети и др.): </t>
  </si>
  <si>
    <t>Площадь зоны: не менее 12 кв.м.</t>
  </si>
  <si>
    <t xml:space="preserve">Освещение: Допустимо верхнее освещение (не менее 300 люкс) </t>
  </si>
  <si>
    <t>Интернет : Подключение к проводному интернету требуется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</si>
  <si>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</si>
  <si>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</si>
  <si>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Ленолиум - 12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</si>
  <si>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</si>
  <si>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</si>
  <si>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</si>
  <si>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Компьютеризированный интерактивный тренажерный комплекс по обучению операторов дефектоскопных тележек</t>
  </si>
  <si>
    <t>Тренажер для отработки навыков работы с дефектоскопной тележкой, обнаружения дефектов рельс</t>
  </si>
  <si>
    <t>шт.</t>
  </si>
  <si>
    <t>ФБ</t>
  </si>
  <si>
    <t>Стандартный образец СО-3Р</t>
  </si>
  <si>
    <t>Для настройки:настройки условной чувствительности при контроле эхо и дельта-методами; определения мертвой зоны;
определения погрешности глубиномера и погрешности измерения координат отражателя; определения стрелы и угла ввода наклонного преобразователя; определения ширины основного лепестка диаграммы направленности наклонного ПЭП; определения импульсного коэффициента преобразования при контроле рельсового или близкого к нему по акустическим свойствам металла.</t>
  </si>
  <si>
    <t xml:space="preserve">Виброанализатор </t>
  </si>
  <si>
    <t>Основные функции: Режим виброанализатора с выбираемыми частотными диапазонами и типом спектра, Режим виброметра с вычислением СКЗ виброскорости и виброперемещения, Выбор диапазона частот и регулировка усиления посредством меню, Запись и анализ временных характеристик сигналов в режиме осциллографа, Спектральное разложение сигналов виброскорости и виброперемещения по 100...800 линиям спектра, Усреднение спектров, оценка пикового и общего уровней вибрации, Оконные функции Ханна, Блэкмена, прямоугольная, Автоматический и ручной запуск измерения, Работа в режиме вибросборщика в течение длительного времени (ВИБРАН-2.2)</t>
  </si>
  <si>
    <t>Термометр рельсовый электронный для измерения температуры</t>
  </si>
  <si>
    <t>Рабочая температура окружающей среды от -50 до +60 °С, Погрешность ±2%, Дискретность показаний не менее 0,5 °С, Время замера температуры не менее 60 с</t>
  </si>
  <si>
    <t xml:space="preserve">Макет «Дефекты рельсов» </t>
  </si>
  <si>
    <t>Наглядное пособие. Образцов дефектов не менее 25 шт., стеллаж для хранения, габарит попозиционный (ДхШхВ), мм: 200х75х96, 1500х350х800, Габарит общий (ДхШхВ), мм: 200х75х96 – 26 шт, 1500х350х800, Масштаб:  1:2</t>
  </si>
  <si>
    <t>Рабочее место учащегося</t>
  </si>
  <si>
    <t>Площадь зоны: не менее 47,2 кв.м.</t>
  </si>
  <si>
    <t xml:space="preserve">Освещение: Допустимо верхнее освещение ( не менее 300 люкс) </t>
  </si>
  <si>
    <t>Интернет : Подключение к  интернету не требуется</t>
  </si>
  <si>
    <t>Электричество: Подключения к сети 220 В не требуется</t>
  </si>
  <si>
    <t>Покрытие пола: Линолиум - 47,2 м2 на всю зону</t>
  </si>
  <si>
    <t>Парта ученическая</t>
  </si>
  <si>
    <t>Габариты не менее 1200*500*750 мм, материал ЛДСП</t>
  </si>
  <si>
    <t>шт. (на 2 рабочих места)</t>
  </si>
  <si>
    <t>Стул ученический</t>
  </si>
  <si>
    <t>материал: пластик, металл</t>
  </si>
  <si>
    <t>шт. (на 1 рабочее место)</t>
  </si>
  <si>
    <t>Площадь зоны: не менее 5 кв.м.</t>
  </si>
  <si>
    <t>Интернет : Подключение к проводному интернету</t>
  </si>
  <si>
    <t>Покрытие пола: Линолиум - 5 м2 на всю зону</t>
  </si>
  <si>
    <t>Подведение сжатого воздуха: требуется или не требуется</t>
  </si>
  <si>
    <t>Компьютер в сборе</t>
  </si>
  <si>
    <t xml:space="preserve"> Процессор 6-ядерный, не менее 16 ГБ оперативной памяти, SSD-накопитель емкостью не менее 512 ГБ. монитор не менее 23.6", клавиатура, мышь. Операционная система - Способ передачи электронный, для рабочей станции, бессрочная лицензия
Разрядность x32/x64. Комплект офисных программ: Лицензионное программное обеспеспечение. В комплект входит: 1. работа с электронными таблицами и преоброзование данных в аналитику (в т.ч. диаграммы и графики); 2. Создание документов с функцией добавления текста, изображений и видео; 3 Создание презентаций с добовлением переходов, анимаций, текста, картинок и видео. 4. Работа с ПДФ документами с функцией редактирования и тд.</t>
  </si>
  <si>
    <t>Офисный стол</t>
  </si>
  <si>
    <t>Габариты не менее 1400*600*750 мм, материал ЛДСП</t>
  </si>
  <si>
    <t>Офисный стул</t>
  </si>
  <si>
    <t>механизм качания, мягкое сидение, с колесами (роликами), с подлокотниками, Высота кресла от 90 до 105 см
Высота сиденья от 45.50 до 60 см</t>
  </si>
  <si>
    <t>Тумбочка</t>
  </si>
  <si>
    <t>На колёсиках, 3 отделения,Размер не менее (ШхГхВ): 42х45х60 см</t>
  </si>
  <si>
    <t>Подставка под системный блок</t>
  </si>
  <si>
    <t>Материал ЛДСП,Размер не менее (ШхГхВ): 24×45×15 см</t>
  </si>
  <si>
    <t>Доска поворотная двусторонняя</t>
  </si>
  <si>
    <t>Доска поворотная двусторонняя подкотная, маркерная/для мела, Высота, см: не менее 90, Ширина, см: не менее 120</t>
  </si>
  <si>
    <t xml:space="preserve">Шкаф </t>
  </si>
  <si>
    <t>Материал ЛДСП, книжное отделение и платенное отделение, Размер не менее (ШхГхВ): 139×40×200 см</t>
  </si>
  <si>
    <t xml:space="preserve">Интерактивный дисплей </t>
  </si>
  <si>
    <t>Размер экрана не менее 75” | 190 см
Разрешение не менее 3840x2160 пикс.
Тип дисплея ЖК с LED
Аспектное соотношение не менее 16:9 В комплекте с мобильной стойкой. HDMI кабель - Длина кабеля не менее 10 м</t>
  </si>
  <si>
    <t>Аптечка первой помощи</t>
  </si>
  <si>
    <t>Тип: коллективная,Форма выпуска:бокс пластиковый, Вид аптечки:для учреждений и производств, Назначение аптечки:производственная , офисная , универсальная,Размер не менее 200х200х60 мм, с наполнением</t>
  </si>
  <si>
    <t>ВБ</t>
  </si>
  <si>
    <t>С подставкой. Масса заряда: не менее 3.5 кг, Выход: не менее 10 л</t>
  </si>
  <si>
    <t>Область применения для лица
Назначение для защиты
Вид упаковки пакет
Количество в упаковке 20 шт</t>
  </si>
  <si>
    <t>В наличии</t>
  </si>
  <si>
    <t>Маски медицинские одноразовые</t>
  </si>
  <si>
    <t>Шкаф</t>
  </si>
  <si>
    <t>Интерактивный дисплей</t>
  </si>
  <si>
    <t>Виброанализатор</t>
  </si>
  <si>
    <t>Макет «Дефекты рельсов»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</si>
  <si>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</si>
  <si>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</si>
  <si>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</si>
  <si>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Лаборатория неразрушающего контроля рельсов</t>
  </si>
  <si>
    <t>23.02.08 Строительство железных дорог, путь и путевое хозяйство</t>
  </si>
  <si>
    <t>Неразрушающий контроль рельсов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</si>
  <si>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</si>
  <si>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</si>
  <si>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</si>
  <si>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</si>
  <si>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</si>
  <si>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</si>
  <si>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</si>
  <si>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</si>
  <si>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11. Зона под вид работ Лаборатория неразрушающего контроля рельсов (20 рабочих мест)</t>
  </si>
  <si>
    <r>
      <t xml:space="preserve">Площадь зоны: не менее 100,1  кв.м., </t>
    </r>
    <r>
      <rPr>
        <b/>
        <sz val="11"/>
        <rFont val="Times New Roman"/>
        <family val="1"/>
        <charset val="204"/>
      </rPr>
      <t>20 рабочих мест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</si>
  <si>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</si>
  <si>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кпроводному интернету (с возможностью подключения к беспроводному интернету) 	</t>
  </si>
  <si>
    <t xml:space="preserve">Электричество: 220 В </t>
  </si>
  <si>
    <t>Контур заземления для электропитания и сети слаботочных подключений (при необходимости): не требуется</t>
  </si>
  <si>
    <t>Покрытие пола: линолеум - 100,1 кв.м.,на всю зону</t>
  </si>
  <si>
    <t>Дефектоскоп ультразвуковой двухниточный</t>
  </si>
  <si>
    <t xml:space="preserve">Дефектоскоп предназначен для обнаружения дефектов при сплошном контроле рельсов и рельсов стрелочных переводов в обеих нитях железнодорожного пути по всей длине и сечению. Методы ультразвукового контроля -Эхо-, зеркальный, зеркально-теневой; Количество каналов излучения-приема УЗК - Для сплошного контроля (одной рельсовой нити) – 11(максимально 15); для контроля сканирующим устройством – 3;для ручного контроля – 2; Количество информационных каналов - Для сплошного контроля (одной рельсовой нити) – 14; для контроля сканирующим устройством – 3;  для ручного контроля – 8
</t>
  </si>
  <si>
    <t>шт (на 20 раб мест)</t>
  </si>
  <si>
    <t xml:space="preserve">Стол ученический </t>
  </si>
  <si>
    <t>Двухместный ученический стол группа роста не менее 5</t>
  </si>
  <si>
    <t>шт (на 2 раб места)</t>
  </si>
  <si>
    <t xml:space="preserve">Стул </t>
  </si>
  <si>
    <t>Стул (кресло), группа роста не менее 5.</t>
  </si>
  <si>
    <t>шт (на 1 раб место)</t>
  </si>
  <si>
    <t>Информационные стенды</t>
  </si>
  <si>
    <t>Информационные стенды по тематике неразрушающего контроля рельсов</t>
  </si>
  <si>
    <t>Площадь зоны: не менее 4,0 кв.м</t>
  </si>
  <si>
    <t>Покрытие пола: линолеум - 4,0 кв.м ,на всю зону</t>
  </si>
  <si>
    <t>Персональный компьютер, монитор, клавиатура, мышь, ИБП</t>
  </si>
  <si>
    <t xml:space="preserve"> Диагональ экрана не менее 27 дюймов; Процессор: количество ядер - не менее 6, количество потоков-не менее  12, частота - не ниже 3,7 ГГц, разрядность вычислений - не менее 64 bit; оперативная память - не менее 8 Гб (с возможностью расширения)                </t>
  </si>
  <si>
    <t>Интерактивная панель(сенсорная)</t>
  </si>
  <si>
    <t>Интерактивная панель, диагональ не менее 65 дюймов, расширение 3840х2160, яркость 350 кд/м.кв, контрасность 1200:1/4000:1, интерфейсы: WI-FI, HDML, LAN</t>
  </si>
  <si>
    <t>Стол учительский</t>
  </si>
  <si>
    <r>
      <t>С</t>
    </r>
    <r>
      <rPr>
        <sz val="11"/>
        <rFont val="Times New Roman"/>
        <family val="1"/>
        <charset val="204"/>
      </rPr>
      <t>тол офисный. Высота - не менее 75 см, ширина не менее120 см.</t>
    </r>
  </si>
  <si>
    <t>Состав в соответствии СанПиН 2.4.3.1186-03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</si>
  <si>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</si>
  <si>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</si>
  <si>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Стол офисный. Высота - не менее 75 см, ширина не менее120 см.</t>
  </si>
  <si>
    <t>Стол ученический</t>
  </si>
  <si>
    <t>Образец (мера) для калибровки ультразвуковых дефектоскопов при контроле качества рельсов</t>
  </si>
  <si>
    <t>23.02.04 Техническая эксплуатация подъемно-транспортных, строительных, дорожных машин и оборудования (по отраслям)
23.02.08 Строительство железных дорог, путь и путевое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</si>
</sst>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6"/>
      <color theme="0" tint="-4.9989318521683403E-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7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8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28" fillId="9" borderId="12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left" vertical="center" wrapText="1"/>
    </xf>
    <xf numFmtId="0" fontId="12" fillId="12" borderId="8" xfId="0" applyFont="1" applyFill="1" applyBorder="1" applyAlignment="1">
      <alignment horizontal="left" vertical="center" wrapText="1"/>
    </xf>
    <xf numFmtId="0" fontId="30" fillId="12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Protection="1"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4" fillId="3" borderId="8" xfId="3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vertical="center"/>
    </xf>
    <xf numFmtId="0" fontId="4" fillId="14" borderId="8" xfId="3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0" fillId="15" borderId="8" xfId="0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0" fontId="30" fillId="16" borderId="8" xfId="0" applyFont="1" applyFill="1" applyBorder="1" applyAlignment="1">
      <alignment vertical="center" wrapText="1"/>
    </xf>
    <xf numFmtId="0" fontId="30" fillId="16" borderId="8" xfId="0" applyFont="1" applyFill="1" applyBorder="1" applyAlignment="1">
      <alignment horizontal="left" vertical="center" wrapText="1"/>
    </xf>
    <xf numFmtId="49" fontId="0" fillId="16" borderId="10" xfId="0" applyNumberFormat="1" applyFill="1" applyBorder="1" applyAlignment="1">
      <alignment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7" fillId="0" borderId="8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0" fontId="38" fillId="2" borderId="8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top"/>
    </xf>
    <xf numFmtId="0" fontId="4" fillId="0" borderId="3" xfId="0" applyFont="1" applyBorder="1" applyAlignment="1" applyProtection="1">
      <alignment vertical="center" wrapText="1"/>
      <protection locked="0"/>
    </xf>
    <xf numFmtId="0" fontId="35" fillId="0" borderId="3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top"/>
    </xf>
    <xf numFmtId="0" fontId="3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8" fillId="0" borderId="42" xfId="0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0" fontId="3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34" fillId="18" borderId="33" xfId="0" applyFont="1" applyFill="1" applyBorder="1" applyAlignment="1">
      <alignment horizontal="left" vertical="center"/>
    </xf>
    <xf numFmtId="0" fontId="34" fillId="18" borderId="34" xfId="0" applyFont="1" applyFill="1" applyBorder="1" applyAlignment="1">
      <alignment horizontal="left" vertical="center"/>
    </xf>
    <xf numFmtId="0" fontId="34" fillId="18" borderId="3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33" fillId="17" borderId="1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9" xfId="0" applyFont="1" applyFill="1" applyBorder="1" applyAlignment="1" applyProtection="1">
      <alignment horizontal="left" vertical="top" wrapText="1"/>
      <protection locked="0"/>
    </xf>
    <xf numFmtId="0" fontId="4" fillId="2" borderId="2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9" xfId="0" applyFont="1" applyFill="1" applyBorder="1" applyAlignment="1" applyProtection="1">
      <alignment horizontal="left" vertical="top" wrapText="1"/>
      <protection locked="0"/>
    </xf>
    <xf numFmtId="0" fontId="15" fillId="2" borderId="2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45</v>
      </c>
      <c r="B1" s="25" t="s">
        <v>46</v>
      </c>
      <c r="C1" s="174" t="s">
        <v>156</v>
      </c>
      <c r="D1" s="174"/>
      <c r="E1" s="174"/>
      <c r="F1" s="174"/>
      <c r="G1" s="174"/>
    </row>
    <row r="2" spans="1:7" ht="18" x14ac:dyDescent="0.35">
      <c r="A2" s="175" t="s">
        <v>47</v>
      </c>
      <c r="B2" s="176"/>
      <c r="C2" s="177">
        <f>D18</f>
        <v>12</v>
      </c>
      <c r="D2" s="177"/>
      <c r="E2" s="177"/>
      <c r="F2" s="177"/>
      <c r="G2" s="177"/>
    </row>
    <row r="3" spans="1:7" ht="50.25" customHeight="1" x14ac:dyDescent="0.3">
      <c r="A3" s="178" t="s">
        <v>48</v>
      </c>
      <c r="B3" s="179"/>
      <c r="C3" s="180" t="s">
        <v>197</v>
      </c>
      <c r="D3" s="180"/>
      <c r="E3" s="180"/>
      <c r="F3" s="180"/>
      <c r="G3" s="180"/>
    </row>
    <row r="4" spans="1:7" ht="14.4" x14ac:dyDescent="0.3">
      <c r="A4" s="172" t="s">
        <v>13</v>
      </c>
      <c r="B4" s="173"/>
      <c r="C4" s="173"/>
      <c r="D4" s="173"/>
      <c r="E4" s="173"/>
      <c r="F4" s="173"/>
      <c r="G4" s="173"/>
    </row>
    <row r="5" spans="1:7" ht="14.4" x14ac:dyDescent="0.3">
      <c r="A5" s="170" t="s">
        <v>49</v>
      </c>
      <c r="B5" s="171"/>
      <c r="C5" s="171"/>
      <c r="D5" s="171"/>
      <c r="E5" s="171"/>
      <c r="F5" s="171"/>
      <c r="G5" s="171"/>
    </row>
    <row r="6" spans="1:7" ht="14.4" x14ac:dyDescent="0.3">
      <c r="A6" s="170" t="s">
        <v>50</v>
      </c>
      <c r="B6" s="171"/>
      <c r="C6" s="171"/>
      <c r="D6" s="171"/>
      <c r="E6" s="171"/>
      <c r="F6" s="171"/>
      <c r="G6" s="171"/>
    </row>
    <row r="7" spans="1:7" ht="14.4" x14ac:dyDescent="0.3">
      <c r="A7" s="170" t="s">
        <v>51</v>
      </c>
      <c r="B7" s="171"/>
      <c r="C7" s="171"/>
      <c r="D7" s="171"/>
      <c r="E7" s="171"/>
      <c r="F7" s="171"/>
      <c r="G7" s="171"/>
    </row>
    <row r="8" spans="1:7" ht="14.4" x14ac:dyDescent="0.3">
      <c r="A8" s="170" t="s">
        <v>52</v>
      </c>
      <c r="B8" s="171"/>
      <c r="C8" s="171"/>
      <c r="D8" s="171"/>
      <c r="E8" s="171"/>
      <c r="F8" s="171"/>
      <c r="G8" s="171"/>
    </row>
    <row r="9" spans="1:7" ht="14.4" x14ac:dyDescent="0.3">
      <c r="A9" s="170" t="s">
        <v>53</v>
      </c>
      <c r="B9" s="171"/>
      <c r="C9" s="171"/>
      <c r="D9" s="171"/>
      <c r="E9" s="171"/>
      <c r="F9" s="171"/>
      <c r="G9" s="171"/>
    </row>
    <row r="10" spans="1:7" ht="14.4" x14ac:dyDescent="0.3">
      <c r="A10" s="170" t="s">
        <v>54</v>
      </c>
      <c r="B10" s="171"/>
      <c r="C10" s="171"/>
      <c r="D10" s="171"/>
      <c r="E10" s="171"/>
      <c r="F10" s="171"/>
      <c r="G10" s="171"/>
    </row>
    <row r="11" spans="1:7" ht="14.4" x14ac:dyDescent="0.3">
      <c r="A11" s="170" t="s">
        <v>55</v>
      </c>
      <c r="B11" s="171"/>
      <c r="C11" s="171"/>
      <c r="D11" s="171"/>
      <c r="E11" s="171"/>
      <c r="F11" s="171"/>
      <c r="G11" s="171"/>
    </row>
    <row r="12" spans="1:7" ht="14.4" x14ac:dyDescent="0.3">
      <c r="A12" s="185" t="s">
        <v>19</v>
      </c>
      <c r="B12" s="186"/>
      <c r="C12" s="186"/>
      <c r="D12" s="186"/>
      <c r="E12" s="186"/>
      <c r="F12" s="186"/>
      <c r="G12" s="186"/>
    </row>
    <row r="13" spans="1:7" ht="17.399999999999999" x14ac:dyDescent="0.3">
      <c r="A13" s="187" t="s">
        <v>12</v>
      </c>
      <c r="B13" s="188"/>
      <c r="C13" s="188"/>
      <c r="D13" s="188"/>
      <c r="E13" s="184"/>
      <c r="F13" s="184"/>
      <c r="G13" s="188"/>
    </row>
    <row r="14" spans="1:7" s="35" customFormat="1" ht="46.8" x14ac:dyDescent="0.3">
      <c r="A14" s="33" t="s">
        <v>0</v>
      </c>
      <c r="B14" s="33" t="s">
        <v>1</v>
      </c>
      <c r="C14" s="52" t="s">
        <v>10</v>
      </c>
      <c r="D14" s="31" t="s">
        <v>2</v>
      </c>
      <c r="E14" s="40"/>
      <c r="F14" s="41"/>
      <c r="G14" s="36" t="s">
        <v>56</v>
      </c>
    </row>
    <row r="15" spans="1:7" s="35" customFormat="1" ht="31.2" x14ac:dyDescent="0.3">
      <c r="A15" s="57">
        <v>1</v>
      </c>
      <c r="B15" s="15" t="s">
        <v>40</v>
      </c>
      <c r="C15" s="28" t="s">
        <v>16</v>
      </c>
      <c r="D15" s="14" t="s">
        <v>5</v>
      </c>
      <c r="E15" s="42"/>
      <c r="F15" s="43"/>
      <c r="G15" s="24">
        <v>1</v>
      </c>
    </row>
    <row r="16" spans="1:7" s="35" customFormat="1" ht="31.2" x14ac:dyDescent="0.3">
      <c r="A16" s="58">
        <v>2</v>
      </c>
      <c r="B16" s="59" t="s">
        <v>28</v>
      </c>
      <c r="C16" s="60" t="s">
        <v>16</v>
      </c>
      <c r="D16" s="32" t="s">
        <v>5</v>
      </c>
      <c r="E16" s="42"/>
      <c r="F16" s="43"/>
      <c r="G16" s="37">
        <v>1</v>
      </c>
    </row>
    <row r="17" spans="1:7" ht="17.399999999999999" x14ac:dyDescent="0.3">
      <c r="A17" s="181" t="s">
        <v>57</v>
      </c>
      <c r="B17" s="182"/>
      <c r="C17" s="182"/>
      <c r="D17" s="182"/>
      <c r="E17" s="182"/>
      <c r="F17" s="182"/>
      <c r="G17" s="182"/>
    </row>
    <row r="18" spans="1:7" x14ac:dyDescent="0.3">
      <c r="A18" s="189" t="s">
        <v>17</v>
      </c>
      <c r="B18" s="190"/>
      <c r="C18" s="190"/>
      <c r="D18" s="191">
        <v>12</v>
      </c>
      <c r="E18" s="191"/>
      <c r="F18" s="191"/>
      <c r="G18" s="191"/>
    </row>
    <row r="19" spans="1:7" s="35" customFormat="1" ht="46.8" x14ac:dyDescent="0.3">
      <c r="A19" s="33" t="s">
        <v>0</v>
      </c>
      <c r="B19" s="33" t="s">
        <v>1</v>
      </c>
      <c r="C19" s="33" t="s">
        <v>10</v>
      </c>
      <c r="D19" s="33" t="s">
        <v>2</v>
      </c>
      <c r="E19" s="33" t="s">
        <v>58</v>
      </c>
      <c r="F19" s="33" t="s">
        <v>59</v>
      </c>
      <c r="G19" s="33" t="s">
        <v>56</v>
      </c>
    </row>
    <row r="20" spans="1:7" s="35" customFormat="1" ht="46.8" x14ac:dyDescent="0.3">
      <c r="A20" s="61">
        <v>1</v>
      </c>
      <c r="B20" s="15" t="s">
        <v>96</v>
      </c>
      <c r="C20" s="13" t="s">
        <v>16</v>
      </c>
      <c r="D20" s="19" t="s">
        <v>11</v>
      </c>
      <c r="E20" s="38">
        <v>1</v>
      </c>
      <c r="F20" s="38" t="s">
        <v>60</v>
      </c>
      <c r="G20" s="38">
        <f>$D$18*E20/IF(F20="на 1 р.м.",1,IF(F20="на 2 р.м.",2,#VALUE!))</f>
        <v>12</v>
      </c>
    </row>
    <row r="21" spans="1:7" ht="17.399999999999999" x14ac:dyDescent="0.3">
      <c r="A21" s="181" t="s">
        <v>15</v>
      </c>
      <c r="B21" s="182"/>
      <c r="C21" s="182"/>
      <c r="D21" s="182"/>
      <c r="E21" s="183"/>
      <c r="F21" s="183"/>
      <c r="G21" s="182"/>
    </row>
    <row r="22" spans="1:7" s="35" customFormat="1" ht="46.8" x14ac:dyDescent="0.3">
      <c r="A22" s="33" t="s">
        <v>0</v>
      </c>
      <c r="B22" s="33" t="s">
        <v>1</v>
      </c>
      <c r="C22" s="31" t="s">
        <v>10</v>
      </c>
      <c r="D22" s="31" t="s">
        <v>2</v>
      </c>
      <c r="E22" s="40"/>
      <c r="F22" s="41"/>
      <c r="G22" s="36" t="s">
        <v>56</v>
      </c>
    </row>
    <row r="23" spans="1:7" s="35" customFormat="1" ht="31.2" x14ac:dyDescent="0.3">
      <c r="A23" s="64">
        <v>1</v>
      </c>
      <c r="B23" s="15" t="s">
        <v>42</v>
      </c>
      <c r="C23" s="13" t="s">
        <v>16</v>
      </c>
      <c r="D23" s="23" t="s">
        <v>5</v>
      </c>
      <c r="E23" s="44"/>
      <c r="F23" s="45"/>
      <c r="G23" s="24">
        <v>1</v>
      </c>
    </row>
    <row r="24" spans="1:7" s="35" customFormat="1" ht="31.2" x14ac:dyDescent="0.3">
      <c r="A24" s="64">
        <v>2</v>
      </c>
      <c r="B24" s="12" t="s">
        <v>41</v>
      </c>
      <c r="C24" s="13" t="s">
        <v>16</v>
      </c>
      <c r="D24" s="23" t="s">
        <v>7</v>
      </c>
      <c r="E24" s="44"/>
      <c r="F24" s="45"/>
      <c r="G24" s="24">
        <v>1</v>
      </c>
    </row>
    <row r="25" spans="1:7" s="35" customFormat="1" ht="31.2" x14ac:dyDescent="0.3">
      <c r="A25" s="64">
        <v>3</v>
      </c>
      <c r="B25" s="12" t="s">
        <v>24</v>
      </c>
      <c r="C25" s="13" t="s">
        <v>16</v>
      </c>
      <c r="D25" s="23" t="s">
        <v>7</v>
      </c>
      <c r="E25" s="46"/>
      <c r="F25" s="47"/>
      <c r="G25" s="24">
        <v>1</v>
      </c>
    </row>
    <row r="26" spans="1:7" ht="17.399999999999999" x14ac:dyDescent="0.3">
      <c r="A26" s="181" t="s">
        <v>14</v>
      </c>
      <c r="B26" s="182"/>
      <c r="C26" s="182"/>
      <c r="D26" s="182"/>
      <c r="E26" s="184"/>
      <c r="F26" s="184"/>
      <c r="G26" s="182"/>
    </row>
    <row r="27" spans="1:7" s="35" customFormat="1" ht="46.8" x14ac:dyDescent="0.3">
      <c r="A27" s="33" t="s">
        <v>0</v>
      </c>
      <c r="B27" s="33" t="s">
        <v>1</v>
      </c>
      <c r="C27" s="31" t="s">
        <v>10</v>
      </c>
      <c r="D27" s="31" t="s">
        <v>2</v>
      </c>
      <c r="E27" s="40"/>
      <c r="F27" s="41"/>
      <c r="G27" s="36" t="s">
        <v>56</v>
      </c>
    </row>
    <row r="28" spans="1:7" s="35" customFormat="1" ht="31.2" x14ac:dyDescent="0.3">
      <c r="A28" s="64">
        <v>1</v>
      </c>
      <c r="B28" s="15" t="s">
        <v>20</v>
      </c>
      <c r="C28" s="28" t="s">
        <v>16</v>
      </c>
      <c r="D28" s="34" t="s">
        <v>9</v>
      </c>
      <c r="E28" s="42"/>
      <c r="F28" s="43"/>
      <c r="G28" s="39">
        <v>1</v>
      </c>
    </row>
    <row r="29" spans="1:7" s="35" customFormat="1" ht="31.2" x14ac:dyDescent="0.3">
      <c r="A29" s="64">
        <v>2</v>
      </c>
      <c r="B29" s="12" t="s">
        <v>23</v>
      </c>
      <c r="C29" s="28" t="s">
        <v>16</v>
      </c>
      <c r="D29" s="34" t="s">
        <v>9</v>
      </c>
      <c r="E29" s="42"/>
      <c r="F29" s="43"/>
      <c r="G29" s="39">
        <v>1</v>
      </c>
    </row>
    <row r="30" spans="1:7" s="35" customFormat="1" ht="31.2" x14ac:dyDescent="0.3">
      <c r="A30" s="64">
        <v>3</v>
      </c>
      <c r="B30" s="29" t="s">
        <v>36</v>
      </c>
      <c r="C30" s="28" t="s">
        <v>16</v>
      </c>
      <c r="D30" s="23" t="s">
        <v>9</v>
      </c>
      <c r="E30" s="42"/>
      <c r="F30" s="43"/>
      <c r="G30" s="24">
        <f>$C$2</f>
        <v>12</v>
      </c>
    </row>
    <row r="31" spans="1:7" s="35" customFormat="1" ht="31.2" x14ac:dyDescent="0.3">
      <c r="A31" s="64">
        <v>4</v>
      </c>
      <c r="B31" s="15" t="s">
        <v>21</v>
      </c>
      <c r="C31" s="28" t="s">
        <v>16</v>
      </c>
      <c r="D31" s="34" t="s">
        <v>9</v>
      </c>
      <c r="E31" s="48"/>
      <c r="F31" s="49"/>
      <c r="G31" s="39">
        <v>1</v>
      </c>
    </row>
    <row r="32" spans="1:7" s="35" customFormat="1" ht="31.2" x14ac:dyDescent="0.3">
      <c r="A32" s="64">
        <v>5</v>
      </c>
      <c r="B32" s="30" t="s">
        <v>39</v>
      </c>
      <c r="C32" s="28" t="s">
        <v>16</v>
      </c>
      <c r="D32" s="23" t="s">
        <v>32</v>
      </c>
      <c r="E32" s="48"/>
      <c r="F32" s="49"/>
      <c r="G32" s="24">
        <f>$C$2</f>
        <v>12</v>
      </c>
    </row>
    <row r="33" spans="1:7" s="35" customFormat="1" ht="31.2" x14ac:dyDescent="0.3">
      <c r="A33" s="64">
        <v>6</v>
      </c>
      <c r="B33" s="12" t="s">
        <v>22</v>
      </c>
      <c r="C33" s="28" t="s">
        <v>16</v>
      </c>
      <c r="D33" s="34" t="s">
        <v>9</v>
      </c>
      <c r="E33" s="50"/>
      <c r="F33" s="51"/>
      <c r="G33" s="39">
        <v>1</v>
      </c>
    </row>
  </sheetData>
  <mergeCells count="20">
    <mergeCell ref="A21:G21"/>
    <mergeCell ref="A26:G26"/>
    <mergeCell ref="A12:G12"/>
    <mergeCell ref="A13:G13"/>
    <mergeCell ref="A18:C18"/>
    <mergeCell ref="D18:G18"/>
    <mergeCell ref="A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D23:D26 D28:D1048576 D20:D21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5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56</v>
      </c>
    </row>
    <row r="2" spans="1:5" ht="21" x14ac:dyDescent="0.3">
      <c r="A2" s="192" t="s">
        <v>7</v>
      </c>
      <c r="B2" s="192"/>
      <c r="C2" s="192"/>
      <c r="D2" s="192"/>
      <c r="E2" s="192"/>
    </row>
    <row r="3" spans="1:5" s="35" customFormat="1" ht="31.2" x14ac:dyDescent="0.3">
      <c r="A3" s="62">
        <v>1</v>
      </c>
      <c r="B3" s="15" t="s">
        <v>31</v>
      </c>
      <c r="C3" s="63" t="s">
        <v>16</v>
      </c>
      <c r="D3" s="65" t="s">
        <v>7</v>
      </c>
      <c r="E3" s="66">
        <v>1</v>
      </c>
    </row>
    <row r="4" spans="1:5" s="35" customFormat="1" ht="31.2" x14ac:dyDescent="0.3">
      <c r="A4" s="62">
        <v>2</v>
      </c>
      <c r="B4" s="15" t="s">
        <v>30</v>
      </c>
      <c r="C4" s="63" t="s">
        <v>16</v>
      </c>
      <c r="D4" s="65" t="s">
        <v>7</v>
      </c>
      <c r="E4" s="66">
        <v>1</v>
      </c>
    </row>
    <row r="5" spans="1:5" s="35" customFormat="1" ht="31.2" x14ac:dyDescent="0.3">
      <c r="A5" s="61">
        <v>3</v>
      </c>
      <c r="B5" s="67" t="s">
        <v>69</v>
      </c>
      <c r="C5" s="28" t="s">
        <v>16</v>
      </c>
      <c r="D5" s="68" t="s">
        <v>7</v>
      </c>
      <c r="E5" s="69">
        <v>1</v>
      </c>
    </row>
    <row r="6" spans="1:5" s="35" customFormat="1" ht="31.2" x14ac:dyDescent="0.3">
      <c r="A6" s="62">
        <v>4</v>
      </c>
      <c r="B6" s="70" t="s">
        <v>38</v>
      </c>
      <c r="C6" s="63" t="s">
        <v>16</v>
      </c>
      <c r="D6" s="19" t="s">
        <v>7</v>
      </c>
      <c r="E6" s="66">
        <v>1</v>
      </c>
    </row>
    <row r="7" spans="1:5" s="35" customFormat="1" ht="31.2" x14ac:dyDescent="0.3">
      <c r="A7" s="62">
        <v>5</v>
      </c>
      <c r="B7" s="71" t="s">
        <v>35</v>
      </c>
      <c r="C7" s="63" t="s">
        <v>16</v>
      </c>
      <c r="D7" s="19" t="s">
        <v>7</v>
      </c>
      <c r="E7" s="72">
        <v>1</v>
      </c>
    </row>
    <row r="8" spans="1:5" s="35" customFormat="1" ht="31.2" x14ac:dyDescent="0.3">
      <c r="A8" s="61">
        <v>6</v>
      </c>
      <c r="B8" s="15" t="s">
        <v>63</v>
      </c>
      <c r="C8" s="63" t="s">
        <v>16</v>
      </c>
      <c r="D8" s="65" t="s">
        <v>7</v>
      </c>
      <c r="E8" s="72">
        <v>1</v>
      </c>
    </row>
    <row r="9" spans="1:5" s="35" customFormat="1" ht="31.2" x14ac:dyDescent="0.3">
      <c r="A9" s="62">
        <v>7</v>
      </c>
      <c r="B9" s="15" t="s">
        <v>62</v>
      </c>
      <c r="C9" s="63" t="s">
        <v>16</v>
      </c>
      <c r="D9" s="65" t="s">
        <v>7</v>
      </c>
      <c r="E9" s="72">
        <v>1</v>
      </c>
    </row>
    <row r="10" spans="1:5" ht="21" x14ac:dyDescent="0.3">
      <c r="A10" s="192" t="s">
        <v>5</v>
      </c>
      <c r="B10" s="192"/>
      <c r="C10" s="192"/>
      <c r="D10" s="192"/>
      <c r="E10" s="192"/>
    </row>
    <row r="11" spans="1:5" s="35" customFormat="1" ht="31.2" x14ac:dyDescent="0.3">
      <c r="A11" s="62">
        <v>1</v>
      </c>
      <c r="B11" s="73" t="s">
        <v>26</v>
      </c>
      <c r="C11" s="63" t="s">
        <v>16</v>
      </c>
      <c r="D11" s="65" t="s">
        <v>5</v>
      </c>
      <c r="E11" s="74">
        <v>1</v>
      </c>
    </row>
    <row r="12" spans="1:5" s="35" customFormat="1" ht="31.2" x14ac:dyDescent="0.3">
      <c r="A12" s="62">
        <v>2</v>
      </c>
      <c r="B12" s="17" t="s">
        <v>25</v>
      </c>
      <c r="C12" s="63" t="s">
        <v>16</v>
      </c>
      <c r="D12" s="65" t="s">
        <v>5</v>
      </c>
      <c r="E12" s="74">
        <v>1</v>
      </c>
    </row>
    <row r="13" spans="1:5" s="35" customFormat="1" ht="31.2" x14ac:dyDescent="0.3">
      <c r="A13" s="62">
        <v>3</v>
      </c>
      <c r="B13" s="17" t="s">
        <v>42</v>
      </c>
      <c r="C13" s="18" t="s">
        <v>16</v>
      </c>
      <c r="D13" s="19" t="s">
        <v>5</v>
      </c>
      <c r="E13" s="74">
        <v>1</v>
      </c>
    </row>
    <row r="14" spans="1:5" s="35" customFormat="1" ht="31.2" x14ac:dyDescent="0.3">
      <c r="A14" s="62">
        <v>4</v>
      </c>
      <c r="B14" s="73" t="s">
        <v>28</v>
      </c>
      <c r="C14" s="63" t="s">
        <v>16</v>
      </c>
      <c r="D14" s="65" t="s">
        <v>5</v>
      </c>
      <c r="E14" s="74">
        <v>1</v>
      </c>
    </row>
    <row r="15" spans="1:5" s="35" customFormat="1" ht="31.2" x14ac:dyDescent="0.3">
      <c r="A15" s="62">
        <v>5</v>
      </c>
      <c r="B15" s="17" t="s">
        <v>29</v>
      </c>
      <c r="C15" s="63" t="s">
        <v>16</v>
      </c>
      <c r="D15" s="65" t="s">
        <v>5</v>
      </c>
      <c r="E15" s="74">
        <v>1</v>
      </c>
    </row>
    <row r="16" spans="1:5" s="35" customFormat="1" ht="31.2" x14ac:dyDescent="0.3">
      <c r="A16" s="62">
        <v>6</v>
      </c>
      <c r="B16" s="12" t="s">
        <v>27</v>
      </c>
      <c r="C16" s="28" t="s">
        <v>16</v>
      </c>
      <c r="D16" s="75" t="s">
        <v>5</v>
      </c>
      <c r="E16" s="74">
        <v>1</v>
      </c>
    </row>
    <row r="17" spans="1:5" s="35" customFormat="1" ht="31.2" x14ac:dyDescent="0.3">
      <c r="A17" s="62">
        <v>7</v>
      </c>
      <c r="B17" s="29" t="s">
        <v>44</v>
      </c>
      <c r="C17" s="28" t="s">
        <v>16</v>
      </c>
      <c r="D17" s="75" t="s">
        <v>5</v>
      </c>
      <c r="E17" s="74">
        <v>1</v>
      </c>
    </row>
    <row r="18" spans="1:5" s="35" customFormat="1" ht="31.2" x14ac:dyDescent="0.3">
      <c r="A18" s="62">
        <v>8</v>
      </c>
      <c r="B18" s="29" t="s">
        <v>43</v>
      </c>
      <c r="C18" s="63" t="s">
        <v>16</v>
      </c>
      <c r="D18" s="9" t="s">
        <v>11</v>
      </c>
      <c r="E18" s="74">
        <v>1</v>
      </c>
    </row>
    <row r="19" spans="1:5" s="35" customFormat="1" ht="62.4" x14ac:dyDescent="0.3">
      <c r="A19" s="62">
        <v>9</v>
      </c>
      <c r="B19" s="17" t="s">
        <v>61</v>
      </c>
      <c r="C19" s="63" t="s">
        <v>70</v>
      </c>
      <c r="D19" s="65" t="s">
        <v>5</v>
      </c>
      <c r="E19" s="66">
        <v>1</v>
      </c>
    </row>
    <row r="20" spans="1:5" ht="21" x14ac:dyDescent="0.3">
      <c r="A20" s="193" t="s">
        <v>11</v>
      </c>
      <c r="B20" s="194"/>
      <c r="C20" s="194"/>
      <c r="D20" s="194"/>
      <c r="E20" s="195"/>
    </row>
    <row r="21" spans="1:5" ht="31.2" x14ac:dyDescent="0.3">
      <c r="A21" s="76">
        <v>1</v>
      </c>
      <c r="B21" s="15" t="s">
        <v>149</v>
      </c>
      <c r="C21" s="63" t="s">
        <v>16</v>
      </c>
      <c r="D21" s="9" t="s">
        <v>11</v>
      </c>
      <c r="E21" s="74">
        <v>1</v>
      </c>
    </row>
    <row r="22" spans="1:5" ht="31.2" x14ac:dyDescent="0.3">
      <c r="A22" s="76">
        <v>2</v>
      </c>
      <c r="B22" s="15" t="s">
        <v>150</v>
      </c>
      <c r="C22" s="63" t="s">
        <v>16</v>
      </c>
      <c r="D22" s="9" t="s">
        <v>11</v>
      </c>
      <c r="E22" s="74">
        <v>1</v>
      </c>
    </row>
    <row r="23" spans="1:5" ht="31.2" x14ac:dyDescent="0.3">
      <c r="A23" s="76">
        <v>3</v>
      </c>
      <c r="B23" s="15" t="s">
        <v>196</v>
      </c>
      <c r="C23" s="63" t="s">
        <v>16</v>
      </c>
      <c r="D23" s="9" t="s">
        <v>11</v>
      </c>
      <c r="E23" s="74">
        <v>1</v>
      </c>
    </row>
    <row r="24" spans="1:5" ht="31.2" x14ac:dyDescent="0.3">
      <c r="A24" s="76">
        <v>4</v>
      </c>
      <c r="B24" s="15" t="s">
        <v>104</v>
      </c>
      <c r="C24" s="63" t="s">
        <v>16</v>
      </c>
      <c r="D24" s="9" t="s">
        <v>11</v>
      </c>
      <c r="E24" s="74">
        <v>1</v>
      </c>
    </row>
    <row r="25" spans="1:5" ht="31.2" x14ac:dyDescent="0.3">
      <c r="A25" s="76">
        <v>5</v>
      </c>
      <c r="B25" s="12" t="s">
        <v>172</v>
      </c>
      <c r="C25" s="63" t="s">
        <v>16</v>
      </c>
      <c r="D25" s="9" t="s">
        <v>11</v>
      </c>
      <c r="E25" s="74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5" xr:uid="{00C29D72-56CF-4C06-B7AC-3D5F63DE28FC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D26:D1048576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ColWidth="9.109375" defaultRowHeight="15.6" x14ac:dyDescent="0.3"/>
  <cols>
    <col min="1" max="1" width="32.6640625" style="114" customWidth="1"/>
    <col min="2" max="2" width="100.6640625" style="53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5" t="s">
        <v>149</v>
      </c>
      <c r="B2" s="108" t="s">
        <v>103</v>
      </c>
      <c r="C2" s="9" t="s">
        <v>11</v>
      </c>
      <c r="D2" s="14">
        <v>1</v>
      </c>
      <c r="E2" s="117" t="s">
        <v>98</v>
      </c>
      <c r="F2" s="117">
        <v>1</v>
      </c>
      <c r="G2" s="8">
        <f>COUNTIF($A$2:$A$999,A2)</f>
        <v>1</v>
      </c>
      <c r="H2" s="8" t="s">
        <v>37</v>
      </c>
    </row>
    <row r="3" spans="1:8" ht="78" x14ac:dyDescent="0.3">
      <c r="A3" s="15" t="s">
        <v>96</v>
      </c>
      <c r="B3" s="108" t="s">
        <v>97</v>
      </c>
      <c r="C3" s="9" t="s">
        <v>11</v>
      </c>
      <c r="D3" s="14">
        <v>1</v>
      </c>
      <c r="E3" s="117" t="s">
        <v>98</v>
      </c>
      <c r="F3" s="117">
        <v>1</v>
      </c>
      <c r="G3" s="8">
        <f>COUNTIF($A$2:$A$999,A3)</f>
        <v>1</v>
      </c>
      <c r="H3" s="8" t="s">
        <v>37</v>
      </c>
    </row>
    <row r="4" spans="1:8" x14ac:dyDescent="0.3">
      <c r="A4" s="15" t="s">
        <v>150</v>
      </c>
      <c r="B4" s="108" t="s">
        <v>107</v>
      </c>
      <c r="C4" s="9" t="s">
        <v>11</v>
      </c>
      <c r="D4" s="14">
        <v>1</v>
      </c>
      <c r="E4" s="117" t="s">
        <v>98</v>
      </c>
      <c r="F4" s="117">
        <v>1</v>
      </c>
      <c r="G4" s="8">
        <f>COUNTIF($A$2:$A$999,A4)</f>
        <v>1</v>
      </c>
      <c r="H4" s="8" t="s">
        <v>37</v>
      </c>
    </row>
    <row r="5" spans="1:8" ht="46.8" x14ac:dyDescent="0.3">
      <c r="A5" s="15" t="s">
        <v>196</v>
      </c>
      <c r="B5" s="108" t="s">
        <v>101</v>
      </c>
      <c r="C5" s="9" t="s">
        <v>11</v>
      </c>
      <c r="D5" s="14">
        <v>2</v>
      </c>
      <c r="E5" s="117" t="s">
        <v>98</v>
      </c>
      <c r="F5" s="117">
        <v>2</v>
      </c>
      <c r="G5" s="8">
        <f>COUNTIF($A$2:$A$999,A5)</f>
        <v>1</v>
      </c>
      <c r="H5" s="8" t="s">
        <v>37</v>
      </c>
    </row>
    <row r="6" spans="1:8" ht="46.8" x14ac:dyDescent="0.3">
      <c r="A6" s="15" t="s">
        <v>104</v>
      </c>
      <c r="B6" s="108" t="s">
        <v>105</v>
      </c>
      <c r="C6" s="9" t="s">
        <v>11</v>
      </c>
      <c r="D6" s="14">
        <v>2</v>
      </c>
      <c r="E6" s="117" t="s">
        <v>98</v>
      </c>
      <c r="F6" s="117">
        <v>2</v>
      </c>
      <c r="G6" s="8">
        <f>COUNTIF($A$2:$A$999,A6)</f>
        <v>1</v>
      </c>
      <c r="H6" s="8" t="s">
        <v>37</v>
      </c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806E3B11-1D1A-4BC4-AA15-1A7FED0C628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ColWidth="9.109375" defaultRowHeight="15.6" x14ac:dyDescent="0.3"/>
  <cols>
    <col min="1" max="1" width="32.6640625" style="114" customWidth="1"/>
    <col min="2" max="2" width="100.6640625" style="53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ht="31.2" x14ac:dyDescent="0.3">
      <c r="A2" s="12" t="s">
        <v>172</v>
      </c>
      <c r="B2" s="164" t="s">
        <v>173</v>
      </c>
      <c r="C2" s="9" t="s">
        <v>11</v>
      </c>
      <c r="D2" s="116">
        <v>1</v>
      </c>
      <c r="E2" s="14" t="s">
        <v>174</v>
      </c>
      <c r="F2" s="116">
        <v>1</v>
      </c>
      <c r="G2" s="16">
        <f t="shared" ref="G2:G7" si="0">COUNTIF($A$2:$A$998,A2)</f>
        <v>1</v>
      </c>
      <c r="H2" s="16" t="s">
        <v>37</v>
      </c>
    </row>
    <row r="3" spans="1:8" x14ac:dyDescent="0.3">
      <c r="A3" s="12" t="s">
        <v>181</v>
      </c>
      <c r="B3" s="164" t="s">
        <v>182</v>
      </c>
      <c r="C3" s="9" t="s">
        <v>11</v>
      </c>
      <c r="D3" s="116">
        <v>3</v>
      </c>
      <c r="E3" s="14" t="s">
        <v>174</v>
      </c>
      <c r="F3" s="116">
        <v>3</v>
      </c>
      <c r="G3" s="16">
        <f t="shared" si="0"/>
        <v>1</v>
      </c>
      <c r="H3" s="16" t="s">
        <v>37</v>
      </c>
    </row>
    <row r="4" spans="1:8" x14ac:dyDescent="0.3">
      <c r="A4" s="115" t="s">
        <v>114</v>
      </c>
      <c r="B4" s="169" t="s">
        <v>115</v>
      </c>
      <c r="C4" s="9" t="s">
        <v>7</v>
      </c>
      <c r="D4" s="120">
        <v>1</v>
      </c>
      <c r="E4" s="120" t="s">
        <v>116</v>
      </c>
      <c r="F4" s="120">
        <v>15</v>
      </c>
      <c r="G4" s="16">
        <f t="shared" si="0"/>
        <v>1</v>
      </c>
      <c r="H4" s="16" t="s">
        <v>37</v>
      </c>
    </row>
    <row r="5" spans="1:8" x14ac:dyDescent="0.3">
      <c r="A5" s="12" t="s">
        <v>195</v>
      </c>
      <c r="B5" s="119" t="s">
        <v>176</v>
      </c>
      <c r="C5" s="9" t="s">
        <v>7</v>
      </c>
      <c r="D5" s="117">
        <v>1</v>
      </c>
      <c r="E5" s="120" t="s">
        <v>177</v>
      </c>
      <c r="F5" s="117">
        <v>10</v>
      </c>
      <c r="G5" s="16">
        <f t="shared" si="0"/>
        <v>1</v>
      </c>
      <c r="H5" s="16" t="s">
        <v>37</v>
      </c>
    </row>
    <row r="6" spans="1:8" x14ac:dyDescent="0.3">
      <c r="A6" s="12" t="s">
        <v>24</v>
      </c>
      <c r="B6" s="53" t="s">
        <v>179</v>
      </c>
      <c r="C6" s="9" t="s">
        <v>7</v>
      </c>
      <c r="D6" s="117">
        <v>1</v>
      </c>
      <c r="E6" s="120" t="s">
        <v>180</v>
      </c>
      <c r="F6" s="117">
        <v>20</v>
      </c>
      <c r="G6" s="16">
        <f t="shared" si="0"/>
        <v>1</v>
      </c>
      <c r="H6" s="16" t="s">
        <v>37</v>
      </c>
    </row>
    <row r="7" spans="1:8" x14ac:dyDescent="0.3">
      <c r="A7" s="12" t="s">
        <v>117</v>
      </c>
      <c r="B7" s="107" t="s">
        <v>118</v>
      </c>
      <c r="C7" s="9" t="s">
        <v>7</v>
      </c>
      <c r="D7" s="14">
        <v>1</v>
      </c>
      <c r="E7" s="120" t="s">
        <v>119</v>
      </c>
      <c r="F7" s="14">
        <v>30</v>
      </c>
      <c r="G7" s="16">
        <f t="shared" si="0"/>
        <v>1</v>
      </c>
      <c r="H7" s="16" t="s">
        <v>37</v>
      </c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</sheetData>
  <autoFilter ref="A1:H7" xr:uid="{862AB6E4-929E-4CA8-A82A-84513D3AB1A7}">
    <sortState xmlns:xlrd2="http://schemas.microsoft.com/office/spreadsheetml/2017/richdata2" ref="A2:H7">
      <sortCondition ref="A2:A7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7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6" priority="49" operator="equal">
      <formula>"Вариативная часть"</formula>
    </cfRule>
    <cfRule type="cellIs" dxfId="25" priority="50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sqref="A2:B7" xr:uid="{2CA99159-0AF9-4A89-AD7F-B3C62BD1C77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867FB-10CC-4B8F-93CC-0B30617FAF3A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ColWidth="9.109375" defaultRowHeight="15.6" x14ac:dyDescent="0.3"/>
  <cols>
    <col min="1" max="1" width="32.6640625" style="114" customWidth="1"/>
    <col min="2" max="2" width="100.6640625" style="53" customWidth="1"/>
    <col min="3" max="3" width="20.441406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4" t="s">
        <v>33</v>
      </c>
      <c r="H1" s="103" t="s">
        <v>34</v>
      </c>
    </row>
    <row r="2" spans="1:8" x14ac:dyDescent="0.3">
      <c r="A2" s="115" t="s">
        <v>134</v>
      </c>
      <c r="B2" s="107" t="s">
        <v>135</v>
      </c>
      <c r="C2" s="9" t="s">
        <v>11</v>
      </c>
      <c r="D2" s="120">
        <v>1</v>
      </c>
      <c r="E2" s="14" t="s">
        <v>98</v>
      </c>
      <c r="F2" s="14">
        <v>1</v>
      </c>
      <c r="G2" s="8">
        <f t="shared" ref="G2:G13" si="0">COUNTIF($A$2:$A$999,A2)</f>
        <v>1</v>
      </c>
      <c r="H2" s="8" t="s">
        <v>37</v>
      </c>
    </row>
    <row r="3" spans="1:8" ht="31.2" x14ac:dyDescent="0.3">
      <c r="A3" s="12" t="s">
        <v>187</v>
      </c>
      <c r="B3" s="108" t="s">
        <v>188</v>
      </c>
      <c r="C3" s="9" t="s">
        <v>5</v>
      </c>
      <c r="D3" s="116">
        <v>1</v>
      </c>
      <c r="E3" s="14" t="s">
        <v>6</v>
      </c>
      <c r="F3" s="116">
        <v>1</v>
      </c>
      <c r="G3" s="8">
        <f t="shared" si="0"/>
        <v>1</v>
      </c>
      <c r="H3" s="8" t="s">
        <v>37</v>
      </c>
    </row>
    <row r="4" spans="1:8" x14ac:dyDescent="0.3">
      <c r="A4" s="12" t="s">
        <v>148</v>
      </c>
      <c r="B4" s="107" t="s">
        <v>139</v>
      </c>
      <c r="C4" s="9" t="s">
        <v>5</v>
      </c>
      <c r="D4" s="14">
        <v>1</v>
      </c>
      <c r="E4" s="14" t="s">
        <v>98</v>
      </c>
      <c r="F4" s="14">
        <v>1</v>
      </c>
      <c r="G4" s="8">
        <f t="shared" si="0"/>
        <v>1</v>
      </c>
      <c r="H4" s="8" t="s">
        <v>37</v>
      </c>
    </row>
    <row r="5" spans="1:8" x14ac:dyDescent="0.3">
      <c r="A5" s="12" t="s">
        <v>124</v>
      </c>
      <c r="B5" s="107" t="s">
        <v>125</v>
      </c>
      <c r="C5" s="9" t="s">
        <v>5</v>
      </c>
      <c r="D5" s="116">
        <v>1</v>
      </c>
      <c r="E5" s="14" t="s">
        <v>98</v>
      </c>
      <c r="F5" s="116">
        <f>D5</f>
        <v>1</v>
      </c>
      <c r="G5" s="8">
        <f t="shared" si="0"/>
        <v>1</v>
      </c>
      <c r="H5" s="8" t="s">
        <v>37</v>
      </c>
    </row>
    <row r="6" spans="1:8" x14ac:dyDescent="0.3">
      <c r="A6" s="12" t="s">
        <v>126</v>
      </c>
      <c r="B6" s="107" t="s">
        <v>127</v>
      </c>
      <c r="C6" s="9" t="s">
        <v>7</v>
      </c>
      <c r="D6" s="116">
        <v>1</v>
      </c>
      <c r="E6" s="14" t="s">
        <v>98</v>
      </c>
      <c r="F6" s="116">
        <f>D6</f>
        <v>1</v>
      </c>
      <c r="G6" s="8">
        <f t="shared" si="0"/>
        <v>1</v>
      </c>
      <c r="H6" s="8" t="s">
        <v>37</v>
      </c>
    </row>
    <row r="7" spans="1:8" x14ac:dyDescent="0.3">
      <c r="A7" s="15" t="s">
        <v>128</v>
      </c>
      <c r="B7" s="107" t="s">
        <v>129</v>
      </c>
      <c r="C7" s="9" t="s">
        <v>7</v>
      </c>
      <c r="D7" s="116">
        <v>1</v>
      </c>
      <c r="E7" s="14" t="s">
        <v>98</v>
      </c>
      <c r="F7" s="116">
        <f>D7</f>
        <v>1</v>
      </c>
      <c r="G7" s="8">
        <f t="shared" si="0"/>
        <v>1</v>
      </c>
      <c r="H7" s="8" t="s">
        <v>37</v>
      </c>
    </row>
    <row r="8" spans="1:8" ht="46.8" x14ac:dyDescent="0.3">
      <c r="A8" s="15" t="s">
        <v>185</v>
      </c>
      <c r="B8" s="164" t="s">
        <v>186</v>
      </c>
      <c r="C8" s="9" t="s">
        <v>5</v>
      </c>
      <c r="D8" s="116">
        <v>1</v>
      </c>
      <c r="E8" s="14" t="s">
        <v>6</v>
      </c>
      <c r="F8" s="116">
        <v>1</v>
      </c>
      <c r="G8" s="8">
        <f t="shared" si="0"/>
        <v>1</v>
      </c>
      <c r="H8" s="8" t="s">
        <v>37</v>
      </c>
    </row>
    <row r="9" spans="1:8" x14ac:dyDescent="0.3">
      <c r="A9" s="12" t="s">
        <v>132</v>
      </c>
      <c r="B9" s="107" t="s">
        <v>133</v>
      </c>
      <c r="C9" s="9" t="s">
        <v>7</v>
      </c>
      <c r="D9" s="116">
        <v>1</v>
      </c>
      <c r="E9" s="14" t="s">
        <v>98</v>
      </c>
      <c r="F9" s="116">
        <v>1</v>
      </c>
      <c r="G9" s="8">
        <f t="shared" si="0"/>
        <v>1</v>
      </c>
      <c r="H9" s="8" t="s">
        <v>37</v>
      </c>
    </row>
    <row r="10" spans="1:8" x14ac:dyDescent="0.3">
      <c r="A10" s="12" t="s">
        <v>189</v>
      </c>
      <c r="B10" s="108" t="s">
        <v>194</v>
      </c>
      <c r="C10" s="9" t="s">
        <v>7</v>
      </c>
      <c r="D10" s="117">
        <v>1</v>
      </c>
      <c r="E10" s="120" t="s">
        <v>6</v>
      </c>
      <c r="F10" s="166">
        <v>1</v>
      </c>
      <c r="G10" s="8">
        <f t="shared" si="0"/>
        <v>1</v>
      </c>
      <c r="H10" s="8" t="s">
        <v>37</v>
      </c>
    </row>
    <row r="11" spans="1:8" x14ac:dyDescent="0.3">
      <c r="A11" s="12" t="s">
        <v>24</v>
      </c>
      <c r="B11" s="119" t="s">
        <v>179</v>
      </c>
      <c r="C11" s="9" t="s">
        <v>7</v>
      </c>
      <c r="D11" s="116">
        <v>1</v>
      </c>
      <c r="E11" s="14" t="s">
        <v>6</v>
      </c>
      <c r="F11" s="167">
        <v>1</v>
      </c>
      <c r="G11" s="8">
        <f t="shared" si="0"/>
        <v>1</v>
      </c>
      <c r="H11" s="8" t="s">
        <v>37</v>
      </c>
    </row>
    <row r="12" spans="1:8" x14ac:dyDescent="0.3">
      <c r="A12" s="12" t="s">
        <v>130</v>
      </c>
      <c r="B12" s="107" t="s">
        <v>131</v>
      </c>
      <c r="C12" s="9" t="s">
        <v>7</v>
      </c>
      <c r="D12" s="116">
        <v>1</v>
      </c>
      <c r="E12" s="14" t="s">
        <v>98</v>
      </c>
      <c r="F12" s="167">
        <v>1</v>
      </c>
      <c r="G12" s="8">
        <f t="shared" si="0"/>
        <v>1</v>
      </c>
      <c r="H12" s="8" t="s">
        <v>37</v>
      </c>
    </row>
    <row r="13" spans="1:8" x14ac:dyDescent="0.3">
      <c r="A13" s="12" t="s">
        <v>147</v>
      </c>
      <c r="B13" s="168" t="s">
        <v>137</v>
      </c>
      <c r="C13" s="9" t="s">
        <v>7</v>
      </c>
      <c r="D13" s="120">
        <v>1</v>
      </c>
      <c r="E13" s="14" t="s">
        <v>98</v>
      </c>
      <c r="F13" s="23">
        <v>1</v>
      </c>
      <c r="G13" s="8">
        <f t="shared" si="0"/>
        <v>1</v>
      </c>
      <c r="H13" s="8" t="s">
        <v>37</v>
      </c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13" xr:uid="{97F10251-FDCB-4286-A465-C747F863DD76}">
    <sortState xmlns:xlrd2="http://schemas.microsoft.com/office/spreadsheetml/2017/richdata2" ref="A2:H13">
      <sortCondition ref="A2:A13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3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17" priority="46" operator="equal">
      <formula>"Вариативная часть"</formula>
    </cfRule>
    <cfRule type="cellIs" dxfId="16" priority="47" operator="equal">
      <formula>"Базовая часть"</formula>
    </cfRule>
  </conditionalFormatting>
  <dataValidations count="2">
    <dataValidation type="list" allowBlank="1" showInputMessage="1" showErrorMessage="1" sqref="H2:H13" xr:uid="{512806FB-9C28-446C-B2DB-622B7C79F8B0}">
      <formula1>"Базовая часть, Вариативная часть"</formula1>
    </dataValidation>
    <dataValidation allowBlank="1" showErrorMessage="1" sqref="A2:B13" xr:uid="{CADA77B2-5FF3-4654-B14C-F6EF14B11F6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2DC42D-A113-407C-A70C-514BA96B479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ColWidth="9.109375" defaultRowHeight="15.6" x14ac:dyDescent="0.3"/>
  <cols>
    <col min="1" max="1" width="32.6640625" style="114" customWidth="1"/>
    <col min="2" max="2" width="100.6640625" style="53" customWidth="1"/>
    <col min="3" max="3" width="29.332031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8" customWidth="1"/>
    <col min="8" max="8" width="20.88671875" style="8" customWidth="1"/>
    <col min="9" max="16384" width="9.109375" style="53"/>
  </cols>
  <sheetData>
    <row r="1" spans="1:8" ht="31.2" x14ac:dyDescent="0.3">
      <c r="A1" s="103" t="s">
        <v>1</v>
      </c>
      <c r="B1" s="104" t="s">
        <v>10</v>
      </c>
      <c r="C1" s="105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15" t="s">
        <v>20</v>
      </c>
      <c r="B2" s="164" t="s">
        <v>191</v>
      </c>
      <c r="C2" s="9" t="s">
        <v>9</v>
      </c>
      <c r="D2" s="117">
        <v>1</v>
      </c>
      <c r="E2" s="117" t="s">
        <v>6</v>
      </c>
      <c r="F2" s="116">
        <f>D2</f>
        <v>1</v>
      </c>
      <c r="G2" s="8">
        <f t="shared" ref="G2:G8" si="0">COUNTIF($A$2:$A$999,A2)</f>
        <v>1</v>
      </c>
      <c r="H2" s="8" t="s">
        <v>37</v>
      </c>
    </row>
    <row r="3" spans="1:8" x14ac:dyDescent="0.3">
      <c r="A3" s="12" t="s">
        <v>140</v>
      </c>
      <c r="B3" s="107" t="s">
        <v>141</v>
      </c>
      <c r="C3" s="9" t="s">
        <v>9</v>
      </c>
      <c r="D3" s="116">
        <v>1</v>
      </c>
      <c r="E3" s="117" t="s">
        <v>98</v>
      </c>
      <c r="F3" s="116">
        <f>D3</f>
        <v>1</v>
      </c>
      <c r="G3" s="8">
        <f t="shared" si="0"/>
        <v>1</v>
      </c>
      <c r="H3" s="8" t="s">
        <v>37</v>
      </c>
    </row>
    <row r="4" spans="1:8" ht="31.2" x14ac:dyDescent="0.3">
      <c r="A4" s="12" t="s">
        <v>146</v>
      </c>
      <c r="B4" s="107" t="s">
        <v>144</v>
      </c>
      <c r="C4" s="9" t="s">
        <v>9</v>
      </c>
      <c r="D4" s="117">
        <v>2</v>
      </c>
      <c r="E4" s="117" t="s">
        <v>98</v>
      </c>
      <c r="F4" s="116">
        <v>2</v>
      </c>
      <c r="G4" s="8">
        <f t="shared" si="0"/>
        <v>2</v>
      </c>
      <c r="H4" s="8" t="s">
        <v>37</v>
      </c>
    </row>
    <row r="5" spans="1:8" ht="31.2" x14ac:dyDescent="0.3">
      <c r="A5" s="115" t="s">
        <v>146</v>
      </c>
      <c r="B5" s="106" t="s">
        <v>36</v>
      </c>
      <c r="C5" s="9" t="s">
        <v>9</v>
      </c>
      <c r="D5" s="117">
        <v>25</v>
      </c>
      <c r="E5" s="117" t="s">
        <v>6</v>
      </c>
      <c r="F5" s="117">
        <f>D5</f>
        <v>25</v>
      </c>
      <c r="G5" s="8">
        <f t="shared" si="0"/>
        <v>2</v>
      </c>
      <c r="H5" s="8" t="s">
        <v>37</v>
      </c>
    </row>
    <row r="6" spans="1:8" x14ac:dyDescent="0.3">
      <c r="A6" s="12" t="s">
        <v>21</v>
      </c>
      <c r="B6" s="107" t="s">
        <v>143</v>
      </c>
      <c r="C6" s="9" t="s">
        <v>9</v>
      </c>
      <c r="D6" s="116">
        <v>1</v>
      </c>
      <c r="E6" s="116" t="s">
        <v>98</v>
      </c>
      <c r="F6" s="116">
        <f>D6</f>
        <v>1</v>
      </c>
      <c r="G6" s="8">
        <f t="shared" si="0"/>
        <v>2</v>
      </c>
      <c r="H6" s="8" t="s">
        <v>37</v>
      </c>
    </row>
    <row r="7" spans="1:8" x14ac:dyDescent="0.3">
      <c r="A7" s="12" t="s">
        <v>21</v>
      </c>
      <c r="B7" s="110" t="s">
        <v>192</v>
      </c>
      <c r="C7" s="9" t="s">
        <v>9</v>
      </c>
      <c r="D7" s="116">
        <v>1</v>
      </c>
      <c r="E7" s="116" t="s">
        <v>6</v>
      </c>
      <c r="F7" s="116">
        <f>D7</f>
        <v>1</v>
      </c>
      <c r="G7" s="8">
        <f t="shared" si="0"/>
        <v>2</v>
      </c>
      <c r="H7" s="8" t="s">
        <v>37</v>
      </c>
    </row>
    <row r="8" spans="1:8" x14ac:dyDescent="0.3">
      <c r="A8" s="163" t="s">
        <v>22</v>
      </c>
      <c r="B8" s="165" t="s">
        <v>193</v>
      </c>
      <c r="C8" s="9" t="s">
        <v>9</v>
      </c>
      <c r="D8" s="105">
        <v>1</v>
      </c>
      <c r="E8" s="105" t="s">
        <v>6</v>
      </c>
      <c r="F8" s="105">
        <f>D8</f>
        <v>1</v>
      </c>
      <c r="G8" s="8">
        <f t="shared" si="0"/>
        <v>1</v>
      </c>
      <c r="H8" s="8" t="s">
        <v>37</v>
      </c>
    </row>
    <row r="9" spans="1:8" x14ac:dyDescent="0.3">
      <c r="A9" s="109"/>
      <c r="B9" s="110"/>
      <c r="C9" s="111"/>
      <c r="D9" s="111"/>
      <c r="E9" s="112"/>
      <c r="F9" s="112"/>
    </row>
    <row r="10" spans="1:8" x14ac:dyDescent="0.3">
      <c r="A10" s="109"/>
      <c r="B10" s="110"/>
      <c r="C10" s="111"/>
      <c r="D10" s="111"/>
      <c r="E10" s="112"/>
      <c r="F10" s="112"/>
    </row>
    <row r="11" spans="1:8" x14ac:dyDescent="0.3">
      <c r="A11" s="109"/>
      <c r="B11" s="110"/>
      <c r="C11" s="111"/>
      <c r="D11" s="111"/>
      <c r="E11" s="112"/>
      <c r="F11" s="112"/>
    </row>
    <row r="12" spans="1:8" x14ac:dyDescent="0.3">
      <c r="A12" s="109"/>
      <c r="B12" s="110"/>
      <c r="C12" s="111"/>
      <c r="D12" s="111"/>
      <c r="E12" s="112"/>
      <c r="F12" s="112"/>
    </row>
    <row r="13" spans="1:8" x14ac:dyDescent="0.3">
      <c r="A13" s="109"/>
      <c r="B13" s="110"/>
      <c r="C13" s="111"/>
      <c r="D13" s="112"/>
      <c r="E13" s="112"/>
      <c r="F13" s="112"/>
    </row>
    <row r="14" spans="1:8" x14ac:dyDescent="0.3">
      <c r="A14" s="109"/>
      <c r="B14" s="110"/>
      <c r="C14" s="111"/>
      <c r="D14" s="112"/>
      <c r="E14" s="112"/>
      <c r="F14" s="112"/>
    </row>
    <row r="15" spans="1:8" x14ac:dyDescent="0.3">
      <c r="A15" s="109"/>
      <c r="B15" s="110"/>
      <c r="C15" s="111"/>
      <c r="D15" s="112"/>
      <c r="E15" s="112"/>
      <c r="F15" s="112"/>
    </row>
    <row r="16" spans="1:8" x14ac:dyDescent="0.3">
      <c r="A16" s="109"/>
      <c r="B16" s="110"/>
      <c r="C16" s="111"/>
      <c r="D16" s="112"/>
      <c r="E16" s="112"/>
      <c r="F16" s="112"/>
    </row>
    <row r="17" spans="1:6" x14ac:dyDescent="0.3">
      <c r="A17" s="109"/>
      <c r="B17" s="110"/>
      <c r="C17" s="111"/>
      <c r="D17" s="112"/>
      <c r="E17" s="112"/>
      <c r="F17" s="112"/>
    </row>
    <row r="18" spans="1:6" x14ac:dyDescent="0.3">
      <c r="A18" s="109"/>
      <c r="B18" s="110"/>
      <c r="C18" s="111"/>
      <c r="D18" s="112"/>
      <c r="E18" s="112"/>
      <c r="F18" s="112"/>
    </row>
    <row r="19" spans="1:6" x14ac:dyDescent="0.3">
      <c r="A19" s="109"/>
      <c r="B19" s="110"/>
      <c r="C19" s="111"/>
      <c r="D19" s="112"/>
      <c r="E19" s="112"/>
      <c r="F19" s="112"/>
    </row>
    <row r="20" spans="1:6" x14ac:dyDescent="0.3">
      <c r="A20" s="109"/>
      <c r="B20" s="110"/>
      <c r="C20" s="111"/>
      <c r="D20" s="112"/>
      <c r="E20" s="112"/>
      <c r="F20" s="112"/>
    </row>
    <row r="21" spans="1:6" x14ac:dyDescent="0.3">
      <c r="A21" s="109"/>
      <c r="B21" s="110"/>
      <c r="C21" s="111"/>
      <c r="D21" s="112"/>
      <c r="E21" s="112"/>
      <c r="F21" s="112"/>
    </row>
    <row r="22" spans="1:6" x14ac:dyDescent="0.3">
      <c r="A22" s="109"/>
      <c r="B22" s="110"/>
      <c r="C22" s="111"/>
      <c r="D22" s="112"/>
      <c r="E22" s="112"/>
      <c r="F22" s="112"/>
    </row>
    <row r="23" spans="1:6" x14ac:dyDescent="0.3">
      <c r="A23" s="109"/>
      <c r="B23" s="110"/>
      <c r="C23" s="111"/>
      <c r="D23" s="112"/>
      <c r="E23" s="112"/>
      <c r="F23" s="112"/>
    </row>
    <row r="24" spans="1:6" x14ac:dyDescent="0.3">
      <c r="A24" s="109"/>
      <c r="B24" s="110"/>
      <c r="C24" s="111"/>
      <c r="D24" s="112"/>
      <c r="E24" s="112"/>
      <c r="F24" s="112"/>
    </row>
    <row r="25" spans="1:6" x14ac:dyDescent="0.3">
      <c r="A25" s="109"/>
      <c r="B25" s="110"/>
      <c r="C25" s="111"/>
      <c r="D25" s="112"/>
      <c r="E25" s="112"/>
      <c r="F25" s="112"/>
    </row>
    <row r="26" spans="1:6" x14ac:dyDescent="0.3">
      <c r="A26" s="109"/>
      <c r="B26" s="110"/>
      <c r="C26" s="111"/>
      <c r="D26" s="112"/>
      <c r="E26" s="112"/>
      <c r="F26" s="112"/>
    </row>
    <row r="27" spans="1:6" x14ac:dyDescent="0.3">
      <c r="A27" s="109"/>
      <c r="B27" s="110"/>
      <c r="C27" s="111"/>
      <c r="D27" s="112"/>
      <c r="E27" s="112"/>
      <c r="F27" s="112"/>
    </row>
    <row r="28" spans="1:6" x14ac:dyDescent="0.3">
      <c r="A28" s="109"/>
      <c r="B28" s="110"/>
      <c r="C28" s="111"/>
      <c r="D28" s="112"/>
      <c r="E28" s="112"/>
      <c r="F28" s="112"/>
    </row>
    <row r="29" spans="1:6" x14ac:dyDescent="0.3">
      <c r="A29" s="109"/>
      <c r="B29" s="110"/>
      <c r="C29" s="111"/>
      <c r="D29" s="112"/>
      <c r="E29" s="112"/>
      <c r="F29" s="112"/>
    </row>
    <row r="30" spans="1:6" x14ac:dyDescent="0.3">
      <c r="A30" s="109"/>
      <c r="B30" s="110"/>
      <c r="C30" s="111"/>
      <c r="D30" s="112"/>
      <c r="E30" s="112"/>
      <c r="F30" s="112"/>
    </row>
    <row r="31" spans="1:6" x14ac:dyDescent="0.3">
      <c r="A31" s="109"/>
      <c r="B31" s="110"/>
      <c r="C31" s="111"/>
      <c r="D31" s="112"/>
      <c r="E31" s="112"/>
      <c r="F31" s="112"/>
    </row>
    <row r="32" spans="1:6" x14ac:dyDescent="0.3">
      <c r="A32" s="109"/>
      <c r="B32" s="110"/>
      <c r="C32" s="111"/>
      <c r="D32" s="112"/>
      <c r="E32" s="112"/>
      <c r="F32" s="112"/>
    </row>
    <row r="33" spans="1:6" x14ac:dyDescent="0.3">
      <c r="A33" s="109"/>
      <c r="B33" s="110"/>
      <c r="C33" s="111"/>
      <c r="D33" s="112"/>
      <c r="E33" s="112"/>
      <c r="F33" s="112"/>
    </row>
    <row r="34" spans="1:6" x14ac:dyDescent="0.3">
      <c r="A34" s="109"/>
      <c r="B34" s="110"/>
      <c r="C34" s="111"/>
      <c r="D34" s="112"/>
      <c r="E34" s="112"/>
      <c r="F34" s="112"/>
    </row>
    <row r="35" spans="1:6" x14ac:dyDescent="0.3">
      <c r="A35" s="109"/>
      <c r="B35" s="110"/>
      <c r="C35" s="111"/>
      <c r="D35" s="112"/>
      <c r="E35" s="112"/>
      <c r="F35" s="112"/>
    </row>
    <row r="36" spans="1:6" x14ac:dyDescent="0.3">
      <c r="A36" s="109"/>
      <c r="B36" s="110"/>
      <c r="C36" s="111"/>
      <c r="D36" s="112"/>
      <c r="E36" s="112"/>
      <c r="F36" s="112"/>
    </row>
    <row r="37" spans="1:6" x14ac:dyDescent="0.3">
      <c r="A37" s="109"/>
      <c r="B37" s="110"/>
      <c r="C37" s="111"/>
      <c r="D37" s="112"/>
      <c r="E37" s="112"/>
      <c r="F37" s="112"/>
    </row>
    <row r="38" spans="1:6" x14ac:dyDescent="0.3">
      <c r="A38" s="109"/>
      <c r="B38" s="110"/>
      <c r="C38" s="111"/>
      <c r="D38" s="112"/>
      <c r="E38" s="112"/>
      <c r="F38" s="112"/>
    </row>
    <row r="39" spans="1:6" x14ac:dyDescent="0.3">
      <c r="A39" s="109"/>
      <c r="B39" s="113"/>
      <c r="C39" s="111"/>
      <c r="D39" s="112"/>
      <c r="E39" s="112"/>
      <c r="F39" s="112"/>
    </row>
    <row r="40" spans="1:6" x14ac:dyDescent="0.3">
      <c r="A40" s="109"/>
      <c r="B40" s="113"/>
      <c r="C40" s="111"/>
      <c r="D40" s="112"/>
      <c r="E40" s="112"/>
      <c r="F40" s="112"/>
    </row>
    <row r="41" spans="1:6" x14ac:dyDescent="0.3">
      <c r="A41" s="109"/>
      <c r="B41" s="113"/>
      <c r="C41" s="111"/>
      <c r="D41" s="112"/>
      <c r="E41" s="112"/>
      <c r="F41" s="112"/>
    </row>
    <row r="42" spans="1:6" x14ac:dyDescent="0.3">
      <c r="C42" s="111"/>
    </row>
    <row r="43" spans="1:6" x14ac:dyDescent="0.3">
      <c r="C43" s="111"/>
    </row>
    <row r="44" spans="1:6" x14ac:dyDescent="0.3">
      <c r="C44" s="111"/>
    </row>
    <row r="45" spans="1:6" x14ac:dyDescent="0.3">
      <c r="C45" s="111"/>
    </row>
    <row r="46" spans="1:6" x14ac:dyDescent="0.3">
      <c r="C46" s="111"/>
    </row>
    <row r="47" spans="1:6" x14ac:dyDescent="0.3">
      <c r="C47" s="111"/>
    </row>
    <row r="48" spans="1:6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8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8" priority="47" operator="equal">
      <formula>"Вариативная часть"</formula>
    </cfRule>
    <cfRule type="cellIs" dxfId="7" priority="48" operator="equal">
      <formula>"Базовая часть"</formula>
    </cfRule>
  </conditionalFormatting>
  <dataValidations count="3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8" xr:uid="{A682D0DB-D632-4938-B631-57E79F93B20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81E103-6FB4-4077-A541-C196846CD21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2" sqref="A2:C6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6" t="s">
        <v>71</v>
      </c>
      <c r="B1" s="26" t="s">
        <v>64</v>
      </c>
      <c r="C1" s="26" t="s">
        <v>65</v>
      </c>
      <c r="D1" s="26" t="s">
        <v>66</v>
      </c>
      <c r="E1" s="26" t="s">
        <v>46</v>
      </c>
      <c r="F1" s="26" t="s">
        <v>67</v>
      </c>
      <c r="G1" s="26" t="s">
        <v>68</v>
      </c>
    </row>
    <row r="2" spans="1:7" ht="43.2" x14ac:dyDescent="0.3">
      <c r="A2" s="77" t="s">
        <v>73</v>
      </c>
      <c r="B2" s="78">
        <v>2024</v>
      </c>
      <c r="C2" s="78" t="s">
        <v>74</v>
      </c>
      <c r="D2" s="79" t="s">
        <v>75</v>
      </c>
      <c r="E2" s="80" t="s">
        <v>76</v>
      </c>
      <c r="F2" s="81" t="s">
        <v>77</v>
      </c>
      <c r="G2" s="82" t="s">
        <v>156</v>
      </c>
    </row>
    <row r="3" spans="1:7" ht="28.8" x14ac:dyDescent="0.3">
      <c r="A3" s="121" t="s">
        <v>151</v>
      </c>
      <c r="B3" s="122">
        <v>2023</v>
      </c>
      <c r="C3" s="122" t="s">
        <v>152</v>
      </c>
      <c r="D3" s="123" t="s">
        <v>153</v>
      </c>
      <c r="E3" s="124" t="s">
        <v>154</v>
      </c>
      <c r="F3" s="125" t="s">
        <v>155</v>
      </c>
      <c r="G3" s="82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1"/>
  <sheetViews>
    <sheetView topLeftCell="A3" workbookViewId="0">
      <selection activeCell="A2" sqref="A2:C6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3.44140625" customWidth="1"/>
    <col min="8" max="8" width="20.6640625" customWidth="1"/>
    <col min="9" max="9" width="4.44140625" customWidth="1"/>
  </cols>
  <sheetData>
    <row r="1" spans="1:8" ht="72" customHeight="1" thickBot="1" x14ac:dyDescent="0.35">
      <c r="A1" s="226" t="s">
        <v>78</v>
      </c>
      <c r="B1" s="226"/>
      <c r="C1" s="226"/>
      <c r="D1" s="226"/>
      <c r="E1" s="226"/>
      <c r="F1" s="226"/>
      <c r="G1" s="226"/>
      <c r="H1" s="226"/>
    </row>
    <row r="2" spans="1:8" x14ac:dyDescent="0.3">
      <c r="A2" s="227" t="s">
        <v>79</v>
      </c>
      <c r="B2" s="228"/>
      <c r="C2" s="228"/>
      <c r="D2" s="228"/>
      <c r="E2" s="228"/>
      <c r="F2" s="228"/>
      <c r="G2" s="228"/>
      <c r="H2" s="229"/>
    </row>
    <row r="3" spans="1:8" x14ac:dyDescent="0.3">
      <c r="A3" s="230" t="s">
        <v>80</v>
      </c>
      <c r="B3" s="231"/>
      <c r="C3" s="231"/>
      <c r="D3" s="231"/>
      <c r="E3" s="231"/>
      <c r="F3" s="231"/>
      <c r="G3" s="231"/>
      <c r="H3" s="232"/>
    </row>
    <row r="4" spans="1:8" s="83" customFormat="1" x14ac:dyDescent="0.3">
      <c r="A4" s="233" t="s">
        <v>81</v>
      </c>
      <c r="B4" s="231"/>
      <c r="C4" s="231"/>
      <c r="D4" s="231"/>
      <c r="E4" s="231"/>
      <c r="F4" s="231"/>
      <c r="G4" s="231"/>
      <c r="H4" s="232"/>
    </row>
    <row r="5" spans="1:8" x14ac:dyDescent="0.3">
      <c r="A5" s="233" t="s">
        <v>82</v>
      </c>
      <c r="B5" s="231"/>
      <c r="C5" s="231"/>
      <c r="D5" s="231"/>
      <c r="E5" s="231"/>
      <c r="F5" s="231"/>
      <c r="G5" s="231"/>
      <c r="H5" s="232"/>
    </row>
    <row r="6" spans="1:8" ht="21" x14ac:dyDescent="0.3">
      <c r="A6" s="234" t="s">
        <v>83</v>
      </c>
      <c r="B6" s="234"/>
      <c r="C6" s="234"/>
      <c r="D6" s="234"/>
      <c r="E6" s="234"/>
      <c r="F6" s="234"/>
      <c r="G6" s="234"/>
      <c r="H6" s="234"/>
    </row>
    <row r="7" spans="1:8" ht="21" x14ac:dyDescent="0.3">
      <c r="A7" s="235" t="s">
        <v>84</v>
      </c>
      <c r="B7" s="236"/>
      <c r="C7" s="237" t="s">
        <v>85</v>
      </c>
      <c r="D7" s="238"/>
      <c r="E7" s="238"/>
      <c r="F7" s="238"/>
      <c r="G7" s="238"/>
      <c r="H7" s="238"/>
    </row>
    <row r="8" spans="1:8" ht="21.6" thickBot="1" x14ac:dyDescent="0.35">
      <c r="A8" s="199" t="s">
        <v>12</v>
      </c>
      <c r="B8" s="200"/>
      <c r="C8" s="200"/>
      <c r="D8" s="200"/>
      <c r="E8" s="200"/>
      <c r="F8" s="200"/>
      <c r="G8" s="200"/>
      <c r="H8" s="200"/>
    </row>
    <row r="9" spans="1:8" x14ac:dyDescent="0.3">
      <c r="A9" s="223" t="s">
        <v>86</v>
      </c>
      <c r="B9" s="224"/>
      <c r="C9" s="224"/>
      <c r="D9" s="224"/>
      <c r="E9" s="224"/>
      <c r="F9" s="224"/>
      <c r="G9" s="224"/>
      <c r="H9" s="225"/>
    </row>
    <row r="10" spans="1:8" x14ac:dyDescent="0.3">
      <c r="A10" s="196" t="s">
        <v>87</v>
      </c>
      <c r="B10" s="197"/>
      <c r="C10" s="197"/>
      <c r="D10" s="197"/>
      <c r="E10" s="197"/>
      <c r="F10" s="197"/>
      <c r="G10" s="197"/>
      <c r="H10" s="198"/>
    </row>
    <row r="11" spans="1:8" x14ac:dyDescent="0.3">
      <c r="A11" s="196" t="s">
        <v>88</v>
      </c>
      <c r="B11" s="197"/>
      <c r="C11" s="197"/>
      <c r="D11" s="197"/>
      <c r="E11" s="197"/>
      <c r="F11" s="197"/>
      <c r="G11" s="197"/>
      <c r="H11" s="198"/>
    </row>
    <row r="12" spans="1:8" x14ac:dyDescent="0.3">
      <c r="A12" s="196" t="s">
        <v>89</v>
      </c>
      <c r="B12" s="197"/>
      <c r="C12" s="197"/>
      <c r="D12" s="197"/>
      <c r="E12" s="197"/>
      <c r="F12" s="197"/>
      <c r="G12" s="197"/>
      <c r="H12" s="198"/>
    </row>
    <row r="13" spans="1:8" x14ac:dyDescent="0.3">
      <c r="A13" s="196" t="s">
        <v>90</v>
      </c>
      <c r="B13" s="197"/>
      <c r="C13" s="197"/>
      <c r="D13" s="197"/>
      <c r="E13" s="197"/>
      <c r="F13" s="197"/>
      <c r="G13" s="197"/>
      <c r="H13" s="198"/>
    </row>
    <row r="14" spans="1:8" x14ac:dyDescent="0.3">
      <c r="A14" s="196" t="s">
        <v>91</v>
      </c>
      <c r="B14" s="197"/>
      <c r="C14" s="197"/>
      <c r="D14" s="197"/>
      <c r="E14" s="197"/>
      <c r="F14" s="197"/>
      <c r="G14" s="197"/>
      <c r="H14" s="198"/>
    </row>
    <row r="15" spans="1:8" x14ac:dyDescent="0.3">
      <c r="A15" s="196" t="s">
        <v>92</v>
      </c>
      <c r="B15" s="197"/>
      <c r="C15" s="197"/>
      <c r="D15" s="197"/>
      <c r="E15" s="197"/>
      <c r="F15" s="197"/>
      <c r="G15" s="197"/>
      <c r="H15" s="198"/>
    </row>
    <row r="16" spans="1:8" x14ac:dyDescent="0.3">
      <c r="A16" s="196" t="s">
        <v>93</v>
      </c>
      <c r="B16" s="197"/>
      <c r="C16" s="197"/>
      <c r="D16" s="197"/>
      <c r="E16" s="197"/>
      <c r="F16" s="197"/>
      <c r="G16" s="197"/>
      <c r="H16" s="198"/>
    </row>
    <row r="17" spans="1:8" ht="15" thickBot="1" x14ac:dyDescent="0.35">
      <c r="A17" s="207" t="s">
        <v>94</v>
      </c>
      <c r="B17" s="208"/>
      <c r="C17" s="208"/>
      <c r="D17" s="208"/>
      <c r="E17" s="208"/>
      <c r="F17" s="208"/>
      <c r="G17" s="208"/>
      <c r="H17" s="209"/>
    </row>
    <row r="18" spans="1:8" ht="27.6" x14ac:dyDescent="0.3">
      <c r="A18" s="84" t="s">
        <v>0</v>
      </c>
      <c r="B18" s="85" t="s">
        <v>1</v>
      </c>
      <c r="C18" s="84" t="s">
        <v>10</v>
      </c>
      <c r="D18" s="86" t="s">
        <v>2</v>
      </c>
      <c r="E18" s="86" t="s">
        <v>4</v>
      </c>
      <c r="F18" s="86" t="s">
        <v>3</v>
      </c>
      <c r="G18" s="86" t="s">
        <v>8</v>
      </c>
      <c r="H18" s="86" t="s">
        <v>95</v>
      </c>
    </row>
    <row r="19" spans="1:8" ht="55.2" x14ac:dyDescent="0.3">
      <c r="A19" s="87">
        <v>1</v>
      </c>
      <c r="B19" s="88" t="s">
        <v>96</v>
      </c>
      <c r="C19" s="89" t="s">
        <v>97</v>
      </c>
      <c r="D19" s="87" t="s">
        <v>11</v>
      </c>
      <c r="E19" s="87">
        <v>1</v>
      </c>
      <c r="F19" s="7" t="s">
        <v>98</v>
      </c>
      <c r="G19" s="90">
        <v>1</v>
      </c>
      <c r="H19" s="91" t="s">
        <v>99</v>
      </c>
    </row>
    <row r="20" spans="1:8" ht="248.4" x14ac:dyDescent="0.3">
      <c r="A20" s="54">
        <v>2</v>
      </c>
      <c r="B20" s="92" t="s">
        <v>100</v>
      </c>
      <c r="C20" s="93" t="s">
        <v>101</v>
      </c>
      <c r="D20" s="54" t="s">
        <v>11</v>
      </c>
      <c r="E20" s="54">
        <v>2</v>
      </c>
      <c r="F20" s="5" t="s">
        <v>98</v>
      </c>
      <c r="G20" s="86">
        <v>2</v>
      </c>
      <c r="H20" s="94" t="s">
        <v>99</v>
      </c>
    </row>
    <row r="21" spans="1:8" ht="358.8" x14ac:dyDescent="0.3">
      <c r="A21" s="54">
        <v>3</v>
      </c>
      <c r="B21" s="92" t="s">
        <v>102</v>
      </c>
      <c r="C21" s="93" t="s">
        <v>103</v>
      </c>
      <c r="D21" s="54" t="s">
        <v>11</v>
      </c>
      <c r="E21" s="54">
        <v>1</v>
      </c>
      <c r="F21" s="5" t="s">
        <v>98</v>
      </c>
      <c r="G21" s="86">
        <v>1</v>
      </c>
      <c r="H21" s="94" t="s">
        <v>99</v>
      </c>
    </row>
    <row r="22" spans="1:8" ht="82.8" x14ac:dyDescent="0.3">
      <c r="A22" s="54">
        <v>4</v>
      </c>
      <c r="B22" s="92" t="s">
        <v>104</v>
      </c>
      <c r="C22" s="93" t="s">
        <v>105</v>
      </c>
      <c r="D22" s="54" t="s">
        <v>11</v>
      </c>
      <c r="E22" s="54">
        <v>2</v>
      </c>
      <c r="F22" s="5" t="s">
        <v>98</v>
      </c>
      <c r="G22" s="86">
        <v>2</v>
      </c>
      <c r="H22" s="94" t="s">
        <v>99</v>
      </c>
    </row>
    <row r="23" spans="1:8" ht="110.4" x14ac:dyDescent="0.3">
      <c r="A23" s="54">
        <v>5</v>
      </c>
      <c r="B23" s="92" t="s">
        <v>106</v>
      </c>
      <c r="C23" s="93" t="s">
        <v>107</v>
      </c>
      <c r="D23" s="54" t="s">
        <v>11</v>
      </c>
      <c r="E23" s="54">
        <v>1</v>
      </c>
      <c r="F23" s="5" t="s">
        <v>98</v>
      </c>
      <c r="G23" s="86">
        <v>1</v>
      </c>
      <c r="H23" s="94" t="s">
        <v>99</v>
      </c>
    </row>
    <row r="24" spans="1:8" ht="21.6" thickBot="1" x14ac:dyDescent="0.35">
      <c r="A24" s="199" t="s">
        <v>108</v>
      </c>
      <c r="B24" s="200"/>
      <c r="C24" s="200"/>
      <c r="D24" s="200"/>
      <c r="E24" s="200"/>
      <c r="F24" s="200"/>
      <c r="G24" s="200"/>
      <c r="H24" s="200"/>
    </row>
    <row r="25" spans="1:8" x14ac:dyDescent="0.3">
      <c r="A25" s="223" t="s">
        <v>86</v>
      </c>
      <c r="B25" s="224"/>
      <c r="C25" s="224"/>
      <c r="D25" s="224"/>
      <c r="E25" s="224"/>
      <c r="F25" s="224"/>
      <c r="G25" s="224"/>
      <c r="H25" s="225"/>
    </row>
    <row r="26" spans="1:8" x14ac:dyDescent="0.3">
      <c r="A26" s="196" t="s">
        <v>109</v>
      </c>
      <c r="B26" s="197"/>
      <c r="C26" s="197"/>
      <c r="D26" s="197"/>
      <c r="E26" s="197"/>
      <c r="F26" s="197"/>
      <c r="G26" s="197"/>
      <c r="H26" s="198"/>
    </row>
    <row r="27" spans="1:8" x14ac:dyDescent="0.3">
      <c r="A27" s="196" t="s">
        <v>110</v>
      </c>
      <c r="B27" s="197"/>
      <c r="C27" s="197"/>
      <c r="D27" s="197"/>
      <c r="E27" s="197"/>
      <c r="F27" s="197"/>
      <c r="G27" s="197"/>
      <c r="H27" s="198"/>
    </row>
    <row r="28" spans="1:8" x14ac:dyDescent="0.3">
      <c r="A28" s="196" t="s">
        <v>111</v>
      </c>
      <c r="B28" s="197"/>
      <c r="C28" s="197"/>
      <c r="D28" s="197"/>
      <c r="E28" s="197"/>
      <c r="F28" s="197"/>
      <c r="G28" s="197"/>
      <c r="H28" s="198"/>
    </row>
    <row r="29" spans="1:8" x14ac:dyDescent="0.3">
      <c r="A29" s="196" t="s">
        <v>112</v>
      </c>
      <c r="B29" s="197"/>
      <c r="C29" s="197"/>
      <c r="D29" s="197"/>
      <c r="E29" s="197"/>
      <c r="F29" s="197"/>
      <c r="G29" s="197"/>
      <c r="H29" s="198"/>
    </row>
    <row r="30" spans="1:8" x14ac:dyDescent="0.3">
      <c r="A30" s="196" t="s">
        <v>91</v>
      </c>
      <c r="B30" s="197"/>
      <c r="C30" s="197"/>
      <c r="D30" s="197"/>
      <c r="E30" s="197"/>
      <c r="F30" s="197"/>
      <c r="G30" s="197"/>
      <c r="H30" s="198"/>
    </row>
    <row r="31" spans="1:8" x14ac:dyDescent="0.3">
      <c r="A31" s="196" t="s">
        <v>113</v>
      </c>
      <c r="B31" s="197"/>
      <c r="C31" s="197"/>
      <c r="D31" s="197"/>
      <c r="E31" s="197"/>
      <c r="F31" s="197"/>
      <c r="G31" s="197"/>
      <c r="H31" s="198"/>
    </row>
    <row r="32" spans="1:8" x14ac:dyDescent="0.3">
      <c r="A32" s="196" t="s">
        <v>93</v>
      </c>
      <c r="B32" s="197"/>
      <c r="C32" s="197"/>
      <c r="D32" s="197"/>
      <c r="E32" s="197"/>
      <c r="F32" s="197"/>
      <c r="G32" s="197"/>
      <c r="H32" s="198"/>
    </row>
    <row r="33" spans="1:8" ht="15" thickBot="1" x14ac:dyDescent="0.35">
      <c r="A33" s="207" t="s">
        <v>94</v>
      </c>
      <c r="B33" s="208"/>
      <c r="C33" s="208"/>
      <c r="D33" s="208"/>
      <c r="E33" s="208"/>
      <c r="F33" s="208"/>
      <c r="G33" s="208"/>
      <c r="H33" s="209"/>
    </row>
    <row r="34" spans="1:8" ht="27.6" x14ac:dyDescent="0.3">
      <c r="A34" s="94" t="s">
        <v>0</v>
      </c>
      <c r="B34" s="94" t="s">
        <v>1</v>
      </c>
      <c r="C34" s="84" t="s">
        <v>10</v>
      </c>
      <c r="D34" s="94" t="s">
        <v>2</v>
      </c>
      <c r="E34" s="94" t="s">
        <v>4</v>
      </c>
      <c r="F34" s="94" t="s">
        <v>3</v>
      </c>
      <c r="G34" s="94" t="s">
        <v>8</v>
      </c>
      <c r="H34" s="94" t="s">
        <v>95</v>
      </c>
    </row>
    <row r="35" spans="1:8" ht="41.4" x14ac:dyDescent="0.3">
      <c r="A35" s="95">
        <v>1</v>
      </c>
      <c r="B35" s="12" t="s">
        <v>114</v>
      </c>
      <c r="C35" s="96" t="s">
        <v>115</v>
      </c>
      <c r="D35" s="97" t="s">
        <v>7</v>
      </c>
      <c r="E35" s="54">
        <v>1</v>
      </c>
      <c r="F35" s="98" t="s">
        <v>116</v>
      </c>
      <c r="G35" s="54">
        <v>15</v>
      </c>
      <c r="H35" s="94" t="s">
        <v>99</v>
      </c>
    </row>
    <row r="36" spans="1:8" ht="27.6" x14ac:dyDescent="0.3">
      <c r="A36" s="95">
        <v>2</v>
      </c>
      <c r="B36" s="12" t="s">
        <v>117</v>
      </c>
      <c r="C36" s="96" t="s">
        <v>118</v>
      </c>
      <c r="D36" s="97" t="s">
        <v>7</v>
      </c>
      <c r="E36" s="54">
        <v>1</v>
      </c>
      <c r="F36" s="98" t="s">
        <v>119</v>
      </c>
      <c r="G36" s="54">
        <v>30</v>
      </c>
      <c r="H36" s="94" t="s">
        <v>99</v>
      </c>
    </row>
    <row r="37" spans="1:8" ht="21.6" thickBot="1" x14ac:dyDescent="0.35">
      <c r="A37" s="199" t="s">
        <v>15</v>
      </c>
      <c r="B37" s="200"/>
      <c r="C37" s="200"/>
      <c r="D37" s="200"/>
      <c r="E37" s="200"/>
      <c r="F37" s="200"/>
      <c r="G37" s="200"/>
      <c r="H37" s="200"/>
    </row>
    <row r="38" spans="1:8" x14ac:dyDescent="0.3">
      <c r="A38" s="223" t="s">
        <v>86</v>
      </c>
      <c r="B38" s="224"/>
      <c r="C38" s="224"/>
      <c r="D38" s="224"/>
      <c r="E38" s="224"/>
      <c r="F38" s="224"/>
      <c r="G38" s="224"/>
      <c r="H38" s="225"/>
    </row>
    <row r="39" spans="1:8" x14ac:dyDescent="0.3">
      <c r="A39" s="196" t="s">
        <v>120</v>
      </c>
      <c r="B39" s="197"/>
      <c r="C39" s="197"/>
      <c r="D39" s="197"/>
      <c r="E39" s="197"/>
      <c r="F39" s="197"/>
      <c r="G39" s="197"/>
      <c r="H39" s="198"/>
    </row>
    <row r="40" spans="1:8" x14ac:dyDescent="0.3">
      <c r="A40" s="196" t="s">
        <v>88</v>
      </c>
      <c r="B40" s="197"/>
      <c r="C40" s="197"/>
      <c r="D40" s="197"/>
      <c r="E40" s="197"/>
      <c r="F40" s="197"/>
      <c r="G40" s="197"/>
      <c r="H40" s="198"/>
    </row>
    <row r="41" spans="1:8" x14ac:dyDescent="0.3">
      <c r="A41" s="196" t="s">
        <v>121</v>
      </c>
      <c r="B41" s="197"/>
      <c r="C41" s="197"/>
      <c r="D41" s="197"/>
      <c r="E41" s="197"/>
      <c r="F41" s="197"/>
      <c r="G41" s="197"/>
      <c r="H41" s="198"/>
    </row>
    <row r="42" spans="1:8" x14ac:dyDescent="0.3">
      <c r="A42" s="196" t="s">
        <v>90</v>
      </c>
      <c r="B42" s="197"/>
      <c r="C42" s="197"/>
      <c r="D42" s="197"/>
      <c r="E42" s="197"/>
      <c r="F42" s="197"/>
      <c r="G42" s="197"/>
      <c r="H42" s="198"/>
    </row>
    <row r="43" spans="1:8" x14ac:dyDescent="0.3">
      <c r="A43" s="196" t="s">
        <v>91</v>
      </c>
      <c r="B43" s="197"/>
      <c r="C43" s="197"/>
      <c r="D43" s="197"/>
      <c r="E43" s="197"/>
      <c r="F43" s="197"/>
      <c r="G43" s="197"/>
      <c r="H43" s="198"/>
    </row>
    <row r="44" spans="1:8" x14ac:dyDescent="0.3">
      <c r="A44" s="196" t="s">
        <v>122</v>
      </c>
      <c r="B44" s="197"/>
      <c r="C44" s="197"/>
      <c r="D44" s="197"/>
      <c r="E44" s="197"/>
      <c r="F44" s="197"/>
      <c r="G44" s="197"/>
      <c r="H44" s="198"/>
    </row>
    <row r="45" spans="1:8" x14ac:dyDescent="0.3">
      <c r="A45" s="196" t="s">
        <v>93</v>
      </c>
      <c r="B45" s="197"/>
      <c r="C45" s="197"/>
      <c r="D45" s="197"/>
      <c r="E45" s="197"/>
      <c r="F45" s="197"/>
      <c r="G45" s="197"/>
      <c r="H45" s="198"/>
    </row>
    <row r="46" spans="1:8" ht="15" thickBot="1" x14ac:dyDescent="0.35">
      <c r="A46" s="207" t="s">
        <v>123</v>
      </c>
      <c r="B46" s="208"/>
      <c r="C46" s="208"/>
      <c r="D46" s="208"/>
      <c r="E46" s="208"/>
      <c r="F46" s="208"/>
      <c r="G46" s="208"/>
      <c r="H46" s="209"/>
    </row>
    <row r="47" spans="1:8" ht="27.6" x14ac:dyDescent="0.3">
      <c r="A47" s="94" t="s">
        <v>0</v>
      </c>
      <c r="B47" s="94" t="s">
        <v>1</v>
      </c>
      <c r="C47" s="84" t="s">
        <v>10</v>
      </c>
      <c r="D47" s="94" t="s">
        <v>2</v>
      </c>
      <c r="E47" s="94" t="s">
        <v>4</v>
      </c>
      <c r="F47" s="94" t="s">
        <v>3</v>
      </c>
      <c r="G47" s="94" t="s">
        <v>8</v>
      </c>
      <c r="H47" s="94" t="s">
        <v>95</v>
      </c>
    </row>
    <row r="48" spans="1:8" ht="358.8" x14ac:dyDescent="0.3">
      <c r="A48" s="5">
        <v>1</v>
      </c>
      <c r="B48" s="99" t="s">
        <v>124</v>
      </c>
      <c r="C48" s="100" t="s">
        <v>125</v>
      </c>
      <c r="D48" s="5" t="s">
        <v>5</v>
      </c>
      <c r="E48" s="5">
        <v>1</v>
      </c>
      <c r="F48" s="54" t="s">
        <v>98</v>
      </c>
      <c r="G48" s="6">
        <f>E48</f>
        <v>1</v>
      </c>
      <c r="H48" s="94" t="s">
        <v>99</v>
      </c>
    </row>
    <row r="49" spans="1:8" ht="41.4" x14ac:dyDescent="0.3">
      <c r="A49" s="5">
        <v>2</v>
      </c>
      <c r="B49" s="56" t="s">
        <v>126</v>
      </c>
      <c r="C49" s="96" t="s">
        <v>127</v>
      </c>
      <c r="D49" s="6" t="s">
        <v>7</v>
      </c>
      <c r="E49" s="6">
        <v>1</v>
      </c>
      <c r="F49" s="54" t="s">
        <v>98</v>
      </c>
      <c r="G49" s="6">
        <f>E49</f>
        <v>1</v>
      </c>
      <c r="H49" s="94" t="s">
        <v>99</v>
      </c>
    </row>
    <row r="50" spans="1:8" ht="82.8" x14ac:dyDescent="0.3">
      <c r="A50" s="5">
        <v>3</v>
      </c>
      <c r="B50" s="101" t="s">
        <v>128</v>
      </c>
      <c r="C50" s="96" t="s">
        <v>129</v>
      </c>
      <c r="D50" s="6" t="s">
        <v>7</v>
      </c>
      <c r="E50" s="6">
        <v>1</v>
      </c>
      <c r="F50" s="54" t="s">
        <v>98</v>
      </c>
      <c r="G50" s="6">
        <f>E50</f>
        <v>1</v>
      </c>
      <c r="H50" s="94" t="s">
        <v>99</v>
      </c>
    </row>
    <row r="51" spans="1:8" ht="41.4" x14ac:dyDescent="0.3">
      <c r="A51" s="5">
        <v>4</v>
      </c>
      <c r="B51" s="56" t="s">
        <v>130</v>
      </c>
      <c r="C51" s="96" t="s">
        <v>131</v>
      </c>
      <c r="D51" s="6" t="s">
        <v>7</v>
      </c>
      <c r="E51" s="6">
        <v>1</v>
      </c>
      <c r="F51" s="54" t="s">
        <v>98</v>
      </c>
      <c r="G51" s="6">
        <v>1</v>
      </c>
      <c r="H51" s="94" t="s">
        <v>99</v>
      </c>
    </row>
    <row r="52" spans="1:8" ht="27.6" x14ac:dyDescent="0.3">
      <c r="A52" s="5">
        <v>5</v>
      </c>
      <c r="B52" s="56" t="s">
        <v>132</v>
      </c>
      <c r="C52" s="96" t="s">
        <v>133</v>
      </c>
      <c r="D52" s="6" t="s">
        <v>7</v>
      </c>
      <c r="E52" s="6">
        <v>1</v>
      </c>
      <c r="F52" s="54" t="s">
        <v>98</v>
      </c>
      <c r="G52" s="6">
        <v>1</v>
      </c>
      <c r="H52" s="94" t="s">
        <v>99</v>
      </c>
    </row>
    <row r="53" spans="1:8" ht="55.2" x14ac:dyDescent="0.3">
      <c r="A53" s="5">
        <v>6</v>
      </c>
      <c r="B53" s="93" t="s">
        <v>134</v>
      </c>
      <c r="C53" s="96" t="s">
        <v>135</v>
      </c>
      <c r="D53" s="54" t="s">
        <v>11</v>
      </c>
      <c r="E53" s="54">
        <v>1</v>
      </c>
      <c r="F53" s="54" t="s">
        <v>98</v>
      </c>
      <c r="G53" s="54">
        <v>1</v>
      </c>
      <c r="H53" s="94" t="s">
        <v>99</v>
      </c>
    </row>
    <row r="54" spans="1:8" ht="55.2" x14ac:dyDescent="0.3">
      <c r="A54" s="5">
        <v>7</v>
      </c>
      <c r="B54" s="93" t="s">
        <v>136</v>
      </c>
      <c r="C54" s="96" t="s">
        <v>137</v>
      </c>
      <c r="D54" s="6" t="s">
        <v>7</v>
      </c>
      <c r="E54" s="54">
        <v>1</v>
      </c>
      <c r="F54" s="54" t="s">
        <v>98</v>
      </c>
      <c r="G54" s="54">
        <v>1</v>
      </c>
      <c r="H54" s="94" t="s">
        <v>99</v>
      </c>
    </row>
    <row r="55" spans="1:8" ht="138" x14ac:dyDescent="0.3">
      <c r="A55" s="5">
        <v>8</v>
      </c>
      <c r="B55" s="93" t="s">
        <v>138</v>
      </c>
      <c r="C55" s="96" t="s">
        <v>139</v>
      </c>
      <c r="D55" s="5" t="s">
        <v>5</v>
      </c>
      <c r="E55" s="54">
        <v>1</v>
      </c>
      <c r="F55" s="54" t="s">
        <v>98</v>
      </c>
      <c r="G55" s="54">
        <v>1</v>
      </c>
      <c r="H55" s="94" t="s">
        <v>99</v>
      </c>
    </row>
    <row r="56" spans="1:8" ht="21" x14ac:dyDescent="0.3">
      <c r="A56" s="199" t="s">
        <v>14</v>
      </c>
      <c r="B56" s="200"/>
      <c r="C56" s="200"/>
      <c r="D56" s="200"/>
      <c r="E56" s="200"/>
      <c r="F56" s="200"/>
      <c r="G56" s="200"/>
      <c r="H56" s="200"/>
    </row>
    <row r="57" spans="1:8" ht="27.6" x14ac:dyDescent="0.3">
      <c r="A57" s="93" t="s">
        <v>0</v>
      </c>
      <c r="B57" s="94" t="s">
        <v>1</v>
      </c>
      <c r="C57" s="93" t="s">
        <v>10</v>
      </c>
      <c r="D57" s="94" t="s">
        <v>2</v>
      </c>
      <c r="E57" s="94" t="s">
        <v>4</v>
      </c>
      <c r="F57" s="94" t="s">
        <v>3</v>
      </c>
      <c r="G57" s="94" t="s">
        <v>8</v>
      </c>
      <c r="H57" s="94" t="s">
        <v>95</v>
      </c>
    </row>
    <row r="58" spans="1:8" ht="110.4" x14ac:dyDescent="0.3">
      <c r="A58" s="5">
        <v>1</v>
      </c>
      <c r="B58" s="102" t="s">
        <v>140</v>
      </c>
      <c r="C58" s="96" t="s">
        <v>141</v>
      </c>
      <c r="D58" s="6" t="s">
        <v>9</v>
      </c>
      <c r="E58" s="5">
        <v>1</v>
      </c>
      <c r="F58" s="5" t="s">
        <v>98</v>
      </c>
      <c r="G58" s="6">
        <f>E58</f>
        <v>1</v>
      </c>
      <c r="H58" s="94" t="s">
        <v>142</v>
      </c>
    </row>
    <row r="59" spans="1:8" ht="41.4" x14ac:dyDescent="0.3">
      <c r="A59" s="5">
        <v>2</v>
      </c>
      <c r="B59" s="56" t="s">
        <v>21</v>
      </c>
      <c r="C59" s="96" t="s">
        <v>143</v>
      </c>
      <c r="D59" s="6" t="s">
        <v>9</v>
      </c>
      <c r="E59" s="6">
        <v>1</v>
      </c>
      <c r="F59" s="5" t="s">
        <v>98</v>
      </c>
      <c r="G59" s="6">
        <f>E59</f>
        <v>1</v>
      </c>
      <c r="H59" s="94" t="s">
        <v>142</v>
      </c>
    </row>
    <row r="60" spans="1:8" ht="55.2" x14ac:dyDescent="0.3">
      <c r="A60" s="5">
        <v>3</v>
      </c>
      <c r="B60" s="56" t="s">
        <v>36</v>
      </c>
      <c r="C60" s="96" t="s">
        <v>144</v>
      </c>
      <c r="D60" s="6" t="s">
        <v>9</v>
      </c>
      <c r="E60" s="5">
        <v>2</v>
      </c>
      <c r="F60" s="5" t="s">
        <v>98</v>
      </c>
      <c r="G60" s="6">
        <v>2</v>
      </c>
      <c r="H60" s="94" t="s">
        <v>145</v>
      </c>
    </row>
    <row r="61" spans="1:8" ht="21.6" thickBot="1" x14ac:dyDescent="0.35">
      <c r="A61" s="210" t="s">
        <v>157</v>
      </c>
      <c r="B61" s="210"/>
      <c r="C61" s="210"/>
      <c r="D61" s="210"/>
      <c r="E61" s="210"/>
      <c r="F61" s="210"/>
      <c r="G61" s="210"/>
      <c r="H61" s="210"/>
    </row>
    <row r="62" spans="1:8" ht="15.6" x14ac:dyDescent="0.3">
      <c r="A62" s="211" t="s">
        <v>158</v>
      </c>
      <c r="B62" s="212"/>
      <c r="C62" s="212"/>
      <c r="D62" s="212"/>
      <c r="E62" s="212"/>
      <c r="F62" s="212"/>
      <c r="G62" s="212"/>
      <c r="H62" s="213"/>
    </row>
    <row r="63" spans="1:8" x14ac:dyDescent="0.3">
      <c r="A63" s="214" t="s">
        <v>159</v>
      </c>
      <c r="B63" s="215"/>
      <c r="C63" s="215"/>
      <c r="D63" s="215"/>
      <c r="E63" s="215"/>
      <c r="F63" s="215"/>
      <c r="G63" s="215"/>
      <c r="H63" s="216"/>
    </row>
    <row r="64" spans="1:8" s="83" customFormat="1" x14ac:dyDescent="0.3">
      <c r="A64" s="217" t="s">
        <v>160</v>
      </c>
      <c r="B64" s="218"/>
      <c r="C64" s="218"/>
      <c r="D64" s="218"/>
      <c r="E64" s="218"/>
      <c r="F64" s="218"/>
      <c r="G64" s="218"/>
      <c r="H64" s="219"/>
    </row>
    <row r="65" spans="1:8" x14ac:dyDescent="0.3">
      <c r="A65" s="214" t="s">
        <v>161</v>
      </c>
      <c r="B65" s="215"/>
      <c r="C65" s="215"/>
      <c r="D65" s="215"/>
      <c r="E65" s="215"/>
      <c r="F65" s="215"/>
      <c r="G65" s="215"/>
      <c r="H65" s="216"/>
    </row>
    <row r="66" spans="1:8" s="83" customFormat="1" x14ac:dyDescent="0.3">
      <c r="A66" s="217" t="s">
        <v>162</v>
      </c>
      <c r="B66" s="218"/>
      <c r="C66" s="218"/>
      <c r="D66" s="218"/>
      <c r="E66" s="218"/>
      <c r="F66" s="218"/>
      <c r="G66" s="218"/>
      <c r="H66" s="219"/>
    </row>
    <row r="67" spans="1:8" x14ac:dyDescent="0.3">
      <c r="A67" s="214" t="s">
        <v>163</v>
      </c>
      <c r="B67" s="215"/>
      <c r="C67" s="215"/>
      <c r="D67" s="215"/>
      <c r="E67" s="215"/>
      <c r="F67" s="215"/>
      <c r="G67" s="215"/>
      <c r="H67" s="216"/>
    </row>
    <row r="68" spans="1:8" s="83" customFormat="1" ht="15" thickBot="1" x14ac:dyDescent="0.35">
      <c r="A68" s="220" t="s">
        <v>164</v>
      </c>
      <c r="B68" s="221"/>
      <c r="C68" s="221"/>
      <c r="D68" s="221"/>
      <c r="E68" s="221"/>
      <c r="F68" s="221"/>
      <c r="G68" s="221"/>
      <c r="H68" s="222"/>
    </row>
    <row r="69" spans="1:8" ht="21.6" thickBot="1" x14ac:dyDescent="0.35">
      <c r="A69" s="204" t="s">
        <v>165</v>
      </c>
      <c r="B69" s="205"/>
      <c r="C69" s="205"/>
      <c r="D69" s="205"/>
      <c r="E69" s="205"/>
      <c r="F69" s="205"/>
      <c r="G69" s="205"/>
      <c r="H69" s="206"/>
    </row>
    <row r="70" spans="1:8" ht="21.6" thickBot="1" x14ac:dyDescent="0.35">
      <c r="A70" s="199" t="s">
        <v>108</v>
      </c>
      <c r="B70" s="200"/>
      <c r="C70" s="200"/>
      <c r="D70" s="200"/>
      <c r="E70" s="200"/>
      <c r="F70" s="200"/>
      <c r="G70" s="200"/>
      <c r="H70" s="200"/>
    </row>
    <row r="71" spans="1:8" x14ac:dyDescent="0.3">
      <c r="A71" s="201" t="s">
        <v>13</v>
      </c>
      <c r="B71" s="202"/>
      <c r="C71" s="202"/>
      <c r="D71" s="202"/>
      <c r="E71" s="202"/>
      <c r="F71" s="202"/>
      <c r="G71" s="202"/>
      <c r="H71" s="203"/>
    </row>
    <row r="72" spans="1:8" x14ac:dyDescent="0.3">
      <c r="A72" s="196" t="s">
        <v>166</v>
      </c>
      <c r="B72" s="197"/>
      <c r="C72" s="197"/>
      <c r="D72" s="197"/>
      <c r="E72" s="197"/>
      <c r="F72" s="197"/>
      <c r="G72" s="197"/>
      <c r="H72" s="198"/>
    </row>
    <row r="73" spans="1:8" x14ac:dyDescent="0.3">
      <c r="A73" s="196" t="s">
        <v>167</v>
      </c>
      <c r="B73" s="197"/>
      <c r="C73" s="197"/>
      <c r="D73" s="197"/>
      <c r="E73" s="197"/>
      <c r="F73" s="197"/>
      <c r="G73" s="197"/>
      <c r="H73" s="198"/>
    </row>
    <row r="74" spans="1:8" x14ac:dyDescent="0.3">
      <c r="A74" s="196" t="s">
        <v>168</v>
      </c>
      <c r="B74" s="197"/>
      <c r="C74" s="197"/>
      <c r="D74" s="197"/>
      <c r="E74" s="197"/>
      <c r="F74" s="197"/>
      <c r="G74" s="197"/>
      <c r="H74" s="198"/>
    </row>
    <row r="75" spans="1:8" x14ac:dyDescent="0.3">
      <c r="A75" s="196" t="s">
        <v>169</v>
      </c>
      <c r="B75" s="197"/>
      <c r="C75" s="197"/>
      <c r="D75" s="197"/>
      <c r="E75" s="197"/>
      <c r="F75" s="197"/>
      <c r="G75" s="197"/>
      <c r="H75" s="198"/>
    </row>
    <row r="76" spans="1:8" x14ac:dyDescent="0.3">
      <c r="A76" s="196" t="s">
        <v>170</v>
      </c>
      <c r="B76" s="197"/>
      <c r="C76" s="197"/>
      <c r="D76" s="197"/>
      <c r="E76" s="197"/>
      <c r="F76" s="197"/>
      <c r="G76" s="197"/>
      <c r="H76" s="198"/>
    </row>
    <row r="77" spans="1:8" ht="15" thickBot="1" x14ac:dyDescent="0.35">
      <c r="A77" s="196" t="s">
        <v>171</v>
      </c>
      <c r="B77" s="197"/>
      <c r="C77" s="197"/>
      <c r="D77" s="197"/>
      <c r="E77" s="197"/>
      <c r="F77" s="197"/>
      <c r="G77" s="197"/>
      <c r="H77" s="198"/>
    </row>
    <row r="78" spans="1:8" ht="28.2" thickBot="1" x14ac:dyDescent="0.35">
      <c r="A78" s="126" t="s">
        <v>0</v>
      </c>
      <c r="B78" s="127" t="s">
        <v>1</v>
      </c>
      <c r="C78" s="127" t="s">
        <v>10</v>
      </c>
      <c r="D78" s="127" t="s">
        <v>2</v>
      </c>
      <c r="E78" s="127" t="s">
        <v>4</v>
      </c>
      <c r="F78" s="127" t="s">
        <v>3</v>
      </c>
      <c r="G78" s="127" t="s">
        <v>8</v>
      </c>
      <c r="H78" s="128" t="s">
        <v>95</v>
      </c>
    </row>
    <row r="79" spans="1:8" ht="331.2" x14ac:dyDescent="0.3">
      <c r="A79" s="129">
        <v>1</v>
      </c>
      <c r="B79" s="130" t="s">
        <v>172</v>
      </c>
      <c r="C79" s="131" t="s">
        <v>173</v>
      </c>
      <c r="D79" s="132" t="s">
        <v>11</v>
      </c>
      <c r="E79" s="86">
        <v>1</v>
      </c>
      <c r="F79" s="133" t="s">
        <v>174</v>
      </c>
      <c r="G79" s="86">
        <v>1</v>
      </c>
      <c r="H79" s="134" t="s">
        <v>99</v>
      </c>
    </row>
    <row r="80" spans="1:8" ht="27.6" x14ac:dyDescent="0.3">
      <c r="A80" s="129">
        <v>2</v>
      </c>
      <c r="B80" s="135" t="s">
        <v>175</v>
      </c>
      <c r="C80" s="136" t="s">
        <v>176</v>
      </c>
      <c r="D80" s="137" t="s">
        <v>7</v>
      </c>
      <c r="E80" s="86">
        <v>1</v>
      </c>
      <c r="F80" s="133" t="s">
        <v>177</v>
      </c>
      <c r="G80" s="86">
        <v>10</v>
      </c>
      <c r="H80" s="134" t="s">
        <v>99</v>
      </c>
    </row>
    <row r="81" spans="1:8" ht="27.6" x14ac:dyDescent="0.3">
      <c r="A81" s="129">
        <v>3</v>
      </c>
      <c r="B81" s="135" t="s">
        <v>178</v>
      </c>
      <c r="C81" s="138" t="s">
        <v>179</v>
      </c>
      <c r="D81" s="137" t="s">
        <v>7</v>
      </c>
      <c r="E81" s="86">
        <v>1</v>
      </c>
      <c r="F81" s="133" t="s">
        <v>180</v>
      </c>
      <c r="G81" s="86">
        <v>20</v>
      </c>
      <c r="H81" s="134" t="s">
        <v>99</v>
      </c>
    </row>
    <row r="82" spans="1:8" ht="41.4" x14ac:dyDescent="0.3">
      <c r="A82" s="139">
        <v>4</v>
      </c>
      <c r="B82" s="135" t="s">
        <v>181</v>
      </c>
      <c r="C82" s="140" t="s">
        <v>182</v>
      </c>
      <c r="D82" s="137" t="s">
        <v>11</v>
      </c>
      <c r="E82" s="94">
        <v>3</v>
      </c>
      <c r="F82" s="133" t="s">
        <v>174</v>
      </c>
      <c r="G82" s="94">
        <v>3</v>
      </c>
      <c r="H82" s="134" t="s">
        <v>99</v>
      </c>
    </row>
    <row r="83" spans="1:8" ht="21.6" thickBot="1" x14ac:dyDescent="0.35">
      <c r="A83" s="199" t="s">
        <v>15</v>
      </c>
      <c r="B83" s="200"/>
      <c r="C83" s="200"/>
      <c r="D83" s="200"/>
      <c r="E83" s="200"/>
      <c r="F83" s="200"/>
      <c r="G83" s="200"/>
      <c r="H83" s="200"/>
    </row>
    <row r="84" spans="1:8" x14ac:dyDescent="0.3">
      <c r="A84" s="201" t="s">
        <v>13</v>
      </c>
      <c r="B84" s="202"/>
      <c r="C84" s="202"/>
      <c r="D84" s="202"/>
      <c r="E84" s="202"/>
      <c r="F84" s="202"/>
      <c r="G84" s="202"/>
      <c r="H84" s="203"/>
    </row>
    <row r="85" spans="1:8" x14ac:dyDescent="0.3">
      <c r="A85" s="196" t="s">
        <v>183</v>
      </c>
      <c r="B85" s="197"/>
      <c r="C85" s="197"/>
      <c r="D85" s="197"/>
      <c r="E85" s="197"/>
      <c r="F85" s="197"/>
      <c r="G85" s="197"/>
      <c r="H85" s="198"/>
    </row>
    <row r="86" spans="1:8" x14ac:dyDescent="0.3">
      <c r="A86" s="196" t="s">
        <v>167</v>
      </c>
      <c r="B86" s="197"/>
      <c r="C86" s="197"/>
      <c r="D86" s="197"/>
      <c r="E86" s="197"/>
      <c r="F86" s="197"/>
      <c r="G86" s="197"/>
      <c r="H86" s="198"/>
    </row>
    <row r="87" spans="1:8" x14ac:dyDescent="0.3">
      <c r="A87" s="196" t="s">
        <v>168</v>
      </c>
      <c r="B87" s="197"/>
      <c r="C87" s="197"/>
      <c r="D87" s="197"/>
      <c r="E87" s="197"/>
      <c r="F87" s="197"/>
      <c r="G87" s="197"/>
      <c r="H87" s="198"/>
    </row>
    <row r="88" spans="1:8" x14ac:dyDescent="0.3">
      <c r="A88" s="196" t="s">
        <v>169</v>
      </c>
      <c r="B88" s="197"/>
      <c r="C88" s="197"/>
      <c r="D88" s="197"/>
      <c r="E88" s="197"/>
      <c r="F88" s="197"/>
      <c r="G88" s="197"/>
      <c r="H88" s="198"/>
    </row>
    <row r="89" spans="1:8" x14ac:dyDescent="0.3">
      <c r="A89" s="196" t="s">
        <v>170</v>
      </c>
      <c r="B89" s="197"/>
      <c r="C89" s="197"/>
      <c r="D89" s="197"/>
      <c r="E89" s="197"/>
      <c r="F89" s="197"/>
      <c r="G89" s="197"/>
      <c r="H89" s="198"/>
    </row>
    <row r="90" spans="1:8" ht="15" thickBot="1" x14ac:dyDescent="0.35">
      <c r="A90" s="196" t="s">
        <v>184</v>
      </c>
      <c r="B90" s="197"/>
      <c r="C90" s="197"/>
      <c r="D90" s="197"/>
      <c r="E90" s="197"/>
      <c r="F90" s="197"/>
      <c r="G90" s="197"/>
      <c r="H90" s="198"/>
    </row>
    <row r="91" spans="1:8" ht="28.2" thickBot="1" x14ac:dyDescent="0.35">
      <c r="A91" s="126" t="s">
        <v>0</v>
      </c>
      <c r="B91" s="127" t="s">
        <v>1</v>
      </c>
      <c r="C91" s="127" t="s">
        <v>10</v>
      </c>
      <c r="D91" s="127" t="s">
        <v>2</v>
      </c>
      <c r="E91" s="127" t="s">
        <v>4</v>
      </c>
      <c r="F91" s="127" t="s">
        <v>3</v>
      </c>
      <c r="G91" s="127" t="s">
        <v>8</v>
      </c>
      <c r="H91" s="128" t="s">
        <v>95</v>
      </c>
    </row>
    <row r="92" spans="1:8" ht="124.2" x14ac:dyDescent="0.3">
      <c r="A92" s="129">
        <v>1</v>
      </c>
      <c r="B92" s="141" t="s">
        <v>185</v>
      </c>
      <c r="C92" s="142" t="s">
        <v>186</v>
      </c>
      <c r="D92" s="143" t="s">
        <v>5</v>
      </c>
      <c r="E92" s="86">
        <v>1</v>
      </c>
      <c r="F92" s="144" t="s">
        <v>6</v>
      </c>
      <c r="G92" s="145">
        <v>1</v>
      </c>
      <c r="H92" s="146" t="s">
        <v>99</v>
      </c>
    </row>
    <row r="93" spans="1:8" ht="82.8" x14ac:dyDescent="0.3">
      <c r="A93" s="139">
        <v>2</v>
      </c>
      <c r="B93" s="135" t="s">
        <v>187</v>
      </c>
      <c r="C93" s="147" t="s">
        <v>188</v>
      </c>
      <c r="D93" s="143" t="s">
        <v>5</v>
      </c>
      <c r="E93" s="94">
        <v>1</v>
      </c>
      <c r="F93" s="54" t="s">
        <v>6</v>
      </c>
      <c r="G93" s="148">
        <v>1</v>
      </c>
      <c r="H93" s="149" t="s">
        <v>99</v>
      </c>
    </row>
    <row r="94" spans="1:8" x14ac:dyDescent="0.3">
      <c r="A94" s="150">
        <v>3</v>
      </c>
      <c r="B94" s="135" t="s">
        <v>189</v>
      </c>
      <c r="C94" s="151" t="s">
        <v>190</v>
      </c>
      <c r="D94" s="137" t="s">
        <v>7</v>
      </c>
      <c r="E94" s="94">
        <v>1</v>
      </c>
      <c r="F94" s="54" t="s">
        <v>6</v>
      </c>
      <c r="G94" s="148">
        <v>1</v>
      </c>
      <c r="H94" s="149" t="s">
        <v>99</v>
      </c>
    </row>
    <row r="95" spans="1:8" ht="27.6" x14ac:dyDescent="0.3">
      <c r="A95" s="150">
        <v>4</v>
      </c>
      <c r="B95" s="135" t="s">
        <v>178</v>
      </c>
      <c r="C95" s="138" t="s">
        <v>179</v>
      </c>
      <c r="D95" s="86" t="s">
        <v>7</v>
      </c>
      <c r="E95" s="86">
        <v>1</v>
      </c>
      <c r="F95" s="54" t="s">
        <v>6</v>
      </c>
      <c r="G95" s="148">
        <v>1</v>
      </c>
      <c r="H95" s="149" t="s">
        <v>99</v>
      </c>
    </row>
    <row r="96" spans="1:8" ht="21.6" thickBot="1" x14ac:dyDescent="0.35">
      <c r="A96" s="199" t="s">
        <v>14</v>
      </c>
      <c r="B96" s="200"/>
      <c r="C96" s="200"/>
      <c r="D96" s="200"/>
      <c r="E96" s="200"/>
      <c r="F96" s="200"/>
      <c r="G96" s="200"/>
      <c r="H96" s="200"/>
    </row>
    <row r="97" spans="1:8" ht="28.2" thickBot="1" x14ac:dyDescent="0.35">
      <c r="A97" s="126" t="s">
        <v>0</v>
      </c>
      <c r="B97" s="127" t="s">
        <v>1</v>
      </c>
      <c r="C97" s="127" t="s">
        <v>10</v>
      </c>
      <c r="D97" s="127" t="s">
        <v>2</v>
      </c>
      <c r="E97" s="127" t="s">
        <v>4</v>
      </c>
      <c r="F97" s="127" t="s">
        <v>3</v>
      </c>
      <c r="G97" s="127" t="s">
        <v>8</v>
      </c>
      <c r="H97" s="128" t="s">
        <v>95</v>
      </c>
    </row>
    <row r="98" spans="1:8" ht="27.6" x14ac:dyDescent="0.3">
      <c r="A98" s="152">
        <v>1</v>
      </c>
      <c r="B98" s="99" t="s">
        <v>20</v>
      </c>
      <c r="C98" s="153" t="s">
        <v>191</v>
      </c>
      <c r="D98" s="154" t="s">
        <v>9</v>
      </c>
      <c r="E98" s="5">
        <v>1</v>
      </c>
      <c r="F98" s="5" t="s">
        <v>6</v>
      </c>
      <c r="G98" s="5">
        <f>E98</f>
        <v>1</v>
      </c>
      <c r="H98" s="155" t="s">
        <v>142</v>
      </c>
    </row>
    <row r="99" spans="1:8" x14ac:dyDescent="0.3">
      <c r="A99" s="156">
        <v>2</v>
      </c>
      <c r="B99" s="55" t="s">
        <v>21</v>
      </c>
      <c r="C99" s="140" t="s">
        <v>192</v>
      </c>
      <c r="D99" s="157" t="s">
        <v>9</v>
      </c>
      <c r="E99" s="6">
        <v>1</v>
      </c>
      <c r="F99" s="6" t="s">
        <v>6</v>
      </c>
      <c r="G99" s="6">
        <f>E99</f>
        <v>1</v>
      </c>
      <c r="H99" s="155" t="s">
        <v>142</v>
      </c>
    </row>
    <row r="100" spans="1:8" ht="96.6" x14ac:dyDescent="0.3">
      <c r="A100" s="156">
        <v>3</v>
      </c>
      <c r="B100" s="55" t="s">
        <v>22</v>
      </c>
      <c r="C100" s="158" t="s">
        <v>193</v>
      </c>
      <c r="D100" s="157" t="s">
        <v>9</v>
      </c>
      <c r="E100" s="6">
        <v>1</v>
      </c>
      <c r="F100" s="6" t="s">
        <v>6</v>
      </c>
      <c r="G100" s="6">
        <f>E100</f>
        <v>1</v>
      </c>
      <c r="H100" s="155" t="s">
        <v>142</v>
      </c>
    </row>
    <row r="101" spans="1:8" x14ac:dyDescent="0.3">
      <c r="A101" s="159">
        <v>4</v>
      </c>
      <c r="B101" s="160" t="s">
        <v>36</v>
      </c>
      <c r="C101" s="160" t="s">
        <v>36</v>
      </c>
      <c r="D101" s="161" t="s">
        <v>9</v>
      </c>
      <c r="E101" s="162">
        <v>25</v>
      </c>
      <c r="F101" s="162" t="s">
        <v>6</v>
      </c>
      <c r="G101" s="162">
        <f>E101</f>
        <v>25</v>
      </c>
      <c r="H101" s="155" t="s">
        <v>142</v>
      </c>
    </row>
  </sheetData>
  <mergeCells count="65"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  <mergeCell ref="A29:H29"/>
    <mergeCell ref="A12:H12"/>
    <mergeCell ref="A13:H13"/>
    <mergeCell ref="A14:H14"/>
    <mergeCell ref="A15:H15"/>
    <mergeCell ref="A16:H16"/>
    <mergeCell ref="A17:H17"/>
    <mergeCell ref="A24:H24"/>
    <mergeCell ref="A25:H25"/>
    <mergeCell ref="A26:H26"/>
    <mergeCell ref="A27:H27"/>
    <mergeCell ref="A28:H28"/>
    <mergeCell ref="A44:H44"/>
    <mergeCell ref="A30:H30"/>
    <mergeCell ref="A31:H31"/>
    <mergeCell ref="A32:H32"/>
    <mergeCell ref="A33:H33"/>
    <mergeCell ref="A37:H37"/>
    <mergeCell ref="A38:H38"/>
    <mergeCell ref="A39:H39"/>
    <mergeCell ref="A40:H40"/>
    <mergeCell ref="A41:H41"/>
    <mergeCell ref="A42:H42"/>
    <mergeCell ref="A43:H43"/>
    <mergeCell ref="A69:H69"/>
    <mergeCell ref="A45:H45"/>
    <mergeCell ref="A46:H46"/>
    <mergeCell ref="A56:H56"/>
    <mergeCell ref="A61:H61"/>
    <mergeCell ref="A62:H62"/>
    <mergeCell ref="A63:H63"/>
    <mergeCell ref="A64:H64"/>
    <mergeCell ref="A65:H65"/>
    <mergeCell ref="A66:H66"/>
    <mergeCell ref="A67:H67"/>
    <mergeCell ref="A68:H68"/>
    <mergeCell ref="A86:H86"/>
    <mergeCell ref="A70:H70"/>
    <mergeCell ref="A71:H71"/>
    <mergeCell ref="A72:H72"/>
    <mergeCell ref="A73:H73"/>
    <mergeCell ref="A74:H74"/>
    <mergeCell ref="A75:H75"/>
    <mergeCell ref="A76:H76"/>
    <mergeCell ref="A77:H77"/>
    <mergeCell ref="A83:H83"/>
    <mergeCell ref="A84:H84"/>
    <mergeCell ref="A85:H85"/>
    <mergeCell ref="A87:H87"/>
    <mergeCell ref="A88:H88"/>
    <mergeCell ref="A89:H89"/>
    <mergeCell ref="A90:H90"/>
    <mergeCell ref="A96:H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6"/>
    </sheetView>
  </sheetViews>
  <sheetFormatPr defaultRowHeight="14.4" x14ac:dyDescent="0.3"/>
  <cols>
    <col min="1" max="1" width="28.6640625" style="21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2025-04-11T07:05:13Z</dcterms:modified>
</cp:coreProperties>
</file>