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На сайт\"/>
    </mc:Choice>
  </mc:AlternateContent>
  <xr:revisionPtr revIDLastSave="0" documentId="13_ncr:1_{DC7E908D-226F-4DDE-8B56-E98A0FAA7E84}" xr6:coauthVersionLast="47" xr6:coauthVersionMax="47" xr10:uidLastSave="{00000000-0000-0000-0000-000000000000}"/>
  <bookViews>
    <workbookView xWindow="0" yWindow="0" windowWidth="26268"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1" hidden="1">'Вариативная часть'!$A$1:$G$170</definedName>
    <definedName name="_xlnm._FilterDatabase" localSheetId="2" hidden="1">'Общая зона'!$A$1:$H$148</definedName>
    <definedName name="_xlnm._FilterDatabase" localSheetId="5" hidden="1">'Охрана труда'!$A$1:$H$40</definedName>
    <definedName name="_xlnm._FilterDatabase" localSheetId="4" hidden="1">'Рабочее место преподавателя'!$A$1:$H$44</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6" l="1"/>
  <c r="G51" i="6"/>
  <c r="G62" i="6"/>
  <c r="G39" i="6"/>
  <c r="G40" i="6"/>
  <c r="G41" i="6"/>
  <c r="G42" i="6"/>
  <c r="G43" i="6"/>
  <c r="G44" i="6"/>
  <c r="G46" i="6"/>
  <c r="G47" i="6"/>
  <c r="G48" i="6"/>
  <c r="G49" i="6"/>
  <c r="G53" i="6"/>
  <c r="G54" i="6"/>
  <c r="G55" i="6"/>
  <c r="G56" i="6"/>
  <c r="G57" i="6"/>
  <c r="G60" i="6"/>
  <c r="G61" i="6"/>
  <c r="G63" i="6"/>
  <c r="G64" i="6"/>
  <c r="G65" i="6"/>
  <c r="G45" i="6"/>
  <c r="G52" i="6"/>
  <c r="C2" i="6"/>
  <c r="G79" i="6" s="1"/>
  <c r="G79" i="10"/>
  <c r="G11" i="10"/>
  <c r="G10" i="10"/>
  <c r="G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8" i="10"/>
  <c r="G77" i="10"/>
  <c r="G76" i="10"/>
  <c r="G74" i="10"/>
  <c r="G75"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8" i="10"/>
  <c r="G7" i="10"/>
  <c r="G6" i="10"/>
  <c r="G5" i="10"/>
  <c r="G4" i="10"/>
  <c r="G3" i="10"/>
  <c r="G2" i="10"/>
  <c r="G49" i="11"/>
  <c r="G72" i="11"/>
  <c r="G65" i="11"/>
  <c r="G102" i="11"/>
  <c r="G91" i="11"/>
  <c r="G144" i="11"/>
  <c r="G12" i="11"/>
  <c r="G11" i="11"/>
  <c r="G138" i="11"/>
  <c r="G113" i="11"/>
  <c r="G107" i="11"/>
  <c r="G87" i="11"/>
  <c r="G124" i="11"/>
  <c r="G59" i="11"/>
  <c r="G85" i="11"/>
  <c r="G84" i="11"/>
  <c r="G83" i="11"/>
  <c r="G68" i="11"/>
  <c r="G7" i="11"/>
  <c r="G80" i="11"/>
  <c r="G63" i="11"/>
  <c r="G51" i="11"/>
  <c r="G133" i="11"/>
  <c r="G114" i="11"/>
  <c r="G136" i="11"/>
  <c r="G126" i="11"/>
  <c r="G54" i="11"/>
  <c r="G19" i="11"/>
  <c r="G21" i="11"/>
  <c r="G22" i="11"/>
  <c r="G28" i="11"/>
  <c r="G25" i="11"/>
  <c r="G140" i="11"/>
  <c r="G75" i="11"/>
  <c r="G60" i="11"/>
  <c r="G86" i="11"/>
  <c r="G10" i="11"/>
  <c r="G23" i="11"/>
  <c r="G105" i="11"/>
  <c r="G6" i="11"/>
  <c r="G69" i="11"/>
  <c r="G82" i="11"/>
  <c r="G70" i="11"/>
  <c r="G81" i="11"/>
  <c r="G61" i="11"/>
  <c r="G39" i="11"/>
  <c r="G134" i="11"/>
  <c r="G116" i="11"/>
  <c r="G120" i="11"/>
  <c r="G79" i="11"/>
  <c r="G40" i="11"/>
  <c r="G37" i="11"/>
  <c r="G38" i="11"/>
  <c r="G41" i="11"/>
  <c r="G16" i="11"/>
  <c r="G4" i="11"/>
  <c r="G33" i="11"/>
  <c r="G101" i="11"/>
  <c r="G52" i="11"/>
  <c r="G128" i="11"/>
  <c r="G146" i="11"/>
  <c r="G135" i="11"/>
  <c r="G137" i="11"/>
  <c r="G74" i="11"/>
  <c r="G111" i="11"/>
  <c r="G53" i="11"/>
  <c r="G35" i="11"/>
  <c r="G121" i="11"/>
  <c r="G118" i="11"/>
  <c r="G119" i="11"/>
  <c r="G47" i="11"/>
  <c r="G36" i="11"/>
  <c r="G125" i="11"/>
  <c r="G78" i="11"/>
  <c r="G122" i="11"/>
  <c r="G31" i="11"/>
  <c r="G57" i="11"/>
  <c r="G108" i="11"/>
  <c r="G90" i="11"/>
  <c r="G45" i="11"/>
  <c r="G76" i="11"/>
  <c r="G103" i="11"/>
  <c r="G94" i="11"/>
  <c r="G147" i="11"/>
  <c r="G145" i="11"/>
  <c r="G143" i="11"/>
  <c r="G142" i="11"/>
  <c r="G141" i="11"/>
  <c r="G139" i="11"/>
  <c r="G132" i="11"/>
  <c r="G131" i="11"/>
  <c r="G130" i="11"/>
  <c r="G129" i="11"/>
  <c r="G112" i="11"/>
  <c r="G110" i="11"/>
  <c r="G109" i="11"/>
  <c r="G106" i="11"/>
  <c r="G104" i="11"/>
  <c r="G77" i="11"/>
  <c r="G73" i="11"/>
  <c r="G71" i="11"/>
  <c r="G66" i="11"/>
  <c r="G64" i="11"/>
  <c r="G62" i="11"/>
  <c r="G50" i="11"/>
  <c r="G48" i="11"/>
  <c r="G46" i="11"/>
  <c r="G127" i="11"/>
  <c r="G43" i="11"/>
  <c r="G44" i="11"/>
  <c r="G42" i="11"/>
  <c r="G32" i="11"/>
  <c r="G29" i="11"/>
  <c r="G27" i="11"/>
  <c r="G26" i="11"/>
  <c r="G18" i="11"/>
  <c r="G17" i="11"/>
  <c r="G15" i="11"/>
  <c r="G14" i="11"/>
  <c r="G13" i="11"/>
  <c r="G9" i="11"/>
  <c r="G8" i="11"/>
  <c r="G5" i="11"/>
  <c r="G2" i="11"/>
  <c r="G115" i="11"/>
  <c r="G100" i="11"/>
  <c r="G3" i="11"/>
  <c r="G20" i="11"/>
  <c r="G24" i="11"/>
  <c r="G89" i="11"/>
  <c r="G88" i="11"/>
  <c r="G98" i="11"/>
  <c r="G93" i="11"/>
  <c r="G97" i="11"/>
  <c r="G92" i="11"/>
  <c r="G123" i="11"/>
  <c r="G99" i="11"/>
  <c r="G56" i="11"/>
  <c r="G55" i="11"/>
  <c r="G58" i="11"/>
  <c r="G34" i="11"/>
  <c r="G95" i="11"/>
  <c r="G67" i="11"/>
  <c r="G30" i="11"/>
  <c r="G96" i="11"/>
  <c r="G15" i="12"/>
  <c r="G18" i="12"/>
  <c r="G14" i="12"/>
  <c r="G41" i="12"/>
  <c r="G43" i="12"/>
  <c r="G32" i="12"/>
  <c r="G13" i="12"/>
  <c r="G37" i="12"/>
  <c r="G20" i="12"/>
  <c r="G19" i="12"/>
  <c r="G17" i="12"/>
  <c r="G8" i="12"/>
  <c r="G31" i="12"/>
  <c r="G9" i="12"/>
  <c r="G2" i="12"/>
  <c r="G36" i="12"/>
  <c r="G25" i="12"/>
  <c r="G12" i="12"/>
  <c r="G3" i="12"/>
  <c r="G7" i="12"/>
  <c r="G44" i="12"/>
  <c r="G39" i="12"/>
  <c r="G26" i="12"/>
  <c r="G40" i="12"/>
  <c r="G30" i="12"/>
  <c r="G16" i="12"/>
  <c r="G42" i="12"/>
  <c r="G23" i="12"/>
  <c r="G11" i="12"/>
  <c r="G5" i="12"/>
  <c r="G35" i="12"/>
  <c r="G29" i="12"/>
  <c r="G22" i="12"/>
  <c r="G10" i="12"/>
  <c r="G4" i="12"/>
  <c r="G34" i="12"/>
  <c r="G28" i="12"/>
  <c r="G21" i="12"/>
  <c r="G38" i="12"/>
  <c r="G27" i="12"/>
  <c r="G33" i="12"/>
  <c r="G24" i="12"/>
  <c r="G26" i="13"/>
  <c r="G39" i="13"/>
  <c r="G40" i="13"/>
  <c r="G25" i="13"/>
  <c r="G10" i="13"/>
  <c r="G18" i="13"/>
  <c r="G30" i="13"/>
  <c r="G17" i="13"/>
  <c r="G24" i="13"/>
  <c r="G9" i="13"/>
  <c r="G23" i="13"/>
  <c r="G8" i="13"/>
  <c r="G22" i="13"/>
  <c r="G7" i="13"/>
  <c r="G29" i="13"/>
  <c r="G27" i="13"/>
  <c r="G14" i="13"/>
  <c r="G15" i="13"/>
  <c r="G21" i="13"/>
  <c r="G6" i="13"/>
  <c r="G20" i="13"/>
  <c r="G5" i="13"/>
  <c r="G13" i="13"/>
  <c r="G38" i="13"/>
  <c r="G37" i="13"/>
  <c r="G34" i="13"/>
  <c r="G33" i="13"/>
  <c r="G12" i="13"/>
  <c r="G36" i="13"/>
  <c r="G35" i="13"/>
  <c r="G32" i="13"/>
  <c r="G31" i="13"/>
  <c r="G19" i="13"/>
  <c r="G11" i="13"/>
  <c r="G28" i="13"/>
  <c r="G2" i="13"/>
  <c r="G16" i="13"/>
  <c r="G3" i="13"/>
  <c r="F25" i="13"/>
  <c r="F10" i="13"/>
  <c r="F20" i="12"/>
  <c r="F17" i="12"/>
  <c r="F30" i="13"/>
  <c r="F17" i="13"/>
  <c r="F9" i="13"/>
  <c r="F31" i="12"/>
  <c r="F9" i="12"/>
  <c r="F108" i="10"/>
  <c r="F23" i="13"/>
  <c r="F8" i="13"/>
  <c r="F36" i="12"/>
  <c r="F25" i="12"/>
  <c r="F22" i="13"/>
  <c r="F7" i="13"/>
  <c r="F21" i="13"/>
  <c r="E21" i="13"/>
  <c r="E29" i="13" s="1"/>
  <c r="F6" i="13"/>
  <c r="E6" i="13"/>
  <c r="E27" i="13" s="1"/>
  <c r="F12" i="12"/>
  <c r="E12" i="12"/>
  <c r="D12" i="12"/>
  <c r="F3" i="12"/>
  <c r="F7" i="12"/>
  <c r="F44" i="12"/>
  <c r="F26" i="12"/>
  <c r="F23" i="12"/>
  <c r="F6" i="12"/>
  <c r="G80" i="6" l="1"/>
  <c r="G691" i="14"/>
  <c r="G690" i="14"/>
  <c r="G685" i="14"/>
  <c r="G683" i="14"/>
  <c r="G625" i="14" l="1"/>
  <c r="G624" i="14"/>
  <c r="G622" i="14"/>
  <c r="G618" i="14"/>
  <c r="G617" i="14"/>
  <c r="G565" i="14"/>
  <c r="G545" i="14" l="1"/>
  <c r="G544" i="14"/>
  <c r="G541" i="14"/>
  <c r="G540" i="14"/>
  <c r="G497" i="14"/>
  <c r="G496" i="14"/>
  <c r="G448" i="14"/>
  <c r="G447" i="14"/>
  <c r="F447" i="14"/>
  <c r="F451" i="14" s="1"/>
  <c r="G444" i="14"/>
  <c r="F444" i="14"/>
  <c r="F448" i="14" s="1"/>
  <c r="F452" i="14" s="1"/>
  <c r="E444" i="14"/>
  <c r="G443" i="14"/>
  <c r="G442" i="14"/>
  <c r="G441" i="14"/>
  <c r="G439" i="14"/>
  <c r="G271" i="14" l="1"/>
  <c r="A77" i="14" l="1"/>
  <c r="A78" i="14" s="1"/>
  <c r="A79" i="14" s="1"/>
  <c r="A80" i="14" s="1"/>
  <c r="A72" i="14"/>
  <c r="A73" i="14" s="1"/>
  <c r="G71" i="14"/>
  <c r="A58" i="14"/>
  <c r="A59" i="14" s="1"/>
  <c r="A36" i="14"/>
  <c r="A37" i="14" s="1"/>
  <c r="A38" i="14" s="1"/>
  <c r="A39" i="14" s="1"/>
  <c r="A40" i="14" s="1"/>
  <c r="A41" i="14" s="1"/>
  <c r="A42" i="14" s="1"/>
  <c r="A43" i="14" s="1"/>
  <c r="A44" i="14" s="1"/>
  <c r="A45" i="14" s="1"/>
  <c r="A22" i="14"/>
  <c r="A23" i="14" s="1"/>
  <c r="A24" i="14" s="1"/>
  <c r="A25" i="14" s="1"/>
  <c r="A26" i="14" s="1"/>
  <c r="A27" i="14" s="1"/>
  <c r="A28" i="14" s="1"/>
  <c r="A29" i="14" s="1"/>
  <c r="A30" i="14" s="1"/>
  <c r="A31" i="14" s="1"/>
  <c r="A32" i="14" s="1"/>
  <c r="A33" i="14" s="1"/>
  <c r="A34" i="14" s="1"/>
  <c r="H1" i="8" l="1"/>
  <c r="G59" i="6"/>
  <c r="G58" i="6"/>
  <c r="G117" i="11" l="1"/>
  <c r="G6" i="12"/>
  <c r="G4" i="13"/>
  <c r="G82" i="6"/>
  <c r="G7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A23" authorId="0" shapeId="0" xr:uid="{1B2B422B-55C7-46A1-B2B6-4F35FED8148F}">
      <text>
        <r>
          <rPr>
            <b/>
            <sz val="9"/>
            <color indexed="81"/>
            <rFont val="Tahoma"/>
            <family val="2"/>
            <charset val="204"/>
          </rPr>
          <t>Тармин В.А.:</t>
        </r>
        <r>
          <rPr>
            <sz val="9"/>
            <color indexed="81"/>
            <rFont val="Tahoma"/>
            <family val="2"/>
            <charset val="204"/>
          </rPr>
          <t xml:space="preserve">
Жгут турникет кровоостанавливающий</t>
        </r>
      </text>
    </comment>
    <comment ref="B23" authorId="0" shapeId="0" xr:uid="{54D31E59-8888-49EB-B83E-47D81E22578C}">
      <text>
        <r>
          <rPr>
            <b/>
            <sz val="9"/>
            <color indexed="81"/>
            <rFont val="Tahoma"/>
            <family val="2"/>
            <charset val="204"/>
          </rPr>
          <t>Тармин В.А.:</t>
        </r>
        <r>
          <rPr>
            <sz val="9"/>
            <color indexed="81"/>
            <rFont val="Tahoma"/>
            <family val="2"/>
            <charset val="204"/>
          </rPr>
          <t xml:space="preserve">
В данной колонке необходимо указывать количественные и качественные характеристики, отличающие оснащение, которое необходимо приобрести, от одноименного оснащения, которое покупать не нужно.</t>
        </r>
      </text>
    </comment>
    <comment ref="B105" authorId="0" shapeId="0" xr:uid="{0CD2CFCA-551B-4C73-8E9C-15B2CAC5F475}">
      <text>
        <r>
          <rPr>
            <b/>
            <sz val="9"/>
            <color indexed="81"/>
            <rFont val="Tahoma"/>
            <family val="2"/>
            <charset val="204"/>
          </rPr>
          <t>Тармин В.А.:</t>
        </r>
        <r>
          <rPr>
            <sz val="9"/>
            <color indexed="81"/>
            <rFont val="Tahoma"/>
            <family val="2"/>
            <charset val="204"/>
          </rPr>
          <t xml:space="preserve">
В данной колонке необходимо указывать количественные и качественные характеристики, отличающие оснащение, которое необходимо приобрести, от одноименного оснащения, которое покупать не нужно.</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C731" authorId="0" shapeId="0" xr:uid="{C5969A48-B3A9-4A42-9178-7DD9890453AA}">
      <text>
        <r>
          <rPr>
            <b/>
            <sz val="9"/>
            <color indexed="81"/>
            <rFont val="Tahoma"/>
            <family val="2"/>
            <charset val="204"/>
          </rPr>
          <t>Тармин В.А.:</t>
        </r>
        <r>
          <rPr>
            <sz val="9"/>
            <color indexed="81"/>
            <rFont val="Tahoma"/>
            <family val="2"/>
            <charset val="204"/>
          </rPr>
          <t xml:space="preserve">
В данной колонке необходимо указывать количественные и качественные характеристики, отличающие оснащение, которое необходимо приобрести, от одноименного оснащения, которое покупать не нужно.</t>
        </r>
      </text>
    </comment>
    <comment ref="B732" authorId="0" shapeId="0" xr:uid="{02F161F5-1AE4-4EEB-B3A8-783FEC40446E}">
      <text>
        <r>
          <rPr>
            <b/>
            <sz val="9"/>
            <color indexed="81"/>
            <rFont val="Tahoma"/>
            <family val="2"/>
            <charset val="204"/>
          </rPr>
          <t>Тармин В.А.:</t>
        </r>
        <r>
          <rPr>
            <sz val="9"/>
            <color indexed="81"/>
            <rFont val="Tahoma"/>
            <family val="2"/>
            <charset val="204"/>
          </rPr>
          <t xml:space="preserve">
Жгут турникет кровоостанавливающий</t>
        </r>
      </text>
    </comment>
    <comment ref="C732" authorId="0" shapeId="0" xr:uid="{78A9DAE1-0DCC-4C68-80E9-C01EE91FFCCA}">
      <text>
        <r>
          <rPr>
            <b/>
            <sz val="9"/>
            <color indexed="81"/>
            <rFont val="Tahoma"/>
            <family val="2"/>
            <charset val="204"/>
          </rPr>
          <t>Тармин В.А.:</t>
        </r>
        <r>
          <rPr>
            <sz val="9"/>
            <color indexed="81"/>
            <rFont val="Tahoma"/>
            <family val="2"/>
            <charset val="204"/>
          </rPr>
          <t xml:space="preserve">
В данной колонке необходимо указывать количественные и качественные характеристики, отличающие оснащение, которое необходимо приобрести, от одноименного оснащения, которое покупать не нужно.</t>
        </r>
      </text>
    </comment>
  </commentList>
</comments>
</file>

<file path=xl/sharedStrings.xml><?xml version="1.0" encoding="utf-8"?>
<sst xmlns="http://schemas.openxmlformats.org/spreadsheetml/2006/main" count="5345" uniqueCount="1098">
  <si>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</si>
  <si>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</si>
  <si>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</si>
  <si>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</si>
  <si>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</si>
  <si>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</si>
  <si>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</si>
  <si>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</si>
  <si>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</si>
  <si>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</si>
  <si>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</si>
  <si>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</si>
  <si>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</si>
  <si>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</si>
  <si>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</si>
  <si>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</si>
  <si>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</si>
  <si>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</si>
  <si>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</si>
  <si>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</si>
  <si>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</si>
  <si>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</si>
  <si>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</si>
  <si>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</si>
  <si>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</si>
  <si>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</si>
  <si>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</si>
  <si>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</si>
  <si>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</si>
  <si>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</si>
  <si>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</si>
  <si>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</si>
  <si>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</si>
  <si>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</si>
  <si>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</si>
  <si>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</si>
  <si>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</si>
  <si>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</si>
  <si>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</si>
  <si>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</si>
  <si>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</si>
  <si>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</si>
  <si>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</si>
  <si>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</si>
  <si>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</si>
  <si>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</si>
  <si>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</si>
  <si>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</si>
  <si>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</si>
  <si>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</si>
  <si>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</si>
  <si>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</si>
  <si>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</si>
  <si>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</si>
  <si>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</si>
  <si>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</si>
  <si>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</si>
  <si>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</si>
  <si>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</si>
  <si>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</si>
  <si>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</si>
  <si>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</si>
  <si>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</si>
  <si>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</si>
  <si>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</si>
  <si>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</si>
  <si>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</si>
  <si>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</si>
  <si>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</si>
  <si>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</si>
  <si>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</si>
  <si>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</si>
  <si>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</si>
  <si>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</si>
  <si>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</si>
  <si>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Шкаф медицинский</t>
  </si>
  <si>
    <t>Медицинская раковина с локтевым смесителем</t>
  </si>
  <si>
    <t>Медицина</t>
  </si>
  <si>
    <t>Брянская область</t>
  </si>
  <si>
    <t>ГАПОУ «Брянский медико-­социальный техникум имени академика Н.М. Амосова»</t>
  </si>
  <si>
    <t>Оказание экстренной и неотложной доврачебной медицинской помощи</t>
  </si>
  <si>
    <t>31.02.01 Лечебное дело
34.02.01 Сестринское дело
31.02.02 Акушерское дело</t>
  </si>
  <si>
    <t>Неотложная и экстренная медицинская помощь</t>
  </si>
  <si>
    <t>Иркутская область</t>
  </si>
  <si>
    <t>ОГБПОУ «Иркутский базовый медицинский колледж»</t>
  </si>
  <si>
    <t>Оказание медицинской помощи в экстренной форме</t>
  </si>
  <si>
    <t>31.02.01 Лечебное дело</t>
  </si>
  <si>
    <t>Кировская область</t>
  </si>
  <si>
    <t>Кировское областное ГПОБУ «Кировский медицинский колледж»</t>
  </si>
  <si>
    <t>Оказание скорой медицинской помощи в экстренной и неотложной формах, в том числе вне медицинской организации - обследование  пациентов</t>
  </si>
  <si>
    <t>Оказание скорой медицинской помощи в экстренной и неотложной формах, в том числе вне медицинской организации - лечение пациентов</t>
  </si>
  <si>
    <t>Омская область</t>
  </si>
  <si>
    <t>БПОУ Омской области «Медицинский колледж»</t>
  </si>
  <si>
    <t>Неотложная помощь</t>
  </si>
  <si>
    <t>31.02.01 Лечебное дело
31.02.02 Акушерское дело
31.02.05 Стоматология ортопедическая
34.02.01 Сестринское дело</t>
  </si>
  <si>
    <t>Оренбургская область</t>
  </si>
  <si>
    <t>ГАПОУ «Оренбургский областной медицинский колледж»</t>
  </si>
  <si>
    <t>Зона под вид работ «Оказание скорой медицинской помощи в экстренной и неотложной формах, в том числе вне медицинской организации» (15 рабочих мест)</t>
  </si>
  <si>
    <t>Пермский край</t>
  </si>
  <si>
    <t>ГБПОУ «Пермский базовый медицинский колледж»</t>
  </si>
  <si>
    <t>Центр скорой неотложной помощи с имитацией сортировочной площадки (в т.ч. при чрезвычайных ситуациях в мирное и военное время)</t>
  </si>
  <si>
    <t>31.02.01 Лечебное дело
31.02.02 Акушерское дело
34.02.01 Сестринское дело</t>
  </si>
  <si>
    <t>Центр экстренной и неотложной медицинской помощи стационарного типа (зона реанимации и интенсивной терапии)</t>
  </si>
  <si>
    <t>Приморский край</t>
  </si>
  <si>
    <t>КГБПОУ «Владивостокский базовый медицинский колледж»</t>
  </si>
  <si>
    <t>Оказание медицинской помощи в экстренной и неотложной формах</t>
  </si>
  <si>
    <t>31.02.01 Лечебное дело
34.02.01 Сестринское дело</t>
  </si>
  <si>
    <t>Смоленская область</t>
  </si>
  <si>
    <t>ОГБПОУ «Смоленский базовый медицинский колледж имени К.С. Константиновой»</t>
  </si>
  <si>
    <t>Оказание скорой медицинской помощи в экстренной и неотложных формах</t>
  </si>
  <si>
    <t>Челябинская область</t>
  </si>
  <si>
    <t>ГБПОУ «Саткинский медицинский колледж»</t>
  </si>
  <si>
    <t>Экстренная и неотложная помощь на догоспитальном этапе</t>
  </si>
  <si>
    <r>
      <t>Инфраструктурный лист для оснащения образовательного кластера среднего профессионального образования в отрасли «</t>
    </r>
    <r>
      <rPr>
        <b/>
        <i/>
        <sz val="12"/>
        <color theme="0"/>
        <rFont val="Times New Roman"/>
        <family val="1"/>
        <charset val="204"/>
      </rPr>
      <t>Клиническая и профилактическая медицина» Брянской области</t>
    </r>
  </si>
  <si>
    <r>
      <t xml:space="preserve">Основная информация </t>
    </r>
    <r>
      <rPr>
        <b/>
        <sz val="11"/>
        <rFont val="Times New Roman"/>
        <family val="1"/>
        <charset val="204"/>
      </rPr>
      <t>об образовательном кластере СПО:</t>
    </r>
  </si>
  <si>
    <r>
      <t xml:space="preserve">Субъект Российской Федерации: </t>
    </r>
    <r>
      <rPr>
        <i/>
        <sz val="11"/>
        <rFont val="Times New Roman"/>
        <family val="1"/>
        <charset val="204"/>
      </rPr>
      <t>Брянская область</t>
    </r>
  </si>
  <si>
    <r>
      <t xml:space="preserve">Ядро кластера: </t>
    </r>
    <r>
      <rPr>
        <sz val="11"/>
        <rFont val="Times New Roman"/>
        <family val="1"/>
        <charset val="204"/>
      </rPr>
      <t>ГАПОУ "Брянский медико-социальный техникум имени академика Н.М. Амосова"</t>
    </r>
  </si>
  <si>
    <r>
      <t xml:space="preserve">Адрес ядра кластера: </t>
    </r>
    <r>
      <rPr>
        <i/>
        <sz val="11"/>
        <rFont val="Times New Roman"/>
        <family val="1"/>
        <charset val="204"/>
      </rPr>
      <t xml:space="preserve">г. Брянск, ул. Калинина, 86 </t>
    </r>
  </si>
  <si>
    <r>
      <t xml:space="preserve">4. Зона под вид работ №4 </t>
    </r>
    <r>
      <rPr>
        <b/>
        <i/>
        <sz val="12"/>
        <color theme="0"/>
        <rFont val="Times New Roman"/>
        <family val="1"/>
        <charset val="204"/>
      </rPr>
      <t>«Оказание экстренной и неотложной доврачебной медицинской помощи»</t>
    </r>
    <r>
      <rPr>
        <sz val="12"/>
        <color theme="0"/>
        <rFont val="Times New Roman"/>
        <family val="1"/>
        <charset val="204"/>
      </rPr>
      <t xml:space="preserve"> (10 рабочих мест)</t>
    </r>
  </si>
  <si>
    <t>Код и наименование профессии или специальности согласно ФГОС СПО</t>
  </si>
  <si>
    <t xml:space="preserve">31.02.01 Лечебное дело, 34.02.01 Сестринское дело, 
31.02.02. Акушерское дело
</t>
  </si>
  <si>
    <t xml:space="preserve">Требования к обеспечению зоны (коммуникации, площадь, сети и др.): </t>
  </si>
  <si>
    <t>Площадь зоны: не менее 10 кв.м.</t>
  </si>
  <si>
    <t xml:space="preserve">Освещение: Допустимо верхнее освещение 300 люкс </t>
  </si>
  <si>
    <t xml:space="preserve">Интернет : Подключение к проводному интернету </t>
  </si>
  <si>
    <t xml:space="preserve">Электричество: Подключения к сети 220 В </t>
  </si>
  <si>
    <t xml:space="preserve">Контур заземления для электропитания и сети слаботочных подключений : не требуется </t>
  </si>
  <si>
    <t>Покрытие пола: кафель - 10 м2 на всю зону</t>
  </si>
  <si>
    <t>Подведение/ отведение ГХВС: требуется к холодной</t>
  </si>
  <si>
    <t>Подведение сжатого воздуха: не требуется</t>
  </si>
  <si>
    <t>Источник финансирования</t>
  </si>
  <si>
    <t>Камера видеонаблюдения</t>
  </si>
  <si>
    <t>Камера видеонаблюдения DS-I214(B) 2.0mm (LAN, не менее 1920x1080, microSDXC, f=2.0mm, мик, EXIR)</t>
  </si>
  <si>
    <t>ВБ</t>
  </si>
  <si>
    <t>Передвижная магнитно- маркерная доска</t>
  </si>
  <si>
    <t>Доска магнитно-маркерная передвижная. Размеры не менее 1000 х 1100 мм</t>
  </si>
  <si>
    <t>ФБ</t>
  </si>
  <si>
    <t>Медицинский шкаф двухсторчатый</t>
  </si>
  <si>
    <t>Шкаф медицинский для медикаментов. Изготовлен из стали. Верх со стеклянными дверцами. Не менее 4-х полок. Рамер (ВхШхГ) не менее 1700х600х400</t>
  </si>
  <si>
    <t xml:space="preserve">Оборудование </t>
  </si>
  <si>
    <t>Кровать медицинская функциональная с электроприводом</t>
  </si>
  <si>
    <t xml:space="preserve">Кровать медицинская функциональная, 4-х секционная, с электрическим приводом для регулировки высоты, спинной и тазобедренной (ножной) секции и угла антитренделенбург, с пультом управления. В комплекте: стойка инфузионная, дуга для подтягивания, пульт управления, матрас 4-х секционный в чехле из материала водоотталкивающего и водонепроницаемого. Размер: (ДхШхВ) 2280-2470х1020-1150х750-1100 </t>
  </si>
  <si>
    <t xml:space="preserve">Тумба </t>
  </si>
  <si>
    <t>Тумба прикроватная, размеры (ДхШхВ) не менее 400х400х550 мм. Материал: ЛДСП. Оснащена нишей и дверцей</t>
  </si>
  <si>
    <t>Фантом-система дыхания, наружного сердца и дефибрилляции</t>
  </si>
  <si>
    <t>Закрытая форма торса с анатомически правильными ориентирами. Помогает изучать полный алгоритм поддержки основ жизнедеятельности, включая использование автоматического дефибриллятора и размещение электродов.</t>
  </si>
  <si>
    <t>Манекен взрослого мужчины для оказания первой помощи</t>
  </si>
  <si>
    <t>Имитация тела взрослого мужчины. Наличие рта, ноздрей, верхних дыхательных путей и легких позволяет применять НФ воздуховод, мешок Амбу, надгортанный воздуховод и эндотрахиальную трубку</t>
  </si>
  <si>
    <t xml:space="preserve">Мобильный дистанционный манекен для оказания неотложной помощи </t>
  </si>
  <si>
    <t>Мобильный дистанционный манекен для оказания неотложной помощи вкоманде при различных состояниях с искусственным интелектом, сопротивлением дыхательных путей и податливости легких, экг на 12 отведений с встроенным модулем инфаркта миокарда</t>
  </si>
  <si>
    <t>Полный набор для имитации несчастных случаев</t>
  </si>
  <si>
    <t>Комплект включает в себя не менее 7 накладных ран с кровотечением и не менее 15 типов наклеивающихся муляжей ран. Возможность имитации не менее 70 различных ран.</t>
  </si>
  <si>
    <t xml:space="preserve"> Электрокардиограф </t>
  </si>
  <si>
    <t xml:space="preserve"> Электрокардиограф 12-ти канальный</t>
  </si>
  <si>
    <t>Портативный аппарат ИВЛ</t>
  </si>
  <si>
    <t>Аппарат электронный для проведения управляемой и вспомогательной ИВЛ кислородно-воздушной смесью для службы скорой медицинской помощи портативный</t>
  </si>
  <si>
    <t>Портативный электроотсос (аспиратор) медицинский</t>
  </si>
  <si>
    <t xml:space="preserve">Аспиратор портативный с механическим приводом </t>
  </si>
  <si>
    <t>Портативный дефибриллятор</t>
  </si>
  <si>
    <t>Дефибриллятор автоматический наружный</t>
  </si>
  <si>
    <t xml:space="preserve">Тренажер для отработки навыков СЛР взрослому </t>
  </si>
  <si>
    <t>Манекен-тренажер для отработки навыков проведения базовой сердечно-лёгочной реанимации (с контроллером на 4 режима работы) взрослому. Манекен работает автономно. Подвижные голова, челюсть, грудная клетка.</t>
  </si>
  <si>
    <t xml:space="preserve">Тренажер для отработки навыков СЛР новорожденному </t>
  </si>
  <si>
    <t>Манекен-тренажер полноростовый для отработки навыков проведения базовой сердечно-лёгочной реанимации у младенцев (с беспроводным контроллером). Руки, ноги, голова подвижны, анатомические ориентиры, имитация экскурсии грудной клетки.</t>
  </si>
  <si>
    <t>Тренажер для отработки навыков удаление инородного тела из дыхательных путей у детей.</t>
  </si>
  <si>
    <t xml:space="preserve">Тренажер для отработки навыков приема Геймлиха (устранение обструкции дыхательных путей) у пациентов в возрасте от 3 до 7 лет. Точная анатомическая копия торса ребенка. </t>
  </si>
  <si>
    <t>Тренажер руки для внутривенных инъекций и пункций, внутримышечных инъекций</t>
  </si>
  <si>
    <t>Фантом руки с возможностями проведения внутривенных инъекций и взятия образца крови. Для проведения подкожных, внутримышечных, внутривенных инъекций, пальпации кровеносных сосудов, находящихся под давлением.</t>
  </si>
  <si>
    <t>Мобильный инструментальный столик</t>
  </si>
  <si>
    <t>Для медицинских материалов, медикаментов. Размеры (ДхШхВ) не менее 600х400х750 мм. Каркас столика изготовлен из стальной трубы с полимерно-порошковым покрытием цвета "металлик". Столик комплектуется двумя полками и выдвижным ящиком из нержавеющей стали. Опоры- колеса из пластика диаметром 50 мм, 2 колеса- с тормозом, конструкция- разборная</t>
  </si>
  <si>
    <t>Каталка (тележка) медицинская</t>
  </si>
  <si>
    <t>Каталка медицинская со съемными носилками. Нагрузка не менее 150 кг. Водонепроницаемый матрас размером не менее 170х40х5 см. Автоматическое раскладывание</t>
  </si>
  <si>
    <t>Базовый набор для имитации ранений</t>
  </si>
  <si>
    <t>Базовый набор для имитации травм и ранений. Многоразовые раны и принадлежности для отработки техники проведения перевязок и шинирования.</t>
  </si>
  <si>
    <t xml:space="preserve">Анализатор крови </t>
  </si>
  <si>
    <t>Портативный экспресс-анализатор уровня глюкозы, холестерина, гемоглобина</t>
  </si>
  <si>
    <t>Инфузомат шприцевой</t>
  </si>
  <si>
    <t>Дозатор медицинский для внутривенного вливания. Аккумуляторная батарея. Не менее одношприцевой</t>
  </si>
  <si>
    <t xml:space="preserve">Тележка для размещения контейнеров в компплекте с контейнетами </t>
  </si>
  <si>
    <t xml:space="preserve"> Для проведения предстерилизационной очистки и химической дезинфекции изделий медицинского назначения непосредственно в местах использования. Размеры с контейнерами не менее 640х400х1000 мм</t>
  </si>
  <si>
    <t>Ширма медицинская 3 секционная</t>
  </si>
  <si>
    <t>Ширма трехсекционная на колесах с пластиком. Габариты одной секции не менее 800х400х1720</t>
  </si>
  <si>
    <t>Стул офисный. Материал каркаса – металл, материал обивки кожзам. Размеры (ШхГхВ) не менее 53х40х80 см</t>
  </si>
  <si>
    <t>шт.</t>
  </si>
  <si>
    <t>Набор моделей рук для отработки внутривенного доступа с насосом</t>
  </si>
  <si>
    <t>Тренажер для обучения технике выполнения внутривенных инъекций у взрослых, детей и младенцев. В комплекте: 3 модели рук (взрослого, ребенка и новорожденного) со встроенной системой поверхностных вен, насос для циркуляции имитированной крови обеспечивает герметичность, простоту установки и использования системы, дополнительное поле для отработки внутримышечных инъекций в плечо с имитацией костных ориентиров и мышечной ткани</t>
  </si>
  <si>
    <t>Интерактивная доска передвижная</t>
  </si>
  <si>
    <t>Доска интерактивная LCD LED не менее 55" (139,7 см.) 3840x2160 (4K)/ SSD не менее 120 Gb/ DDR4 DIMM не менее 8Gб/ 160W TFX / Socket 1200, H410 Micro-ATX(139,7 см.) 3840x2160 (4K)/ SSD не менее 120 Gb/ DDR4 DIMM не менее 8Gб/ 160W TFX / Socket 1200, H410 Micro-ATX</t>
  </si>
  <si>
    <t>Рабочее место учащегося</t>
  </si>
  <si>
    <t>Тренажер для венепункций и инъекций</t>
  </si>
  <si>
    <t>Тренажер для венепункций и инъекций с циркуляционным насосом. Представлен в виде модели правой руки человека в натуральную величину с воспроизведением анатомических ориентиров соответствующей области. Внутримышечные инъекции можно выполнять в дельтовидную мышцу модели. Возможность внутрикожных инъекций на плече модели. Циркуляционная помпа для внутривенных вливаний обеспечивает непрерывный поток крови в полузакрытой системе тренажера</t>
  </si>
  <si>
    <t>шт. (на 2 раб.мест)</t>
  </si>
  <si>
    <t>Столик передвижной манипуляционный</t>
  </si>
  <si>
    <t>Медицинский столик не менее 2-х полок, габариты не менее 600*400*850, на колесах. Для медицинских инструментов</t>
  </si>
  <si>
    <t>Контейнеры для отходов класса А,Б,В.</t>
  </si>
  <si>
    <t>Ведро педальное для медицинских отходов. Емкостью 10-11 л</t>
  </si>
  <si>
    <t>шт (на 4 раб. мест)</t>
  </si>
  <si>
    <t>В наличии</t>
  </si>
  <si>
    <t>Площадь зоны: не менее 2,3 кв.м.</t>
  </si>
  <si>
    <t>Покрытие пола: кафель - 2,3 м2 на всю зону</t>
  </si>
  <si>
    <t>Компьютер в комплекте</t>
  </si>
  <si>
    <t>Компьютер: CPU- не менее 2600 МГц, Количество ядер - не менее 6, DDR4 не менее 16гб, SSD M.2 накопитель не менее 250гб, интерфейсы: не менее 2 x USB 3.2, не менее 4x USB 2.0, не менее 1x RJ-45 LAN-не менее 1Гбит/с, встроенный адаптер Wi-Fi, не менее 1x VGA, не менее 1x HDMI, Line-out, Line-in, Mic-in, типоразмер корпуса Mid-Tower, в комплекте с монитором не менее 24" ЖК монитор (LCD, не менее 1920x1080, D-Sub, HDMI, DP), клавиатурой, мышью проводной</t>
  </si>
  <si>
    <t>Стол рабочий из ЛДСП. Размер (ДхШхВ) не менее 1000х500х700 мм с двумя выдвижными ящиками</t>
  </si>
  <si>
    <t>Офисное кресло, газлифт. Размеры (ШхГхВ) не менее 50х50х97 см, материал обивки кожзам</t>
  </si>
  <si>
    <t>Аптечка первой помощи универсальная</t>
  </si>
  <si>
    <t xml:space="preserve"> Автоматический сенсорный дозатор для мыла</t>
  </si>
  <si>
    <t>Автоматический сенсорный дозатор для мыла. Наливной, настенный</t>
  </si>
  <si>
    <t xml:space="preserve">Диспенсер для полотенец </t>
  </si>
  <si>
    <t>Диспенсер для бумажных (листовых) полотенец. Настенный</t>
  </si>
  <si>
    <r>
      <t xml:space="preserve"> </t>
    </r>
    <r>
      <rPr>
        <sz val="11"/>
        <rFont val="Times New Roman"/>
        <family val="1"/>
        <charset val="204"/>
      </rPr>
      <t>Автоматический сенсорный дозатор дезинфицирующих средств</t>
    </r>
  </si>
  <si>
    <t>Бесконтактный автоматический дозатор для антисептика с противомикробной, противовирусной защитой для обработки рук. Настенный, наливной</t>
  </si>
  <si>
    <t xml:space="preserve">Рециркулятор для дезинфекции воздуха в присутствии людей, предназначен для школ, больниц </t>
  </si>
  <si>
    <t>Рециркулятор закрытого типа, сертифицированный, в соответствии с требованиями Роспотребнадзора, предназначен для обеззараживания водуха в помещениях в присутствии людей</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</si>
  <si>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Иркутская область</t>
    </r>
    <r>
      <rPr>
        <i/>
        <sz val="16"/>
        <color theme="0"/>
        <rFont val="Times New Roman"/>
        <family val="1"/>
        <charset val="204"/>
      </rPr>
      <t xml:space="preserve">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</si>
  <si>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</si>
  <si>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t>Субъект Российской Федерации: Иркутская область</t>
  </si>
  <si>
    <r>
      <t>Ядро кластера:</t>
    </r>
    <r>
      <rPr>
        <sz val="11"/>
        <color rgb="FFFF0000"/>
        <rFont val="Times New Roman"/>
        <family val="1"/>
        <charset val="204"/>
      </rPr>
      <t xml:space="preserve"> </t>
    </r>
    <r>
      <rPr>
        <b/>
        <sz val="11"/>
        <rFont val="Times New Roman"/>
        <family val="1"/>
        <charset val="204"/>
      </rPr>
      <t xml:space="preserve">Областное государственное бюджетное профессиональное образовательное учреждение "Иркутский базовый медицинский колледж" </t>
    </r>
  </si>
  <si>
    <t>Адрес ядра кластера: 664043, Иркутская область, г.Иркутск, ул.Сергеева, д.3</t>
  </si>
  <si>
    <r>
      <rPr>
        <sz val="16"/>
        <color theme="0"/>
        <rFont val="Times New Roman"/>
        <family val="1"/>
        <charset val="204"/>
      </rPr>
      <t xml:space="preserve">4. Зона под вид работ </t>
    </r>
    <r>
      <rPr>
        <i/>
        <sz val="16"/>
        <color theme="0"/>
        <rFont val="Times New Roman"/>
        <family val="1"/>
        <charset val="204"/>
      </rPr>
      <t>Оказание медицинской помощи в экстренной форме</t>
    </r>
    <r>
      <rPr>
        <sz val="16"/>
        <color theme="0"/>
        <rFont val="Times New Roman"/>
        <family val="1"/>
        <charset val="204"/>
      </rPr>
      <t xml:space="preserve">(12 </t>
    </r>
    <r>
      <rPr>
        <sz val="16"/>
        <rFont val="Times New Roman"/>
        <family val="1"/>
        <charset val="204"/>
      </rPr>
      <t xml:space="preserve"> </t>
    </r>
    <r>
      <rPr>
        <sz val="16"/>
        <color theme="0"/>
        <rFont val="Times New Roman"/>
        <family val="1"/>
        <charset val="204"/>
      </rPr>
      <t>рабочих мест)</t>
    </r>
  </si>
  <si>
    <t>Площадь зоны: не менее 25 кв.м.+ 10 кв.м холл</t>
  </si>
  <si>
    <r>
      <t>Освещение:</t>
    </r>
    <r>
      <rPr>
        <sz val="11"/>
        <color rgb="FFFF0000"/>
        <rFont val="Times New Roman"/>
        <family val="1"/>
        <charset val="204"/>
      </rPr>
      <t xml:space="preserve"> </t>
    </r>
    <r>
      <rPr>
        <sz val="11"/>
        <rFont val="Times New Roman"/>
        <family val="1"/>
        <charset val="204"/>
      </rPr>
      <t xml:space="preserve">Допустимо верхнее </t>
    </r>
    <r>
      <rPr>
        <u/>
        <sz val="11"/>
        <rFont val="Times New Roman"/>
        <family val="1"/>
        <charset val="204"/>
      </rPr>
      <t>__светодиодное потолочное</t>
    </r>
    <r>
      <rPr>
        <sz val="11"/>
        <rFont val="Times New Roman"/>
        <family val="1"/>
        <charset val="204"/>
      </rPr>
      <t xml:space="preserve"> освещение</t>
    </r>
    <r>
      <rPr>
        <sz val="11"/>
        <color theme="1"/>
        <rFont val="Times New Roman"/>
        <family val="1"/>
        <charset val="204"/>
      </rPr>
      <t xml:space="preserve"> ( не менее</t>
    </r>
    <r>
      <rPr>
        <u/>
        <sz val="11"/>
        <rFont val="Times New Roman"/>
        <family val="1"/>
        <charset val="204"/>
      </rPr>
      <t xml:space="preserve"> _450_</t>
    </r>
    <r>
      <rPr>
        <u/>
        <sz val="11"/>
        <color theme="1"/>
        <rFont val="Times New Roman"/>
        <family val="1"/>
        <charset val="204"/>
      </rPr>
      <t xml:space="preserve"> </t>
    </r>
    <r>
      <rPr>
        <sz val="11"/>
        <color theme="1"/>
        <rFont val="Times New Roman"/>
        <family val="1"/>
        <charset val="204"/>
      </rPr>
      <t xml:space="preserve">люкс) </t>
    </r>
  </si>
  <si>
    <t>Интернет : Подключение к  интернету не  требуется</t>
  </si>
  <si>
    <r>
      <t>Электричество: Подключения к сети</t>
    </r>
    <r>
      <rPr>
        <sz val="11"/>
        <rFont val="Times New Roman"/>
        <family val="1"/>
        <charset val="204"/>
      </rPr>
      <t xml:space="preserve"> 220</t>
    </r>
    <r>
      <rPr>
        <sz val="11"/>
        <color theme="1"/>
        <rFont val="Times New Roman"/>
        <family val="1"/>
        <charset val="204"/>
      </rPr>
      <t xml:space="preserve"> В</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</si>
  <si>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 xml:space="preserve"> требуется</t>
    </r>
  </si>
  <si>
    <r>
      <t xml:space="preserve">Покрытие пола: </t>
    </r>
    <r>
      <rPr>
        <u/>
        <sz val="11"/>
        <rFont val="Times New Roman"/>
        <family val="1"/>
        <charset val="204"/>
      </rPr>
      <t>керамическая плитка</t>
    </r>
    <r>
      <rPr>
        <sz val="11"/>
        <color theme="1"/>
        <rFont val="Times New Roman"/>
        <family val="1"/>
        <charset val="204"/>
      </rPr>
      <t xml:space="preserve"> 20 кв.м на всю зону</t>
    </r>
  </si>
  <si>
    <r>
      <t xml:space="preserve">Подведение/ отведение ГХВС: не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</si>
  <si>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</si>
  <si>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Тренажерный комплекс «Макет автомобиля скорой медицинской помощи класса С» с роботом симулятором кризисных состояний </t>
  </si>
  <si>
    <t>Позволяет провести оценку состояния и ОНП:
- оценка проходимости дыхательных путей,
- оценка дыхания, сатурации (функции легких),
- оценка кровообращения (пульс, давление, ЭКГ),
- общая оценка (кожные покровы, конечности, спина).
- оказание медицинской помощи на данном этапе.
- активное участие всех членов команды для одновременного проведения нескольких процедур (например, мониторинг, внутривенный доступ, ИВЛ и т.п.).
- эффективный обмен информацией о состоянии больного и принятой тактике лечения.
- стабилизация состояния пациента для проведения полной оценки его статуса.
- постоянный мониторинг результатов лечения.
- постоянная поддержка жизненно-важных функций пациента.
- принятие решения о необходимости привлечения дополнительной помощи</t>
  </si>
  <si>
    <t xml:space="preserve">шт. </t>
  </si>
  <si>
    <t>Электрокардиограф</t>
  </si>
  <si>
    <t xml:space="preserve">Входной контур: защита от плавания и разрядов дефибриллятора
Отведения: 12 стандартных отведений
Ток утечки на пациента: &lt;10 мкА
Входное полное сопротивление: ≥50 Мом
Частотная характеристика: 0,05 Гц ~ 150 Гц (-3 дБ) Постоянная времени: &gt; 3,2 с
КОСС: &gt; 60 дБ, &gt;100 дБ (с фильтром)
Фильтр помех ЭМГ: 25 Гц / 35 Гц (-3 дБ)
Способ записи: система термопечати
Спецификация бумаги для печати: 80 мм (ш) * 20м (д) высокоскоростная термобумага
Скорость бумаги:
автоматическая запись: 25 мм/с, 50 мм/с, погрешность: ±5%
ритмическая запись: 25 мм/с, 50 мм/с, погрешность: ±5%
ручной режим записи: 5 мм/с, 6,25 мм/с, 10 мм/с, 12,5 мм/с, 25 мм/с, 50 мм/с,
погрешность: ±5%
Выбор чувствительности: 2,5/5/10/20/40 мм/мВ, погрешность ±5%
Автоматический режим записи: запись на основании формата записи и автоматического режима, изменения автоматических отведений и анализа
Ритмический режим записи: запись на основании формата и режима ритмической записи, автоматического измерения и анализа
Ручной режим записи: запись на основании формата записи, изменения ручных отведений
•	</t>
  </si>
  <si>
    <t>Тренажер для трахеостомии и коникотомии</t>
  </si>
  <si>
    <t>Область для разреза съемная из специального силикона, обеспечивающего реалистичные ощущения
Комплект поставки
Фантом трахеостомии -1 шт
Сменная кожа - 5 комплектов
Сменный хрящ - 5 шт
Руководство пользователя - 1 шт</t>
  </si>
  <si>
    <t>Тренажер СЛР ребенка 5 лет</t>
  </si>
  <si>
    <t>компактный манекен оснащен одноразовой защитной системой дыхательных путей, легких и лица, что исключает необходимость его промывания или дезинфекции. Благодаря своей неразборной конструкции, он обеспечивает натуральные дыхательные движения и точные анатомические ориентиры.
•	Подвижная грудная клетка (при вдохе)
•	Анатомические ориентиры — грудина, реберная клетка, загрудинная впадина</t>
  </si>
  <si>
    <t>Тренажер для пункции плевральной полости</t>
  </si>
  <si>
    <t xml:space="preserve">◆ Модель представляет собой торс взрослого человека с анатомическими ориентирами.
◆ Левая сторона предназначена для дренажа грудной полости и послеоперационного лечения.
◆ Правая сторона предназначена для демонстрации анатомической структуры.
◆ Вставка для пункций легкосьемная и разработана для многократного применения.
◆Цвет , обьем и вязкость жидкости могут быть изменены.
Функции
◆ Торакотомия.
1、Лечение пневмоторакса
2、Торакальная пункция
◆  Дренирование закрытой плевральной полости
1、Удаление воздуха
2、Удаление жидкости
3、Послеоперационный уход.
Комплект поставки:
1、Тренажер для дренирования                 1 шт        
2、Сменная кожа                                             2 шт.        
3、Имитатор плеврального выпота            1 бут.         
4、Руководство пользователя                      1 шт.           
</t>
  </si>
  <si>
    <t>Ларингоскоп с 3 клинками для взрослых</t>
  </si>
  <si>
    <t>Многоразовые, стерилизуемые ларингоскопы серии ЛЭМ-02, с набором клинков, в том числе для новорожденных адаптированы для работы в условиях “скорой помощи”. Включение ларингоскопа происходит автоматически при соединении замка рукоятки с замком клинка и приведении клинка в рабочее положение. Различные размеры и типы клинков позволяет интубировать взрослых, детей, младенцев (в том числе недоношенных) с разными анатомическими размерами головы, лица и верхних дыхательных путей. Питание ларингоскопа серии ЛЭМ-02 осуществляется от 2 батареек 1,5 В типа АА, С. При интенсивной работе возможно использование аккумуляторов аналогичного типа. Чехол ларингоскопа серии ЛЭМ-02 выполнен из моющейся водоотталкивающей ткани ПВХ, застегивается на широкую, надежную молнию.
Комплектация: Клинок изогнутый №1 1 Клинок изогнутый №3 1 Клинок прямой №4 1 Рукоятка средняя 1 Чехол 1</t>
  </si>
  <si>
    <t xml:space="preserve">Учебный дефибриллятор (тренажер) </t>
  </si>
  <si>
    <t>Тип: учебный Возраст пациента: взрослые и дети АНД: нет Электроды: тренировочные Встроенный термопринтер: нет Режимы работы: автоматический Дисплей: да Источник питания: сеть/аккумуляторная батарея.</t>
  </si>
  <si>
    <t xml:space="preserve">Симулятор кризисных состояний </t>
  </si>
  <si>
    <t>Полный реанимационный комплекс с пятью основными функциями для решения сложных задач, с которыми можно столкнуться в реальных условиях, позволяющими отрабатывать несколько смоделированных ситуаций. Он прекрасно подходит для курсов по специализированным реанимационныммероприятиям (ALS), задача которых состоит в изучении методических инструкций по проведению реанимации и развитии соответствующих навыков работников здравоохранения. Модульные компоненты позволяют создавать манекены в соответствии с потребностями процесса обучения.</t>
  </si>
  <si>
    <t>Тренажер для отработки навыков ЭКГ</t>
  </si>
  <si>
    <t>Манекен III уровня реалистичности:
• анатомические ориентиры;
• подвижные модули рук и ног;
• подвижный модуль головы;
• симуляция электрокардиосигнала.
Универсальность. К манекену можно подключать различные виды электрокардиографов и контрольных устройств. Регистрировать ЭКГ можно как с манекена, так и напрямую с электронного контроллера.
Печать ЭКГ в режиме реального времени. Симулятор комплектуется учебным электрокардиографом со встроенным печатным устройством.</t>
  </si>
  <si>
    <t xml:space="preserve">Набор реанимационный </t>
  </si>
  <si>
    <t>•	предназначен для оказания неотложной медицинской помощи на догоспитальном этапе при поступлении профильного вызова.НРСП-02-«Медплант» в сумке СР-03 или аналог</t>
  </si>
  <si>
    <t xml:space="preserve">Набор фельдшерский для скорой медицинской помощи </t>
  </si>
  <si>
    <t>•	содержит весь перечень оборудования, лекарственных средств и расходных материалов необходимых для квалифицированной работы фельдшера. «НФСМП-мединт-м» в укладке УСМП-01-пм/2. или аналог</t>
  </si>
  <si>
    <t xml:space="preserve">Тренажер для оказания обучению помощи при травмах  </t>
  </si>
  <si>
    <t>•	- Имеется идентификация смещенной трахеи и напряжения яремной вены 
•	- Реалистичный хирургический разрез и ощущения при манипуляциях с кожей
•	- Прощупываемые анатомические ориентиры на груди
•	- Имеется полость для введения жидкостей с целью имитации гемоторакса или плеврального выпота
•	Можно использовать с надгортанными устройствами для проходимости дыхательных путей</t>
  </si>
  <si>
    <t xml:space="preserve">Робот-тренажер  для СЛР с ноутбуком </t>
  </si>
  <si>
    <t>Позволяет провести оценку и оказание НМП:
- диагностику признаков жизнедеятельности;
- проведение сердечно-легочной реанимации (СЛР): 6 режимов;
- оказание первой помощи при кровотечениях;
- оказание первой помощи при ожогах различной степени тяжести;
- оказание первой помощи при переломах, включая наложение шин и фиксирующих повязок;
- транспортировку пострадавшего.</t>
  </si>
  <si>
    <t>Тренажер для интубации с контроллером</t>
  </si>
  <si>
    <t xml:space="preserve">•	Тренажер интубации представляет собой фантом верхней части туловища человека с головой, установленный на подставку
•	Ротовая полость содержит: зубы, язык, надгортанник и голосовую щель. Ротовая полость соединена с легкими и желудком
•	Электронный прибор контролирует правильность выполнения манипуляции и подает звуковые и световые сигналы. Легкие и желудок надуваются, что позволяет визуально контролировать процесс интубации. При попадании в пищевод раздается звуковой сигнал и загорается красная лампочка, при этом желудок будет надуваться в зависимости от подаваемого воздуха
•	Громкость звуковых сигналов регулируется
•	Один зрачок выполнен расширенным, а другой нормальным
</t>
  </si>
  <si>
    <t>Стеллаж для хранения оборудования</t>
  </si>
  <si>
    <t>Стеллаж встроенный с дверками из матированного стекла, выполнен из ЛДСП, белого цвета. Размеры Высота- 2800, длинна-2500, ширина - 600 мм</t>
  </si>
  <si>
    <t xml:space="preserve">Столик откидной </t>
  </si>
  <si>
    <t>Столик пристеночный, откидной, выполнен из ЛДСП,на высоте 1000 мм от пола, длинна не более 1000 мм, ширина 420 мм</t>
  </si>
  <si>
    <t>Телевизор</t>
  </si>
  <si>
    <t>Подключаемый к ПК и/или ноутбуку</t>
  </si>
  <si>
    <t xml:space="preserve">Площадь зоны: не менее 14 кв.м. </t>
  </si>
  <si>
    <t>Интернет : Подключение к проводному интернету  требуется</t>
  </si>
  <si>
    <r>
      <t>Электричество: Подключения к сети</t>
    </r>
    <r>
      <rPr>
        <sz val="11"/>
        <rFont val="Times New Roman"/>
        <family val="1"/>
        <charset val="204"/>
      </rPr>
      <t xml:space="preserve"> 220</t>
    </r>
    <r>
      <rPr>
        <sz val="11"/>
        <color theme="1"/>
        <rFont val="Times New Roman"/>
        <family val="1"/>
        <charset val="204"/>
      </rPr>
      <t xml:space="preserve"> В,  380 В (3 КВт)</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</si>
  <si>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не требуется</t>
    </r>
  </si>
  <si>
    <r>
      <t xml:space="preserve">Покрытие пола: </t>
    </r>
    <r>
      <rPr>
        <u/>
        <sz val="11"/>
        <rFont val="Times New Roman"/>
        <family val="1"/>
        <charset val="204"/>
      </rPr>
      <t>керамическая плитка</t>
    </r>
    <r>
      <rPr>
        <sz val="11"/>
        <color theme="1"/>
        <rFont val="Times New Roman"/>
        <family val="1"/>
        <charset val="204"/>
      </rPr>
      <t xml:space="preserve"> 62 кв.м на всю зону</t>
    </r>
  </si>
  <si>
    <t>Пазл-мат спортивный</t>
  </si>
  <si>
    <t xml:space="preserve">Размер не более ДхШхВ: 180 см x 50 см x 1 см, не менее 100 см х 45 х 1 см
</t>
  </si>
  <si>
    <t>шт.(на 1 рабочее место)</t>
  </si>
  <si>
    <t>Столик манипуляционный передвижной</t>
  </si>
  <si>
    <t>Габаритные размеры столика не более, мм: 720х550х910;  столик предназначен для размещения медикаментов, приспособлений и т.п. и доставки их к постели больного или месту оказания помощи</t>
  </si>
  <si>
    <t>шт.(на 2 рабочих места)</t>
  </si>
  <si>
    <t xml:space="preserve">Кушетка медицинская смотровая </t>
  </si>
  <si>
    <t xml:space="preserve"> Внешние размеры не более (В х Ш х Г), мм 560x1960x730 
-Обивка – полумягкая
-Цвета обивки: белый
-Регулировка угла наклона подголовника: от 0° до 45° – бесступенчатая.</t>
  </si>
  <si>
    <t>шт.(на 4 рабочих места)</t>
  </si>
  <si>
    <t>Ножницы Листера для снятия повязок</t>
  </si>
  <si>
    <t>Ножницы медицинские для разрезания повязок по Листеру предназначены для безопасного разрезания и снятия повязок и бинтов, не причиняя вреда коже пациента.</t>
  </si>
  <si>
    <t>Накладка на руку для в/в инъекций</t>
  </si>
  <si>
    <t xml:space="preserve">модель части руки в области локтевой ямки. Изготовлена из материалов визуально и пальпаторно имитирующих кожу, мягкие ткани и вены.
Точно передает тактильные ощущения при выполнении внутривенных инъекций.
В конструкцию накладки входит Бутылочка для заменителя крови – 1 шт </t>
  </si>
  <si>
    <t>Накладка на руку для подкожных инъекций</t>
  </si>
  <si>
    <t xml:space="preserve">•	Накладка представляет собой модель кожи и мягких тканей человека.
•	Точно передает тактильные ощущения при выполнении инъекций.
•	Прочное основание защищает студентов от травм.
•	Крепится на руку при помощи эластичных ремешков.
</t>
  </si>
  <si>
    <t>Стул для брифинга складной</t>
  </si>
  <si>
    <t xml:space="preserve">Размер сиденья в мм не менее 460 х480 мм, высота от пола до сиденья 460 мм
Материал основания
металл
Материал обивки
искусственная кожа или кожезаменитель
Особенности
мягкая спинка, мягкое сиденье, складная конструкция
Ширина не более 50 см, не менее 46 см
</t>
  </si>
  <si>
    <t>Тренажер сердечно-легочной реанимации</t>
  </si>
  <si>
    <t>Тренажер-манекен позволяет отрабатывать навыки:
•	диагностика состояния пострадавшего (определение состояния зрачков задается инструктором);
•	контроль проведения ИВЛ по подъему грудной клетки;
•	подготовка пострадавшего к проведению реанимационных мероприятий, при выполнении упражнения необходимо расстегнуть или ослабить поясной ремень манекена (опционально), а также придать голове правильное положение;
•	выполнение непрямого массажа сердца;
•	выполнение искусственной вентиляции легких способами изо рта в рот и изо рта в нос;
•	изменение ригидности грудной клетки (взрослая – детская) с помощью замены пружин.
Возможности тренажера-манекена предусматривают звуковое и световое сопровождение занятий, информирующее о правильном/неправильном выполнении заданного упражнения.
Обучение на тренажере-манекене предусматривает работу в шести основных режимах:
•	учебно-демонстрационный режим, используемый для отработки отдельных реанимационных мероприятий;
•	тестовый режим реанимации одним спасателем (2:15);
•	тестовый режим реанимации двумя спасателями (1:5);
•	тестовый режим реанимации (2:30);
•	тестовый режим реанимации (30:2), рекомендованный Европейским советом по реанимации (ERC);
•	взрослый и детский режимы:</t>
  </si>
  <si>
    <t>Площадь зоны: не менее 2 кв.м.</t>
  </si>
  <si>
    <r>
      <t>Электричество: Подключения к сети</t>
    </r>
    <r>
      <rPr>
        <sz val="11"/>
        <rFont val="Times New Roman"/>
        <family val="1"/>
        <charset val="204"/>
      </rPr>
      <t xml:space="preserve"> 220</t>
    </r>
    <r>
      <rPr>
        <sz val="11"/>
        <color theme="1"/>
        <rFont val="Times New Roman"/>
        <family val="1"/>
        <charset val="204"/>
      </rPr>
      <t xml:space="preserve"> В </t>
    </r>
  </si>
  <si>
    <r>
      <t xml:space="preserve">Покрытие пола: </t>
    </r>
    <r>
      <rPr>
        <u/>
        <sz val="11"/>
        <rFont val="Times New Roman"/>
        <family val="1"/>
        <charset val="204"/>
      </rPr>
      <t>керамическая плитка</t>
    </r>
    <r>
      <rPr>
        <sz val="11"/>
        <color theme="1"/>
        <rFont val="Times New Roman"/>
        <family val="1"/>
        <charset val="204"/>
      </rPr>
      <t xml:space="preserve"> 2 кв.м на всю зону</t>
    </r>
  </si>
  <si>
    <t xml:space="preserve">Стол медицинский для врача </t>
  </si>
  <si>
    <t>Габариты, мм не более : 1500х700х750Стол медицинский для врача   Каркас стола выполнен из алюминиевого профиля, корпус - из ламинированной ДСП. - Все кромки ЛДСП облицованы кромочной лентой ПВХ. - Стол имеет встроенную тумбу с тремя ящиками.</t>
  </si>
  <si>
    <t xml:space="preserve">Стул врача  </t>
  </si>
  <si>
    <t>Размер не менее (Ш*Г*В, мм): 390х390х820(880) С кольцом и полукруглой спинкой; имеет эргономическую конструкцию 
Газлифт обеспечивает подъем  по высоте.</t>
  </si>
  <si>
    <t>Персональный компьютер</t>
  </si>
  <si>
    <t>6 ядерный процессор с частотой 3,7 Ггц и интегрированным видеядром,SSD 256 Гб, 8 Гб ОЗУ, БП 450 Вт</t>
  </si>
  <si>
    <t>Аптечка первой помощи</t>
  </si>
  <si>
    <t>аптечка первой помощи для учебных заведений</t>
  </si>
  <si>
    <t>порошковый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</si>
  <si>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 в Кировской области на базе КОГПОБУ "Кировский медицинский колледж"</t>
    </r>
  </si>
  <si>
    <t>Субъект Российской Федерации: Кировская область</t>
  </si>
  <si>
    <r>
      <t>Ядро кластера:</t>
    </r>
    <r>
      <rPr>
        <sz val="11"/>
        <rFont val="Times New Roman"/>
        <family val="1"/>
        <charset val="204"/>
      </rPr>
      <t xml:space="preserve"> </t>
    </r>
    <r>
      <rPr>
        <i/>
        <sz val="11"/>
        <rFont val="Times New Roman"/>
        <family val="1"/>
        <charset val="204"/>
      </rPr>
      <t>КОГПОБУ "Кировский медицинский колледж"</t>
    </r>
  </si>
  <si>
    <r>
      <t xml:space="preserve">Адрес ядра кластера: </t>
    </r>
    <r>
      <rPr>
        <i/>
        <sz val="11"/>
        <rFont val="Times New Roman"/>
        <family val="1"/>
        <charset val="204"/>
      </rPr>
      <t>г. Киров, ул. Спасская, 40</t>
    </r>
  </si>
  <si>
    <r>
      <t xml:space="preserve">6. Зона под вид работ   </t>
    </r>
    <r>
      <rPr>
        <i/>
        <sz val="16"/>
        <color theme="0"/>
        <rFont val="Times New Roman"/>
        <family val="1"/>
        <charset val="204"/>
      </rPr>
      <t>«Оказание скорой медицинской помощи в экстренной и неотложной формах, в том числе вне медицинской организации - обследование  пациентов»</t>
    </r>
    <r>
      <rPr>
        <sz val="16"/>
        <color theme="0"/>
        <rFont val="Times New Roman"/>
        <family val="1"/>
        <charset val="204"/>
      </rPr>
      <t xml:space="preserve"> ( 10 рабочих мест)</t>
    </r>
  </si>
  <si>
    <t>Площадь зоны: не менее 31,3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</si>
  <si>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</si>
  <si>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r>
      <t>Интернет : Подключение к</t>
    </r>
    <r>
      <rPr>
        <sz val="11"/>
        <rFont val="Times New Roman"/>
        <family val="1"/>
        <charset val="204"/>
      </rPr>
      <t xml:space="preserve"> проводному </t>
    </r>
    <r>
      <rPr>
        <sz val="11"/>
        <color theme="1"/>
        <rFont val="Times New Roman"/>
        <family val="1"/>
        <charset val="204"/>
      </rPr>
      <t xml:space="preserve">интернету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</si>
  <si>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</si>
  <si>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не требуется)</t>
    </r>
  </si>
  <si>
    <r>
      <t>Покрытие пола: линолеум 31,3</t>
    </r>
    <r>
      <rPr>
        <sz val="11"/>
        <rFont val="Times New Roman"/>
        <family val="1"/>
        <charset val="204"/>
      </rPr>
      <t xml:space="preserve"> м2 </t>
    </r>
    <r>
      <rPr>
        <sz val="11"/>
        <color theme="1"/>
        <rFont val="Times New Roman"/>
        <family val="1"/>
        <charset val="204"/>
      </rPr>
      <t>на всю зону</t>
    </r>
  </si>
  <si>
    <t>Подведение/ отведение ГХВС: ___ (не требуется)</t>
  </si>
  <si>
    <t>Подведение сжатого воздуха: ___  (не требуется)</t>
  </si>
  <si>
    <t>Симулятор физикального обследования пациента</t>
  </si>
  <si>
    <t xml:space="preserve">Робот-тренажер является моделью реального человека. Габариты манекена: не менее 1900 х 600 х 260 мм. Масса от  50  кг Возможность автономного питания. Уравление работой тренажера осуществляется с планшетного компьютера. </t>
  </si>
  <si>
    <t>оборудование</t>
  </si>
  <si>
    <t>Многофункциональный робот-симулятор</t>
  </si>
  <si>
    <t xml:space="preserve"> Манекен, имитирующий тело человека (верхняя часть торса манекена с головой и руками, нижняя часть торса манекена с ногами).Габариты (ДхШхВ): не менее 1920 х 500 х 280 мм.  В комплект поставки тренажера-манекена входит настенное электрифиированное табло с маркерным антибликовым покрытием, а также планшет на базе Android и ноутбук. Тренажер-манекен оборудован системой датчиков и устройств, предназначенных для имитации процессов жизнедеятельности человека. Тренажер позволяет  произвести оценку состояния пациента на первоначальном этапе и отработать навыки экстренной помощи. </t>
  </si>
  <si>
    <t xml:space="preserve">Манекен младенца для отработки навыков СЛР  </t>
  </si>
  <si>
    <t>Анатомически точный полноростовой манекен, выполненный в натуральную величину. Манекен позволяет отрабатывать навыки проведения базовой сердечно-лёгочной реанимации (СЛР) у младенцев.Размер от 55х30х13 см</t>
  </si>
  <si>
    <t>Тренажер для обучения навыкам СЛР</t>
  </si>
  <si>
    <t>Тренажер-манекен представляет собой имитацию полноростового взрослого пострадавшего и предназначен для отработки приемов сердечно-легочной реанимации с возможностью контроля качества выполнения упражнений. Размеры манекена: длина: не менее 750  и не более  1780, ширина: не менее 450 и не более 470. Тренажер-манекен оборудован системой датчиков и устройств, предназначенных для имитации процессов жизнедеятельности человека</t>
  </si>
  <si>
    <t xml:space="preserve">Оживленная Анна </t>
  </si>
  <si>
    <t>Интерактивный полноростовой манекен-тренажер для реалистичного обучения технике оказания доврачебной помощи с моделью электронного устройства (контроллер) для отслеживания правильности проведения СЛР</t>
  </si>
  <si>
    <t>Тренажер «Поперхнувшийся Чарли»</t>
  </si>
  <si>
    <t>Тренажер-манекен представляет собой имитацию тела взрослого пострадавшего и предназначен для отработки приемов удаления инородного тела из верхних дыхательных путей. •Габариты тренажера (ДхШхТ): не менее 790 х 460 х 260 мм</t>
  </si>
  <si>
    <t xml:space="preserve">Дефибриллятор </t>
  </si>
  <si>
    <t xml:space="preserve">Предназначенный для экстренного оказания помощи пациенту с нарушениями ритма сердца и проведения дефибрилляции при внезапной остановке сердца у взрослых и детей. Диапазон энергии разряда от 10 до 360 Дж. </t>
  </si>
  <si>
    <t xml:space="preserve">Кушетка </t>
  </si>
  <si>
    <t xml:space="preserve">Кушетка смотровая, с подъемом головной секции. Размеры не менее 1900 * 600 * 550 мм
</t>
  </si>
  <si>
    <t xml:space="preserve">Мебель </t>
  </si>
  <si>
    <t>Ширма 3-секционная</t>
  </si>
  <si>
    <t>Ширма трехсекционная. Длина до  2400 мм. Ширина до 400 мм. Высота до  1720 мм. Каркас: металл с полимерным покрытием. Материал экрана: пленка ПВХ</t>
  </si>
  <si>
    <t xml:space="preserve">Тренажер СЛР с электронным контролером и набором ран. </t>
  </si>
  <si>
    <t>Фантом человека в полный рост со сгибаемыми суставами, что позволяет придавать ему различные положения, а также выводить нижнюю челюсть и запрокидывать голову.</t>
  </si>
  <si>
    <t>Тренажер-манекен для отработки навыков иммобилизации</t>
  </si>
  <si>
    <t>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комплект тренажера-манекена входит набор имитаторов ран.</t>
  </si>
  <si>
    <t xml:space="preserve">Электрокардиограф одно-трехканальный миниатюрный (регистрация 1-го или 3-х отведений одновременно). Питание от сети переменного тока; от встроенной аккумуляторной батареи; от бортовой сети автомобиля </t>
  </si>
  <si>
    <t>Тренажер – накладка для внутримышечных, подкожных и внутрикожных инъекций</t>
  </si>
  <si>
    <t xml:space="preserve">Тренажер представляет собой накладку, фиксирующуюся на выбранной области тела. Модель выполнена из материала, визуально и пальпаторно имитирующего кожу, подкожную жировую ткань человека, мышечный слой.
Тренажер предназначен для отработки навыков внутрикожных, подкожных и внутримышечных инъекций. Прочное основание накладки предотвращает проникновение иглы за ее пределы.
</t>
  </si>
  <si>
    <t>Фантом предплечья для отработки навыков внутривенных инъекций</t>
  </si>
  <si>
    <t xml:space="preserve">Фантом представляет собой конструкцию, состоящую из корпуса в виде имитации предплечья, вкладыша для внутривенных инъекций с дренажными трубками </t>
  </si>
  <si>
    <t xml:space="preserve">Сумка (ящик, рюкзак) для укладки для оказания первичной медико-санитарной помощи взрослому населению в неотложной форме с возможностью переноса на плече </t>
  </si>
  <si>
    <t>По стандарту оснащения (плацебо) Приказ Министерства здравоохранения РФ от 22 января 2016 г. № 33н “О внесении изменений в Порядок оказания скорой, в том числе скорой специализированной, медицинской помощи, утвержденный приказом Министерства здравоохранения Российской Федерации от 20 июня 2013 г. № 388н” 16 марта 2016</t>
  </si>
  <si>
    <t>РБ</t>
  </si>
  <si>
    <t>Манипуляционный стол</t>
  </si>
  <si>
    <t>Используется для размещения, хранения и перевозки медикаментов, медицинского инструментария , медицинских расходных материалов. Столик представляет собой  конструкцию в виде каркаса, 2  или  3 полок или 2 полок и  1 ящика.Длина: 790±100 мм, ширина: 480±100 мм, высота: 917±100 мм.</t>
  </si>
  <si>
    <t>Площадь зоны: не менее 15,2 кв.м.</t>
  </si>
  <si>
    <r>
      <t>Покрытие пола: линолеум 15,2</t>
    </r>
    <r>
      <rPr>
        <sz val="11"/>
        <rFont val="Times New Roman"/>
        <family val="1"/>
        <charset val="204"/>
      </rPr>
      <t xml:space="preserve"> м2 </t>
    </r>
    <r>
      <rPr>
        <sz val="11"/>
        <color theme="1"/>
        <rFont val="Times New Roman"/>
        <family val="1"/>
        <charset val="204"/>
      </rPr>
      <t>на всю зону</t>
    </r>
  </si>
  <si>
    <t>Стол ученический</t>
  </si>
  <si>
    <t>Стол ученический двухместный изготавливается на металлическом каркасе прямоугольного и квадратного сечения. Размеры от 1200х500х760мм. Материал ЛДСП</t>
  </si>
  <si>
    <t>шт.(на 1 раб.место)</t>
  </si>
  <si>
    <t xml:space="preserve">Сиденье и спинка  выполнены из гнутоклееной фанеры с многослойным покрытием бесцветным лаком. Спинка  имеет изгиб в плане, все углы притуплены и имеют радиус закругления (размеры спинки не менее 381х190 мм - 6 группы роста). </t>
  </si>
  <si>
    <t>Площадь зоны: не менее 4,0 кв.м.</t>
  </si>
  <si>
    <r>
      <t>Покрытие пола: линолеум 4,0</t>
    </r>
    <r>
      <rPr>
        <sz val="11"/>
        <rFont val="Times New Roman"/>
        <family val="1"/>
        <charset val="204"/>
      </rPr>
      <t xml:space="preserve"> м2 </t>
    </r>
    <r>
      <rPr>
        <sz val="11"/>
        <color theme="1"/>
        <rFont val="Times New Roman"/>
        <family val="1"/>
        <charset val="204"/>
      </rPr>
      <t>на всю зону</t>
    </r>
  </si>
  <si>
    <t>Стол офисный</t>
  </si>
  <si>
    <t xml:space="preserve">Стол преподавателя с подвесной тумбой с двумя ящиками, размеры от 1200х600х760. Изготавливается на металлическом каркасе из стальной трубы. Кромки крышки стола преподавателя облицованы кантом ПВХ  </t>
  </si>
  <si>
    <t xml:space="preserve">мебель </t>
  </si>
  <si>
    <t xml:space="preserve">стул </t>
  </si>
  <si>
    <t xml:space="preserve">Компьютер </t>
  </si>
  <si>
    <t xml:space="preserve">Процессор не менее 2-ядер с частотой не менее 4 ГГц.,  , ОЗУ 2*4096, SSD ~240GB, клавиатура, мышь, монитор не менее 23,8" </t>
  </si>
  <si>
    <t>Мультимедийный проектор, экран</t>
  </si>
  <si>
    <t>Яркость проекторахарактеристики не менее : 4500Lm,  разрешение 1024x768, контрастность: 20000:1, ресурс   лампы: 6000 ч. Экран для проектора на штативе. Соотношение сторон  1:1, размер ~ 178x178 см.</t>
  </si>
  <si>
    <t>Принтер-сканер</t>
  </si>
  <si>
    <t>Формат листов для печати и сканирования: А4, тип печати: лазерный, цветность: черно-белая, плотность печати: не менее 1200 т/д, скорость печати: ~30   стр/м, объем встроенной памяти: не менее 128Мб, емкость лотка: не менее 250 л., возможность двухсторонней печати, поддержка ОС: Android, Linux, Mac OS, Windows, iOS, Linux, Mac OS, Windows, iOS</t>
  </si>
  <si>
    <t>Специальная одежда</t>
  </si>
  <si>
    <t>Медицинский халат или  медицинский костюм, медицинская шапочка,  медицинская маска. Защитная функция</t>
  </si>
  <si>
    <t>охрана труда</t>
  </si>
  <si>
    <t>в наличии</t>
  </si>
  <si>
    <t>Медицинские перчатки. Защитная функция</t>
  </si>
  <si>
    <t xml:space="preserve">Средства гигиены </t>
  </si>
  <si>
    <t>Мыло для рук жидкое</t>
  </si>
  <si>
    <t>Бумажные полотенца одноразовые</t>
  </si>
  <si>
    <t>Дезинфинфицирующее средство (антисептик)</t>
  </si>
  <si>
    <t>Дезинфицирующий средство с распылителем (спрей)</t>
  </si>
  <si>
    <r>
      <t xml:space="preserve">7. Зона под вид работ   </t>
    </r>
    <r>
      <rPr>
        <i/>
        <sz val="16"/>
        <color theme="0"/>
        <rFont val="Times New Roman"/>
        <family val="1"/>
        <charset val="204"/>
      </rPr>
      <t>«Оказание скорой медицинской помощи в экстренной и неотложной формах, в том числе вне медицинской организации - лечение пациентов»</t>
    </r>
    <r>
      <rPr>
        <sz val="16"/>
        <color theme="0"/>
        <rFont val="Times New Roman"/>
        <family val="1"/>
        <charset val="204"/>
      </rPr>
      <t xml:space="preserve"> ( 10  рабочих мест)</t>
    </r>
  </si>
  <si>
    <t>Площадь зоны: не менее 41,9 кв.м.</t>
  </si>
  <si>
    <r>
      <t>Покрытие пола: линолеум 41,9</t>
    </r>
    <r>
      <rPr>
        <sz val="11"/>
        <rFont val="Times New Roman"/>
        <family val="1"/>
        <charset val="204"/>
      </rPr>
      <t xml:space="preserve"> м2 </t>
    </r>
    <r>
      <rPr>
        <sz val="11"/>
        <color theme="1"/>
        <rFont val="Times New Roman"/>
        <family val="1"/>
        <charset val="204"/>
      </rPr>
      <t>на всю зону</t>
    </r>
  </si>
  <si>
    <t>Тренажерный комплекс «Макет автомобиля скорой медицинской помощи с имитацией движения»</t>
  </si>
  <si>
    <t>Тренажерный комплекс предназначен для отработки практических навыков и командных действий бригад скорой помощи и представляет собой полноразмерный макет салона автомобиля скорой медицинской помощи (класс "С") с установленной в нем мебелью</t>
  </si>
  <si>
    <t>Многофункциональный манекен (жен.,муж)</t>
  </si>
  <si>
    <t>Манекен взрослого человека в натуральную величину со сменными половыми органами. Предназначен для отработки методов ухода за пациентом</t>
  </si>
  <si>
    <t>Площадь зоны: не менее 20,0 кв.м.</t>
  </si>
  <si>
    <r>
      <t>Покрытие пола: линолеум 20,0</t>
    </r>
    <r>
      <rPr>
        <sz val="11"/>
        <rFont val="Times New Roman"/>
        <family val="1"/>
        <charset val="204"/>
      </rPr>
      <t xml:space="preserve"> м2 </t>
    </r>
    <r>
      <rPr>
        <sz val="11"/>
        <color theme="1"/>
        <rFont val="Times New Roman"/>
        <family val="1"/>
        <charset val="204"/>
      </rPr>
      <t>на всю зону</t>
    </r>
  </si>
  <si>
    <t xml:space="preserve">в наличии </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</si>
  <si>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t>
    </r>
    <r>
      <rPr>
        <sz val="16"/>
        <color theme="0"/>
        <rFont val="Times New Roman"/>
        <family val="1"/>
        <charset val="204"/>
      </rPr>
      <t xml:space="preserve">  </t>
    </r>
    <r>
      <rPr>
        <i/>
        <sz val="16"/>
        <color theme="0"/>
        <rFont val="Times New Roman"/>
        <family val="1"/>
        <charset val="204"/>
      </rPr>
      <t>Омской области</t>
    </r>
  </si>
  <si>
    <r>
      <t xml:space="preserve">Субъект Российской Федерации: </t>
    </r>
    <r>
      <rPr>
        <i/>
        <sz val="12"/>
        <rFont val="Times New Roman"/>
        <family val="1"/>
        <charset val="204"/>
      </rPr>
      <t>Омская область</t>
    </r>
  </si>
  <si>
    <r>
      <t>Ядро кластера:</t>
    </r>
    <r>
      <rPr>
        <sz val="11"/>
        <color indexed="2"/>
        <rFont val="Times New Roman"/>
        <family val="1"/>
        <charset val="204"/>
      </rPr>
      <t xml:space="preserve"> </t>
    </r>
    <r>
      <rPr>
        <i/>
        <sz val="11"/>
        <rFont val="Times New Roman"/>
        <family val="1"/>
        <charset val="204"/>
      </rPr>
      <t>Бюджетное профессиональное образовательное учреждение Омской области "Медицинский колледж"</t>
    </r>
  </si>
  <si>
    <r>
      <t xml:space="preserve">Адрес ядра кластера: </t>
    </r>
    <r>
      <rPr>
        <i/>
        <sz val="11"/>
        <rFont val="Times New Roman"/>
        <family val="1"/>
        <charset val="204"/>
      </rPr>
      <t>644073,  г. Омск, ул. Дианова, 29</t>
    </r>
  </si>
  <si>
    <r>
      <t xml:space="preserve">2. Зона под вид работ </t>
    </r>
    <r>
      <rPr>
        <i/>
        <sz val="16"/>
        <color theme="0"/>
        <rFont val="Times New Roman"/>
        <family val="1"/>
        <charset val="204"/>
      </rPr>
      <t xml:space="preserve">Неотложная помощь </t>
    </r>
    <r>
      <rPr>
        <sz val="16"/>
        <color theme="0"/>
        <rFont val="Times New Roman"/>
        <family val="1"/>
        <charset val="204"/>
      </rPr>
      <t>(12 рабочих мест)</t>
    </r>
  </si>
  <si>
    <t>31.02.01 Лечебное дело, 31.02.02 Акушерское дело, 34.02.01 Сестринское дело, 31.02.05  Стоматология ортопедическая</t>
  </si>
  <si>
    <t>Площадь зоны: не менее 34,3 кв.м.</t>
  </si>
  <si>
    <r>
      <t>Освещение:</t>
    </r>
    <r>
      <rPr>
        <sz val="11"/>
        <color indexed="2"/>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</si>
  <si>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 xml:space="preserve">Интернет : Подключение к  проводному и беспроводному интернету </t>
  </si>
  <si>
    <r>
      <t>Контур заземления для электропитания и сети слаботочных подключений :</t>
    </r>
    <r>
      <rPr>
        <sz val="11"/>
        <rFont val="Times New Roman"/>
        <family val="1"/>
        <charset val="204"/>
      </rPr>
      <t xml:space="preserve"> требуется </t>
    </r>
  </si>
  <si>
    <r>
      <t>Покрытие пола: керамогранит</t>
    </r>
    <r>
      <rPr>
        <sz val="11"/>
        <color indexed="2"/>
        <rFont val="Times New Roman"/>
        <family val="1"/>
        <charset val="204"/>
      </rPr>
      <t xml:space="preserve"> </t>
    </r>
    <r>
      <rPr>
        <sz val="11"/>
        <rFont val="Times New Roman"/>
        <family val="1"/>
        <charset val="204"/>
      </rPr>
      <t>-</t>
    </r>
    <r>
      <rPr>
        <sz val="11"/>
        <color theme="1"/>
        <rFont val="Times New Roman"/>
        <family val="1"/>
        <charset val="204"/>
      </rPr>
      <t xml:space="preserve"> 34,3м2 на всю зону</t>
    </r>
  </si>
  <si>
    <r>
      <t xml:space="preserve">Подведение/ отведение ГХВС: </t>
    </r>
    <r>
      <rPr>
        <sz val="11"/>
        <rFont val="Times New Roman"/>
        <family val="1"/>
        <charset val="204"/>
      </rPr>
      <t xml:space="preserve">требуется </t>
    </r>
  </si>
  <si>
    <r>
      <t>Подведение сжатого воздуха: не</t>
    </r>
    <r>
      <rPr>
        <sz val="11"/>
        <rFont val="Times New Roman"/>
        <family val="1"/>
        <charset val="204"/>
      </rPr>
      <t xml:space="preserve"> требуется </t>
    </r>
  </si>
  <si>
    <t>Тренажер сердечно-легочной мозговой реанимации</t>
  </si>
  <si>
    <t>Полноростовой манекен человека   с верхними и нижними подвижными конечностями:
-откидывающаяся назад голова с датчиком правильного угла отклонения;
-имитация мягкой кожи головы, лица и шеи, поддающиеся воздействию дезинфицирующих растворов;
- анатомическая имитация век, полости рта: верхняя и нижняя челюсть с зубами, язык, нёбо, гортань.</t>
  </si>
  <si>
    <t>Манекен-симулятор для отработки сестринских навыков, навыков ухода и сердечно-легочной реанимации</t>
  </si>
  <si>
    <t xml:space="preserve">Манекен взрослого человека в натуральную величину Возможность отработки навыков:
• -мытье головы и лица;
• -промывание ушей и глаз, 
• -закапывание капель;
• -уход за полостью рта;
• -очищение дыхательных путей;
• -кормление через рот и носовой зонд;
• -промывание желудка;
• -введение инъекции;
• -постановка клизмы;
• -катетеризация уретры;
• -уход за стомами            
</t>
  </si>
  <si>
    <r>
      <t xml:space="preserve">Манекен-симулятор </t>
    </r>
    <r>
      <rPr>
        <sz val="11"/>
        <rFont val="Times New Roman"/>
        <family val="1"/>
        <charset val="204"/>
      </rPr>
      <t xml:space="preserve"> с функцией обструкции дыхательных путей у взрослого человека  </t>
    </r>
    <r>
      <rPr>
        <sz val="11"/>
        <color indexed="64"/>
        <rFont val="Times New Roman"/>
        <family val="1"/>
        <charset val="204"/>
      </rPr>
      <t xml:space="preserve">                                                                                                                                                                                                        </t>
    </r>
  </si>
  <si>
    <t>Модель, имитирующая торс взрослого человека от мезогастральной области до теменной части головы с  обструкцией дыхательных путей. Комплектация: 1. Тренажер       2. Сменные лицевые маски
3. Инородное тело.</t>
  </si>
  <si>
    <t>Фантом младенца с аспирацией инородным телом</t>
  </si>
  <si>
    <t>Тренажер с автономным питанием, имитирующим тело младенца с аспирацией инородного тела из верхних дыхательных путей. Материал
Пластизоль Габариты, мм
от 510 х 250 х 135</t>
  </si>
  <si>
    <t xml:space="preserve">Манекен-симулятор для отработки
навыков оказания первой помощи при
переломах, ожогах, травмах
</t>
  </si>
  <si>
    <t>Полноростовой манекен человека   с верхними и нижними подвижными конечностями:
• анатомические ориентиры на торсе;
• руки подвижны в плечевых и в локтевых суставах;
• ноги подвижны в тазобедренных и коленных суставах • модуль головы запрокидывается;
• имитации кровоточащих ран ;
• имитации резаных ран;
• имитация состояния после ампутаций;
• имитации ожогов;
• имитация обморожения .</t>
  </si>
  <si>
    <t>Манекен-симулятор для отработки
навыков оказания первой помощи ребенку</t>
  </si>
  <si>
    <t>Полноростовой манекен ребёнка первого года жизни</t>
  </si>
  <si>
    <t>Фантом  для отработки навыков коникотомии</t>
  </si>
  <si>
    <t xml:space="preserve">Модель шеи в вытянутом положении взрослого человека лежа на спине.
</t>
  </si>
  <si>
    <t xml:space="preserve"> Дефибриллятор</t>
  </si>
  <si>
    <t>Учебный. Тренажер обеспечивает симуляцию разряда электрошока.</t>
  </si>
  <si>
    <t>Жилет-симулятор для отработки приёма Геймлиха</t>
  </si>
  <si>
    <t>Состоит из 2-х частей: фронтальной с модулем грудной клетки и тыльной с подушечкой, имитации дыхательных путей и анатомических ориентиров (мечевидный отросток, пупок). Инородное тело фиксируется на жилете шнурком.</t>
  </si>
  <si>
    <t>Комплект шин иммобилизационных транспортных</t>
  </si>
  <si>
    <t>Комплект шин транспортных иммобилизационных складных. Применение многоразовые
Материал пластик</t>
  </si>
  <si>
    <t xml:space="preserve">Стол манипуляционный </t>
  </si>
  <si>
    <t>Каркас выполнен из профильной стальной трубы. Окраска металлических частей порошковой краской. В комплекте не менее 2 полки из металла. Столик установлен на пластиковые колеса. Габариты стола не менее 580*420*850 мм</t>
  </si>
  <si>
    <t xml:space="preserve">шт </t>
  </si>
  <si>
    <t>Часы с секундной стрелкой</t>
  </si>
  <si>
    <t>Часы настенные с секундной стрелкой, имеет размеры диаметр не менее 30,5 см; основной материал - пластик</t>
  </si>
  <si>
    <t>Тренажерный комплекс"Макет автомобиля машины скорой помощи"</t>
  </si>
  <si>
    <t xml:space="preserve">Полноразмерный макет салона автомобиля скорой медицинской помощи с установленной в нем мебелью. Габариты не менее 3300х1900х2500 мм </t>
  </si>
  <si>
    <t>Аппаратно-программный комплекс для виртуальной отработки коммуникативных навыков, алгоритмов различных операций и первой помощи.</t>
  </si>
  <si>
    <t xml:space="preserve"> Автоматический передвижной комплекс: экран не менее 1 шт., шлемы виртуальной реальности с контроллерами не менее  2 шт.
Программное обеспечение в комплекте: "Станция экстренной медицинской помощи", "Машина скорой медицинской помощи", "Коммуникативные навыки", "Первая помощь", "Акушерство и гинекология"</t>
  </si>
  <si>
    <t>Площадь зоны: не менее 30 кв.м.</t>
  </si>
  <si>
    <t>Интернет : Подключение к  проводному и беспроводному интернету</t>
  </si>
  <si>
    <r>
      <t xml:space="preserve">Контур заземления для электропитания и сети слаботочных подключений : </t>
    </r>
    <r>
      <rPr>
        <sz val="11"/>
        <rFont val="Times New Roman"/>
        <family val="1"/>
        <charset val="204"/>
      </rPr>
      <t>требуется</t>
    </r>
  </si>
  <si>
    <r>
      <t>Покрытие пола: керамогранит</t>
    </r>
    <r>
      <rPr>
        <sz val="11"/>
        <color indexed="2"/>
        <rFont val="Times New Roman"/>
        <family val="1"/>
        <charset val="204"/>
      </rPr>
      <t xml:space="preserve"> </t>
    </r>
    <r>
      <rPr>
        <sz val="11"/>
        <rFont val="Times New Roman"/>
        <family val="1"/>
        <charset val="204"/>
      </rPr>
      <t>-</t>
    </r>
    <r>
      <rPr>
        <sz val="11"/>
        <color theme="1"/>
        <rFont val="Times New Roman"/>
        <family val="1"/>
        <charset val="204"/>
      </rPr>
      <t xml:space="preserve"> 30 м2 на всю зону</t>
    </r>
  </si>
  <si>
    <r>
      <t xml:space="preserve">Подведение сжатого воздуха: </t>
    </r>
    <r>
      <rPr>
        <sz val="11"/>
        <color indexed="2"/>
        <rFont val="Times New Roman"/>
        <family val="1"/>
        <charset val="204"/>
      </rPr>
      <t xml:space="preserve"> </t>
    </r>
    <r>
      <rPr>
        <sz val="11"/>
        <rFont val="Times New Roman"/>
        <family val="1"/>
        <charset val="204"/>
      </rPr>
      <t>не требуется</t>
    </r>
  </si>
  <si>
    <t xml:space="preserve">Средство перемещения и перевозки пациентов </t>
  </si>
  <si>
    <t>Изготовлена из высокопрочного алюминиевого сплава, устойчивого к коррозии. 
Длина тележки-каталки не более 196 см, ширина не менее 55 см, высота не менее 86 см.</t>
  </si>
  <si>
    <t>шт (на 2 раб. места)</t>
  </si>
  <si>
    <t>Каркас выполнен из профильной стальной трубы.  В комплекте - не менее 2 полки из  металла, не менее 1 ящика. Столик установлен на пластиковые колеса. Габариты стола не менее 580*420*850 мм</t>
  </si>
  <si>
    <t>Коврик напольный</t>
  </si>
  <si>
    <t xml:space="preserve">Длина, в см не мене 170 Ширина, в см не менее 61  Вид коврика: классический       </t>
  </si>
  <si>
    <t>Жгут кровоостанавливающиий</t>
  </si>
  <si>
    <t>Изготовлен из эластичной резины высокого качества.</t>
  </si>
  <si>
    <t>Аппарат дыхательный  ручной</t>
  </si>
  <si>
    <t>Многоразовый мешок выполнен из термостойких материалов. Для взрослых (объем мешка не менее 1500 мл, вес пациента свыше 15 кг)</t>
  </si>
  <si>
    <t>Стул с пюпитром</t>
  </si>
  <si>
    <t>Металлический каркас,покрытие искусственная кожа, пюпитр. Высота: не менее 800 мм
Ширина: не менее 500 мм
Глубина: не менее 500 мм
Пюпитр: ЛДСП</t>
  </si>
  <si>
    <t>Рабочее место преподавателя</t>
  </si>
  <si>
    <t>Площадь зоны: не менее 4,5 кв.м.</t>
  </si>
  <si>
    <t xml:space="preserve">Интернет : Подключение к проводному и беспроводному интернету </t>
  </si>
  <si>
    <r>
      <t>Покрытие пола: керамогранит</t>
    </r>
    <r>
      <rPr>
        <sz val="11"/>
        <rFont val="Times New Roman"/>
        <family val="1"/>
        <charset val="204"/>
      </rPr>
      <t>-</t>
    </r>
    <r>
      <rPr>
        <sz val="11"/>
        <color theme="1"/>
        <rFont val="Times New Roman"/>
        <family val="1"/>
        <charset val="204"/>
      </rPr>
      <t xml:space="preserve"> 4,5 м2 на всю зону</t>
    </r>
  </si>
  <si>
    <r>
      <t xml:space="preserve">Подведение сжатого воздуха: </t>
    </r>
    <r>
      <rPr>
        <sz val="11"/>
        <rFont val="Times New Roman"/>
        <family val="1"/>
        <charset val="204"/>
      </rPr>
      <t>не требуется</t>
    </r>
  </si>
  <si>
    <t xml:space="preserve">Диагональ экрана (дюйм) не менее 50"
Разрешение экрана не менее 4K UltraHD, 3840x2160
Wi-Fi: встроенный
Количество HDMI портов: не менее 1
</t>
  </si>
  <si>
    <t>Диагональ экрана (дюйм) не менее15.6"
Разрешение экрана: FullHD не менее (1920x1080)
Объем оперативной памяти не менее: 16 ГБ
Общий объем твердотельных накопителей (SSD) не менее: 512 ГБ
Веб-камера: не менее 1 Мп (720p)
Встроенный микрофон: есть
Видеоразъемы: HDMI, USBType-Cx2</t>
  </si>
  <si>
    <t>Стол преподавателя</t>
  </si>
  <si>
    <t>Размер: высота не менее 750 мм; длина не менее 1200 мм; ширина не менее 600 мм.</t>
  </si>
  <si>
    <t>Стул преподавателя</t>
  </si>
  <si>
    <t>Металический каркас, покрытие искусственная кожа Высота не менее 800 мм, ширина не менее 500 мм</t>
  </si>
  <si>
    <t xml:space="preserve">Аптечка для оказания первой помощи </t>
  </si>
  <si>
    <t xml:space="preserve">Порошковый огнетушитель </t>
  </si>
  <si>
    <t>Инфраструктурный лист для оснащения образовательного кластера среднего профессионального образования 
в сфере "Клиническая и профилактическая медицина" в Оренбургской области г. Оренбург</t>
  </si>
  <si>
    <t>Основная информация об образовательном кластере СПО:</t>
  </si>
  <si>
    <r>
      <t>Субъект Российской Федерации:</t>
    </r>
    <r>
      <rPr>
        <sz val="12"/>
        <color theme="1"/>
        <rFont val="Times New Roman"/>
        <family val="1"/>
        <charset val="204"/>
      </rPr>
      <t xml:space="preserve"> Оренбургская область - Оренбург</t>
    </r>
  </si>
  <si>
    <r>
      <t>Ядро кластера:</t>
    </r>
    <r>
      <rPr>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"Оренбургский областной медицинский колледж"</t>
    </r>
  </si>
  <si>
    <t>Адрес ядра кластера: 460000, Оренбургская область, город Оренбург,  улица Ленинская, дом 25</t>
  </si>
  <si>
    <t>3. Зона под вид работ «Оказание скорой медицинской помощи в экстренной и неотложной формах, в том числе вне медицинской организации» (15 рабочих мест)</t>
  </si>
  <si>
    <t>Площадь зоны: не менее 22,0  кв.м.</t>
  </si>
  <si>
    <r>
      <t xml:space="preserve">Освещение: Допустимо верхнее искусственное освещение ( не менее </t>
    </r>
    <r>
      <rPr>
        <u/>
        <sz val="11"/>
        <color theme="1"/>
        <rFont val="Times New Roman"/>
        <family val="1"/>
        <charset val="204"/>
      </rPr>
      <t>400</t>
    </r>
    <r>
      <rPr>
        <sz val="11"/>
        <color theme="1"/>
        <rFont val="Times New Roman"/>
        <family val="1"/>
        <charset val="204"/>
      </rPr>
      <t xml:space="preserve"> люкс) </t>
    </r>
  </si>
  <si>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</si>
  <si>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u/>
        <sz val="11"/>
        <color theme="1"/>
        <rFont val="Times New Roman"/>
        <family val="1"/>
        <charset val="204"/>
      </rPr>
      <t>220</t>
    </r>
    <r>
      <rPr>
        <sz val="11"/>
        <color theme="1"/>
        <rFont val="Times New Roman"/>
        <family val="1"/>
        <charset val="204"/>
      </rPr>
      <t xml:space="preserve"> подключения к сети  по (220 Вольт и 380 Вольт)	</t>
    </r>
  </si>
  <si>
    <t>Контур заземления для электропитания и сети слаботочных подключений (при необходимости) :  требуется</t>
  </si>
  <si>
    <t>Покрытие пола: керамогранит-22,1 кв. м  на всю зону</t>
  </si>
  <si>
    <t>Подведение/ отведение ГХВС (при необходимости) : требуется</t>
  </si>
  <si>
    <t>Подведение сжатого воздуха (при необходимости): не требуется</t>
  </si>
  <si>
    <t>Кушетка медицинская</t>
  </si>
  <si>
    <t xml:space="preserve">Длина не более 2000 мм; ширина не более 660 мм; высота не менее 520 мм.Цвет: каркас белый; кожзам
</t>
  </si>
  <si>
    <t>Доска меловая</t>
  </si>
  <si>
    <t>Размер 2000*1200, материал МДФ, цвет зеленый</t>
  </si>
  <si>
    <t>Кровать функциональная</t>
  </si>
  <si>
    <t xml:space="preserve">Медицинская функциональная четырехсекционная кровать с терапевтической дугой и винтовыми приводами отдельных регулировок спинной и ножной секций.Длина 205 см, Ширина 90 см, Высота 47 см. 
Вращающиеся колеса, регулируемые секции, складные боковые ограждения, стойка для подтягивания, тормоза-фиксаторы
</t>
  </si>
  <si>
    <t>Манекен-симулятор для отработки сердечно-легочной реанимации</t>
  </si>
  <si>
    <t>Манекен-симулятор взрослого для отработки навыков сердечно-лёгочной реанимации 
Состоит из полноростового манекена взрослого человека, выполненного в натуральную величину</t>
  </si>
  <si>
    <t>Ростомер медицинский</t>
  </si>
  <si>
    <t>Исполнение – напольный
Возможность измерения роста в положении сидя – Да,  тип - Механический.
Миним.предел измерения – ≤ 150 мм
Максим. предел измерения – ≥ 2100 мм</t>
  </si>
  <si>
    <t>Весы напольные, медицинские</t>
  </si>
  <si>
    <t xml:space="preserve">Цена деления шкалы, г/дел – 200
Наибольший предел взвешивания ≥ 150
Дисплей – Выносной
Бариатрические/увеличенная платформа - нет
</t>
  </si>
  <si>
    <t>Кондиционер</t>
  </si>
  <si>
    <t>Настенный, установлен</t>
  </si>
  <si>
    <t>IP-видеокамера с картой памати , количество эффективных пикселей не менее 1920×1080</t>
  </si>
  <si>
    <t>Площадь зоны: не менее 15 кв.м.</t>
  </si>
  <si>
    <t xml:space="preserve">Освещение: Допустимо верхнее искусственное освещение ( не менее 400 люкс) </t>
  </si>
  <si>
    <t>Контур заземления для электропитания и сети слаботочных подключений (при необходимости) : не требуется</t>
  </si>
  <si>
    <t>Покрытие пола: керамогранит  15 кв. м на всю зону</t>
  </si>
  <si>
    <t>Подведение/ отведение ГХВС (при необходимости) : не требуется</t>
  </si>
  <si>
    <t xml:space="preserve">Тренажер VR-симулятор "Скорая помощь" </t>
  </si>
  <si>
    <t>Тренажер</t>
  </si>
  <si>
    <t>3 шт на
 15 рабочих мест</t>
  </si>
  <si>
    <t xml:space="preserve">Анализатор уровня глюкозы, гемоглобина, холестерина </t>
  </si>
  <si>
    <t>Анализатор крови EasyTouch GСHb - портативная модель биохимического оборудования. Название отражает суть комфортной и простой эксплуатации. Тестирования можно проводить в медицинских учреждениях (стационарах, амбулаториях), а также в любом нужном месте. Аналитический прибор поставляется вместе с комплектом тест-полосок (2 шт. для определения холестерина, 5 шт. - для гемоглобина, 10 шт. - для глюкозы).</t>
  </si>
  <si>
    <t>2 шт на
 15 рабочих мест</t>
  </si>
  <si>
    <t>Аппарат портативный ИВЛ</t>
  </si>
  <si>
    <t>Легкий, удобный аппарат ИВЛ MTV1000 для оказания неотложной медицинской помощи в условиях ОРИТ, при внутрибольничной транспортировке, при транспортировке в скорой помощи и межбольничной перевозке пациента, для домашнего использования. Использование для пациентов любого возраста, взрослых и детей. Технические характеристики
Экран, 7"
Вес, кг 8
Размеры (ШxВxГ), мм 371х250х156
Длительность автономной работы 3ч</t>
  </si>
  <si>
    <t xml:space="preserve">Аспиратор (электроотсасыватель) портативный </t>
  </si>
  <si>
    <t>Транспортные характеристики
Вес нетто (ед)
3.9 кг
Вес брутто (ед)
4.6 кг
Габариты в упаковке (ед)
35*26.5*29 см
Объем (ед)
0,0269 м³
Количество в транспортной упаковке
2 шт
Вес брутто
9,8 кг
Объем
0,06479 м³
Технические характеристики
Производительность
17 л/мин
Размер (± 5%)
280*196*285 мм
Потребляемая мощность
не более 90 ВА
Объем банки-сборника
1000 мл
Диапазон отрицательного давления
20-75 кПа
Шум, не более
70 дБ
Электропитание
220 В/50 Гц
Цикл работы
30/15 мин
Наработка на отказ
5000 ч</t>
  </si>
  <si>
    <t>Воздуховод Гведела (разных размеров)</t>
  </si>
  <si>
    <t>Орофарингеальный воздуховод типа Гведела препятствует обструкции дыхательных путей за счёт прижатия корня языка. Представляет собой физиологически изогнутую уплощенную трубку с замкнутым центральным каналом. Изготовлен из двух совместимых материалов (полиэтилена и полиоксиметелена). Прикусной блок, имеющий цветовую кодировку для быстрой идентификации размера воздуховода, предназначен для предотвращения прикусывания и блокировки воздуховода. Размерный ряд от воздуходов Гведела от 000 до 6.</t>
  </si>
  <si>
    <t>Глюкометр</t>
  </si>
  <si>
    <t>Принцип измерения электро-химический
Время измерения 8 сек
Диапазон измерения 0,6-33,3 ммоль/л
Объем капли крови для анализа 0,6 мкл
Задание кода тест-полосок
не требуется
Ресурс памяти 250 результатов c временем и датой
Средний результат
за 14 дней
Связь с компьютером есть
Питание
1 батарейка CR2032 (таблетка)
Ресурс батареек
1000 измерений
Размеры
6 см x 7 см x 1,5 см
Вес прибора 56,7 грам</t>
  </si>
  <si>
    <t>Инструменты</t>
  </si>
  <si>
    <t>Губка гемостатическая</t>
  </si>
  <si>
    <t>Гемостатическая коллагеновая губка оказывает местное гемостатическое и антисептическое действие, стимулирует регенерацию тканей. Оставленная в ране или полости губка полностью рассасывается. При контакте губки гемостатической коллагеновой с кровоточащей поверхностью происходит адгезия и агрегация тромбоцитов, что приводит к быстрой остановке капиллярно-паренхиматозного кровотечения. Коллаген подвергается биодеградации - постепенному рассасыванию в организме в течение 3-6 недель, что позволяет оставлять материал в месте применения без последующего удаления.</t>
  </si>
  <si>
    <t>5 шт на
 15 рабочих мест</t>
  </si>
  <si>
    <t>Держатели инфузионных флаконов (с кронштейном, на 200 мл)</t>
  </si>
  <si>
    <t>Держатель инфузионных флаконов ДФ Медплант на 200 мл — это инфузионный комплект для подвешивания емкостей (флаконов, бутылок и пакетов) с медицинскими жидкостями и лекарственными растворами при проведении капельных процедур в условиях улицы, в санитарном автотранспорте, а также в стационарах и на дому, в случаях, когда нет возможности использовать стандартные штативы для капельниц</t>
  </si>
  <si>
    <t>Мебель и фурнитура</t>
  </si>
  <si>
    <t>Дефибриллятор с автоматическим и/или мануальным и синхронизированным режимами</t>
  </si>
  <si>
    <t>Дефибриллятор модели ДА-Н-01 представляет собой современный переносной прибор наружного применения, работающий в автоматическом режиме.
С его помощью выполняются эффективные воздействия лечебного свойства на сердце посредством одиночных бифазных импульсов. Для этого устройство оснащено парой электродов, а также специальным руководством по эксплуатации при выполнении реанимации сердечно-легочной группы.
Технические характеристики
Режим работы автоматический
Электроды для дефибрилляторов взрослые P610S RU7959 EURO DEFI PADS – 5 комплектов
Электроды для дефибрилляторов детские P610S RU7959 EURO DEFI PADS – 5 комплектов – по требованию заказчика
Возможность настройки уровня энергии, Дж
- для взрослых
- для детей да
100/150/170/200/300/360 Дж
10/15/20/30/50/70/100 Дж
Время от начала анализа до завершения набора энергии, не более, с 20
Продолжительность работы 12 часов в режиме мониторирования;
200 разрядов силой максимальной энергии
Форма импульса биполярный
трапецеидальный
несимметричный
Диапазон измерения импенданса, Ом от 20 до 200
Мониторинг ЭКГ по отдельному вдоху нет
Электроды для ЭКГ и кабель для ЭКГ нет
Распознавание аритмии в соответствии с требованиями ГОСТ Р МЭК 60601-2-4, ААМI DF 80
Голосовые и визуальные подсказки наличие
Сохраняемые в памяти события (MicroSD) до 1000 событий
Слот карты памяти MicroSD Наличие
Габариты, Д*Ш*В, мм 295х227х87
Вес с батареей, не более, кг 3
ДИСПЛЕЙ
Дисплей цветной TFT разрешением 800х480, диагональю 7’’
ПИТАНИЕ
Тип батареи Неперезаряжаемая Li-MnO2 батарея емкостью 4200 мАч
Индикатор уровня заряда не менее 4 уровней
Оставшийся заряд Не менее 20 мин. мониторирования или не менее 10 разрядов 200 Дж</t>
  </si>
  <si>
    <t>Дыхательный мешок Амбу для взрослых</t>
  </si>
  <si>
    <t>Дыхательный мешок или мешок амбу — устройство, используемое в качестве резервуара для газовой смеси в процессе искусственного вентилирования легких. Входит в обязательный комплект оборудования, применяемого в реанимационных отделениях для выведения пациентов из критических состояний. Может использоваться в случаях сохранения самостоятельного газообмена с окружающей средой.
Предназначен для проведения ручной искусственной вентиляции легких взрослым и детям в условиях дыхательной недостаточности любой этиологии.
Состав:
- дыхательный мешок; 
- анестезиологическая маска; 
- шарнирный переходник с клапаном пациента и клапаном ограничения давления; 
- резервуарный мешок; 
- кислородная трубка.
Длина кислородного шланга - 2,1 м</t>
  </si>
  <si>
    <t>Комплект из трех шин-воротников разного размера для детей либо две шины регулируемого размера для детей</t>
  </si>
  <si>
    <t>Шины-воротники транспортные детские.
Назначение - иммобилизация шейного отдела позвоночника.
Особенности:
конструкция шин разборная, что позволяет размещать ее в любых медицинских укладках;
рентгенопрозрачны.
Материал - пластик с мягкой прокладкой из синтетического материала, застежка текстильная.</t>
  </si>
  <si>
    <t xml:space="preserve">Комплект из четырех шин-воротников разного размера для взрослых </t>
  </si>
  <si>
    <t>Шины-воротники транспортные взрослые, 4 шт
Назначение - иммобилизация шейного отдела позвоночника.
Особенности:
конструкция шин разборная, что позволяет размещать ее в любых медицинских укладках;
рентгенопрозрачны.
Материал - пластик с мягкой прокладкой из синтетического материала, застежка текстильная.
Условия эксплуатации - температура от -45 до +40 С.</t>
  </si>
  <si>
    <t>Контейнер термоизоляционный с автоматическим поддержанием температуры инфузионных растворов на 6 флаконов</t>
  </si>
  <si>
    <t>Предназначен для создания и поддержания рабочего температурного режима инфузионных растворов при транспортировании, в т.ч. в автомобилях скорой медицинской помощи.
Код вида
293820
КТРУ
26.60.13.190-00000693
Общее количество мест для флаконов
6 флаконов по 400 мл.диаметром не более 80 мм. х высотой не более 210 мм.
Электропитание/ бортовой сети автомобиля
режим "свыше 11 В" - от 11 до 14,5 Врежим "свыше 13 В" - от 13 до 14,5 В
Потребляемый ток, А
не более 4
Минимальное напряжение питания, при котором включается режим нагрева, В
режим "свыше 11 В" - от 11±0,2 В режим "свыше 13 В" - от 13±0,2 В
Установившееся значение температуры в режиме нагрева, °С
+34±2
Потеря температуры растворов при минус 25°С за 1 час., °С
2
Режим работы
продолжительный
Средний срок службы, лет
не менее 3
Средняя наработка на отказ, час
2000
Тип защиты от поражения электрическим током класс
II
Степень защиты от проникновения влаги
Ipx4
Вид климатического исполнения
У1.1
Габаритные размеры, мм
(320х270х310)±50
Масса, кг
2.5</t>
  </si>
  <si>
    <t>Кресло-каталка складное</t>
  </si>
  <si>
    <t>Кресло-каталка для перемещения больных и инвалидов с помощью сопровождающего лица, компактная складная рама. Ширина сиденья, см: 40
Тип колес: Литые/пневматические
Грузоподъемность, кг: 130
Общая высота, см: 83
Общая длина, см: 114
Общая ширина, см: 61
Ширина в сложенном виде, см: 27</t>
  </si>
  <si>
    <t>Манекен-симулятор для проведения СЛР с обратной свзяью</t>
  </si>
  <si>
    <t>Тренажёр для отработки сердечно-лёгочной реанимации (СЛР) с визуальным отображением потока крови. Предназначен для обучения персонала медицинских и немедицинских учреждений манипуляциям по оказанию первой помощи. В процессе тренинга имеется возможность контроля глубины и частоты нажатий.
Тип Торс
Визуализация кровотока от сердца к мозгу Есть
Сенсор глубины и скорости компрессий Есть
Движение грудной клетки при ИВЛ Есть
Наклоны головы и подъем подбородка для открытия дыхательных путей Есть
Система дыхательных путей Не дышит, одноразовые легкие
Ребра, мечевидный отросток Есть
Кликер (звуковое оповещение) Есть
Длина 59 см
Вес 3,1 кг/6,8 фунтов (включая батареи питания)
Вес в упаковке 5,3 кг (брутто), 4,3 кг (нетто)
Габариты упаковки 37х26х62 см
Температура работы От 15°C до 30°C (от 59°F до 86°F)
Температура хранения От -10°C до 40°C (от 14°F до 122°F)
Влажность Относительная влажность от 5% до 95%
Питание Сетевой адаптер (100-260 V на входе, 9 V 1 A на выходе), 6 батареек типа C</t>
  </si>
  <si>
    <t xml:space="preserve">Манекен-тренажер акушерский роды </t>
  </si>
  <si>
    <t>Навыки
наружное обследование беременной женщины:
приемы Леопольда
мониторинг сердцебиения плода
внутреннее обследование на различных этапах родов:
вагинальное исследование
практическое акушерское родовспоможение:
коленно-локтевое положение
положение на боку
положение на спине
экстракция плода
защита промежности
перерезание пуповины
акушерское родовспоможение
наложение швов на мягкие ткани промежности и родовых путей:
диагностика уровня разрывов промежности
подготовка тканей и последующее наложение швов
пальпация дна матки в послеродовом периоде
обследование молочных желез:
пальпация молочных железы</t>
  </si>
  <si>
    <t>1 шт на
 15 рабочих мест</t>
  </si>
  <si>
    <t>Манекен-симулятор МАЛЫШ-8 для отработки навыков сердечно-лёгочной реанимации у детей</t>
  </si>
  <si>
    <t>Характеристики
Вес нетто — 9,1 кг
Вес брутто — 13,5 кг
Размер — 126х39х18 см
Размер в упаковке — 130х45х22 см</t>
  </si>
  <si>
    <t>Тренажерный комплекс "Макет автомобиля скорой медицинской помощи" на динамической платформе</t>
  </si>
  <si>
    <t>Учебный медицинский комплект предназначен для отработки практических навыков и командных действий бригад скорой помощи и  представляет собой полноразмерный макет салона автомобиля скорой медицинской помощи (класс "С") с установленной в нем мебелью и оснащен следующим оборудованием:
• акустическая система 2.0 – не менее  1 шт.
• видеокамера – не менее 1 шт.
• приемное устройство – не менее 1 шт.,
• транспортные носилки – не менее 1 шт.,
• транспортный тканевый инкубатор – не менее 1 шт.,
• кислородная розетка - не менее 2 шт.,
• розетка подачи закиси азота – не менее 1 шт.,
• панель управления освещением – не менее 1 шт.,
• розетка 12 В  - не менее 3 шт.,
• розетка 220 В  - не менее 2 шт.,
• фонарь освещения прилегающей территории  - не менее 2 шт.,
• проблесковый маяк  - не менее 2 шт.</t>
  </si>
  <si>
    <t>Матрац вакуумный иммобилизационный с разнонаправленными ремнями разного цвета, для обеспечения фиксации по передней поверхности тела</t>
  </si>
  <si>
    <t>Размеры 2200 х 1250 (мм)
Масса 7 кг</t>
  </si>
  <si>
    <t>Монитор реанимационный </t>
  </si>
  <si>
    <t>Прикроватный монитор предназначен для отслеживания здоровья взрослых пациентов и детей, включая новорожденных. Результаты наблюдений хранятся в базе.  При наблюдении тревожных показателей монитор подает звуковой сигнал для своевременного оказания помощи.
Характеристики
Вес нетто (ед) 3,2
Габариты в упаковке (ед) 37.5*30*30 см
Объем (ед) 0.03375 м³
Тип дисплея Цветной ЖК-монитор TFT
Диагональ дисплея 8,4 "</t>
  </si>
  <si>
    <t>Техника</t>
  </si>
  <si>
    <t>Набор акушерский для оказания скорой медицинской помощи по профилю "Акушерское дело"</t>
  </si>
  <si>
    <t>Набор акушерский для оказания скорой медицинской помощи НАСМП-02-"МЕДПЛАНТ", укомплектованный по приказу № 1165н МЗРФ.
Вес, кг
6
Габариты (ДхШхГ см.)
53х26х26</t>
  </si>
  <si>
    <t>Носилки кресельные складные с возможностью установки в качестве дополнительных носилок для транспортировки дополнительного лежачего пациента</t>
  </si>
  <si>
    <t>Основные параметры:
вес(кг): 12
высота(мм): 1370...1930
ширина(мм): 500
длина(мм): 645
диаметр колеса(мм): 100
Описание:
Носилки кресельные НК-ММ устанавливаются в качестве дополнительных носилок для транспортировки лежачего пациента в транспортных средствах экстренной медицинской помощи (наземных, воздушных и пр.), и в помещениях. Носилки кресельные НК-ММ совмещают в себе функции двух изделий: носилок и кресла. Позволяют транспортировать пациента в положениях «сидя», «лежа». Возможна транспортировка пациента на носилках в лифтах в условиях узких лестничных пролетов.
Грузоподъемность 165кг</t>
  </si>
  <si>
    <t xml:space="preserve">Ноутбук </t>
  </si>
  <si>
    <t>Размер диагонали, дюйм до (15,4 мм) 16, Объем SSD, Гигабайт ≥ 500</t>
  </si>
  <si>
    <t>Организационно-компьютерная техника</t>
  </si>
  <si>
    <t>Одеяло с подогревом (термоодеяло)</t>
  </si>
  <si>
    <t>190 х 187 (ножной клапан 60 см)
Нагрев от 20 до 40 °C</t>
  </si>
  <si>
    <t>Постельная принадлежность</t>
  </si>
  <si>
    <t>Приемное устройство тележки-каталки</t>
  </si>
  <si>
    <t>Загрузочное устройство предназначено для облегчения загрузки и фиксации носилок в автомобиле скорой помощи.
Изготовлено из нержавеющей стали. 
В нижней части устройства имеется ниша для хранения транспортировочных досок (носилки и т.п.)
Двигается влево и вправо
Длина, см 208
Ширина, см               61
Высота, см 22
Вес, кг 35
Нагрузка, кг 220 - Читайте подробнее на NOVOKOM.SU: https://novokom.su/shop/343/desc/priemnoe-ustrojstvo-dlja-katalok-nerzh-pf-01</t>
  </si>
  <si>
    <t>Пульсоксиметр</t>
  </si>
  <si>
    <t>Для измерения насыщения кислорода крови. Светодиодный дисплей, двухцветный жидкокристаллический. Диапазон измерения O2: 70-100% Точность: ±2% Диапазон измерения пульса -  от 18 до 300 ударов в минуту. Диапазон напряжения: 2,6-3,6 В</t>
  </si>
  <si>
    <t>1 шт на
 2 рабочих места</t>
  </si>
  <si>
    <t>Редуктор-ингалятор кислородный для проведения кислородной (кислородно-воздушной) и аэрозольной терапии, обеспечивающий подсоединение аппарата искусственной вентиляции легких, в комплекте с кофром (сумкой), основным и запасным баллонами кислородными объемом не менее 1 л каждый</t>
  </si>
  <si>
    <t>Редуктор-ингалятор кислородный КРИ-3 предназначен для понижения давления кислорода с давления в кислородном баллоне до заданной величины, проведения кислородной (кислородно-воздушной) и аэрозольной терапии, а также служит для подключения аппарата ИВЛ на месте происшествия и (или) при транспортировании в условиях скорой помощи. Присоединяется к вентилю кислородного баллона с давлением до 20 МПа любой вместимости без специального инструмента.
Давление кислорода в баллоне от 20 до 2 МПа
Давление на выходе редуктора без расхода 0,5 +0,1 МПа
Давление на выходе редуктора при расходе (для аппаратов ИВЛ) 0,4±0,05 МПа
Расход редуктора до 60 л/мин
Расход редуктора при ингаляции 1, 2, 3, 4, 5, 6, 7, 9, 12, 15, 25 л/мин
Диапазон рабочих температур от минус 20°С до +40°С
Давление открытия
предохранительного клапана 0,6-0,8 МПа</t>
  </si>
  <si>
    <t>Сумка (ящик) врача (фельдшера) скорой медицинской помощи</t>
  </si>
  <si>
    <t>Сумка-укладка СВ имеет одно отделение. Внутри на стенках расположены карманы для хранения документов и медицинского инвентаря. На одной из стенок имеется ампульница на 48 гнезд. Для удобства хранения инструментов предусмотрен специальный планшет. Снаружи на крышке сумки и боковых стенках также имеются объемные отделения для мед. изделий. 
Характеристики:
Материал верха - ткань с водоотталкивающими свойствами;
Материал подкладки - моющаяся плёнка;
Размеры (ДхШхВ), мм: 420x190x230;
Масса, кг: не более 1,5.</t>
  </si>
  <si>
    <t>Тазомер</t>
  </si>
  <si>
    <t>Тазомер акушерский металлический
тазомер из диагностического набора акушер-гинеколога
измерительный прибор для снятия размеров и формы таза пациентки
закругленные рабочие концы бранш исключают повреждение кожных покровов пациента
подходит для очистки с помощью дезинфицирующих средств
длина: 370 мм
ширина: 140 мм
изготовлен из нержавеющей стали с гальваническим покрытием</t>
  </si>
  <si>
    <t>Тележка медицинская для контейнеров</t>
  </si>
  <si>
    <t>Выполнена из стальной трубы круглого сечения с порошковым покрытием с четырьмя держателями контейнеров. Габаритные размеры не более 650х400х1075 мм</t>
  </si>
  <si>
    <t>Тележка-каталка со съемными кресельными носилками</t>
  </si>
  <si>
    <t>Каркас выполнен из сплава алюминия высокой прочности
- Рама каталки изготовлена из трубчатого профиля нержавеющей стали
- Каталка может принимать восемь позиций
- Регулировка осуществляется при помощи рычагов.
- Матрац изготовлен из водонепроницаемого, который легко чистится и дезинфицируется.
- Толщина матраца – 6 см.
- Угол наклона секции для головы - 50°.
- Угол наклона секции для ног - 30°
- Каталка имеет возможность наклона по Тренделенбургу.
- фиксатор, замок, трансфузионная стойка, матрас в комплекте!
- наличие РУ
Габариты:
Верхнее положение 193×57×26см
Нижнее положение 193×57×82см
Вес: 47кг
Нагрузка 181кг
Диаметр колес 150мм
Упаковка:
Размер:1990×61×38см
Вес: 54кг</t>
  </si>
  <si>
    <t>Термометр медицинский бесконтактный</t>
  </si>
  <si>
    <t>Дисплей ЖК
Звуковой сигнал да
Количество записей в памяти прибора 32
Погрешность ±0.3°C / 0.54°F
Дальность бесконтактного измерения 1...10 см
Режим измерения Body; Surface
Диапазон измерения температуры тела, °С/°F
32.0...42.5 / 90...108
Диапазон бесконтактного ИК-измерения температуры поверхности, °С/°F
0...60 / 32...140
Выбор режима измерения да
Время отклика 1 с
Единицы измерения °C; °F
Точность 0.1°C/°F
Индикатор низкого заряда батареи да
Подсветка да
Автоматическое выключение прибора 7 с
Температура эксплуатации, °C 10...40
Температура при хранении, °С 0...50
Влажность при эксплуатации, % ≤85
Элемент питанияь2x1.5 В AAA
Габаритные размеры, мм 128x74x36
Вес, г 104.5 (нетто)</t>
  </si>
  <si>
    <t xml:space="preserve">Укладка общепрофильная для оказания скорой медицинской помощи </t>
  </si>
  <si>
    <t>Укладка для оказания скорой медицинской помощи (общепрофильная) по пр. . № 1165Н от 28.10.2020 г. в укладке УМСП-01-Пм/2.
Вес, кг 6.9
Габариты (ДхШхГ см.) 44х25х34</t>
  </si>
  <si>
    <t>Укладка противошоковая</t>
  </si>
  <si>
    <t>Аптечка Антишок предназначена для оперативного вывода пациента из шокового состояния. Аптечку Антишок также можно применять для оказания первой помощи, при различных травмах и несчастных случаях, которые стали причиной шокового состояния, также при анафилактическом шоке, который может развиться, как крайняя степень аллергической реакции на введение различных лекарственных в-в. Аптечки укомплектованы в соответствии с приказами Министерства Здравоохранения и Социального развития Российской федерации № 626 от 04.09.2006, № 1079н от 20.12. 2012.</t>
  </si>
  <si>
    <t>Укладка экстренной профилактики парентеральных инфекций для оказания первичной медико-санитарной помощи, скорой медицинской помощи</t>
  </si>
  <si>
    <t>Укладка 1183 первичной медико-санитарной неотложной помощи включает широкий перечень изделий медицинского назначения.
Медизделия в укладке предназначены для того, чтобы остановить кровотечение, обработать рану, восстановить проходимость верхних дыхательных путей, катетеризировать мочевой пузырь. Состав укладки для неотложной помощи регламентируется приказом МЗ РФ 1183н от 30.10.2020 г.
Приказ вступил в силу 01.01.2021 г. и действует до 01.01.2027 г.</t>
  </si>
  <si>
    <t>Устройство для проведения искусственного дыхания "рот-устройство-рот" одноразовое пленочное</t>
  </si>
  <si>
    <t>Устройство для проведения искусственного дыхания Рот-устройство-рот - это одноразовый инструмент, который может быть использован для сердечно-легочной реанимации способом искусственного дыхания в экстренных ситуациях. Оно предназначено для обеспечения интенсивной вентиляции легких и помощи пострадавшему при отсутствии дыхания или затруднении дыхания.
Устройство Рот имеет специально созданную форму, которая позволяет эффективно проводить искусственное дыхание через рот пациента. Благодаря своей компактности и простоте использования, оно может быть использовано в качестве первой помощи при авариях, несчастных случаях и других экстренных ситуациях.  В конструкции предусмотрен "обратный клапан". Воздух проходит только в одном направлении (в сторону пострадавшего).
Другими преимуществами устройства Рот являются его гигиеничность. Оно представляет собой одноразовый инструмент, что означает, что каждый новый пациент будет обеспечен чистым и свежим устройством.</t>
  </si>
  <si>
    <t>Шина вакуумная транспортная для взрослых и детей</t>
  </si>
  <si>
    <t>Шины могут эксплуатироваться и храниться при температуре окружающего воздуха от  минус 20 °С до плюс 50 °С. Масса шины – от 450г до 1150г в зависимости от назначения. Максимальное рабочее разряжение в  шинах –20 мм рт. ст. Рентгенография возможна без снятия шин. Специальных действий по утилизации не требуется.
Комплекты вакуумных шин:
ВШДм-2: —  предназначена  для иммобилизации нижних и  верхних и  конечностей для детей
ВШДс-2: —  предназначена  для иммобилизации верхних и нижних  конечностей для подростков
ВШВ-2: —  предназначена для иммобилизации верхних и  нижних конечностей, для взрослых</t>
  </si>
  <si>
    <t>Шина для конечностей 1</t>
  </si>
  <si>
    <t>Универсальная гибкая иммобилизационная шина многократного применения, для фиксации конечностей при переломах, ушибах и растяжениях. Материал основы алюминий, атравматическая</t>
  </si>
  <si>
    <t>Шина для конечностей 2</t>
  </si>
  <si>
    <t>Шина для конечностей 3</t>
  </si>
  <si>
    <t>Щит спинальный с устройством для фиксации головы, рентгенопрозрачный, амагнитный</t>
  </si>
  <si>
    <t>Длина, мм 1830
Ширина, мм 450
Высота, мм 50
Вес, не более, кг 9,5
Щит высокопрочный пластик
Ремни репсовая лента
Цвет оранжевый
Рентгенопрозрачность да
Использование на воде да
Ременная система есть
Фиксатор головы есть
Нагрузка, не более, кг 159</t>
  </si>
  <si>
    <t>Электрокардиограф портативный</t>
  </si>
  <si>
    <t>Электрокардиограф 1/3-канальный, автоматический и ручной режимы,  со встроенным принтером, зарядным устройством, аккумулятором</t>
  </si>
  <si>
    <t>Размеры не более 600*500*640</t>
  </si>
  <si>
    <t>1 шт на 1 рабочее место</t>
  </si>
  <si>
    <t>Стул ученический</t>
  </si>
  <si>
    <t>Размеры не менее 380*380*380</t>
  </si>
  <si>
    <t>Площадь зоны: не менее 4 кв.м.</t>
  </si>
  <si>
    <r>
      <t xml:space="preserve">Освещение: Допустимо верхнее искусственное освещение ( не менее </t>
    </r>
    <r>
      <rPr>
        <u/>
        <sz val="11"/>
        <color theme="1"/>
        <rFont val="Times New Roman"/>
        <family val="1"/>
        <charset val="204"/>
      </rPr>
      <t>300</t>
    </r>
    <r>
      <rPr>
        <sz val="11"/>
        <color theme="1"/>
        <rFont val="Times New Roman"/>
        <family val="1"/>
        <charset val="204"/>
      </rPr>
      <t xml:space="preserve"> люкс) </t>
    </r>
  </si>
  <si>
    <t xml:space="preserve">Интернет : Подключение  компьютера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</si>
  <si>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требуется</t>
  </si>
  <si>
    <t>Покрытие пола: керамогранит 4 кв. м на всю зону</t>
  </si>
  <si>
    <t>Подведение/ отведение ГХВС (при необходимости) :  не требуется</t>
  </si>
  <si>
    <t>Стол для преподавателя</t>
  </si>
  <si>
    <t>Столешница выполнена из ЛДСП, размеры стола – не более 1200*600*760</t>
  </si>
  <si>
    <t>Стул преподавательский</t>
  </si>
  <si>
    <t>Кресло оператора спинка ткань-сетка сиденье ткань  регул. по высоте</t>
  </si>
  <si>
    <t>Тумба под МФУ</t>
  </si>
  <si>
    <t>Тумба под МФУ, ширина не менее 45 см, высота не менее 60 см</t>
  </si>
  <si>
    <t>Компьютер в сборе</t>
  </si>
  <si>
    <t>Мощность блока не менее 500, объем SSD, Гигабайт не менее 150</t>
  </si>
  <si>
    <t>Интерактивный программно-аппаратный комплекс мобильный с мобильной стойкой</t>
  </si>
  <si>
    <t>Размер диагонали ≥ 65, форм-фактор - моноблок, разрешение экрана по горизонтали - ≥ 3800 пиксель, разрешение экрана по вертикали - ≥ 2100  пиксель</t>
  </si>
  <si>
    <t xml:space="preserve">Тип печати - черно-белый, формат печати - А4, наличие двустороннего автоматического сканера, двусторонней печати, возможность копирования </t>
  </si>
  <si>
    <t>Аптечка изготовлена в соответствии с приказом Министерства здравоохранения РФ от 15.12.2020 № 1331н (ТУ 9398-129-10973749-2017).
Имеет комплектацию:
1 Маска медицинская нестерильная одноразовая -10 шт
2 Перчатки медицинские нестерильные, размером не менее M – 2 пары
3 Устройство для проведения искусственного дыхания "Рот-Устройство-Рот" -1 шт
4 Жгут кровоостанавливающий для остановки артериального кровотечения - 1 шт
5 Бинт марлевый медицинский размером не менее 5 м x 10 см – 4шт.
6 Бинт марлевый медицинский размером не менее 7 м x14 см – 4 шт.
7 Салфетки марлевые медицинские стерильные размером не менее 16 x 14 см № 10 – 2 уп.
8 Лейкопластырь фиксирующий рулонный размером не менее 2 x 500 см – 1 шт.
9 Лейкопластырь бактерицидный размером не менее 1,9x 7,2 см – 10 шт.
10 Лейкопластырь бактерицидный размером не менее 4 x10 см – 2 шт.
11.Покрывало спасательное изотермическое размером не менее 160 x 210 см – 2 шт.
12. Ножницы для разрезания повязок – 1 шт.
13. Инструкция по оказанию первой помощи с применением аптечки для оказания первой помощи м – 1 шт.
14 Футляр – 1 шт.</t>
  </si>
  <si>
    <t>Порошковый огнетушитель, масса заряда не менее 5кг.</t>
  </si>
  <si>
    <t>3.</t>
  </si>
  <si>
    <t>Диспенсер для мыла</t>
  </si>
  <si>
    <t>Механическое включение, ударопрочный пластик, оъем не менее 1000 мл.</t>
  </si>
  <si>
    <t>Диспенсер для антисептика</t>
  </si>
  <si>
    <t>Бесконтактный метод дезинфекции рук. Тип распыления - спрей, выдерживает до 30000 использований</t>
  </si>
  <si>
    <t>Полотенцедержатель</t>
  </si>
  <si>
    <t>Мини-диспенсер из пластикого корпуса для бумажных полотенец</t>
  </si>
  <si>
    <t>Рециркулятор настенный для дезинфекции воздуха в присутствии людей, предназначен для школ, больниц площадь от 30 до 80 кв м</t>
  </si>
  <si>
    <t>Корпус облучателя состоит из двух основных частей: основания - отражателя, изготовленного из металла и защитного экрана, из пластика, на внутреннюю поверхность которого нанесен люминофор, преобразующий УФ-излучение бактерицидной лампы в свет. Настенный.</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</si>
  <si>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в Пермском крае</t>
    </r>
    <r>
      <rPr>
        <i/>
        <sz val="16"/>
        <color theme="0"/>
        <rFont val="Times New Roman"/>
        <family val="1"/>
        <charset val="204"/>
      </rPr>
      <t xml:space="preserve"> </t>
    </r>
    <r>
      <rPr>
        <sz val="16"/>
        <color theme="0"/>
        <rFont val="Times New Roman"/>
        <family val="1"/>
        <charset val="204"/>
      </rPr>
      <t xml:space="preserve"> </t>
    </r>
  </si>
  <si>
    <r>
      <t xml:space="preserve">Субъект Российской Федерации: </t>
    </r>
    <r>
      <rPr>
        <i/>
        <sz val="12"/>
        <rFont val="Times New Roman"/>
        <family val="1"/>
        <charset val="204"/>
      </rPr>
      <t>Пермский край</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</si>
  <si>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"Пермский базовый медицинский колледж"</t>
    </r>
  </si>
  <si>
    <r>
      <t xml:space="preserve">Адрес ядра кластера: </t>
    </r>
    <r>
      <rPr>
        <i/>
        <sz val="11"/>
        <rFont val="Times New Roman"/>
        <family val="1"/>
        <charset val="204"/>
      </rPr>
      <t>614066, Пермский край, г.о. Пермский, г. Пермь, ул. Баумана, 24</t>
    </r>
  </si>
  <si>
    <r>
      <t xml:space="preserve">3. Зона под вид работ </t>
    </r>
    <r>
      <rPr>
        <i/>
        <sz val="16"/>
        <color theme="0"/>
        <rFont val="Times New Roman"/>
        <family val="1"/>
        <charset val="204"/>
      </rPr>
      <t>Центр скорой неотложной помощи с имитацией сортировочной площадки (в т.ч. при чрезвычайных ситуациях в мирное и военное время)</t>
    </r>
    <r>
      <rPr>
        <sz val="16"/>
        <color theme="0"/>
        <rFont val="Times New Roman"/>
        <family val="1"/>
        <charset val="204"/>
      </rPr>
      <t xml:space="preserve"> (25 рабочих мест)</t>
    </r>
  </si>
  <si>
    <t>31.02.01 Лечебное дело, 34.02.01 Сестринское дело, 31.02.02 Акушерское дело</t>
  </si>
  <si>
    <t>Площадь зоны: не менее 77,8 кв.м.</t>
  </si>
  <si>
    <t xml:space="preserve">Освещение: Допустимо верхнее искусственное освещение ( не менее 300 люкс) </t>
  </si>
  <si>
    <t xml:space="preserve">Интернет : Подключение  техники к беспроводному интернету (с возможностью подключения к проводному интернету) 	</t>
  </si>
  <si>
    <t xml:space="preserve">Электричество: 220В подключения к сети  по (220 Вольт и 380 Вольт)	</t>
  </si>
  <si>
    <t>Покрытие пола: линолеум  - 77,8 м2 на всю зону</t>
  </si>
  <si>
    <t>Комментарии</t>
  </si>
  <si>
    <t xml:space="preserve">Диагональ экрана не менее 55 и не более 60 Дюйм, пульт мультимедийный, мощность звука не менее 20 и не более 30 Ватт, наличие Wi-Fi, разрешение экрана 4K UHD, разъемы HDMI, LAN, USB. </t>
  </si>
  <si>
    <t xml:space="preserve">Коврик туристический </t>
  </si>
  <si>
    <t xml:space="preserve">Это изделия имеет в своей основе толстый слой специального синтетического материала, устойчивого к механическим повреждениям, воздействию влаги, а кроме того, обладающего способностью восстанавливать форму после сдавливания. Длина 1800 мм, не более 2000
Ширина не менне 600 мм, не более 750
Толщина не менее 10, не более 12 мм
Вес нетто 0.5 кг  </t>
  </si>
  <si>
    <t>Палатка унифицированная, медицинская</t>
  </si>
  <si>
    <t>Палатка унифицированная медицинская предназначена для симуляционного обучения скорой медицинской помощи, ОБЖ, военной медицине. Каркас металлический, устойчивый. Внешний и внутренний тент выполнены из ткани.  Дымоходный люк оборудован стальным листом (не обязательно). Окна комплектуются съемным заполнением из оргстекла. Пол выполнен из ткани с ПВХ не пропускает влагу. Размеры (см)
Длина -не менее 300, не более 400. Ширина-не менее 200, не более 300. Высота гребня-не менее 200-не более 300.</t>
  </si>
  <si>
    <t>Маскировочная сетка (поле/лес)</t>
  </si>
  <si>
    <t>Изделие предназначено для маскировки различных объектов на местности, для симуляционного обучения скорой медицинской помощи, ОБЖ, военной медицине. Представляет капроновую сеть с ячейками 50х50 мм с вплетенными лентами из специального полимера. Окантовка капроновый шнур диаметром с петлями для крепления. Рисунок окраски: двухцветный, асимметричный (светло-зелёного и тёмно-зелёного цветов) огнеустойчив, не боится влаги, солнечных лучей, а также защищен от различных химических веществ, антибликовое покрытие. используется при температуре от не более -40 до не менее +40°С., имитация степного массива (поле) и лиственного массива (лес). Длина не менее-6 м, Ширина не менее -3 м, Масса не более -7 кг</t>
  </si>
  <si>
    <t>Специализированное оборудование для оформления сортировочной площадки и имитации чрезвычайных ситуаций</t>
  </si>
  <si>
    <t>Набор техники создающий иммитацию различных условий чрезвычайных ситуаций и смены сценариев необходимых для отработки навыков по оказанию медицинской помощи в различных условиях. Включает в себя: мотоцикт, шторы, дыммашина, кабельные катушки, ящики, элементы сценарного ситуативного антуража. Все объекты перемещаемые.</t>
  </si>
  <si>
    <t xml:space="preserve">Имитатор машины скорой помощи </t>
  </si>
  <si>
    <t xml:space="preserve">Макет автомобиля скорой медицинской помощи класса «С» с имитацией движения на динамической платформе с тренажерным комплексом для отработки навыков и командных действий бригад скорой помощи. предназначен для отработки навыков навыков оказания экстренной помощи в ограниченном пространстве, с динамической платформой. Размер манекена-симулятора без ограждения: 3572 х 2974 х 2503, с ограждением: 5355 х 4155 х 2503. Вес манекена-симулятора - не менее 1000
не более 2000. Каркас алюминиевый профиль, 
стальной профиль Подставка стальной прокат. Обшивка композит. Приёмное устройство для тележки -каталки. Тележка -каталка включает: съёмные носилки, матрас водонепроницаемый, Щит спинальный, пластик рентгенопрозрачный.Транспортные носилки- тканевые бескаркасные.Тренажерный комплекс, оснащенный следующим оборудованием: учебный дефибриллятор, учебный портативный аппарат ИВЛ, электрокардиограф, отсасыватель медицинский, пульсоксиметр. Интерактивный многофункциональный робот-тренажер с отработкой манипуляций,  со сценариями, </t>
  </si>
  <si>
    <t xml:space="preserve">Манекен взрослого человека для неотложной помощи </t>
  </si>
  <si>
    <t xml:space="preserve"> Тренажер-манекен представляет собой имитацию полноростового взрослого пострадавшего и предназначен для отработки приемов сердечно-легочной реанимации с возможностью контроля качества выполнения упражнений.Тренажер-манекен оборудован системой датчиков и устройств, предназначенных для имитации процессов жизнедеятельности человека, диагностируемых в полевых условиях, а также для контроля над правильностью проведения реанимационных мероприятий.Тренажер-манекен имеет подвижное соединение тела с головой, имитирующее шейный отдел позвоночника, а так же сгибание мягких конечностей. В конструкции полноростового манекена предусмотрены детали и узлы в виде анатомических ориентиров (грудная клетка, мечевидный отросток грудины, ключица, соски, реберные дуги, адамово яблоко) для корректного проведения реанимационных мероприятий. Также в манекене размещен батарейный отсек автономного источника питания для работы с манекеном в полевых условиях и от сети через источник питания 12 В.Предусмотрено два режима работы с тренажером-манекеном, взрослый и детский, которые позволяют отрабатывать навыки реанимационных мероприятий у взрослых и детей соответственно. Обеспечивается светозвуковая индикация контроля выполнения СЛР. В целях гигиены при выполнении манипуляций на тренажере предусмотрена смена имитации легких и имитации кожи грудной клетки.
Предусмотрено два режима работы с тренажером-манекеном, взрослый и детский, которые позволяют отрабатывать навыки реанимационных мероприятий у взрослых и детей соответственно:
- во взрослом режиме упражнение выполняется по нормативам оказания помощи взрослому человеку;
- в детском режиме упражнение выполняется по нормативам оказания помощи подросткам (необходимое давление, оказываемое на грудную клетку при выполнении упражнения, уменьшается). Материал Поливинилхлорид 3 мм, АБС поливинилхлорид
Габариты, мм 1750 х 460 х 260 Вес, кг 9.</t>
  </si>
  <si>
    <t xml:space="preserve">Манекен ребенка </t>
  </si>
  <si>
    <t xml:space="preserve">Манекен-симулятор 5-летнего ребенка предназначен для обучения процедурам и уходу за педиатрическими пациентами, а так же для обучения СЛР. Реалистичная кожа лица, литое изображение волос, подвижные суставы и точно выполненные руки и ноги обеспечивают достоверность ощущений при обучении. Тренажер изображает пятилетнего ребенка с поворачивающимися руками, ногами (сочлененными в локтях и коленях) и головой, подвижно сочлененной шеей. Поставляется с футболкой, шортами, шейным ортезом и сумкой для переноски.
Тренажер позволяет обучать основным и специальным педиатрическим процедурам по уходу, таким как:
Купание и накладывание повязок
Офтальмологические процедуры
Реалистичная грудная полость, с реалистичными внутренними органами для беспрецедентной эффективности CPR
Гигиена рта и зубов (подвижно-сочлененная челюсть с зубами и языком)
Кормление через зонд и опорожнение желудка
Внутримышечные инъекции (верхняя часть бедра и дельтовидная мышца плеча)
Уход при трахеотомии
Катетеризация мужчин и женщин
Постановка клизмы 
Размещение ректальных суппозиториев
Стома для илеостомии, колостомии и надлобковых упражнений
Оральная, носовая и цифровая интубация. </t>
  </si>
  <si>
    <t>Манекен беременной</t>
  </si>
  <si>
    <t xml:space="preserve">
Манекен представляет собой анатомическую модель туловища беременной женщины с проксимальными фрагментами нижних конечностей, установленный на платформе. Воспроизведен рельеф и анатомическое строение передней брюшной стенки, обеспечено естественное значение физикальных свойств модели и сменных вставок. Тренажер позволяет проводить обучение методам антенатальной диагностики и навыкам проведения приемов Леопольда. Для усиления реалистичности тактильных ощущений при осмотре, матка наполняется воздухом. Конструкция подразумевает размещение в полости тренажера плода в различных положениях:
- головное лицевое предлежание;
- головное затылочное предлежание;
- тазовое предлежание;
- поперечное предлежание.
Тренажер позволяет отработать навыки ухода за молочной железой.
Тренажер предназначен для повышения эффективности подготовки студентов, ординаторов и практикующих врачей при прохождении сертификации и аккредитации.
Комплект поставки:
Тренажер для отработки навыков обследования беременной
Материал: АВС поливинилхлорид, двухкомпонентный пластик холодного отверждения, силикон, ламинированный МДФ 16 мм
Габариты, мм: 640 х 420 х 260. Вес 8 кг. Предназначен для обучения навыкам сердечно-легочной реанимации, сестринского ухода. </t>
  </si>
  <si>
    <t xml:space="preserve">Манекен-тренажер взрослого  человека с повреждениями и ранениями </t>
  </si>
  <si>
    <t xml:space="preserve">Манекен предназначен отработки навыков диагностики и оказания первой помощи при ранениях, в том числе при множественных. На симуляторе присутствуют ранения: оторванная рука, оторванная нога, ранение брюшной полости с выпадением кишечника, осколочное ранение бедренной кости, ожог от снаряда. В комплекте с манекеном поставляется набор имитаторов пулевых ранений. </t>
  </si>
  <si>
    <t>Рука-тренажер для обучения остановке кровотечения</t>
  </si>
  <si>
    <t xml:space="preserve"> Тренажер для обучения остановке кровотечения из верхней конечности с реалистичной имитацией ран и кровотечения. Размеры 93х30х24 см, вес 6,5 кг. В руке предусмотрено три различных вида ран:
•Глубокая рваная или колотая рана (5 см)
•Сквозная огнестрельная рана от пули большого калибра
•Рана на стыке руки и туловища в области плеча
Интенсивность кровотечения из каждой раны регулируется с помощью системы ручного кровяного насоса, имитирующей пульсирующее венозное или артериальное кровотечение.
Тренажер может использоваться в качестве самостоятельного устройства, а также может крепиться на теле добровольца с помощью ремня от сумки для переноски, обеспечивая дополнительную реалистичность при подготовке в полевых условиях. Предусмотрена возможность реалистичной имитации кровотечения, в том числе при помощи непосредственной обратной связи (прекращение кровотечения) при успешной остановке кровотечения обучаемым.
Тренажер позволяет отрабатывать  процедуры остановки кровотечения:
	</t>
  </si>
  <si>
    <t>Нога-тренажер для обучения остановке кровотечения</t>
  </si>
  <si>
    <t xml:space="preserve">Представлен в виде муляжа-накладки на тело (нижнюю конечность) симулированного пациента или манекена (в комплект не входит) и воспроизводит внешний вид повреждений кожных покровов. </t>
  </si>
  <si>
    <t>Сумка фельдшера войсковая</t>
  </si>
  <si>
    <t>Предназначена для хранения и переноски медикаментов и перевязочного материала медицинским работником в полевых условиях. Представляет собой изделие из ткани, оснащенное ручкой (лямкой) для перноски.</t>
  </si>
  <si>
    <t>Набор ранений огнестрельных</t>
  </si>
  <si>
    <t xml:space="preserve">Набор накладных муляжей ран для симуляционного обучения скорой медицинской помощи, ОБЖ, военной медицине. Набор представлен в виде муляжей-накладок на тело симулированного пациента или манекена (в комплект не входит) и воспроизводит внешний вид повреждений кожных покровов различного происхождения. </t>
  </si>
  <si>
    <t>Набор ранений тупым предметом</t>
  </si>
  <si>
    <t>Набор ранений острым предметом</t>
  </si>
  <si>
    <t>Набор ранений термический</t>
  </si>
  <si>
    <t>Набор ран инфекционного поражения</t>
  </si>
  <si>
    <t>Набор накладных муляжей ран для симуляционного обучения скорой медицинской помощи, ОБЖ, военной медицине. Набор представлен в виде муляжей-накладок на тело симулированного пациента или манекена (в комплект не входит) и воспроизводит внешний вид повреждений кожных покровов различного происхождения.</t>
  </si>
  <si>
    <t>Носилки мягкие</t>
  </si>
  <si>
    <t>Мягкие бескаркасные носилки. Имеет стропы шириной не менее 40 мм и упор для ног. Полотно имеет усиленные двойные швы в местах максимальной нагрузки. 
Не пропускает влагу, пары, газы.</t>
  </si>
  <si>
    <t>Носилки-сетка</t>
  </si>
  <si>
    <t xml:space="preserve">Тактические бескаркасные носилки представляют собой плетеное изделие для проведения оперативной эвакуации раненых в процессе боя в условиях города. </t>
  </si>
  <si>
    <t>Носилки-волокуши</t>
  </si>
  <si>
    <t>Предназначены для безопасной и надёжной эвакуации раненых или неспособных к самостоятельному передвижению пациентов. Имеет фиксирующие ремни.</t>
  </si>
  <si>
    <t>Сумка-укладка фельдшера для оказания первой помощи</t>
  </si>
  <si>
    <t>Предназначена для оказание первичной доврачебной медико-санитарной помощи по расходному медицинскому имуществу.  Сумка содержит монтажную панель и корпус. Комплектация укладки для оказания скорой медицинской помощи.</t>
  </si>
  <si>
    <t>Средство для извлечения пострадавших из-под завалов</t>
  </si>
  <si>
    <t xml:space="preserve">Предназначено для извлечения пострадавшего из-под завалов и прочих труднодоступных мест, представляет собой изделие из прочного материала с крепежным элементом (карабин – с разрывной нагрузкой не менее 300 кг.) </t>
  </si>
  <si>
    <t>Представляет набор товаров аптечного ассортимента в футляре, необходимых для оказания неотложной медицинской помощи.</t>
  </si>
  <si>
    <t xml:space="preserve">Огнетушитель порошковый, закачной, переносимый, в комплекте шланг без раструба. Класс пожара А,В,С,Е (электрооборудования, находящегося под напряжением до 1000В). Масса заряда: 4,0 +/- 0,2 кг. Рабочее давление 1,4+/- 0,2 Мпа. Наличие монометра. Диапазон рабочих температур от -40 до +50 С. Цвет корпуса красный. Огнетушащее вещество - порошок. </t>
  </si>
  <si>
    <r>
      <t xml:space="preserve">6. Зона под вид работ </t>
    </r>
    <r>
      <rPr>
        <i/>
        <sz val="16"/>
        <color theme="0"/>
        <rFont val="Times New Roman"/>
        <family val="1"/>
        <charset val="204"/>
      </rPr>
      <t>Центр экстренной и неотложной медицинской помощи стационарного типа (зона реанимации и интенсивной терапии)</t>
    </r>
    <r>
      <rPr>
        <sz val="16"/>
        <color theme="0"/>
        <rFont val="Times New Roman"/>
        <family val="1"/>
        <charset val="204"/>
      </rPr>
      <t xml:space="preserve"> (8 рабочих мест)</t>
    </r>
  </si>
  <si>
    <t>Площадь зоны: не менее 55,5 кв.м.</t>
  </si>
  <si>
    <t>Покрытие пола: линолеум  - 55,5 м2 на всю зону</t>
  </si>
  <si>
    <t>Источники финансирования</t>
  </si>
  <si>
    <t xml:space="preserve">Шкаф   </t>
  </si>
  <si>
    <t>Материал из металла или дерева, толщина материала не менее 14, не более 20 мм. Высота не менее 1900 мм, не более 2500 мм, глубина не менее 420 мм, не более 800 мм, ширина не менее 900 мм, не более 2000 мм. Предназначен для удобного хранения документов и прочих товаров, предназначенных для организации учебного процесса. Створки в наличии, не менее 2, более 4.</t>
  </si>
  <si>
    <t xml:space="preserve">Кровать электрическая  </t>
  </si>
  <si>
    <t xml:space="preserve">Предназначена для использования как в лечебных учреждениях для ухода, диагностики и лечения пациентов под наблюдением врача, так и в домашних условиях для профилактики и лечения, восстановления больных. Количество секций - не менее 3, неболее 4. Длина не менее 2000 мм, не более 2200 мм, ширина не менее 800 мм , не болеек 900 мм, высота по спинке не менее 1000, не более 1300 мм. Материал ложа - металл. Ложе оснащено держателем для матраца. Возможность регулировки: спинная секция, тазобедренная секция, ножная секция и высота ложа. Наличие положения "Тренделенбург", "Антитренделенбург" имеется.  Ручной пульт управления имеется. ГРузоподъемность - не более 210 кг. ВЫсота подъема - не менее 720, не более 800 мм. Диаметр колес - не менее 12,5 см. Материал спинки ЛДСП. Боковые ограждения регулируются. Масса кровати не менее 85, не более 100 кг. </t>
  </si>
  <si>
    <t xml:space="preserve">Кансоль реанимационная  </t>
  </si>
  <si>
    <t xml:space="preserve">Консоль используется для палат интенсивной терапии и реанимации и оснащена разъемами быстрого соединения медицинских газов, электрическими розетками, коммуникационными разъемами для связи «медицинская сестра-пациент» и передачи данных, а также планками для установки навесного медицинского оборудования. Длина на одно койко-место не менее 800 мм. Имеет блоки для газовых клапанов и штекеров, розеток. </t>
  </si>
  <si>
    <t xml:space="preserve">Увлажнитель кислородной магистрали </t>
  </si>
  <si>
    <t>Увлажнитель воздушно-кислородной смеси, используется в медицинских учреждениях при проведении кислородотерапии пациентов. Имеет универсальный разъем, который позволяет подсоединяться как к оборудованию. Оборудован стеклянным ротаметром с металлическим поплавком для определения уровня расхода жидкости. А для контроля потока кислородной смеси имеется механический регулятор.</t>
  </si>
  <si>
    <t xml:space="preserve">Аппарат ИВЛ </t>
  </si>
  <si>
    <t xml:space="preserve">Устройство, предназнченное для проведения искусственной вентиляции легких. Устройство имеет дисплей на котором визуализируются параметры вентиляции, форма колебаний давления/потока/объема, спирометрические кривые. Устройство имеет управляемые и вспомогательные режимы. Блок управления содержит рабочие элементы. Устройство предоставляет 2 типа вентиляции: инвазивный и неинвазивный. Оснащено дыхательными контурами. </t>
  </si>
  <si>
    <t>Монитор реанимационный</t>
  </si>
  <si>
    <t>Устройство, предназначенное для отображения жизненноважных показателей пациента. Представляет собой монитор с дисплеем и возможностью подключения к аппарату ИВЛ и пациенту. Питание от сети.</t>
  </si>
  <si>
    <t xml:space="preserve">Кислородная палатка </t>
  </si>
  <si>
    <t>Прозрачный навес для использования в изголовье койки, покрывающий голову/грудь пациента и обеспечивающий обогащение вдыхаемого им воздуха кислородом (O2). Может использоваться совместно с системами увлажнения и терморегуляции. Состоит из металлической конструкции с натянутой на неё прозрачной пластикового материала. Используется для лечения дыхательных и сердечно-легочных расстройств.</t>
  </si>
  <si>
    <t xml:space="preserve">Робот-симулятор  </t>
  </si>
  <si>
    <t xml:space="preserve">Робот-симулятор с системой мониторинга основных показателей жизнедеятельности. Полноростовой манекен взрослого человека, который имеет реалистичные пальпируемые анатомические ориентиры манекена. Манекен имеет артикулируемую шею и конечности. </t>
  </si>
  <si>
    <t xml:space="preserve">Столик процедурный  </t>
  </si>
  <si>
    <t>Столик предназначен для размещения на нем инструмента, материалов, медикаментов в кабирнетах врачей, перевязочных, операционных, на постах медицинских сестер в отделениях больниц, в клиниках, поликлиниках и других медицинских учреждениях. Полки - не менее 1 шт, не более 3 шт, ящиков - не менее 2, не более 4 шт. Нагрузка на полку - не менее 8 кг. нагрузка на ящик - не менее 5 кг. Материал каркаса - металл с полимерно-порошковым покрытием. Колеса - не менее 4 шт., 2 из них с тормозным механизмом. Высота - не менее 800 мм, не более 900 мм, ширина - не менее 400, не более 500 мм, длина - не менее 600, не более 700 мм.</t>
  </si>
  <si>
    <t xml:space="preserve">Манекен (робот) тренажер  </t>
  </si>
  <si>
    <t xml:space="preserve">Робот-тренажер полноростовой для СЛР, дефибрилляции и эндотрахеальной интубации. Имеет следующие анатомические ориентиры: соски, ребра, грудина, мечевидный отросток. Голова может наклоняться вперед и назад, а также поворачиваться на угол до 180 градусов. Глазное яблоко имитируется OLED—дисплеем с цветной радужной оболочкой, зрачком, прозрачной роговицей; зрачок автоматически меняет размер при попадании яркого света. В состоянии клинической смерти зрачок расширен, и реакция на свет отсутствует. Нижняя челюсть подвижна и позволяет выполнить выдвижение. Дыхание имитируется экскурсией грудной клетки и сопровождается звуком. В состоянии клинической смерти эти функции отключаются. Имитация цианоза на губах и ногтях. Подключение к компьютеру по Wi—Fi и USB. Автономное питание осуществляется от встроенного литиевого аккумулятора. Суставы на руках и ногах выполнены гибкими. Программное обеспечение на русском языке. </t>
  </si>
  <si>
    <t>Кровать для новорожденных</t>
  </si>
  <si>
    <t>Кровать медицинкая для новорожденных обеспечивает анатомически верное и безопасное положение младенца, а также позволяет в случае необходимости производить реанимационные мероприятия, медицинские и уходовые манипуляции. Особенности качественной неонатальной кровати: анатомичная форма ложа, защитные бортики, устойчивое положение.
Регулируемый угол наклона ложе ±15°. Ванна–кювета разборная, изготовлена из прозрачного пластика высокой прочности. Каркас  из металла.</t>
  </si>
  <si>
    <t xml:space="preserve">Робот-симулятор новорожденного для неотложной помощи  </t>
  </si>
  <si>
    <t>Роботизированная симуляционная система разработана для стандартизированных программ симуляционного обучения медицинского персонала в отделениях акушерства и гинекологии.
Позволяет отрабатывать весь комплекс мероприятий по оказанию неотложной помощи в неонатологии, педиатрии, интенсивной терапии и сестринском уходе в родильном отделении и отделении неонатологии. Система позволяет отрабатывать весь процесс оказания первой и неотложной помощи на русском языке, базовые и расширенные мероприятия по поддержанию жизнедеятельности младенца, реанимационные мероприятия в педиатрии, а также базовый сестринский уход. Включает в себя: манекен–симулятор новорожденного, персональную систему управления.</t>
  </si>
  <si>
    <t xml:space="preserve">Фантом ребенка 1 года  </t>
  </si>
  <si>
    <t>Муляж ребенка роста и сложения соответственно возрасту 1 год. Муляж предназначен для отработки навыков различных медицинских манипуляций. Имитатор крови, емкость для жидкости в наличии. Материал фантома: синтетический. В комплекетацию должно быть: паспорт изделия, сертификат соответствия.</t>
  </si>
  <si>
    <t xml:space="preserve">Фантом ребенка 3 лет  </t>
  </si>
  <si>
    <t xml:space="preserve">Муляж ребенка роста и сложения соответственно возрасту 3 года. Муляж предназначен для отработки навыков различных медицинских манипуляций. Материал фантома: синтетический. </t>
  </si>
  <si>
    <t>Дефибриллятор</t>
  </si>
  <si>
    <t>Устройство предназначенное для отработки навыков дефибрилляции, имеющее как минимум автоматический режим подачи электрического импульса. Устройство имеет дисплей с возможностью отображения электрокардиграфии. Питание от сети и/или от батареи. Наличие электродов.</t>
  </si>
  <si>
    <t xml:space="preserve">Фантом ребёнка 5 лет  </t>
  </si>
  <si>
    <t xml:space="preserve">Муляж ребенка роста и сложения соответственно возрасту 5 лет. Муляж предназначен для отработки навыков различных медицинских манипуляций. Материал фантома: синтетический. </t>
  </si>
  <si>
    <t xml:space="preserve">Стол </t>
  </si>
  <si>
    <t>Предназначен для обустройства комнат пациентов в больницах, стационарах, клиниках и други х медучреждениях. Габариты: 650*750*750. Материал опоры - металл, материал столешницы - пластик, цвет белый. Номинальная нагрузка - 80 кг. Вес  - 19 кг.</t>
  </si>
  <si>
    <t>Предмет меебли предназначенный для сидения человека.  Материал поверхности: ламинированный пластик. Материал изделия: МДФ. Цвет: ольха. Углы сидения и спинки закругленные. Каркас сварной на 4-х ножках.</t>
  </si>
  <si>
    <t>Освещение: Допустимо верхнее искусственное освещение ( не менее 300 люкс)</t>
  </si>
  <si>
    <t xml:space="preserve">Электричество: 220 В подключения к сети  по (220 Вольт и 380 Вольт)	</t>
  </si>
  <si>
    <t>Покрытие пола: линолеум</t>
  </si>
  <si>
    <t xml:space="preserve">Предмет мебели предназначенный для предназначен для чтения, письма, расположения книг, журналов, письменных принадлежностей. Длина не менее 1000 мм, не более 1200 мм, глубина не менее 480 мм, не более 550 мм., высота не менее 640 мм, не более 760 мм. Ростовая группа от 4 до 6. Материал МДФ, толщина материала не менее 15 мм, не более 20 мм; цвет светлой гаммы. Углы: прямой, либо закругленный. Каркас выполнен из металла. </t>
  </si>
  <si>
    <t xml:space="preserve">Стул </t>
  </si>
  <si>
    <t xml:space="preserve">Предмет мебели предназначени для поддержания эргономичной позы сидя в условиях образовательного процесса. Высота стула от 380 до 460 мм, ростовая группа от 4 до 6; материал: МДФ; толщина материала не менее 15 мм, не более 20 мм; цвет светлой гаммы. Углы: прямой, либо закругленный. Каркас выполнен из металла. </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</si>
  <si>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Приморский край</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</si>
  <si>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i/>
        <sz val="12"/>
        <rFont val="Times New Roman"/>
        <family val="1"/>
        <charset val="204"/>
      </rPr>
      <t>Приморский край</t>
    </r>
  </si>
  <si>
    <r>
      <t xml:space="preserve">Ядро кластера:    </t>
    </r>
    <r>
      <rPr>
        <sz val="11"/>
        <rFont val="Times New Roman"/>
        <family val="1"/>
        <charset val="204"/>
      </rPr>
      <t>Краевое государственное бюджетное профессиональное образовательное учреждение "Владивостокский базовый медицинский колледж"</t>
    </r>
  </si>
  <si>
    <t>Адрес ядра кластера: Приморский край, г. Владивосток, ул. Новожилова, 41</t>
  </si>
  <si>
    <r>
      <t xml:space="preserve">2. Зона под вид работ: </t>
    </r>
    <r>
      <rPr>
        <i/>
        <sz val="16"/>
        <color theme="0"/>
        <rFont val="Times New Roman"/>
        <family val="1"/>
        <charset val="204"/>
      </rPr>
      <t xml:space="preserve">Оказание медицинской помощи в экстренной и неотложной формах </t>
    </r>
    <r>
      <rPr>
        <sz val="16"/>
        <color theme="0"/>
        <rFont val="Times New Roman"/>
        <family val="1"/>
        <charset val="204"/>
      </rPr>
      <t>(15 рабочих мест)</t>
    </r>
  </si>
  <si>
    <t>31.02.01 Лечебное дело                                                                                                                          34.02.01 Сестринское дело</t>
  </si>
  <si>
    <t>Площадь зоны: не менее 20 кв.м.</t>
  </si>
  <si>
    <t xml:space="preserve">Освещение: Допустимо верхнее светильники рассеянного света, освещение ( не менее 400 люкс) </t>
  </si>
  <si>
    <t>Интернет :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</si>
  <si>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</si>
  <si>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</si>
  <si>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 линолеум - 20 м2 на всю зону</t>
  </si>
  <si>
    <t>Подведение/ отведение ГХВС: не требуется</t>
  </si>
  <si>
    <t>Видеокамера</t>
  </si>
  <si>
    <t xml:space="preserve">Цифровые IP-камера с аудиозаписью              Тип конструкции купольная                                  Число пикселей матрицы не менее 4 Мп
Минимальная степень освещенности  не менее  0.005 лк                                    Поддержка карт памяти microSD объем до 256 Гб
</t>
  </si>
  <si>
    <t>Телевизор для визуализации действий обучающихся в программных комплексах</t>
  </si>
  <si>
    <t xml:space="preserve">Тип       телевизор LED
Питание  220-240 В ～ 50/60 Гц
Диагональ экрана (дюйм) не менее 75"
Диагональ экрана не менее 190 см
Разрешение экрана не хуже  4K UltraHD, 3840x2160
Формат экрана   16:9
Параметры матрицы
Частота обновления экрана не менее 58 Гц
Яркость  не менее 330 Кд/м²
Угол обзора  не менее 165° / 165°
Звук Мощность звука  не меньше 24 Вт
Мультимедиа
Воспроизведение с внешних носителей  есть
Поддерживаемые носители USB
Разъемы и коммутация
Количество HDMI портов не менее 2
Количество USB не менее  1 шт
Крепление
Возможность настенного крепления есть
</t>
  </si>
  <si>
    <t>Регулируемый, одноместный, стол не менее 700х500. Столешница  изготовлена из ЛДСП, имеет литую кромку. Наружные углы столешницы скруглены. Каркас стола предусматривает механизм простой регулировкии, изготовлен из металлический трубы. Опорные концы труб закрыты черными пластиковыми протекторами. Стол предназначен для отработки манипуляционных навыков обучающихся на индивидуальных тренажерах</t>
  </si>
  <si>
    <t>Сидение пластик антивандальный двухслойный дышащий, сталь с порошковой полимерной краской, пластик (заглушки)</t>
  </si>
  <si>
    <t>Шкаф медицинский с роллетами, антибактериальный, разборный</t>
  </si>
  <si>
    <t>Шкаф металлический двухсекционный двухстворчатый для размещения,хранения лекарственных средств,перевязочных материалов и других изделий медицинского назначения. Габариты не менее 1000х450х1950</t>
  </si>
  <si>
    <t>Габариты не менее 1000х400х2000.                       Предназначен для хранения оборудования и расходных материалов зоны "Оказание медицинской помощи в экстренной и неотложной формах"</t>
  </si>
  <si>
    <t>Облучатель  медицинский бактерицидный</t>
  </si>
  <si>
    <t xml:space="preserve">Рециркулятор УФ-бактерицидный двухламповый с принудительной циркуляцией воздушного потока для обеззараживания воздуха помещений в присутствии людей. </t>
  </si>
  <si>
    <t>Площадь зоны: не менее 44,4 кв.м.</t>
  </si>
  <si>
    <t>Покрытие пола: линолеум - 44,4 м2 на всю зону</t>
  </si>
  <si>
    <t>Реанимационная пяти-функциональная кровать с приводами, аккумулятором и удлинением ложа с матрасом</t>
  </si>
  <si>
    <t>Пятисекционная функциональная кровать  с дополнительным изломом спинной секции для большего комфорта пациента в положении сидя и независимыми электрическими регулировками бедренной и спинной секций                                                  Габариты: не менее 2190х1010</t>
  </si>
  <si>
    <t>шт.(на 5 раб.мест)</t>
  </si>
  <si>
    <t>Манипуляционный стол с двумя полками, верхняя с выдвижным ящиком. На кольцеобразных кронштейнах установлены стальной таз для отходов и мусорное ведро  Габариты: не менее  48х73х93</t>
  </si>
  <si>
    <t>шт. (на 5 раб.мест)</t>
  </si>
  <si>
    <t>Стол перевязочный медицинский</t>
  </si>
  <si>
    <t>Перевязочный стол с каркасом для отработки практических навыков Габариты: не менее 2070х835</t>
  </si>
  <si>
    <t>шт.(на 7 раб.мест)</t>
  </si>
  <si>
    <t>Тележка для перевозки больных</t>
  </si>
  <si>
    <t>Тележка для перевозки больных, оборудованная гидравлической регулировкой высоты, пятым колесом для облегчения маневрирования и пневматической регулировкой наклона грудной секции на газлифтах. Габариты:         не менее 1960х640х610-910</t>
  </si>
  <si>
    <t>Настенная вертикальная медицинская консоль</t>
  </si>
  <si>
    <t>Вертикальная медицинская настенная консоль для подвода медицинских газов, электропитания, а также организации освещения. Габариты: не менее 800х650х1070</t>
  </si>
  <si>
    <t>шт. (на 5 раб. мест)</t>
  </si>
  <si>
    <t>Кресло-каталка с лестничным подъемником</t>
  </si>
  <si>
    <t>Мобильное подъемное устройство  для безопасного перемещения людей с ограниченной мобильностью по лестницам при помощи сопровождающего лица                          
Максимальный наклон лестницы, не менее  
35 градусов
Минимальные размеры посадочной площадки, не менее  970х970 мм
Вес изделия, не менее  30 кг
Номинальная нагрузка, не менее
100 кг
Габариты: не менее 
800х650х1070</t>
  </si>
  <si>
    <t>Тренажер для слр в полный рост с планшетом, ноутбуком, программой, модулем</t>
  </si>
  <si>
    <t>Полностью подвижная голова, шея, подвижная челюсть, контроль глубины компрессии, контроль положения рук, непрямой массаж сердца, сердечно-легочная реанимация, полнотелый манекен, взрослый пострадавший, с контроллером, подключается к компьютеру, планшет в комплекте, ноутбук в комплекте, сумка в комплекте, коврик в комплекте</t>
  </si>
  <si>
    <t>Робот-тренажер взрослого пострадавшего для СЛР/ИВЛ с ноутбуком</t>
  </si>
  <si>
    <t>Полностью подвижная голова, шея, подвижная челюсть, контроль глубины компрессии, контроль положения рук, непрямой массаж сердца, сердечно-легочная реанимация, полнотелый манекен, взрослый пострадавший, с контроллером, ноутбук в комплекте, сумка в комплекте, коврик в комплекте</t>
  </si>
  <si>
    <t>Тренажер-манекен пострадавшего  для отработки приемов удаления инородного тела из верхних дыхательных путей</t>
  </si>
  <si>
    <t>Тренажер-манекен представляет собой имитацию тела взрослого пострадавшего и предназначен для отработки приемов удаления инородного тела из верхних дыхательных путей (приема Геймлиха)
Тренажер-манекен оборудован имитаторами верхних дыхательных путей и сопряженных органов человека (легкие, трахея, гортань, диафрагменная перегородка).</t>
  </si>
  <si>
    <t>Манекен ребенка для сердечно-легочной реанимации</t>
  </si>
  <si>
    <t>Манекен для обучения сердечно-легочной реанимации является экономичным манекеном-тренажером для сердечно-легочной реанимации и искуственной вентиляции легких 3-летнего ребенка. Легкий манекен ребенка заполнен пенистым материалом и не имеет внутренних частей, которые можно сломать</t>
  </si>
  <si>
    <t>Механический полноростовой манекен для отработки первой помощи и транспортировки</t>
  </si>
  <si>
    <t>Полнотелый манекен, взрослый пострадавший, наличие набора травм в комплекте, спасение при пожарах, спасение из завалов и т.д., уход за пациентом, постановка клизмы, внутримышечные инъекции, внутривенные инъекции, катетеризация</t>
  </si>
  <si>
    <t>Тренажер для иммобилизации при повреждениях позвоночника</t>
  </si>
  <si>
    <t>Модель представляет собой полноразмерный манекен, который имитирует переломы шейного отдела позвоночника и травмы спинного мозга</t>
  </si>
  <si>
    <t>Тренажер для иммобилизации переломов</t>
  </si>
  <si>
    <t>Отработка методов фиксации переломов</t>
  </si>
  <si>
    <t>Тренажер для отработки навыков СЛР с компьютерной регистрацией показателей</t>
  </si>
  <si>
    <t>Тренажер представляет собой модель торса человека и предназначен для отработки навыков сердечно-легочной реанимации, включая обнаружение человека без признаков сознания. Обратная связь с тренажером достигается за счет пульта-контроллера, анатомического табло и компьютерной анимированной программы</t>
  </si>
  <si>
    <t>Манекен для СЛР, спасения утопающего взрослого человека</t>
  </si>
  <si>
    <t>Тренажер-манекен предназначен для обработки навыков оказания первой помощи на воде и позволяет осуществлять следующие мероприятия:
транспортировка пострадавшего на воде;
имитация проведения сердечно-легочной реанимации;
оказание первой помощи при травмах.</t>
  </si>
  <si>
    <t>Набор фельдшерский большой</t>
  </si>
  <si>
    <t>Медицинский набор фельдшерский для скорой – комплект специального назначения, используемый для оказания неотложной, доврачебной МП при травмах, болезнях, других опасных ситуациях. Специализированные комплекты могут применяться для проведения исследований, поддержки больного до его доставки в медучреждение</t>
  </si>
  <si>
    <t>Термометр медицинский</t>
  </si>
  <si>
    <t>Предназначен для измерения температуры тела</t>
  </si>
  <si>
    <t>Прибор, с помощью которых измеряется уровень насыщения гемоглобина кислородом, а также частота пульса</t>
  </si>
  <si>
    <t>Фонендоскоп</t>
  </si>
  <si>
    <t>Алюминиевая двойная головка поддерживает несколько режимов эксплуатации
Обод диафрагмы выполнен из комфортного материала, который не вызывает дискомфорта у больных при проведении процедуры</t>
  </si>
  <si>
    <t>Фантом руки для обучения измерению давления пациента</t>
  </si>
  <si>
    <t>Усовершенствованная модель тренировки артериального давления включает в себя тренажер для измерения артериального давления, модель руки, измеритель артериального давления, манжету, стетоскоп, внешний источник питания  и другие аксессуары</t>
  </si>
  <si>
    <t>Предназначен для измерения и графической регистрации биоэлектрических потенциалов сердца при диагностике состояния сердечно-сосудистой системы человека</t>
  </si>
  <si>
    <t>шт. (на 2 раб.места)</t>
  </si>
  <si>
    <t>Тренажер-рука для внутривенных инъекций и венепункции с запасной кожей</t>
  </si>
  <si>
    <t>Тренажер представляет собой модель руки взрослого человека от предплечья до кисти с клапанами и имитацией короткого рукава одежды, предназначен для отработки навыков инъекций и венепункции, введения периферических внутривенных катетеров</t>
  </si>
  <si>
    <t>Набор перевязочный малый для оказания первой помощи</t>
  </si>
  <si>
    <t>Покрытие пола: линолеум - 4 м2 на всю зону</t>
  </si>
  <si>
    <t>Вебкамера</t>
  </si>
  <si>
    <t xml:space="preserve">Цифровые IP-камера                                    Число мегапикселей матрицы не меннее 4 Мп
Разрешение (видео) 1280x720, 1920x1080
Угол обзора (градус) не менее 70°
Максимальная частота кадров  не менее 30 кадр./сек
Фокусировка автоматическая
Микрофон есть
Количество микрофонов не менее 1
Микрофон с шумоподавлением да
Динамик нет
Тип подключения  проводная
Интерфейс USB Type-C
Напряжение питания 5 В
</t>
  </si>
  <si>
    <t>Моноблок</t>
  </si>
  <si>
    <t>23.8" Моноблок  Core i5- 12400/16GB/512GB SSD NVME/WIFI/KB+M</t>
  </si>
  <si>
    <t xml:space="preserve">Габаритные размеры: не менее 1000х600х760мм          
Стол выполнен из ЛДСП не менее 14 мм.  Торцы столешницы и фасадов закрыты противоударной кромкой. Выдвижные ящики устанавливаются на роликовые направляющие. Ящики оснащены металлическими ручками. Стол устанавливается на регулируемые опоры. </t>
  </si>
  <si>
    <t>Кресло преподавателя</t>
  </si>
  <si>
    <t xml:space="preserve">Изделие стоит на 5-лучной опоре, которая Кресло оснащается роликами из пластика, d 60 мм. Мобильная конструкция легко передвигается. 
Мягкое сиденье с углублением окружается треугольными подлокотниками, которые не присоединяются к спинке. Передние края подлокотников закругляются. Современный дизайн мебели сочетается с практичностью: высота сиденья изменяется. </t>
  </si>
  <si>
    <t>Для оказания первой помощи пострадавшим. Для оснащения рабочих кабинетов учреждений и организаций - до 30 человек</t>
  </si>
  <si>
    <t>Огнетушитель порошковый</t>
  </si>
  <si>
    <t>Кулер 19 л (холодная/горячая вода)</t>
  </si>
  <si>
    <t>Напольный кулер для воды. С компрессорным охлаждением и с высокой производительностью нагрева воды - до 6 литров в час</t>
  </si>
  <si>
    <t>Настольный автоматический санитайзер для средств дезинфекции рук и моющих средств</t>
  </si>
  <si>
    <t>Маска защитная трехслойная</t>
  </si>
  <si>
    <t xml:space="preserve">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t>
  </si>
  <si>
    <r>
      <t xml:space="preserve">Субъект Российской Федерации: </t>
    </r>
    <r>
      <rPr>
        <i/>
        <sz val="12"/>
        <rFont val="Times New Roman"/>
        <family val="1"/>
        <charset val="204"/>
      </rPr>
      <t>Смоленская область</t>
    </r>
  </si>
  <si>
    <r>
      <t>Ядро кластера:</t>
    </r>
    <r>
      <rPr>
        <sz val="11"/>
        <rFont val="Times New Roman"/>
        <family val="1"/>
        <charset val="204"/>
      </rPr>
      <t xml:space="preserve"> ОГБПОУ "Смоленский базовый медицинский колледж имени К.С. Константиновой"</t>
    </r>
  </si>
  <si>
    <t>Адрес ядра кластера: 214018, г..Смоленск, ул. Кирова, д.57</t>
  </si>
  <si>
    <r>
      <rPr>
        <sz val="16"/>
        <color theme="0"/>
        <rFont val="Times New Roman"/>
        <family val="1"/>
        <charset val="204"/>
      </rPr>
      <t>1. Зона под вид работ: Оказание скорой медицинской помощи в экстренной и неотложных формах</t>
    </r>
    <r>
      <rPr>
        <sz val="16"/>
        <rFont val="Times New Roman"/>
        <family val="1"/>
        <charset val="204"/>
      </rPr>
      <t xml:space="preserve"> </t>
    </r>
    <r>
      <rPr>
        <sz val="16"/>
        <color theme="0"/>
        <rFont val="Times New Roman"/>
        <family val="1"/>
        <charset val="204"/>
      </rPr>
      <t>(15</t>
    </r>
    <r>
      <rPr>
        <sz val="16"/>
        <rFont val="Times New Roman"/>
        <family val="1"/>
        <charset val="204"/>
      </rPr>
      <t xml:space="preserve"> </t>
    </r>
    <r>
      <rPr>
        <sz val="16"/>
        <color theme="0"/>
        <rFont val="Times New Roman"/>
        <family val="1"/>
        <charset val="204"/>
      </rPr>
      <t>рабочих мест) аудитория 36</t>
    </r>
  </si>
  <si>
    <t>Площадь зоны: не менее 51,2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</si>
  <si>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 не менее 350 люкс) </t>
    </r>
  </si>
  <si>
    <t>Интернет : Подключение к беспроводному интернету (проводному и/или беспроводному)</t>
  </si>
  <si>
    <t>Электричество: Подключения к сети 220В (220 и/или 380)</t>
  </si>
  <si>
    <t>Контур заземления для электропитания и сети слаботочных подключений : требуется (требуется или не требуется)</t>
  </si>
  <si>
    <t>Покрытие пола: линолеум (вид покрытия) - 51,2  м2 на всю зону</t>
  </si>
  <si>
    <t>Подведение/ отведение ГХВС: не требуется(требуется или не требуется)</t>
  </si>
  <si>
    <t>Подведение сжатого воздуха: не требуется(требуется или не требуется)</t>
  </si>
  <si>
    <t>Интерактивная доска</t>
  </si>
  <si>
    <t>Дисплей не более 65 дюймов, сенсорный экран, доступ в интернет по проводной и беспроводной сети, встроенный компьютер</t>
  </si>
  <si>
    <t>Тренажерный комплекс «Макет автомобиля скорой медицинской помощи» с имитацией движения</t>
  </si>
  <si>
    <t xml:space="preserve">
Тренажер с установленными в нем мебелью, электрооборудованием и системой газоснабжения
</t>
  </si>
  <si>
    <t>Система хранения</t>
  </si>
  <si>
    <t>Шкаф для муляжей, симуляторов и расходных материалов, 1200х600х2200 (ШхГхВ), материал ЛДСП,стекло</t>
  </si>
  <si>
    <r>
      <rPr>
        <sz val="11"/>
        <color theme="1"/>
        <rFont val="Times New Roman"/>
        <family val="1"/>
        <charset val="204"/>
      </rPr>
      <t xml:space="preserve">Цвет: графит,  </t>
    </r>
    <r>
      <rPr>
        <sz val="11"/>
        <color rgb="FF000000"/>
        <rFont val="Times New Roman"/>
        <family val="1"/>
        <charset val="204"/>
      </rPr>
      <t xml:space="preserve">Материал каркаса: </t>
    </r>
    <r>
      <rPr>
        <sz val="11"/>
        <color theme="1"/>
        <rFont val="Times New Roman"/>
        <family val="1"/>
        <charset val="204"/>
      </rPr>
      <t>металл</t>
    </r>
    <r>
      <rPr>
        <sz val="11"/>
        <color rgb="FF000000"/>
        <rFont val="Times New Roman"/>
        <family val="1"/>
        <charset val="204"/>
      </rPr>
      <t>, размеры ( ШхГхВ) 650х450х800 мм материал обивки  - текстиль</t>
    </r>
  </si>
  <si>
    <t>шт.(на 1 раб место)</t>
  </si>
  <si>
    <t xml:space="preserve">Нагрузка, более кг: 130
Вес, не более кг: 30, 1950х594х520 мм(ДхШхВ)
Конструкция: разборная
Каркас: металлический
Угол наклона подголовника, °: от 0° до 30°, бесступенчатый
</t>
  </si>
  <si>
    <t>шт. (на 15 раб мест)</t>
  </si>
  <si>
    <t>Аппарат портативный для ИВЛ</t>
  </si>
  <si>
    <t xml:space="preserve">Аппарат электронный  портативный </t>
  </si>
  <si>
    <t>Дефибриллятор автоматический</t>
  </si>
  <si>
    <t xml:space="preserve">Дефибриллятор автоматический внешний </t>
  </si>
  <si>
    <t>Манекен тренажер Ребенок</t>
  </si>
  <si>
    <t>Тренажер для сердечно-легочный реанимации на ребенке до 1 года</t>
  </si>
  <si>
    <t>Манекен тренажер Анна</t>
  </si>
  <si>
    <t>Тренажер для сердечно-легочный реанимации на взрослом человеке</t>
  </si>
  <si>
    <t xml:space="preserve">Манекен тренажер </t>
  </si>
  <si>
    <t>Тренажер для сердечно-легочный реанимации</t>
  </si>
  <si>
    <t>Манекен тренажер Подросток</t>
  </si>
  <si>
    <t>Тренажер для сердечно-легочный реанимации на подростке</t>
  </si>
  <si>
    <t xml:space="preserve">Ручной контролер манекена </t>
  </si>
  <si>
    <t>Для отслеживания правильности проведения СЛР</t>
  </si>
  <si>
    <t>Тренажёр для отработки действий при пневмотораксе</t>
  </si>
  <si>
    <t>Медицинский манекен-тренажер представлен в виде половины торса взрослого человека и предназначен для отработки навыков пункции при напряженном пневмотораксе.</t>
  </si>
  <si>
    <t>Тренажер Гоша</t>
  </si>
  <si>
    <t>Тренажер для отработки навыков СЛР</t>
  </si>
  <si>
    <t>Фантом реанимационный</t>
  </si>
  <si>
    <t xml:space="preserve">Манекен-симулятор взрослого для отработки навыков проведения сердечно-легочной реанимации </t>
  </si>
  <si>
    <t xml:space="preserve">Манекен тренажер взрослого пострадавшего </t>
  </si>
  <si>
    <t>Для отработки приемов СЛР с беспроводным планшетным компьютером</t>
  </si>
  <si>
    <t>Разрешение не менее  1920x1080, оперативная память не менее 16 ГБ</t>
  </si>
  <si>
    <t xml:space="preserve">Операционная система </t>
  </si>
  <si>
    <t>Программное обеспечение для управления компьютером</t>
  </si>
  <si>
    <t>Офисный стол</t>
  </si>
  <si>
    <t>Стол офисный с антивандальным каркасом, 1200х550х750 (ШхГхВ), материал ЛДСП, с тумбой и тремя ящиками</t>
  </si>
  <si>
    <t>Стул офисный с антивандальным каркасом, 500х500х880 (ШхГхВ), материал покрытия - текстиль</t>
  </si>
  <si>
    <t>Лазерный, монохромный, с возможностью двухсторонней печати</t>
  </si>
  <si>
    <t>Для оказания первой помощи</t>
  </si>
  <si>
    <t>Порошковый</t>
  </si>
  <si>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t>
  </si>
  <si>
    <r>
      <t xml:space="preserve">Субъект Российской Федерации: </t>
    </r>
    <r>
      <rPr>
        <i/>
        <sz val="11"/>
        <rFont val="Times New Roman"/>
        <family val="1"/>
        <charset val="204"/>
      </rPr>
      <t>Челябинская область</t>
    </r>
  </si>
  <si>
    <r>
      <t>Ядро кластера:</t>
    </r>
    <r>
      <rPr>
        <sz val="11"/>
        <rFont val="Times New Roman"/>
        <family val="1"/>
        <charset val="204"/>
      </rPr>
      <t xml:space="preserve"> </t>
    </r>
    <r>
      <rPr>
        <i/>
        <sz val="11"/>
        <rFont val="Times New Roman"/>
        <family val="1"/>
        <charset val="204"/>
      </rPr>
      <t>ГБПОУ "Саткинский медицинский колледж"</t>
    </r>
  </si>
  <si>
    <r>
      <t xml:space="preserve">Адрес ядра кластера: </t>
    </r>
    <r>
      <rPr>
        <i/>
        <sz val="11"/>
        <rFont val="Times New Roman"/>
        <family val="1"/>
        <charset val="204"/>
      </rPr>
      <t>Челябинская область, г.Сатка, ул Калинина , д. 43</t>
    </r>
  </si>
  <si>
    <r>
      <rPr>
        <sz val="11"/>
        <color indexed="9"/>
        <rFont val="Times New Roman"/>
        <family val="1"/>
        <charset val="204"/>
      </rPr>
      <t>13 кабинет. Зона под вид работ</t>
    </r>
    <r>
      <rPr>
        <sz val="11"/>
        <rFont val="Times New Roman"/>
        <family val="1"/>
        <charset val="204"/>
      </rPr>
      <t xml:space="preserve"> </t>
    </r>
    <r>
      <rPr>
        <sz val="11"/>
        <color theme="0"/>
        <rFont val="Times New Roman"/>
        <family val="1"/>
        <charset val="204"/>
      </rPr>
      <t>2</t>
    </r>
    <r>
      <rPr>
        <i/>
        <sz val="11"/>
        <color theme="0"/>
        <rFont val="Times New Roman"/>
        <family val="1"/>
        <charset val="204"/>
      </rPr>
      <t xml:space="preserve"> Экстренная и неотложная помощь на догоспитальном этапе</t>
    </r>
    <r>
      <rPr>
        <sz val="11"/>
        <rFont val="Times New Roman"/>
        <family val="1"/>
        <charset val="204"/>
      </rPr>
      <t xml:space="preserve"> </t>
    </r>
    <r>
      <rPr>
        <sz val="11"/>
        <color indexed="9"/>
        <rFont val="Times New Roman"/>
        <family val="1"/>
        <charset val="204"/>
      </rPr>
      <t>( 10 рабочих мест)</t>
    </r>
  </si>
  <si>
    <t>Площадь зоны: не менее 47,7 кв.м.</t>
  </si>
  <si>
    <t xml:space="preserve">Освещение: Допустимо верхнее __искусственное освещение  ( не менее __400_ люкс) </t>
  </si>
  <si>
    <t>Интернет : Подключение к __беспроводному__ интернету (проводному и/или беспроводному) не требуется</t>
  </si>
  <si>
    <t>Электричество: Подключения к сети _220 __ В (220 и/или 380) не требуется</t>
  </si>
  <si>
    <t>Покрытие пола: __не скользящее, устойчивое к воздействию жидкости на всю зону_ (вид покрытия) - 47,7 м2 на всю зону</t>
  </si>
  <si>
    <t>Разрешение 4Мп, Обнаружение движения, вторжение в область и пересечения линий, встроенные микрофон и динамик, Wi-Fi, Слот для microSD до 128Гб, ИК-подсветка до 10м, Питание DC12В / PoE</t>
  </si>
  <si>
    <t>Сетевой фильтр</t>
  </si>
  <si>
    <t>Длина кабеля не менее 1,8 м, световая индикация, защита от короткого замыкания, защита от помех, не менне 5 гнезд</t>
  </si>
  <si>
    <t>Рециркулятор с ультрафиолетом</t>
  </si>
  <si>
    <t>Бактерицидный, настенный</t>
  </si>
  <si>
    <t xml:space="preserve">Интерактивная панель </t>
  </si>
  <si>
    <t>Диагональ экрана не менее 75";
разрешение сверхвысокой четкости HD;
поддержка до нескольких точек касания;
множество разъемов (возможность интегрировать с интерактивной панелью другие устройства): MIC, Audio, HDMI, DP, USB, LAN, VGA.</t>
  </si>
  <si>
    <t>Носилки брезентовые</t>
  </si>
  <si>
    <t xml:space="preserve">Грузоподъемность носилок составляет не менее 150 кг.
</t>
  </si>
  <si>
    <t>шт (на 2 раб место)</t>
  </si>
  <si>
    <t>Сантиметровая лента</t>
  </si>
  <si>
    <t>Материал ПВХ, металл, пластик, ПВХ (поливинилхлорид), не менее 150 см</t>
  </si>
  <si>
    <t>Полог</t>
  </si>
  <si>
    <t xml:space="preserve">Брезентовый полог водоупорный не менее 2х3 м, защитный, укрывной, с люверсами по периметру </t>
  </si>
  <si>
    <t>Секундомер</t>
  </si>
  <si>
    <t>Секундомер механический</t>
  </si>
  <si>
    <t>шт (на 5 раб место)</t>
  </si>
  <si>
    <t>Пенки</t>
  </si>
  <si>
    <t>Не менее 60*160 см</t>
  </si>
  <si>
    <t>шт (на 1 раб место)</t>
  </si>
  <si>
    <t>Аптечка войсковая</t>
  </si>
  <si>
    <t>Первый эшелон:                    Жгут/Турникет, 2 шт;
Обезболивающее: «Промедол»/«Трамадол» (шприц-тюбик);
Эластичный бинт;
Бинт обычный;
Гемостатический бинт (не порошок);
Повязка противоожоговая («Апполо»/«Лиоксазин» и т.д., с анестетиком в составе), 2 шт;
«Альбуцид» (промыть глаза, в пластике), 2 шт;
Перчатки медицинские, 1 пара.      Второй эшелон:                             Турникет САТ/Медплант ЖК -02 (ЖК-01), 2 шт;
ППИ-Э или эластичный бинт, 1-2 шт;
Бинт марлевый 7х14, 2-3 шт;
Армированный скотч (из строительного магазина, для компактности нужно вытащить картонную втулку, спрессовать);
Тейп или лейкопластырь в катушке (лучше тейп);
Окклюзионный пластырь (в упаковке 2 пластыря для сквозного ранения груди);
Ротовой воздуховод;
Повязка противоожоговая, 2 шт;
Спасательное одеяло (из фольги);
Ножницы;                                           Третий эшелон:                Дополнительные обезболивающие («Промедол»,«Трамадол», «Нефопам». Ампула – для сохранности, удобно убрать в пустой шприц 5 мл);
Гражданский «противошоковый набор»: «Кетанов», 1 ампула (30 мг/мл/1 мл), «Дексаметазон», 2 ампулы (4 мг/мл/1мл). Удобно убрать 3 ампулы в упаковку от «Тик-так»;
Шприц 5 мл, 2 шт;
Спиртовые салфетки, 2 шт;
Зажим Кохера с зубчиками;
Эвакуационная стропа или веревка с карабином (желательно наличие у нескольких людей в подразделении).
Маркер черный;
Перчатки медицинские, 2 пары;
Салфетки с нашатырным спиртом, 2 шт;
«Альбуцид», 2 шт;
«Ибупрофен» (либо другое таблетированное обезболивающее), 8 таб.;
«Лоперамид» (против диареи) - 8 таб.</t>
  </si>
  <si>
    <t>шт (на 10 раб место)</t>
  </si>
  <si>
    <t>Сумка медицинская войсковая</t>
  </si>
  <si>
    <t>Ацетилсалициловая кислота 0.5 №10 - 2 упак.
Аммиака р-р 10% , флакон 40 мл - 1 Фл.
Йод 5% спиртовой 10 мл - 2 Фл.
Доксициклин  капс. 0,1 №10 - 5 Упак
Анальгин  таб.0,5 №10 - 2 Упак
Мазь тетрациклиновая глазная 3,0 (10) гр. туба - 1 Туб.
Экстракт валерианы таб. №50 - 1 Упак
Регидрон пор.18,9 - 3 г
Фталазол таб.0,5 №10 - 3 Упак
Перекись водорода р-р 3%40 (100) мл - 1 Фл.
Натрия хлорид 0,9% ( р-р  Рингера) 250 (500) мл пластик. упаковка - 2 Фл.
Бинт марлевый 10см х 5м - 10 Шт.
Вата гигроскопическая 50 г - 200 г
Косынка медицинская - 1 Шт.
Пакет перевязочный с 2-ми подушечками - 12 Шт.
Лейкопластырь 3х500 - 1 Шт.
Простынь стерильная 650х650 - 2 Шт.
Салфетки спиртосодержащие - 8 Шт.
Салфетки марлевые медицинские стерильные №20 16х14 - 2 Упак
Устройство дыхательное реанимационное типа «Рот-Барьер-Рот» (Маска) - 1 Шт.
Жгут кровоостанавливающий типа АЛЬФА - 2 Шт.
Ножницы медицинские с одним острым концом прямые - 1 Шт.
Пинцет анатомический 150 мм - 1 Шт.
Термометр медицинский в футляре - 1 Шт.
Система для вливания растворов  - 2 Шт.
Катетер для периферических вен - 2 Шт.
Перчатки смотровые - 4 Пары
Роторасширитель винтовой пластиковый - 1 Шт.
Булавка безопасная - 10 Шт.
Нож складной - 1 Шт.
Блокнот - 1 Шт.
Карандаш простой - 1 Шт.
Чехол сумки СМВ (с крестом или без него) - 1 Шт.</t>
  </si>
  <si>
    <t>Жгут турникет кровоостанавливающий</t>
  </si>
  <si>
    <t xml:space="preserve">Не менее: Вес: 70 грамм
Полная длина ремня: 83 см
Полная длина турникета: 83+14 = 97 см
Ширина ремня: 4 см
Материалы: нейлон, пластик
</t>
  </si>
  <si>
    <t>Воздуховод медицинский</t>
  </si>
  <si>
    <t>Размер 3</t>
  </si>
  <si>
    <t>Спасательное термоодеяло из фольги</t>
  </si>
  <si>
    <t>Не менее 160 *210 см</t>
  </si>
  <si>
    <t>Носилки бескаркасные медицинские</t>
  </si>
  <si>
    <t>Размер полотна (1900х720)±60 мм
Габаритные размеры в чехле (370±50) х (150±30) х (120±30) мм
Масса: не более 1,0 кг
Номинальная нагрузка не менее 150 кг</t>
  </si>
  <si>
    <t>Пульсоксиметр медицинский</t>
  </si>
  <si>
    <t>Измерение SpO₂: 70–100%. Измерение пульса: 30–235 уд/мин. Отображение на дисплее: 2 режима. Для детей и взрослых, на батарейках</t>
  </si>
  <si>
    <t>Шина глазная</t>
  </si>
  <si>
    <t>Взрослая</t>
  </si>
  <si>
    <t>Комплект войсковой фельдшерский</t>
  </si>
  <si>
    <t>афин (1 мл в шприце-тюбике) — 10 штук;
сиднокарб (0,01 г в таблетке, 50 штук в упаковке) — 2 упаковки;
антициан (20%-ный раствор 1 мл в ампуле) — 10 ампул;
П-10 М (0,2 г в таблетке, 2 штуки в упаковке) — 3 упаковки;
феназепам 1%-ный 1 мл 10 ампул, цистамин (0,2 г в таблетках, 6 штук в упаковке) — 20 упаковок;
этаперазин (0,006 г в таблетках, покрытых оболочкой, 5 штук в упаковке) — 10 упаковок;
доксициклина гидрохлорид (0,1 г активного вещества в капсулах, 10 штук в упаковке) — 5 упаковок;
эфедрин 10 ампул;
нашатырный спирт в ампулах с оплеткой;
соду, кофеин, амидопирин, эуфиллин в таблетках;
трубку дыхательную ТД-1;
амилнитрит в ампулах, кордиамин, кофеин-бензоат;
калия перманганат, перевязочный материал;
жгут кровоостанавливающий, ножницы хирургические;
пинцет, скальпель, шприцы и футляры-стерилизаторы к ним;
термометры, нож садовый.</t>
  </si>
  <si>
    <t xml:space="preserve">Комплект шин иммобилизационных транспортных </t>
  </si>
  <si>
    <t>КШТИ 01 в чемодане                     Материал: пластик
Масса: не более 2 кг
Шина-воротник для взрослых ШТИвв-01 1
Шина-воротник для детей ШТИдв-01 1
Шина для нижней конечности для взрослых ШТИвн-01 1
Шина для нижней конечности для детей ШТИдн-01 1
Шина для верхней конечности для взрослых ШТИвр-01 1
Шина для верхней конечности для детей ШТИдр-01 1
Бинт медицинский стерильный 2
Повязка косыночная для взрослых ПКв-01 1
Повязка косыночная для детей ПКд-01 1
Сумка транспортировочная 1
Руководство по эксплуатации 1</t>
  </si>
  <si>
    <t>Жгут кровоостанавливающий Эсмарха</t>
  </si>
  <si>
    <t>Артериальный кровоостанавливающий. Состав:эластичная резина до 150 см.</t>
  </si>
  <si>
    <t>Жгут кровоостанавливающий Альфа</t>
  </si>
  <si>
    <t>Длина не менее 75 см</t>
  </si>
  <si>
    <t>Жгут венозный взрослый</t>
  </si>
  <si>
    <t>Жгут медицинский Михайлова №2, венозный с пряжкой</t>
  </si>
  <si>
    <t>Накладка для внутримышечных инъекций</t>
  </si>
  <si>
    <t xml:space="preserve"> Не менее 180*140*60 мм Материал: пенополиуретан, силикон, полиуретан, поролон, АБС поливинилхлорид</t>
  </si>
  <si>
    <t>Тренажер-накладка для отработки внутривенных инъекций</t>
  </si>
  <si>
    <t>Тренажер должен представлять собой накладку на руку для отработки навыков внутривенных инъекций. Должны быть видимые сосуды, расположенные по всей длине тренажера, выходящие за пределы основы тренажера для заполнения и оттока имитатора крови.</t>
  </si>
  <si>
    <t>Фонарик</t>
  </si>
  <si>
    <t xml:space="preserve">Тактический фонарь в виде ручки медицинский </t>
  </si>
  <si>
    <t xml:space="preserve">Тренажер – манекен для отработки СЛР </t>
  </si>
  <si>
    <t>1. Манекен (торс, голова).
2. Электронный пульт контроля-управления со светодиодной индикацией.
3. Пенополиэтиленовый коврик.
4. Блок питания 12В.
5. USB-кабель.
6. Транспортировочная сумка.
7. Джемпер (водолазка).
8. Поясной ремень.
9. Санитарные салфетки для проведения искусственной вентиляции легких (100 шт.).
10. Аптечка.
11. Кабель с зажимами для подключения автономного источника питания 12-14 В (для эксплуатации в полевых условиях).   Материал: АБС, поливинилхлорид, полиуретан, пластик на полиуретановой основе.
Габариты:
Манекен не более 900 х 400 х 300 мм.
Электрический контроллер
Вес: не более 5 кг.</t>
  </si>
  <si>
    <t>Фантом поперхнувшегося младенца для отработки навыков СЛР</t>
  </si>
  <si>
    <t>Модель должна имитировать туловище, голову, подвижные конечности младенца с соблюдением анатомических ориентиров.</t>
  </si>
  <si>
    <t>Набор имитаторов ран</t>
  </si>
  <si>
    <t>Комплектация:
Комплект ран (18 шт.)
Открытого перелома плечевой кости
Открытого перелома бедра
Ожога кисти I – II -III степени
Отморожение кисти I-II степени
Открытого перелома предплечья
Закрытого перелома голени
Проникающего ранения брюшной полости с выпавшими петлями кишки
Рвано-ушибленной раны стопы
Открытого перелома нижней челюсти
Закрытого перелома предплечья
Закрытого перелома бедра
Проникающего ранения грудной клетки
Открытого перелома голени
Закрытого перелома плеча
Закрытого перелома ключицы
Открытого перелома ключицы
Перелома основания черепа
Открытого перелома пястных костей с частичной травматической ампутацией     Кейс для транспортировки и хранения</t>
  </si>
  <si>
    <t>Носилочные лямки</t>
  </si>
  <si>
    <t xml:space="preserve">Лямка носилочная, размер не менее 4600*50мм </t>
  </si>
  <si>
    <t>Рюкзак – разгрузка</t>
  </si>
  <si>
    <t>• Размер: 50х30х15 см. (высота/ширина/толщина);
• Материал: Влагозащитный Cordura 1000
• Объем: 55 литров.</t>
  </si>
  <si>
    <t>Аптечка тактическая 1 эшелон</t>
  </si>
  <si>
    <t>Жгут/Турникет, 2 шт;
Обезболивающее: «Промедол»/«Трамадол» (шприц-тюбик);
Эластичный бинт;
Бинт обычный;
Гемостатический бинт (не порошок);
Повязка противоожоговая («Апполо»/«Лиоксазин» и т.д., с анестетиком в составе), 2 шт;
«Альбуцид» (промыть глаза, в пластике), 2 шт;
Перчатки медицинские, 1 пара.</t>
  </si>
  <si>
    <t xml:space="preserve">Пакет перевязочный </t>
  </si>
  <si>
    <t xml:space="preserve"> Пакет перевязочный медицинский индивидуальный стерильный с эластичным бандажом — это современное перевязочное средство, которое состоит из неподвижной подушечки или двух подушечек для наложения на рану, затяжной петли, фиксирующего эластичного бинта, страховочной и фиксирующей застежек-липучек.
Размеры и вес:
ППИ(Э)-10 (одна подушка): 110х55х55мм, 70гр
ППИ(Э)-10 (две подушки): 110х70х50мм, 100гр
ППИ(Э)-15: 170х65х65мм, 155гр
ППИ(Э)-15 абдоминальный: 170х110х110мм, 380гр</t>
  </si>
  <si>
    <t xml:space="preserve">Спасательная медицинская шина из рулона алюминия для оказания первой помощи при переломе </t>
  </si>
  <si>
    <t xml:space="preserve">Не менее 11*92 Материал: алюминий, полимер </t>
  </si>
  <si>
    <t>Не менее 15*92 Материал: алюминий + полимер</t>
  </si>
  <si>
    <t>Не менее 11*46</t>
  </si>
  <si>
    <t>Ножницы тактичечкие</t>
  </si>
  <si>
    <t xml:space="preserve">Медицинские ножницы (тактические изогнутые тупоконечные) </t>
  </si>
  <si>
    <t>Тренажер-манекен для отработки навыков первой помощи со сменными модулями травм</t>
  </si>
  <si>
    <t xml:space="preserve">Рост:не более 180 см
Вес: не более 20 кг
Комплектация
Манекен-тренажер, комплект моделей (8 шт.): отрыв голени левой нижней конечности (с торчащей костью);
отрыв бедра правой нижней конечности (с торчащей костью);
отрыв предплечья левой верхней конечности (с торчащей костью);
отрыв плеча правой верхней конечности (с торчащей костью);
поражение электрическим током левой кисти (с видимыми ожогами, возможно совместить с переломом руки);
рваная рана правой верхней конечности;
открытая травма головы (повреждение кожного покрова области надбровной дуги);
колотая рана, проникающая в полость рта.
</t>
  </si>
  <si>
    <t>Спасательный манекен симулятор раненного солдата</t>
  </si>
  <si>
    <t>Полнорастовой  манекен</t>
  </si>
  <si>
    <t>Тактический бандаж ИПП/ППИ 4"1</t>
  </si>
  <si>
    <t xml:space="preserve"> ИПП/ППИ Тактический бандаж 4" 1</t>
  </si>
  <si>
    <t>Тонометр механический</t>
  </si>
  <si>
    <t>Манжета не менее 25-36 см с грушей для нагнитания воздуха</t>
  </si>
  <si>
    <t>Длина трубки не менее 55 см
Материал головки алюминий, металл
Диаметр мембраны не менее 34 мм</t>
  </si>
  <si>
    <t xml:space="preserve">Воротник Шанца взрослый </t>
  </si>
  <si>
    <t>Размер 1</t>
  </si>
  <si>
    <t>Воротник Шанца детский</t>
  </si>
  <si>
    <t>Детский</t>
  </si>
  <si>
    <t>Щит спинальный</t>
  </si>
  <si>
    <t>Габаритные размеры  1840±20*450±50*50±10 мм.</t>
  </si>
  <si>
    <t xml:space="preserve">Стол складной мобильный </t>
  </si>
  <si>
    <t>Размер не менее 800*650 мм на колесиках с механизмом складывания</t>
  </si>
  <si>
    <t>шт (на 2 раб места)</t>
  </si>
  <si>
    <t xml:space="preserve">Стул складной </t>
  </si>
  <si>
    <t>складной, габариты: не менее  800*450*500 мм</t>
  </si>
  <si>
    <t>Диагональ/разрешение не менее 15.6"/1366x768 пикс</t>
  </si>
  <si>
    <t>Программа моделирует выполнение медицинских процедур по уходу за пациентами, помогает приобрести необходимые знания, вовлекаетв процессизучения теории и практики медицинских манипуляций. Программа работает в двух режимах: режиме обучения и режиме тестирования</t>
  </si>
  <si>
    <t>Мышка</t>
  </si>
  <si>
    <t>Тип подключения - проводная</t>
  </si>
  <si>
    <t>Стол учительский</t>
  </si>
  <si>
    <t>Габариты  Не менее 100*50*75 см. с ящиками.</t>
  </si>
  <si>
    <t xml:space="preserve">Тумба с ящиком, отделением с дверкой и полкой. </t>
  </si>
  <si>
    <t>Стул учителя</t>
  </si>
  <si>
    <t>Габариты  Не менее 100*50*75 см.</t>
  </si>
  <si>
    <t>Цветность печати: Монохромный
Тип: МФУ
Функции: копир, принтеp, сканеp,
максимальный формат печати: А4</t>
  </si>
  <si>
    <t>Укладка медицинская противошоковая (при анафилактическом шоке)</t>
  </si>
  <si>
    <t>Укладка</t>
  </si>
  <si>
    <t>Укладка анти-СПИД (ВИЧ)</t>
  </si>
  <si>
    <t xml:space="preserve">Огнетушитель </t>
  </si>
  <si>
    <t>тип огнетушителя: порошковый; индикатор давления: манометр - способ срабатывания: ручной - класс пожара: А, В, С, Е - масса заряда: 4 кг - масса огнетушителя: 5,3 кг - длина струи: 3 м - продолжительность подачи ОТВ: 10 с</t>
  </si>
  <si>
    <t>Автоматический сенсорный дозатор для мыла</t>
  </si>
  <si>
    <t>Диспенсер для полотенец</t>
  </si>
  <si>
    <t>Автоматический сенсорный дозатор дезинфицирующих средств</t>
  </si>
  <si>
    <t>Рециркулятор для дезинфекции воздуха в присутствии людей, предназначен для школ, больниц</t>
  </si>
  <si>
    <t>Средства гигиены</t>
  </si>
  <si>
    <t>Маски медицинские одноразовые</t>
  </si>
  <si>
    <t>Стол медицинский для врача</t>
  </si>
  <si>
    <t>Стул врача</t>
  </si>
  <si>
    <t>стул</t>
  </si>
  <si>
    <t>Компьютер</t>
  </si>
  <si>
    <t>Операционная система</t>
  </si>
  <si>
    <t>Цвет: графит,  Материал каркаса: металл, размеры ( ШхГхВ) 650х450х800 мм материал обивки  - текстиль</t>
  </si>
  <si>
    <t>Кушетка медицинская смотровая</t>
  </si>
  <si>
    <t>Средство перемещения и перевозки пациентов</t>
  </si>
  <si>
    <t>Стол манипуляционный</t>
  </si>
  <si>
    <t>Аппарат дыхательный ручной</t>
  </si>
  <si>
    <t>Тренажер VR-симулятор "Скорая помощь"</t>
  </si>
  <si>
    <t>Анализатор уровня глюкозы, гемоглобина, холестерина</t>
  </si>
  <si>
    <t>Аспиратор (электроотсасыватель) портативный</t>
  </si>
  <si>
    <t>Укладка общепрофильная для оказания скорой медицинской помощи</t>
  </si>
  <si>
    <t>Тренажер-манекен пострадавшего для отработки приемов удаления инородного тела из верхних дыхательных путей</t>
  </si>
  <si>
    <t>Манекен тренажер</t>
  </si>
  <si>
    <t>Ручной контролер манекена</t>
  </si>
  <si>
    <t>Манекен тренажер взрослого пострадавшего</t>
  </si>
  <si>
    <t>Тренажер – манекен для отработки СЛР</t>
  </si>
  <si>
    <t>Пакет перевязочный</t>
  </si>
  <si>
    <t>Воротник Шанца взрослый</t>
  </si>
  <si>
    <t>Стол складной мобильный</t>
  </si>
  <si>
    <t>Стул складной</t>
  </si>
  <si>
    <t>Мобильный дистанционный манекен для оказания неотложной помощи</t>
  </si>
  <si>
    <t>Анализатор крови</t>
  </si>
  <si>
    <t>Учебный дефибриллятор (тренажер)</t>
  </si>
  <si>
    <t>Симулятор кризисных состояний</t>
  </si>
  <si>
    <t>Набор реанимационный</t>
  </si>
  <si>
    <t>Набор фельдшерский для скорой медицинской помощи</t>
  </si>
  <si>
    <t>Тренажер для оказания обучению помощи при травмах</t>
  </si>
  <si>
    <t>Робот-тренажер для СЛР с ноутбуком</t>
  </si>
  <si>
    <t>Столик откидной</t>
  </si>
  <si>
    <t>Тренажер СЛР с электронным контролером и набором ран.</t>
  </si>
  <si>
    <t>Сумка (ящик, рюкзак) для укладки для оказания первичной медико-санитарной помощи взрослому населению в неотложной форме с возможностью переноса на плече</t>
  </si>
  <si>
    <t>Манекен-симулятор с функцией обструкции дыхательных путей у взрослого человека</t>
  </si>
  <si>
    <t>Манекен-симулятор для отработкинавыков оказания первой помощи припереломах, ожогах, травмах</t>
  </si>
  <si>
    <t>Манекен-симулятор для отработкинавыков оказания первой помощи ребенку</t>
  </si>
  <si>
    <t>Фантом для отработки навыков коникотомии</t>
  </si>
  <si>
    <t>Коврик туристический</t>
  </si>
  <si>
    <t>Манекен взрослого человека для неотложной помощи</t>
  </si>
  <si>
    <t>Манекен ребенка</t>
  </si>
  <si>
    <t>Манекен-тренажер взрослого человека с повреждениями и ранениями</t>
  </si>
  <si>
    <t>Шкаф</t>
  </si>
  <si>
    <t>Кансоль реанимационная</t>
  </si>
  <si>
    <t>Увлажнитель кислородной магистрали</t>
  </si>
  <si>
    <t>Аппарат ИВЛ</t>
  </si>
  <si>
    <t>Робот-симулятор</t>
  </si>
  <si>
    <t>Столик процедурный</t>
  </si>
  <si>
    <t>Робот-симулятор новорожденного для неотложной помощи</t>
  </si>
  <si>
    <t>Фантом ребенка 1 года</t>
  </si>
  <si>
    <t>Фантом ребенка 3 лет</t>
  </si>
  <si>
    <t>Фантом ребёнка 5 лет</t>
  </si>
  <si>
    <t>Облучатель медицинский бактерицидный</t>
  </si>
  <si>
    <t>Интерактивная панель</t>
  </si>
  <si>
    <t>Программное обеспечение для отработки алгоритмов оказания неотложной медицинской помощи в условиях медицинского учреждения</t>
  </si>
  <si>
    <t>Виртуальный симулятор для изучения оснащения машины скорой медицинской помощи и алгоритмов оказания медицинской помощи</t>
  </si>
  <si>
    <t>Виртуальный симулятор для обучения оказанию первой помощи</t>
  </si>
  <si>
    <t>Виртуальный симулятор для отработки алгоритма действий при раннем послеродовом кровотечении</t>
  </si>
  <si>
    <t>Шлем виртуальной реальности с контроллером</t>
  </si>
  <si>
    <t>Набор для имитации травм и ранений базовый</t>
  </si>
  <si>
    <t>Макет автомобиля скорой медицинской помощи класса «С» с имитацией движения на динамической платформе с тренажерным комплексом для отработки навыков и командных действий бригад скорой помощи</t>
  </si>
  <si>
    <t>Палатка кислородная</t>
  </si>
  <si>
    <t xml:space="preserve">Кровать медицинская для новорожденных </t>
  </si>
  <si>
    <t>Кровать медицинская функциональная</t>
  </si>
  <si>
    <t>Робот-тренажер полноростовой для сердечно-легочной реанимации, дефибрилляции и эндотрахеальной интубации</t>
  </si>
  <si>
    <t>Манекен младенца для отработки навыков сердечно-легочной реанимации</t>
  </si>
  <si>
    <t>Манекен-симулятор для отработки сестринских навыков и навыков ухода</t>
  </si>
  <si>
    <t>Манекен-тренажер для отработки навыков экстренной помощи</t>
  </si>
  <si>
    <t>Многофункциональный манекен для отработки методов ухода за пациентом</t>
  </si>
  <si>
    <t>Набор ранений термических</t>
  </si>
  <si>
    <t>Манекен-тренажер для реалистичного обучения технике оказания доврачебной помощи интерактивный полноростовой</t>
  </si>
  <si>
    <t>Набор для имитации несчастных случаев</t>
  </si>
  <si>
    <t>Портативный аппарат искуственной вентиляции легких</t>
  </si>
  <si>
    <t>Оборудование специализированное для оформления сортировочной площадки и имитации чрезвычайных ситуаций</t>
  </si>
  <si>
    <t>Тележка для размещения контейнеров</t>
  </si>
  <si>
    <t>Тренажер поперхнувшегося человека</t>
  </si>
  <si>
    <t>Тренажер для обучения навыкам сердечно-легочной реанимации</t>
  </si>
  <si>
    <t>Тренажер для отработки навыков сердечно-легочной реанимации взрослому</t>
  </si>
  <si>
    <t>Тренажер для отработки навыков сердечно-легочной реанимации новорожденному</t>
  </si>
  <si>
    <t>Тренажер для отработки навыков удаление инородного тела из дыхательных путей у детей</t>
  </si>
  <si>
    <t>Тренажер для отработки навыков навыкам регистрации электрокардиограмм</t>
  </si>
  <si>
    <t>Тренажерный комплекс автомобиля скорой медицинской помощи класса С с роботом симулятором кризисных состояний</t>
  </si>
  <si>
    <t>Тренажерный комплекс  автомобиля скорой медицинской помощи с имитацией движения</t>
  </si>
  <si>
    <t>Аппарат искусственной вентиляции легких</t>
  </si>
  <si>
    <t>Дефибриллятор учебный (тренажер)</t>
  </si>
  <si>
    <t>Базовая часть</t>
  </si>
  <si>
    <t>Программное обеспечение для моделирования медицинских процедур</t>
  </si>
  <si>
    <t>Шина медицинская спасательная для оказания первой помощи при переломе</t>
  </si>
  <si>
    <t>Воздуховод Гведела</t>
  </si>
  <si>
    <t>Держатели инфузионных флаконов</t>
  </si>
  <si>
    <t>Жгут кровоостанавливающий Турникет</t>
  </si>
  <si>
    <t>Комплект шин-воротников разного размера для детей</t>
  </si>
  <si>
    <t>Комплект шин-воротников разного размера для взрослых</t>
  </si>
  <si>
    <t>Контейнер термоизоляционный с автоматическим поддержанием температуры инфузионных растворов</t>
  </si>
  <si>
    <t xml:space="preserve">Тренажер-манекен для обработки навыков оказания первой помощи на воде </t>
  </si>
  <si>
    <t>Манекен-тренажер акушерский</t>
  </si>
  <si>
    <t>Матрац вакуумный иммобилизационный</t>
  </si>
  <si>
    <t>Набор акушерский для оказания скорой медицинской помощи</t>
  </si>
  <si>
    <t>Накладка на руку для внутривенных инъекций</t>
  </si>
  <si>
    <t>Редуктор-ингалятор кислородный</t>
  </si>
  <si>
    <t>Лента сантиметровая</t>
  </si>
  <si>
    <t>Термоодеяло спасательное из фольги</t>
  </si>
  <si>
    <t>Тактический бандаж</t>
  </si>
  <si>
    <t>Аппарат портативный для искустенной вентиляции легких</t>
  </si>
  <si>
    <t>Контейнеры для отходов класса А,Б,В</t>
  </si>
  <si>
    <t>Манекен для отработки первой помощи и транспортировки механический полноростовой</t>
  </si>
  <si>
    <t>Манекен-симулятор раненного солдата спасательный</t>
  </si>
  <si>
    <t>Медицинский халат</t>
  </si>
  <si>
    <t>Медицинская шапочка</t>
  </si>
  <si>
    <t>Кровать реанимационная функциональная</t>
  </si>
  <si>
    <t>Манекен-симулятор для отработки навыков оказания первой помощи ребенку</t>
  </si>
  <si>
    <t>Фантом для отработки навыков постановки воздуховодов/пищеводноларингиальной трубки</t>
  </si>
  <si>
    <t>Ларингиальная маска</t>
  </si>
  <si>
    <t>Орофарингиальный воздуховод</t>
  </si>
  <si>
    <t>Дыхательный мешок Амбу для детей</t>
  </si>
  <si>
    <t>Жгут венозный</t>
  </si>
  <si>
    <t>Набор фельдшерский большой для оказания скорой медицинской помощи</t>
  </si>
  <si>
    <t>Набор фельдшерский для оказания скорой медицинской помощи</t>
  </si>
  <si>
    <t>Устройство для проведения искусственного дыхания "рот-устройство-рот"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</si>
</sst>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u/>
      <sz val="11"/>
      <color theme="10"/>
      <name val="Calibri"/>
      <family val="2"/>
      <charset val="204"/>
      <scheme val="minor"/>
    </font>
    <font>
      <b/>
      <i/>
      <sz val="12"/>
      <color theme="0"/>
      <name val="Times New Roman"/>
      <family val="1"/>
      <charset val="204"/>
    </font>
    <font>
      <i/>
      <sz val="11"/>
      <name val="Times New Roman"/>
      <family val="1"/>
      <charset val="204"/>
    </font>
    <font>
      <sz val="12"/>
      <color theme="0"/>
      <name val="Times New Roman"/>
      <family val="1"/>
      <charset val="204"/>
    </font>
    <font>
      <sz val="11"/>
      <color theme="0"/>
      <name val="Times New Roman"/>
      <family val="1"/>
      <charset val="204"/>
    </font>
    <font>
      <i/>
      <sz val="11"/>
      <color rgb="FFFFFFFF"/>
      <name val="Times New Roman"/>
      <family val="1"/>
      <charset val="204"/>
    </font>
    <font>
      <sz val="11"/>
      <color rgb="FF142D37"/>
      <name val="Times New Roman"/>
      <family val="1"/>
      <charset val="204"/>
    </font>
    <font>
      <b/>
      <i/>
      <sz val="11"/>
      <color rgb="FFFF0000"/>
      <name val="Times New Roman"/>
      <family val="1"/>
      <charset val="204"/>
    </font>
    <font>
      <i/>
      <sz val="16"/>
      <color theme="0"/>
      <name val="Times New Roman"/>
      <family val="1"/>
      <charset val="204"/>
    </font>
    <font>
      <sz val="16"/>
      <name val="Times New Roman"/>
      <family val="1"/>
      <charset val="204"/>
    </font>
    <font>
      <i/>
      <sz val="14"/>
      <color theme="0"/>
      <name val="Times New Roman"/>
      <family val="1"/>
      <charset val="204"/>
    </font>
    <font>
      <u/>
      <sz val="11"/>
      <name val="Times New Roman"/>
      <family val="1"/>
      <charset val="204"/>
    </font>
    <font>
      <u/>
      <sz val="11"/>
      <color theme="1"/>
      <name val="Times New Roman"/>
      <family val="1"/>
      <charset val="204"/>
    </font>
    <font>
      <sz val="14"/>
      <name val="Times New Roman"/>
      <family val="1"/>
      <charset val="204"/>
    </font>
    <font>
      <sz val="8"/>
      <name val="Times New Roman"/>
      <family val="1"/>
      <charset val="204"/>
    </font>
    <font>
      <sz val="8"/>
      <color theme="1"/>
      <name val="Times New Roman"/>
      <family val="1"/>
      <charset val="204"/>
    </font>
    <font>
      <i/>
      <sz val="12"/>
      <name val="Times New Roman"/>
      <family val="1"/>
      <charset val="204"/>
    </font>
    <font>
      <sz val="11"/>
      <color indexed="2"/>
      <name val="Times New Roman"/>
      <family val="1"/>
      <charset val="204"/>
    </font>
    <font>
      <sz val="11"/>
      <color indexed="64"/>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sz val="10"/>
      <color rgb="FF000000"/>
      <name val="Times New Roman"/>
      <family val="1"/>
      <charset val="204"/>
    </font>
    <font>
      <b/>
      <sz val="10"/>
      <color rgb="FF000000"/>
      <name val="Times New Roman"/>
      <family val="1"/>
      <charset val="204"/>
    </font>
    <font>
      <sz val="16"/>
      <color theme="1"/>
      <name val="Times New Roman"/>
      <family val="1"/>
      <charset val="204"/>
    </font>
    <font>
      <sz val="10"/>
      <color theme="1"/>
      <name val="Times New Roman"/>
      <family val="1"/>
    </font>
    <font>
      <i/>
      <sz val="16"/>
      <color rgb="FFFF0000"/>
      <name val="Times New Roman"/>
      <family val="1"/>
      <charset val="204"/>
    </font>
    <font>
      <sz val="11"/>
      <name val="Calibri"/>
      <family val="2"/>
      <charset val="204"/>
      <scheme val="minor"/>
    </font>
    <font>
      <sz val="11"/>
      <color indexed="9"/>
      <name val="Times New Roman"/>
      <family val="1"/>
      <charset val="204"/>
    </font>
    <font>
      <i/>
      <sz val="11"/>
      <color theme="0"/>
      <name val="Times New Roman"/>
      <family val="1"/>
      <charset val="204"/>
    </font>
    <font>
      <b/>
      <sz val="9"/>
      <color indexed="81"/>
      <name val="Tahoma"/>
      <family val="2"/>
      <charset val="204"/>
    </font>
    <font>
      <sz val="9"/>
      <color indexed="81"/>
      <name val="Tahoma"/>
      <family val="2"/>
      <charset val="204"/>
    </font>
    <font>
      <b/>
      <sz val="11"/>
      <color theme="0"/>
      <name val="Times New Roman"/>
      <family val="1"/>
      <charset val="204"/>
    </font>
  </fonts>
  <fills count="3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305496"/>
        <bgColor rgb="FF000000"/>
      </patternFill>
    </fill>
    <fill>
      <patternFill patternType="solid">
        <fgColor theme="2" tint="-0.249977111117893"/>
        <bgColor indexed="64"/>
      </patternFill>
    </fill>
    <fill>
      <patternFill patternType="solid">
        <fgColor rgb="FFFFFFFF"/>
        <bgColor rgb="FF000000"/>
      </patternFill>
    </fill>
    <fill>
      <patternFill patternType="solid">
        <fgColor rgb="FFAEABAB"/>
        <bgColor rgb="FFAEABAB"/>
      </patternFill>
    </fill>
    <fill>
      <patternFill patternType="solid">
        <fgColor theme="0"/>
        <bgColor rgb="FFFFFFFF"/>
      </patternFill>
    </fill>
    <fill>
      <patternFill patternType="solid">
        <fgColor theme="0"/>
        <bgColor indexed="26"/>
      </patternFill>
    </fill>
    <fill>
      <patternFill patternType="solid">
        <fgColor indexed="65"/>
        <bgColor indexed="26"/>
      </patternFill>
    </fill>
    <fill>
      <patternFill patternType="solid">
        <fgColor rgb="FFFFFF00"/>
        <bgColor indexed="64"/>
      </patternFill>
    </fill>
    <fill>
      <patternFill patternType="solid">
        <fgColor theme="4" tint="-0.499984740745262"/>
        <bgColor indexed="64"/>
      </patternFill>
    </fill>
    <fill>
      <patternFill patternType="solid">
        <fgColor theme="0"/>
        <bgColor rgb="FFFFFFCC"/>
      </patternFill>
    </fill>
    <fill>
      <patternFill patternType="solid">
        <fgColor theme="0" tint="-0.34998626667073579"/>
        <bgColor indexed="64"/>
      </patternFill>
    </fill>
    <fill>
      <patternFill patternType="solid">
        <fgColor rgb="FF36609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rgb="FF000000"/>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rgb="FF000000"/>
      </left>
      <right/>
      <top/>
      <bottom/>
      <diagonal/>
    </border>
    <border>
      <left style="thin">
        <color rgb="FF000000"/>
      </left>
      <right style="thin">
        <color rgb="FF000000"/>
      </right>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theme="1"/>
      </right>
      <top/>
      <bottom style="thin">
        <color theme="1"/>
      </bottom>
      <diagonal/>
    </border>
    <border>
      <left style="thin">
        <color theme="1"/>
      </left>
      <right style="thin">
        <color theme="1"/>
      </right>
      <top style="thin">
        <color indexed="64"/>
      </top>
      <bottom style="thin">
        <color theme="1"/>
      </bottom>
      <diagonal/>
    </border>
    <border>
      <left style="thin">
        <color indexed="64"/>
      </left>
      <right/>
      <top style="medium">
        <color rgb="FF000000"/>
      </top>
      <bottom/>
      <diagonal/>
    </border>
    <border>
      <left/>
      <right style="thin">
        <color indexed="64"/>
      </right>
      <top style="medium">
        <color rgb="FF000000"/>
      </top>
      <bottom/>
      <diagonal/>
    </border>
    <border>
      <left style="thin">
        <color rgb="FF000000"/>
      </left>
      <right style="thin">
        <color rgb="FF000000"/>
      </right>
      <top style="thin">
        <color rgb="FF000000"/>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thin">
        <color theme="1"/>
      </left>
      <right style="thin">
        <color theme="1"/>
      </right>
      <top style="thin">
        <color theme="1"/>
      </top>
      <bottom/>
      <diagonal/>
    </border>
  </borders>
  <cellStyleXfs count="6">
    <xf numFmtId="0" fontId="0" fillId="0" borderId="0"/>
    <xf numFmtId="0" fontId="5" fillId="0" borderId="0"/>
    <xf numFmtId="0" fontId="6" fillId="0" borderId="0"/>
    <xf numFmtId="0" fontId="7" fillId="0" borderId="0"/>
    <xf numFmtId="0" fontId="8" fillId="0" borderId="0"/>
    <xf numFmtId="0" fontId="31" fillId="0" borderId="0" applyNumberFormat="0" applyFill="0" applyBorder="0" applyAlignment="0" applyProtection="0"/>
  </cellStyleXfs>
  <cellXfs count="60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27" fillId="0" borderId="10" xfId="0" applyFont="1" applyBorder="1" applyAlignment="1">
      <alignment horizontal="center" vertical="center" wrapText="1"/>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9" fillId="0" borderId="8" xfId="0" applyFont="1" applyBorder="1" applyAlignment="1">
      <alignment horizontal="center" vertical="center" wrapText="1"/>
    </xf>
    <xf numFmtId="0" fontId="30"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 fillId="0" borderId="8" xfId="0" applyFont="1" applyBorder="1" applyAlignment="1">
      <alignment horizontal="center" vertical="center" wrapText="1"/>
    </xf>
    <xf numFmtId="0" fontId="12" fillId="11" borderId="19"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12" fillId="18" borderId="19" xfId="0" applyFont="1" applyFill="1" applyBorder="1" applyAlignment="1">
      <alignment horizontal="center" vertical="center" wrapText="1"/>
    </xf>
    <xf numFmtId="0" fontId="12" fillId="19" borderId="19" xfId="0" applyFont="1" applyFill="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pplyProtection="1">
      <alignment horizontal="center" vertical="center"/>
      <protection locked="0"/>
    </xf>
    <xf numFmtId="0" fontId="12" fillId="0" borderId="8" xfId="0" applyFont="1" applyBorder="1" applyAlignment="1">
      <alignment horizontal="left" vertical="center"/>
    </xf>
    <xf numFmtId="0" fontId="2" fillId="0" borderId="8" xfId="0" applyFont="1" applyBorder="1" applyAlignment="1">
      <alignment vertical="center"/>
    </xf>
    <xf numFmtId="0" fontId="4" fillId="0" borderId="8" xfId="0" applyFont="1" applyBorder="1" applyAlignment="1">
      <alignment wrapText="1"/>
    </xf>
    <xf numFmtId="0" fontId="4" fillId="0" borderId="8" xfId="0" applyFont="1" applyBorder="1" applyAlignment="1">
      <alignment horizontal="left" vertical="center" wrapText="1"/>
    </xf>
    <xf numFmtId="0" fontId="38" fillId="0" borderId="8" xfId="0" applyFont="1" applyBorder="1" applyAlignment="1">
      <alignment horizontal="left" vertical="center" wrapText="1"/>
    </xf>
    <xf numFmtId="0" fontId="4" fillId="0" borderId="8" xfId="0" applyFont="1" applyBorder="1" applyAlignment="1">
      <alignment horizontal="justify" vertical="center" wrapText="1"/>
    </xf>
    <xf numFmtId="0" fontId="12" fillId="0" borderId="8" xfId="0" applyFont="1" applyBorder="1" applyAlignment="1">
      <alignment horizontal="center" vertical="center"/>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7" xfId="0" applyFont="1" applyBorder="1" applyAlignment="1">
      <alignment vertical="center" wrapText="1"/>
    </xf>
    <xf numFmtId="0" fontId="2" fillId="0" borderId="8" xfId="0" applyFont="1" applyBorder="1" applyAlignment="1" applyProtection="1">
      <alignment horizontal="center" vertical="center" wrapText="1"/>
      <protection locked="0"/>
    </xf>
    <xf numFmtId="0" fontId="2" fillId="0" borderId="8" xfId="0" applyFont="1" applyBorder="1" applyAlignment="1">
      <alignment vertical="center" wrapText="1"/>
    </xf>
    <xf numFmtId="0" fontId="2" fillId="0" borderId="0" xfId="0" applyFont="1" applyAlignment="1">
      <alignment vertical="center"/>
    </xf>
    <xf numFmtId="0" fontId="2" fillId="0" borderId="5" xfId="0" applyFont="1" applyBorder="1" applyAlignment="1">
      <alignment horizontal="center" vertical="center" wrapText="1"/>
    </xf>
    <xf numFmtId="0" fontId="4" fillId="0" borderId="8" xfId="0" applyFont="1" applyBorder="1" applyAlignment="1" applyProtection="1">
      <alignment horizontal="left"/>
      <protection locked="0"/>
    </xf>
    <xf numFmtId="0" fontId="2" fillId="0" borderId="3" xfId="0" applyFont="1" applyBorder="1" applyAlignment="1">
      <alignment horizontal="left"/>
    </xf>
    <xf numFmtId="0" fontId="2" fillId="0" borderId="8" xfId="0" applyFont="1" applyBorder="1" applyAlignment="1">
      <alignment horizontal="left"/>
    </xf>
    <xf numFmtId="0" fontId="2" fillId="0" borderId="8" xfId="0" applyFont="1" applyBorder="1"/>
    <xf numFmtId="0" fontId="2" fillId="0" borderId="3" xfId="0" applyFont="1" applyBorder="1"/>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0" xfId="0" applyFont="1" applyAlignment="1">
      <alignment horizontal="center" vertical="center"/>
    </xf>
    <xf numFmtId="0" fontId="2" fillId="0" borderId="3" xfId="0" applyFont="1" applyBorder="1" applyAlignment="1">
      <alignment horizontal="left" wrapText="1"/>
    </xf>
    <xf numFmtId="0" fontId="4" fillId="0" borderId="45" xfId="0" applyFont="1" applyBorder="1" applyAlignment="1">
      <alignment horizontal="left" vertical="center" wrapText="1"/>
    </xf>
    <xf numFmtId="0" fontId="49" fillId="2" borderId="46" xfId="0" applyFont="1" applyFill="1" applyBorder="1" applyAlignment="1">
      <alignment horizontal="center" vertical="center" wrapText="1"/>
    </xf>
    <xf numFmtId="0" fontId="4" fillId="0" borderId="46" xfId="0" applyFont="1" applyBorder="1" applyAlignment="1">
      <alignment horizontal="center" vertical="center"/>
    </xf>
    <xf numFmtId="0" fontId="4" fillId="0" borderId="8" xfId="0" applyFont="1" applyBorder="1" applyAlignment="1">
      <alignment horizontal="left"/>
    </xf>
    <xf numFmtId="0" fontId="4" fillId="0" borderId="46" xfId="0" applyFont="1" applyBorder="1" applyAlignment="1">
      <alignment horizontal="left" vertical="center" wrapText="1"/>
    </xf>
    <xf numFmtId="0" fontId="49" fillId="0" borderId="46" xfId="0" applyFont="1" applyBorder="1" applyAlignment="1">
      <alignment horizontal="left" vertical="center" wrapText="1"/>
    </xf>
    <xf numFmtId="0" fontId="49" fillId="0" borderId="46" xfId="0" applyFont="1" applyBorder="1" applyAlignment="1">
      <alignment vertical="center"/>
    </xf>
    <xf numFmtId="49" fontId="49" fillId="0" borderId="46" xfId="0" applyNumberFormat="1" applyFont="1" applyBorder="1" applyAlignment="1">
      <alignment horizontal="left" vertical="center" wrapText="1"/>
    </xf>
    <xf numFmtId="0" fontId="49" fillId="0" borderId="46" xfId="0" applyFont="1" applyBorder="1" applyAlignment="1">
      <alignment horizontal="left" vertical="center"/>
    </xf>
    <xf numFmtId="0" fontId="49" fillId="0" borderId="47" xfId="0" applyFont="1" applyBorder="1" applyAlignment="1">
      <alignment horizontal="center" vertical="center" wrapText="1"/>
    </xf>
    <xf numFmtId="0" fontId="4" fillId="0" borderId="47" xfId="0" applyFont="1" applyBorder="1" applyAlignment="1">
      <alignment horizontal="center" vertical="center" wrapText="1"/>
    </xf>
    <xf numFmtId="0" fontId="49" fillId="0" borderId="49" xfId="0" applyFont="1" applyBorder="1" applyAlignment="1">
      <alignment vertical="center"/>
    </xf>
    <xf numFmtId="0" fontId="49" fillId="0" borderId="45" xfId="0" applyFont="1" applyBorder="1" applyAlignment="1">
      <alignment vertical="center" wrapText="1"/>
    </xf>
    <xf numFmtId="0" fontId="4" fillId="2" borderId="47" xfId="0" applyFont="1" applyFill="1" applyBorder="1" applyAlignment="1">
      <alignment horizontal="center" vertical="center"/>
    </xf>
    <xf numFmtId="0" fontId="4" fillId="2" borderId="46"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7" xfId="0" applyFont="1" applyBorder="1" applyAlignment="1">
      <alignment horizontal="left" vertical="center" wrapText="1"/>
    </xf>
    <xf numFmtId="0" fontId="4" fillId="0" borderId="46" xfId="0" applyFont="1" applyBorder="1" applyAlignment="1">
      <alignment horizontal="center" vertical="center" wrapText="1"/>
    </xf>
    <xf numFmtId="0" fontId="4" fillId="0" borderId="46" xfId="0" applyFont="1" applyBorder="1" applyAlignment="1">
      <alignment vertical="center"/>
    </xf>
    <xf numFmtId="0" fontId="4" fillId="0" borderId="46" xfId="0" applyFont="1" applyBorder="1" applyAlignment="1">
      <alignment horizontal="left" vertical="center"/>
    </xf>
    <xf numFmtId="0" fontId="49" fillId="0" borderId="46" xfId="0" applyFont="1" applyBorder="1" applyAlignment="1">
      <alignment horizontal="center" vertical="center" wrapText="1"/>
    </xf>
    <xf numFmtId="0" fontId="4" fillId="0" borderId="50" xfId="0" applyFont="1" applyBorder="1" applyAlignment="1">
      <alignment horizontal="left" vertical="center"/>
    </xf>
    <xf numFmtId="0" fontId="4" fillId="0" borderId="47" xfId="0" applyFont="1" applyBorder="1" applyAlignment="1">
      <alignment horizontal="center" vertical="center"/>
    </xf>
    <xf numFmtId="0" fontId="4" fillId="0" borderId="52" xfId="0" applyFont="1" applyBorder="1" applyAlignment="1">
      <alignment horizontal="center" vertical="center"/>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50" fillId="0" borderId="8" xfId="0" applyFont="1" applyBorder="1" applyAlignment="1" applyProtection="1">
      <alignment horizontal="left" vertical="center" wrapText="1"/>
      <protection locked="0"/>
    </xf>
    <xf numFmtId="0" fontId="50" fillId="0" borderId="8" xfId="0" applyFont="1" applyBorder="1" applyAlignment="1">
      <alignment horizontal="left" vertical="top" wrapText="1"/>
    </xf>
    <xf numFmtId="0" fontId="50" fillId="0" borderId="8" xfId="0" applyFont="1" applyBorder="1" applyAlignment="1" applyProtection="1">
      <alignment horizontal="left" vertical="top" wrapText="1"/>
      <protection locked="0"/>
    </xf>
    <xf numFmtId="0" fontId="50" fillId="0" borderId="8" xfId="0" applyFont="1" applyBorder="1" applyAlignment="1" applyProtection="1">
      <alignment horizontal="center" vertical="top" wrapText="1"/>
      <protection locked="0"/>
    </xf>
    <xf numFmtId="0" fontId="50" fillId="0" borderId="8" xfId="0" applyFont="1" applyBorder="1" applyAlignment="1">
      <alignment horizontal="center" vertical="top" wrapText="1"/>
    </xf>
    <xf numFmtId="0" fontId="2" fillId="0" borderId="3" xfId="0" applyFont="1" applyBorder="1" applyAlignment="1">
      <alignment horizontal="left" vertical="top" wrapText="1"/>
    </xf>
    <xf numFmtId="0" fontId="4" fillId="0" borderId="8" xfId="0" applyFont="1" applyBorder="1" applyAlignment="1">
      <alignment horizontal="left" vertical="top" wrapText="1"/>
    </xf>
    <xf numFmtId="0" fontId="4" fillId="27" borderId="8" xfId="0" applyFont="1" applyFill="1" applyBorder="1" applyAlignment="1">
      <alignment horizontal="center" vertical="top" wrapText="1"/>
    </xf>
    <xf numFmtId="0" fontId="4" fillId="0" borderId="8" xfId="0" applyFont="1" applyBorder="1" applyAlignment="1">
      <alignment horizontal="center" vertical="top" wrapText="1"/>
    </xf>
    <xf numFmtId="0" fontId="2" fillId="27" borderId="3" xfId="0" applyFont="1" applyFill="1" applyBorder="1" applyAlignment="1">
      <alignment horizontal="center" vertical="top" wrapText="1"/>
    </xf>
    <xf numFmtId="0" fontId="2" fillId="0" borderId="3" xfId="0" applyFont="1" applyBorder="1" applyAlignment="1">
      <alignment horizontal="center" vertical="top" wrapText="1"/>
    </xf>
    <xf numFmtId="0" fontId="4" fillId="0" borderId="8" xfId="0" applyFont="1" applyBorder="1" applyAlignment="1" applyProtection="1">
      <alignment horizontal="center" vertical="top" wrapText="1"/>
      <protection locked="0"/>
    </xf>
    <xf numFmtId="0" fontId="2" fillId="0" borderId="8" xfId="0" applyFont="1" applyBorder="1" applyAlignment="1">
      <alignment horizontal="center" vertical="top" wrapText="1"/>
    </xf>
    <xf numFmtId="0" fontId="4" fillId="0" borderId="3" xfId="0" applyFont="1" applyBorder="1" applyAlignment="1">
      <alignment horizontal="left" vertical="top" wrapText="1"/>
    </xf>
    <xf numFmtId="0" fontId="4" fillId="0" borderId="8" xfId="0" applyFont="1" applyBorder="1" applyAlignment="1">
      <alignment vertical="top" wrapText="1"/>
    </xf>
    <xf numFmtId="0" fontId="4" fillId="0" borderId="3" xfId="0" applyFont="1" applyBorder="1" applyAlignment="1">
      <alignment horizontal="center" vertical="top" wrapText="1"/>
    </xf>
    <xf numFmtId="0" fontId="4" fillId="0" borderId="17" xfId="0" applyFont="1" applyBorder="1" applyAlignment="1">
      <alignment vertical="top" wrapText="1"/>
    </xf>
    <xf numFmtId="0" fontId="4" fillId="0" borderId="17" xfId="0" applyFont="1" applyBorder="1" applyAlignment="1" applyProtection="1">
      <alignment horizontal="center" vertical="top" wrapText="1"/>
      <protection locked="0"/>
    </xf>
    <xf numFmtId="0" fontId="4" fillId="0" borderId="18" xfId="0" applyFont="1" applyBorder="1" applyAlignment="1">
      <alignment horizontal="left" vertical="top" wrapText="1"/>
    </xf>
    <xf numFmtId="0" fontId="4" fillId="0" borderId="18" xfId="0" applyFont="1" applyBorder="1" applyAlignment="1">
      <alignment horizontal="center" vertical="top" wrapText="1"/>
    </xf>
    <xf numFmtId="0" fontId="53" fillId="0" borderId="8" xfId="0" applyFont="1" applyBorder="1" applyAlignment="1">
      <alignment horizontal="left" vertical="center" wrapText="1"/>
    </xf>
    <xf numFmtId="0" fontId="54" fillId="0" borderId="8" xfId="0" applyFont="1" applyBorder="1" applyAlignment="1">
      <alignment horizontal="left" vertical="center" wrapText="1"/>
    </xf>
    <xf numFmtId="0" fontId="50" fillId="0" borderId="8" xfId="0" applyFont="1" applyBorder="1" applyAlignment="1" applyProtection="1">
      <alignment horizontal="left" vertical="center"/>
      <protection locked="0"/>
    </xf>
    <xf numFmtId="0" fontId="53" fillId="2" borderId="8" xfId="0" applyFont="1" applyFill="1" applyBorder="1" applyAlignment="1">
      <alignment horizontal="left" vertical="center" wrapText="1"/>
    </xf>
    <xf numFmtId="0" fontId="50" fillId="0" borderId="8" xfId="0" applyFont="1" applyBorder="1" applyAlignment="1">
      <alignment horizontal="left" vertical="center"/>
    </xf>
    <xf numFmtId="0" fontId="53" fillId="0" borderId="8" xfId="0" applyFont="1" applyBorder="1" applyAlignment="1">
      <alignment horizontal="left" vertical="center"/>
    </xf>
    <xf numFmtId="0" fontId="53" fillId="2" borderId="8" xfId="0" applyFont="1" applyFill="1" applyBorder="1" applyAlignment="1">
      <alignment horizontal="left" vertical="center"/>
    </xf>
    <xf numFmtId="0" fontId="50" fillId="2" borderId="8" xfId="0" applyFont="1" applyFill="1" applyBorder="1" applyAlignment="1">
      <alignment horizontal="left" vertical="center" wrapText="1"/>
    </xf>
    <xf numFmtId="0" fontId="50" fillId="2" borderId="8" xfId="0" applyFont="1" applyFill="1" applyBorder="1" applyAlignment="1">
      <alignment horizontal="left" vertical="center"/>
    </xf>
    <xf numFmtId="0" fontId="56" fillId="0" borderId="19" xfId="0" applyFont="1" applyBorder="1" applyAlignment="1">
      <alignment vertical="center" wrapText="1"/>
    </xf>
    <xf numFmtId="0" fontId="4" fillId="0" borderId="5" xfId="0" applyFont="1" applyBorder="1" applyAlignment="1">
      <alignment horizontal="center" vertical="center" wrapText="1"/>
    </xf>
    <xf numFmtId="0" fontId="4" fillId="0" borderId="19" xfId="0" applyFont="1" applyBorder="1" applyAlignment="1">
      <alignment horizontal="left" vertical="center" wrapText="1"/>
    </xf>
    <xf numFmtId="0" fontId="4" fillId="0" borderId="56" xfId="0" applyFont="1" applyBorder="1" applyAlignment="1">
      <alignment horizontal="left" vertical="center" wrapText="1"/>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0" fontId="4" fillId="0" borderId="0" xfId="0" applyFont="1" applyAlignment="1">
      <alignment horizontal="left" vertical="center" wrapText="1"/>
    </xf>
    <xf numFmtId="0" fontId="4" fillId="0" borderId="8" xfId="0" applyFont="1" applyBorder="1" applyAlignment="1">
      <alignment vertical="center" wrapText="1"/>
    </xf>
    <xf numFmtId="0" fontId="4" fillId="0" borderId="3" xfId="0" applyFont="1" applyBorder="1" applyAlignment="1">
      <alignment horizontal="left" vertical="center"/>
    </xf>
    <xf numFmtId="0" fontId="58" fillId="0" borderId="8" xfId="0" applyFont="1" applyBorder="1" applyAlignment="1">
      <alignment horizontal="center" vertical="center"/>
    </xf>
    <xf numFmtId="0" fontId="4" fillId="0" borderId="8" xfId="0" applyFont="1" applyBorder="1"/>
    <xf numFmtId="0" fontId="4" fillId="0" borderId="8" xfId="0" applyFont="1" applyBorder="1" applyAlignment="1" applyProtection="1">
      <alignment horizontal="center" vertical="distributed"/>
      <protection locked="0"/>
    </xf>
    <xf numFmtId="0" fontId="4" fillId="0" borderId="8" xfId="0" applyFont="1" applyBorder="1" applyAlignment="1">
      <alignment vertical="distributed" wrapText="1"/>
    </xf>
    <xf numFmtId="0" fontId="4" fillId="0" borderId="16" xfId="0" applyFont="1" applyBorder="1" applyAlignment="1" applyProtection="1">
      <alignment horizontal="center" vertical="distributed" wrapText="1"/>
      <protection locked="0"/>
    </xf>
    <xf numFmtId="0" fontId="2" fillId="0" borderId="10" xfId="0" applyFont="1" applyBorder="1" applyAlignment="1">
      <alignment horizontal="center" vertical="distributed"/>
    </xf>
    <xf numFmtId="0" fontId="4" fillId="0" borderId="8" xfId="0" applyFont="1" applyBorder="1" applyAlignment="1" applyProtection="1">
      <alignment horizontal="center"/>
      <protection locked="0"/>
    </xf>
    <xf numFmtId="0" fontId="2" fillId="2" borderId="8" xfId="0" applyFont="1" applyFill="1" applyBorder="1" applyAlignment="1">
      <alignment vertical="center" wrapText="1"/>
    </xf>
    <xf numFmtId="0" fontId="4" fillId="0" borderId="16" xfId="0" applyFont="1" applyBorder="1" applyAlignment="1" applyProtection="1">
      <alignment horizontal="center" vertical="center" wrapText="1"/>
      <protection locked="0"/>
    </xf>
    <xf numFmtId="0" fontId="2" fillId="0" borderId="10" xfId="0" applyFont="1" applyBorder="1" applyAlignment="1">
      <alignment horizontal="center"/>
    </xf>
    <xf numFmtId="0" fontId="2" fillId="2" borderId="8" xfId="0" applyFont="1" applyFill="1" applyBorder="1"/>
    <xf numFmtId="0" fontId="4" fillId="2" borderId="8" xfId="0" applyFont="1" applyFill="1" applyBorder="1" applyAlignment="1">
      <alignment wrapText="1"/>
    </xf>
    <xf numFmtId="0" fontId="4" fillId="2" borderId="8" xfId="0" applyFont="1" applyFill="1" applyBorder="1"/>
    <xf numFmtId="0" fontId="2" fillId="2" borderId="8" xfId="0" applyFont="1" applyFill="1" applyBorder="1" applyAlignment="1">
      <alignment horizontal="center"/>
    </xf>
    <xf numFmtId="0" fontId="2" fillId="2" borderId="10" xfId="0" applyFont="1" applyFill="1" applyBorder="1" applyAlignment="1">
      <alignment horizontal="center"/>
    </xf>
    <xf numFmtId="0" fontId="4" fillId="2" borderId="8" xfId="0" applyFont="1" applyFill="1" applyBorder="1" applyAlignment="1">
      <alignment vertical="center" wrapText="1"/>
    </xf>
    <xf numFmtId="0" fontId="4" fillId="0" borderId="10" xfId="0" applyFont="1" applyBorder="1" applyAlignment="1">
      <alignment wrapText="1"/>
    </xf>
    <xf numFmtId="0" fontId="4" fillId="0" borderId="8" xfId="0" applyFont="1" applyBorder="1" applyAlignment="1">
      <alignment horizontal="center"/>
    </xf>
    <xf numFmtId="0" fontId="2" fillId="0" borderId="3" xfId="0" applyFont="1" applyBorder="1" applyAlignment="1">
      <alignment horizontal="center"/>
    </xf>
    <xf numFmtId="0" fontId="2" fillId="0" borderId="8" xfId="0" applyFont="1" applyBorder="1" applyAlignment="1">
      <alignment horizontal="center"/>
    </xf>
    <xf numFmtId="0" fontId="2" fillId="0" borderId="8" xfId="1" applyFont="1" applyBorder="1" applyAlignment="1">
      <alignment horizontal="center" vertical="center" wrapText="1"/>
    </xf>
    <xf numFmtId="0" fontId="2" fillId="2" borderId="8" xfId="1" applyFont="1" applyFill="1" applyBorder="1" applyAlignment="1">
      <alignment horizontal="center" vertical="center" wrapText="1"/>
    </xf>
    <xf numFmtId="0" fontId="2" fillId="2" borderId="8" xfId="1" applyFont="1" applyFill="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8" xfId="1" applyFont="1" applyBorder="1" applyAlignment="1">
      <alignment horizontal="justify" vertical="top" wrapText="1"/>
    </xf>
    <xf numFmtId="0" fontId="2" fillId="27" borderId="8" xfId="1" applyFont="1" applyFill="1" applyBorder="1" applyAlignment="1">
      <alignment horizontal="justify" vertical="top" wrapText="1"/>
    </xf>
    <xf numFmtId="0" fontId="2" fillId="2" borderId="8" xfId="1" applyFont="1" applyFill="1" applyBorder="1" applyAlignment="1">
      <alignment horizontal="justify" vertical="top" wrapText="1"/>
    </xf>
    <xf numFmtId="0" fontId="2" fillId="2" borderId="8" xfId="1" applyFont="1" applyFill="1" applyBorder="1" applyAlignment="1">
      <alignment wrapText="1"/>
    </xf>
    <xf numFmtId="0" fontId="2" fillId="2" borderId="8" xfId="1" applyFont="1" applyFill="1" applyBorder="1" applyAlignment="1">
      <alignment vertical="top" wrapText="1"/>
    </xf>
    <xf numFmtId="0" fontId="2" fillId="0" borderId="8" xfId="0" applyFont="1" applyBorder="1" applyAlignment="1">
      <alignment horizontal="center" vertical="top"/>
    </xf>
    <xf numFmtId="0" fontId="2" fillId="0" borderId="8" xfId="0" applyFont="1" applyBorder="1" applyAlignment="1">
      <alignment vertical="top"/>
    </xf>
    <xf numFmtId="0" fontId="3" fillId="0" borderId="8" xfId="0" applyFont="1" applyBorder="1"/>
    <xf numFmtId="0" fontId="37" fillId="0" borderId="8" xfId="0" applyFont="1" applyBorder="1" applyAlignment="1">
      <alignment horizontal="center" vertical="center"/>
    </xf>
    <xf numFmtId="0" fontId="2" fillId="0" borderId="8" xfId="3" applyFont="1" applyBorder="1" applyAlignment="1">
      <alignment horizontal="center" vertical="center"/>
    </xf>
    <xf numFmtId="0" fontId="12" fillId="0" borderId="8" xfId="0" applyFont="1" applyBorder="1" applyAlignment="1">
      <alignment horizontal="center" vertical="top"/>
    </xf>
    <xf numFmtId="0" fontId="3" fillId="0" borderId="8" xfId="0" applyFont="1" applyBorder="1" applyAlignment="1">
      <alignment horizontal="center" vertical="center"/>
    </xf>
    <xf numFmtId="0" fontId="12" fillId="0" borderId="8" xfId="0" applyFont="1" applyBorder="1" applyAlignment="1">
      <alignment horizontal="center"/>
    </xf>
    <xf numFmtId="0" fontId="2" fillId="0" borderId="17" xfId="0" applyFont="1" applyBorder="1" applyAlignment="1">
      <alignment horizontal="center" vertical="center"/>
    </xf>
    <xf numFmtId="0" fontId="2" fillId="3" borderId="8" xfId="3" applyFont="1" applyFill="1" applyBorder="1" applyAlignment="1">
      <alignment horizontal="center" vertical="center"/>
    </xf>
    <xf numFmtId="0" fontId="2" fillId="0" borderId="8" xfId="0" applyFont="1" applyBorder="1" applyAlignment="1" applyProtection="1">
      <alignment vertical="center"/>
      <protection locked="0"/>
    </xf>
    <xf numFmtId="0" fontId="2" fillId="3" borderId="8" xfId="3" applyFont="1" applyFill="1" applyBorder="1" applyAlignment="1">
      <alignment vertical="center"/>
    </xf>
    <xf numFmtId="0" fontId="4" fillId="0" borderId="8" xfId="0" applyFont="1" applyBorder="1" applyAlignment="1" applyProtection="1">
      <alignment vertical="center"/>
      <protection locked="0"/>
    </xf>
    <xf numFmtId="0" fontId="2" fillId="2" borderId="8" xfId="0" applyFont="1" applyFill="1" applyBorder="1" applyAlignment="1" applyProtection="1">
      <alignment vertical="center"/>
      <protection locked="0"/>
    </xf>
    <xf numFmtId="0" fontId="4" fillId="3" borderId="8" xfId="3" applyFont="1" applyFill="1" applyBorder="1" applyAlignment="1">
      <alignment vertical="center"/>
    </xf>
    <xf numFmtId="0" fontId="45" fillId="2" borderId="8" xfId="0" applyFont="1" applyFill="1" applyBorder="1" applyAlignment="1">
      <alignment horizontal="center" vertical="center"/>
    </xf>
    <xf numFmtId="0" fontId="45" fillId="2" borderId="18" xfId="0" applyFont="1" applyFill="1" applyBorder="1" applyAlignment="1">
      <alignment horizontal="center" vertical="center"/>
    </xf>
    <xf numFmtId="0" fontId="45" fillId="24" borderId="8" xfId="3" applyFont="1" applyFill="1" applyBorder="1" applyAlignment="1">
      <alignment horizontal="center" vertical="center"/>
    </xf>
    <xf numFmtId="0" fontId="45" fillId="24" borderId="9" xfId="3" applyFont="1" applyFill="1" applyBorder="1" applyAlignment="1">
      <alignment horizontal="center" vertical="center"/>
    </xf>
    <xf numFmtId="0" fontId="45" fillId="3" borderId="8" xfId="3" applyFont="1" applyFill="1" applyBorder="1" applyAlignment="1">
      <alignment horizontal="center" vertical="center"/>
    </xf>
    <xf numFmtId="0" fontId="46" fillId="0" borderId="3" xfId="0" applyFont="1" applyBorder="1" applyAlignment="1">
      <alignment horizontal="center" vertical="center"/>
    </xf>
    <xf numFmtId="0" fontId="45" fillId="3" borderId="17" xfId="3" applyFont="1" applyFill="1" applyBorder="1" applyAlignment="1">
      <alignment horizontal="center" vertical="center"/>
    </xf>
    <xf numFmtId="0" fontId="49" fillId="2" borderId="8" xfId="0" applyFont="1" applyFill="1" applyBorder="1" applyAlignment="1">
      <alignment vertical="top"/>
    </xf>
    <xf numFmtId="0" fontId="4" fillId="2" borderId="47" xfId="0" applyFont="1" applyFill="1" applyBorder="1" applyAlignment="1">
      <alignment vertical="top"/>
    </xf>
    <xf numFmtId="0" fontId="49" fillId="2" borderId="0" xfId="0" applyFont="1" applyFill="1" applyAlignment="1">
      <alignment horizontal="left" vertical="top"/>
    </xf>
    <xf numFmtId="0" fontId="49" fillId="2" borderId="46" xfId="0" applyFont="1" applyFill="1" applyBorder="1" applyAlignment="1">
      <alignment vertical="top"/>
    </xf>
    <xf numFmtId="0" fontId="4" fillId="0" borderId="0" xfId="0" applyFont="1" applyAlignment="1">
      <alignment horizontal="left" vertical="top"/>
    </xf>
    <xf numFmtId="0" fontId="4" fillId="25" borderId="46" xfId="0" applyFont="1" applyFill="1" applyBorder="1" applyAlignment="1">
      <alignment horizontal="left" vertical="top"/>
    </xf>
    <xf numFmtId="0" fontId="49" fillId="2" borderId="46" xfId="0" applyFont="1" applyFill="1" applyBorder="1" applyAlignment="1">
      <alignment horizontal="left" vertical="top"/>
    </xf>
    <xf numFmtId="0" fontId="4" fillId="2" borderId="46" xfId="0" applyFont="1" applyFill="1" applyBorder="1" applyAlignment="1">
      <alignment horizontal="left" vertical="top"/>
    </xf>
    <xf numFmtId="0" fontId="4" fillId="0" borderId="48" xfId="0" applyFont="1" applyBorder="1" applyAlignment="1">
      <alignment horizontal="left" vertical="top"/>
    </xf>
    <xf numFmtId="0" fontId="4" fillId="0" borderId="0" xfId="0" applyFont="1" applyAlignment="1">
      <alignment vertical="top"/>
    </xf>
    <xf numFmtId="0" fontId="12" fillId="0" borderId="50" xfId="0" applyFont="1" applyBorder="1" applyAlignment="1">
      <alignment horizontal="left" vertical="top"/>
    </xf>
    <xf numFmtId="0" fontId="2" fillId="0" borderId="51" xfId="0" applyFont="1" applyBorder="1" applyAlignment="1">
      <alignment horizontal="center" vertical="center"/>
    </xf>
    <xf numFmtId="0" fontId="4" fillId="2" borderId="47" xfId="0" applyFont="1" applyFill="1" applyBorder="1" applyAlignment="1">
      <alignment horizontal="left" vertical="top"/>
    </xf>
    <xf numFmtId="0" fontId="4" fillId="25" borderId="8" xfId="0" applyFont="1" applyFill="1" applyBorder="1" applyAlignment="1">
      <alignment horizontal="left" vertical="top"/>
    </xf>
    <xf numFmtId="0" fontId="4" fillId="0" borderId="46" xfId="0" applyFont="1" applyBorder="1" applyAlignment="1">
      <alignment horizontal="left" vertical="top"/>
    </xf>
    <xf numFmtId="0" fontId="4" fillId="25" borderId="52" xfId="0" applyFont="1" applyFill="1" applyBorder="1" applyAlignment="1">
      <alignment horizontal="left" vertical="top"/>
    </xf>
    <xf numFmtId="0" fontId="4" fillId="2" borderId="53" xfId="0" applyFont="1" applyFill="1" applyBorder="1" applyAlignment="1">
      <alignment horizontal="left" vertical="top"/>
    </xf>
    <xf numFmtId="0" fontId="4" fillId="26" borderId="48" xfId="0" applyFont="1" applyFill="1" applyBorder="1" applyAlignment="1">
      <alignment horizontal="left" vertical="top"/>
    </xf>
    <xf numFmtId="0" fontId="4" fillId="26" borderId="46" xfId="0" applyFont="1" applyFill="1" applyBorder="1" applyAlignment="1">
      <alignment horizontal="left" vertical="top"/>
    </xf>
    <xf numFmtId="0" fontId="4" fillId="0" borderId="17" xfId="0" applyFont="1" applyBorder="1" applyAlignment="1">
      <alignment horizontal="center" vertical="center"/>
    </xf>
    <xf numFmtId="0" fontId="50" fillId="0" borderId="8" xfId="0" applyFont="1" applyBorder="1" applyAlignment="1" applyProtection="1">
      <alignment horizontal="left" vertical="top"/>
      <protection locked="0"/>
    </xf>
    <xf numFmtId="0" fontId="51" fillId="0" borderId="8" xfId="0" applyFont="1" applyBorder="1" applyAlignment="1">
      <alignment horizontal="left" vertical="top"/>
    </xf>
    <xf numFmtId="0" fontId="50" fillId="0" borderId="8" xfId="0" applyFont="1" applyBorder="1" applyAlignment="1">
      <alignment horizontal="left" vertical="top"/>
    </xf>
    <xf numFmtId="0" fontId="4" fillId="27" borderId="8" xfId="0" applyFont="1" applyFill="1" applyBorder="1" applyAlignment="1">
      <alignment horizontal="left" vertical="top"/>
    </xf>
    <xf numFmtId="0" fontId="4" fillId="0" borderId="8" xfId="0" applyFont="1" applyBorder="1" applyAlignment="1">
      <alignment horizontal="left" vertical="top"/>
    </xf>
    <xf numFmtId="0" fontId="2" fillId="0" borderId="8" xfId="0" applyFont="1" applyBorder="1" applyAlignment="1">
      <alignment horizontal="left" vertical="top"/>
    </xf>
    <xf numFmtId="0" fontId="0" fillId="0" borderId="8" xfId="0" applyBorder="1" applyAlignment="1">
      <alignment horizontal="left" vertical="top"/>
    </xf>
    <xf numFmtId="0" fontId="50" fillId="5" borderId="8" xfId="0" applyFont="1" applyFill="1" applyBorder="1" applyAlignment="1">
      <alignment horizontal="left" vertical="center"/>
    </xf>
    <xf numFmtId="0" fontId="50" fillId="29" borderId="8" xfId="0" applyFont="1" applyFill="1" applyBorder="1" applyAlignment="1">
      <alignment horizontal="left" vertical="center"/>
    </xf>
    <xf numFmtId="0" fontId="50" fillId="29" borderId="8" xfId="0" applyFont="1" applyFill="1" applyBorder="1" applyAlignment="1">
      <alignment horizontal="left" vertical="top"/>
    </xf>
    <xf numFmtId="0" fontId="56" fillId="0" borderId="19" xfId="0" applyFont="1" applyBorder="1" applyAlignment="1">
      <alignment vertical="center"/>
    </xf>
    <xf numFmtId="0" fontId="56" fillId="0" borderId="8" xfId="0" applyFont="1" applyBorder="1" applyAlignment="1">
      <alignment vertical="center"/>
    </xf>
    <xf numFmtId="0" fontId="53" fillId="0" borderId="8" xfId="0" applyFont="1" applyBorder="1" applyAlignment="1">
      <alignment horizontal="left"/>
    </xf>
    <xf numFmtId="0" fontId="4" fillId="0" borderId="8" xfId="3" applyFont="1" applyBorder="1" applyAlignment="1">
      <alignment vertical="center"/>
    </xf>
    <xf numFmtId="0" fontId="2" fillId="0" borderId="17" xfId="0" applyFont="1" applyBorder="1" applyAlignment="1">
      <alignment vertical="center"/>
    </xf>
    <xf numFmtId="0" fontId="4" fillId="0" borderId="18" xfId="3" applyFont="1" applyBorder="1" applyAlignment="1">
      <alignment vertical="center"/>
    </xf>
    <xf numFmtId="0" fontId="4" fillId="0" borderId="3" xfId="3" applyFont="1" applyBorder="1" applyAlignment="1">
      <alignment vertical="center"/>
    </xf>
    <xf numFmtId="0" fontId="4" fillId="0" borderId="9" xfId="0" applyFont="1" applyBorder="1" applyAlignment="1" applyProtection="1">
      <alignment vertical="distributed"/>
      <protection locked="0"/>
    </xf>
    <xf numFmtId="0" fontId="4" fillId="2" borderId="8" xfId="0" applyFont="1" applyFill="1" applyBorder="1" applyAlignment="1" applyProtection="1">
      <alignment vertical="center"/>
      <protection locked="0"/>
    </xf>
    <xf numFmtId="0" fontId="12" fillId="2" borderId="8" xfId="0" applyFont="1" applyFill="1" applyBorder="1" applyAlignment="1">
      <alignment vertical="center"/>
    </xf>
    <xf numFmtId="0" fontId="4" fillId="0" borderId="8" xfId="0" applyFont="1" applyBorder="1" applyAlignment="1" applyProtection="1">
      <alignment vertical="top"/>
      <protection locked="0"/>
    </xf>
    <xf numFmtId="0" fontId="2" fillId="2" borderId="8" xfId="0" applyFont="1" applyFill="1" applyBorder="1" applyAlignment="1">
      <alignment vertical="center"/>
    </xf>
    <xf numFmtId="0" fontId="4" fillId="0" borderId="16" xfId="0" applyFont="1" applyBorder="1" applyAlignment="1" applyProtection="1">
      <alignment vertical="top"/>
      <protection locked="0"/>
    </xf>
    <xf numFmtId="0" fontId="2" fillId="0" borderId="8" xfId="1" applyFont="1" applyBorder="1" applyAlignment="1">
      <alignment horizontal="center" vertical="center"/>
    </xf>
    <xf numFmtId="0" fontId="4" fillId="2" borderId="0" xfId="0" applyFont="1" applyFill="1" applyAlignment="1">
      <alignment vertical="top"/>
    </xf>
    <xf numFmtId="0" fontId="2" fillId="2" borderId="8" xfId="1" applyFont="1" applyFill="1" applyBorder="1" applyAlignment="1">
      <alignment horizontal="left" vertical="top"/>
    </xf>
    <xf numFmtId="0" fontId="2" fillId="0" borderId="8" xfId="1" applyFont="1" applyBorder="1" applyAlignment="1">
      <alignment horizontal="justify" vertical="top"/>
    </xf>
    <xf numFmtId="0" fontId="2" fillId="0" borderId="8" xfId="1" applyFont="1" applyBorder="1" applyAlignment="1" applyProtection="1">
      <alignment horizontal="justify" vertical="top"/>
      <protection locked="0"/>
    </xf>
    <xf numFmtId="0" fontId="2" fillId="3" borderId="8" xfId="3" applyFont="1" applyFill="1" applyBorder="1" applyAlignment="1">
      <alignment horizontal="justify" vertical="top"/>
    </xf>
    <xf numFmtId="0" fontId="2" fillId="2" borderId="8" xfId="1" applyFont="1" applyFill="1" applyBorder="1" applyAlignment="1" applyProtection="1">
      <alignment horizontal="justify" vertical="top"/>
      <protection locked="0"/>
    </xf>
    <xf numFmtId="0" fontId="2" fillId="27" borderId="8" xfId="1" applyFont="1" applyFill="1" applyBorder="1" applyAlignment="1" applyProtection="1">
      <alignment horizontal="justify" vertical="top"/>
      <protection locked="0"/>
    </xf>
    <xf numFmtId="0" fontId="12" fillId="0" borderId="0" xfId="0" applyFont="1" applyAlignment="1">
      <alignment vertical="top"/>
    </xf>
    <xf numFmtId="0" fontId="2" fillId="2" borderId="8" xfId="1" applyFont="1" applyFill="1" applyBorder="1" applyAlignment="1" applyProtection="1">
      <alignment horizontal="left" vertical="top"/>
      <protection locked="0"/>
    </xf>
    <xf numFmtId="0" fontId="2" fillId="0" borderId="8" xfId="5" applyFont="1" applyBorder="1" applyAlignment="1" applyProtection="1">
      <alignment horizontal="justify" vertical="top"/>
    </xf>
    <xf numFmtId="0" fontId="2" fillId="2" borderId="8" xfId="5" applyFont="1" applyFill="1" applyBorder="1" applyAlignment="1" applyProtection="1">
      <alignment horizontal="justify" vertical="top"/>
    </xf>
    <xf numFmtId="0" fontId="2" fillId="3" borderId="8" xfId="3" applyFont="1" applyFill="1" applyBorder="1" applyAlignment="1">
      <alignment horizontal="left" vertical="top"/>
    </xf>
    <xf numFmtId="0" fontId="2" fillId="24" borderId="8" xfId="3" applyFont="1" applyFill="1" applyBorder="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9"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left" vertical="center"/>
    </xf>
    <xf numFmtId="0" fontId="16" fillId="0" borderId="8" xfId="3" applyFont="1" applyBorder="1" applyAlignment="1">
      <alignment horizontal="left" vertical="center"/>
    </xf>
    <xf numFmtId="0" fontId="16" fillId="0" borderId="3" xfId="0" applyFont="1" applyBorder="1" applyAlignment="1">
      <alignment horizontal="center" vertical="center" wrapText="1"/>
    </xf>
    <xf numFmtId="0" fontId="16" fillId="0" borderId="17" xfId="3" applyFont="1" applyBorder="1" applyAlignment="1">
      <alignment horizontal="left" vertical="center"/>
    </xf>
    <xf numFmtId="0" fontId="16" fillId="0" borderId="46" xfId="0" applyFont="1" applyBorder="1" applyAlignment="1">
      <alignment horizontal="left" vertical="center" wrapText="1"/>
    </xf>
    <xf numFmtId="0" fontId="16" fillId="0" borderId="46" xfId="0" applyFont="1" applyBorder="1" applyAlignment="1">
      <alignment horizontal="left" vertical="center"/>
    </xf>
    <xf numFmtId="0" fontId="16" fillId="0" borderId="18" xfId="0" applyFont="1" applyBorder="1" applyAlignment="1">
      <alignment horizontal="left" vertical="center" wrapText="1"/>
    </xf>
    <xf numFmtId="0" fontId="16" fillId="0" borderId="8" xfId="0" applyFont="1" applyBorder="1" applyAlignment="1" applyProtection="1">
      <alignment horizontal="left" vertical="center" wrapText="1"/>
      <protection locked="0"/>
    </xf>
    <xf numFmtId="0" fontId="16" fillId="0" borderId="19" xfId="0" applyFont="1" applyBorder="1" applyAlignment="1">
      <alignment horizontal="left" vertical="center"/>
    </xf>
    <xf numFmtId="0" fontId="16" fillId="0" borderId="16" xfId="0" applyFont="1" applyBorder="1" applyAlignment="1" applyProtection="1">
      <alignment horizontal="left" vertical="center"/>
      <protection locked="0"/>
    </xf>
    <xf numFmtId="0" fontId="16" fillId="0" borderId="8" xfId="1" applyFont="1" applyBorder="1" applyAlignment="1">
      <alignment horizontal="left" vertical="center" wrapText="1"/>
    </xf>
    <xf numFmtId="0" fontId="16" fillId="0" borderId="8" xfId="1"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18" xfId="0"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8" xfId="1" applyFont="1" applyBorder="1" applyAlignment="1">
      <alignment horizontal="left" vertical="center"/>
    </xf>
    <xf numFmtId="0" fontId="16" fillId="0" borderId="3" xfId="0" applyFont="1" applyBorder="1" applyAlignment="1">
      <alignment horizontal="left" vertical="center" wrapText="1"/>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3" xfId="0" applyFont="1" applyBorder="1" applyAlignment="1" applyProtection="1">
      <alignment horizontal="left" vertical="center" wrapText="1"/>
      <protection locked="0"/>
    </xf>
    <xf numFmtId="0" fontId="16" fillId="0" borderId="46" xfId="3" applyFont="1" applyBorder="1" applyAlignment="1">
      <alignment horizontal="left" vertical="center"/>
    </xf>
    <xf numFmtId="0" fontId="16" fillId="0" borderId="16" xfId="3" applyFont="1" applyBorder="1" applyAlignment="1">
      <alignment horizontal="left" vertical="center"/>
    </xf>
    <xf numFmtId="0" fontId="16" fillId="0" borderId="3" xfId="3" applyFont="1" applyBorder="1" applyAlignment="1">
      <alignment horizontal="left" vertical="center"/>
    </xf>
    <xf numFmtId="0" fontId="16" fillId="0" borderId="19" xfId="3"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53" xfId="0" applyFont="1" applyBorder="1" applyAlignment="1">
      <alignment horizontal="left" vertical="center"/>
    </xf>
    <xf numFmtId="0" fontId="16" fillId="0" borderId="45" xfId="0" applyFont="1" applyBorder="1" applyAlignment="1">
      <alignment horizontal="left" vertical="center" wrapText="1"/>
    </xf>
    <xf numFmtId="0" fontId="16" fillId="0" borderId="48" xfId="0"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0" fontId="16" fillId="0" borderId="3" xfId="1" applyFont="1" applyBorder="1" applyAlignment="1">
      <alignment horizontal="left" vertical="center" wrapText="1"/>
    </xf>
    <xf numFmtId="0" fontId="16" fillId="0" borderId="46" xfId="1" applyFont="1" applyBorder="1" applyAlignment="1">
      <alignment horizontal="left" vertical="center" wrapText="1"/>
    </xf>
    <xf numFmtId="0" fontId="16" fillId="0" borderId="52" xfId="3" applyFont="1" applyBorder="1" applyAlignment="1">
      <alignment horizontal="left" vertical="center"/>
    </xf>
    <xf numFmtId="0" fontId="16" fillId="0" borderId="3" xfId="1" applyFont="1" applyBorder="1" applyAlignment="1">
      <alignment horizontal="center" vertical="center" wrapText="1"/>
    </xf>
    <xf numFmtId="0" fontId="16" fillId="0" borderId="46" xfId="0" applyFont="1" applyBorder="1" applyAlignment="1" applyProtection="1">
      <alignment horizontal="center" vertical="center" wrapText="1"/>
      <protection locked="0"/>
    </xf>
    <xf numFmtId="0" fontId="16" fillId="0" borderId="47" xfId="1" applyFont="1" applyBorder="1" applyAlignment="1">
      <alignment horizontal="center" vertical="center" wrapText="1"/>
    </xf>
    <xf numFmtId="0" fontId="16" fillId="0" borderId="17" xfId="0" applyFont="1" applyBorder="1" applyAlignment="1">
      <alignment horizontal="center" vertical="center" wrapText="1"/>
    </xf>
    <xf numFmtId="0" fontId="16" fillId="0" borderId="46" xfId="1" applyFont="1" applyBorder="1" applyAlignment="1">
      <alignment horizontal="center" vertical="center" wrapText="1"/>
    </xf>
    <xf numFmtId="0" fontId="16" fillId="0" borderId="47" xfId="0" applyFont="1" applyBorder="1" applyAlignment="1">
      <alignment horizontal="left" vertical="center" wrapText="1"/>
    </xf>
    <xf numFmtId="0" fontId="16" fillId="0" borderId="47" xfId="0" applyFont="1" applyBorder="1" applyAlignment="1">
      <alignment horizontal="left" vertical="center"/>
    </xf>
    <xf numFmtId="0" fontId="16" fillId="0" borderId="16" xfId="0" applyFont="1" applyBorder="1" applyAlignment="1" applyProtection="1">
      <alignment horizontal="center" vertical="center" wrapText="1"/>
      <protection locked="0"/>
    </xf>
    <xf numFmtId="0" fontId="16" fillId="0" borderId="8" xfId="1" applyFont="1" applyBorder="1" applyAlignment="1" applyProtection="1">
      <alignment horizontal="left" vertical="center"/>
      <protection locked="0"/>
    </xf>
    <xf numFmtId="0" fontId="16" fillId="0" borderId="8" xfId="5" applyFont="1" applyFill="1" applyBorder="1" applyAlignment="1" applyProtection="1">
      <alignment horizontal="left" vertical="center"/>
    </xf>
    <xf numFmtId="0" fontId="16" fillId="0" borderId="50" xfId="1" applyFont="1" applyBorder="1" applyAlignment="1">
      <alignment horizontal="left" vertical="center" wrapText="1"/>
    </xf>
    <xf numFmtId="0" fontId="16" fillId="0" borderId="19" xfId="1" applyFont="1" applyBorder="1" applyAlignment="1">
      <alignment horizontal="left" vertical="center" wrapText="1"/>
    </xf>
    <xf numFmtId="0" fontId="16" fillId="0" borderId="56" xfId="1" applyFont="1" applyBorder="1" applyAlignment="1">
      <alignment horizontal="left" vertical="center" wrapText="1"/>
    </xf>
    <xf numFmtId="0" fontId="16" fillId="0" borderId="46" xfId="1" applyFont="1" applyBorder="1" applyAlignment="1" applyProtection="1">
      <alignment horizontal="left" vertical="center"/>
      <protection locked="0"/>
    </xf>
    <xf numFmtId="0" fontId="16" fillId="0" borderId="0" xfId="3" applyFont="1" applyAlignment="1">
      <alignment horizontal="left" vertical="center"/>
    </xf>
    <xf numFmtId="0" fontId="16" fillId="0" borderId="3" xfId="0" applyFont="1" applyBorder="1" applyAlignment="1" applyProtection="1">
      <alignment horizontal="left" vertical="center"/>
      <protection locked="0"/>
    </xf>
    <xf numFmtId="0" fontId="16" fillId="0" borderId="18" xfId="1" applyFont="1" applyBorder="1" applyAlignment="1" applyProtection="1">
      <alignment horizontal="left" vertical="center"/>
      <protection locked="0"/>
    </xf>
    <xf numFmtId="0" fontId="16" fillId="0" borderId="3" xfId="1" applyFont="1" applyBorder="1" applyAlignment="1" applyProtection="1">
      <alignment horizontal="left" vertical="center"/>
      <protection locked="0"/>
    </xf>
    <xf numFmtId="0" fontId="16" fillId="0" borderId="17" xfId="1" applyFont="1" applyBorder="1" applyAlignment="1">
      <alignment horizontal="center" vertical="center" wrapText="1"/>
    </xf>
    <xf numFmtId="0" fontId="16" fillId="0" borderId="16" xfId="0" applyFont="1" applyBorder="1" applyAlignment="1">
      <alignment horizontal="center" vertical="center" wrapText="1"/>
    </xf>
    <xf numFmtId="0" fontId="16" fillId="0" borderId="16" xfId="1" applyFont="1" applyBorder="1" applyAlignment="1">
      <alignment horizontal="center" vertical="center" wrapText="1"/>
    </xf>
    <xf numFmtId="0" fontId="16" fillId="0" borderId="18" xfId="1" applyFont="1" applyBorder="1" applyAlignment="1">
      <alignment horizontal="center" vertical="center" wrapText="1"/>
    </xf>
    <xf numFmtId="0" fontId="16" fillId="0" borderId="37" xfId="0" applyFont="1" applyBorder="1" applyAlignment="1">
      <alignment horizontal="left" vertical="center" wrapText="1"/>
    </xf>
    <xf numFmtId="0" fontId="16" fillId="0" borderId="43" xfId="0" applyFont="1" applyBorder="1" applyAlignment="1">
      <alignment horizontal="left" vertical="center" wrapText="1"/>
    </xf>
    <xf numFmtId="0" fontId="16" fillId="0" borderId="10" xfId="0" applyFont="1" applyBorder="1" applyAlignment="1">
      <alignment horizontal="left" vertical="center" wrapText="1"/>
    </xf>
    <xf numFmtId="0" fontId="16" fillId="0" borderId="44" xfId="0" applyFont="1" applyBorder="1" applyAlignment="1">
      <alignment horizontal="left" vertical="center" wrapText="1"/>
    </xf>
    <xf numFmtId="0" fontId="16" fillId="0" borderId="49" xfId="0" applyFont="1" applyBorder="1" applyAlignment="1">
      <alignment horizontal="left" vertical="center" wrapText="1"/>
    </xf>
    <xf numFmtId="49" fontId="16" fillId="0" borderId="8" xfId="0" applyNumberFormat="1" applyFont="1" applyBorder="1" applyAlignment="1">
      <alignment horizontal="left" vertical="center" wrapText="1"/>
    </xf>
    <xf numFmtId="0" fontId="16" fillId="0" borderId="9" xfId="0" applyFont="1" applyBorder="1" applyAlignment="1">
      <alignment horizontal="left" vertical="center"/>
    </xf>
    <xf numFmtId="0" fontId="16" fillId="0" borderId="46" xfId="1" applyFont="1" applyBorder="1" applyAlignment="1" applyProtection="1">
      <alignment horizontal="center" vertical="center" wrapText="1"/>
      <protection locked="0"/>
    </xf>
    <xf numFmtId="0" fontId="16" fillId="0" borderId="45" xfId="1" applyFont="1" applyBorder="1" applyAlignment="1">
      <alignment horizontal="left" vertical="center" wrapText="1"/>
    </xf>
    <xf numFmtId="0" fontId="16" fillId="0" borderId="0" xfId="0" applyFont="1" applyAlignment="1" applyProtection="1">
      <alignment horizontal="left" vertical="center"/>
      <protection locked="0"/>
    </xf>
    <xf numFmtId="0" fontId="16" fillId="0" borderId="50" xfId="1" applyFont="1" applyBorder="1" applyAlignment="1">
      <alignment horizontal="left" vertical="center"/>
    </xf>
    <xf numFmtId="0" fontId="14" fillId="0" borderId="11" xfId="0" applyFont="1" applyBorder="1" applyAlignment="1">
      <alignment horizontal="left" vertical="center" wrapText="1"/>
    </xf>
    <xf numFmtId="0" fontId="16" fillId="2" borderId="19" xfId="0" applyFont="1" applyFill="1" applyBorder="1" applyAlignment="1">
      <alignment horizontal="left" vertical="center"/>
    </xf>
    <xf numFmtId="0" fontId="14" fillId="0" borderId="3" xfId="0" applyFont="1" applyBorder="1" applyAlignment="1">
      <alignment horizontal="left" vertical="center" wrapText="1"/>
    </xf>
    <xf numFmtId="0" fontId="16" fillId="0" borderId="59" xfId="0" applyFont="1" applyBorder="1" applyAlignment="1">
      <alignment horizontal="lef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63"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5" fillId="4" borderId="18" xfId="0" applyFont="1" applyFill="1" applyBorder="1" applyAlignment="1">
      <alignment horizontal="center" vertical="center" wrapText="1"/>
    </xf>
    <xf numFmtId="0" fontId="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5" fillId="6" borderId="24" xfId="0" applyFont="1" applyFill="1" applyBorder="1" applyAlignment="1">
      <alignment horizontal="left" vertical="center" wrapText="1"/>
    </xf>
    <xf numFmtId="0" fontId="4" fillId="0" borderId="0" xfId="0" applyFont="1"/>
    <xf numFmtId="0" fontId="4" fillId="0" borderId="25" xfId="0" applyFont="1" applyBorder="1"/>
    <xf numFmtId="0" fontId="34" fillId="4" borderId="3" xfId="0" applyFont="1" applyFill="1" applyBorder="1" applyAlignment="1">
      <alignment horizontal="left" vertical="center"/>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2" xfId="0" applyFont="1" applyFill="1" applyBorder="1" applyAlignment="1">
      <alignment horizontal="left" vertical="top" wrapText="1"/>
    </xf>
    <xf numFmtId="0" fontId="35" fillId="4" borderId="10" xfId="0" applyFont="1" applyFill="1" applyBorder="1" applyAlignment="1">
      <alignment horizontal="center" vertical="center" wrapText="1"/>
    </xf>
    <xf numFmtId="0" fontId="35" fillId="4" borderId="11" xfId="0" applyFont="1" applyFill="1" applyBorder="1" applyAlignment="1">
      <alignment horizontal="center" vertical="center" wrapText="1"/>
    </xf>
    <xf numFmtId="0" fontId="36" fillId="20" borderId="10" xfId="0" applyFont="1" applyFill="1" applyBorder="1" applyAlignment="1">
      <alignment horizontal="center" vertical="center" wrapText="1"/>
    </xf>
    <xf numFmtId="0" fontId="36" fillId="20" borderId="11" xfId="0" applyFont="1" applyFill="1" applyBorder="1" applyAlignment="1">
      <alignment horizontal="center" vertical="center" wrapText="1"/>
    </xf>
    <xf numFmtId="0" fontId="36" fillId="20" borderId="9" xfId="0" applyFont="1" applyFill="1" applyBorder="1" applyAlignment="1">
      <alignment horizontal="center" vertical="center" wrapText="1"/>
    </xf>
    <xf numFmtId="0" fontId="35" fillId="21" borderId="4" xfId="0" applyFont="1" applyFill="1" applyBorder="1" applyAlignment="1">
      <alignment horizontal="center" vertical="center"/>
    </xf>
    <xf numFmtId="0" fontId="35" fillId="21" borderId="2"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4" fillId="22" borderId="29" xfId="0" applyFont="1" applyFill="1" applyBorder="1" applyAlignment="1">
      <alignment horizontal="left" vertical="top" wrapText="1"/>
    </xf>
    <xf numFmtId="0" fontId="4" fillId="22" borderId="0" xfId="0" applyFont="1" applyFill="1" applyAlignment="1">
      <alignment horizontal="left" vertical="top" wrapText="1"/>
    </xf>
    <xf numFmtId="0" fontId="4" fillId="22" borderId="25" xfId="0" applyFont="1" applyFill="1" applyBorder="1" applyAlignment="1">
      <alignment horizontal="left" vertical="top" wrapText="1"/>
    </xf>
    <xf numFmtId="0" fontId="4" fillId="22" borderId="31" xfId="0" applyFont="1" applyFill="1" applyBorder="1" applyAlignment="1">
      <alignment horizontal="left" vertical="top" wrapText="1"/>
    </xf>
    <xf numFmtId="0" fontId="4" fillId="22" borderId="13" xfId="0" applyFont="1" applyFill="1" applyBorder="1" applyAlignment="1">
      <alignment horizontal="left" vertical="top" wrapText="1"/>
    </xf>
    <xf numFmtId="0" fontId="4" fillId="22" borderId="33" xfId="0" applyFont="1" applyFill="1" applyBorder="1" applyAlignment="1">
      <alignment horizontal="left" vertical="top" wrapText="1"/>
    </xf>
    <xf numFmtId="0" fontId="35" fillId="21" borderId="5" xfId="0" applyFont="1" applyFill="1" applyBorder="1" applyAlignment="1">
      <alignment horizontal="center" vertical="center"/>
    </xf>
    <xf numFmtId="0" fontId="35" fillId="21" borderId="0" xfId="0" applyFont="1" applyFill="1" applyAlignment="1">
      <alignment horizontal="center" vertical="center"/>
    </xf>
    <xf numFmtId="0" fontId="1" fillId="10"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2" fillId="2" borderId="29" xfId="0" applyFont="1" applyFill="1" applyBorder="1" applyAlignment="1">
      <alignment horizontal="left" vertical="top" wrapText="1"/>
    </xf>
    <xf numFmtId="0" fontId="2" fillId="2" borderId="0" xfId="0" applyFont="1" applyFill="1" applyAlignment="1">
      <alignment horizontal="left" vertical="top" wrapText="1"/>
    </xf>
    <xf numFmtId="0" fontId="2" fillId="2" borderId="30" xfId="0" applyFont="1" applyFill="1" applyBorder="1" applyAlignment="1">
      <alignment horizontal="left" vertical="top" wrapText="1"/>
    </xf>
    <xf numFmtId="0" fontId="3" fillId="6" borderId="24" xfId="0" applyFont="1" applyFill="1" applyBorder="1" applyAlignment="1">
      <alignment horizontal="left" vertical="center" wrapText="1"/>
    </xf>
    <xf numFmtId="0" fontId="40"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1" fillId="4" borderId="8" xfId="0" applyFont="1" applyFill="1" applyBorder="1" applyAlignment="1">
      <alignment horizontal="center" vertical="center"/>
    </xf>
    <xf numFmtId="0" fontId="40" fillId="4" borderId="8" xfId="0" applyFont="1" applyFill="1" applyBorder="1" applyAlignment="1">
      <alignment horizontal="center" vertical="center"/>
    </xf>
    <xf numFmtId="0" fontId="2" fillId="2" borderId="34" xfId="0" applyFont="1" applyFill="1" applyBorder="1" applyAlignment="1">
      <alignment horizontal="left" vertical="top" wrapText="1"/>
    </xf>
    <xf numFmtId="0" fontId="2" fillId="2" borderId="35" xfId="0" applyFont="1" applyFill="1" applyBorder="1" applyAlignment="1">
      <alignment horizontal="left" vertical="top" wrapText="1"/>
    </xf>
    <xf numFmtId="0" fontId="2" fillId="2" borderId="36" xfId="0" applyFont="1" applyFill="1" applyBorder="1" applyAlignment="1">
      <alignment horizontal="left" vertical="top" wrapText="1"/>
    </xf>
    <xf numFmtId="0" fontId="1" fillId="21" borderId="4" xfId="0" applyFont="1" applyFill="1" applyBorder="1" applyAlignment="1">
      <alignment horizontal="center" vertical="center"/>
    </xf>
    <xf numFmtId="0" fontId="1" fillId="21" borderId="2" xfId="0" applyFont="1" applyFill="1" applyBorder="1" applyAlignment="1">
      <alignment horizontal="center" vertical="center"/>
    </xf>
    <xf numFmtId="0" fontId="10" fillId="23" borderId="38" xfId="0" applyFont="1" applyFill="1" applyBorder="1" applyAlignment="1">
      <alignment horizontal="center" vertical="center"/>
    </xf>
    <xf numFmtId="0" fontId="44" fillId="0" borderId="39" xfId="0" applyFont="1" applyBorder="1"/>
    <xf numFmtId="0" fontId="10" fillId="4" borderId="9" xfId="0" applyFont="1" applyFill="1" applyBorder="1" applyAlignment="1">
      <alignment horizontal="center" vertical="center" wrapText="1"/>
    </xf>
    <xf numFmtId="0" fontId="41" fillId="4" borderId="10" xfId="0" applyFont="1" applyFill="1" applyBorder="1" applyAlignment="1">
      <alignment horizontal="center" vertical="center"/>
    </xf>
    <xf numFmtId="0" fontId="41" fillId="4" borderId="11" xfId="0" applyFont="1" applyFill="1" applyBorder="1" applyAlignment="1">
      <alignment horizontal="center" vertical="center"/>
    </xf>
    <xf numFmtId="0" fontId="41" fillId="4" borderId="9" xfId="0" applyFont="1" applyFill="1" applyBorder="1" applyAlignment="1">
      <alignment horizontal="center" vertical="center"/>
    </xf>
    <xf numFmtId="0" fontId="1" fillId="10" borderId="40" xfId="0" applyFont="1" applyFill="1" applyBorder="1" applyAlignment="1">
      <alignment horizontal="center" vertical="center" wrapText="1"/>
    </xf>
    <xf numFmtId="0" fontId="1" fillId="10" borderId="41" xfId="0" applyFont="1" applyFill="1" applyBorder="1" applyAlignment="1">
      <alignment horizontal="center" vertical="center" wrapText="1"/>
    </xf>
    <xf numFmtId="0" fontId="1" fillId="10" borderId="42"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1" fillId="21" borderId="8" xfId="0" applyFont="1" applyFill="1" applyBorder="1" applyAlignment="1">
      <alignment horizontal="center" vertical="center"/>
    </xf>
    <xf numFmtId="0" fontId="3" fillId="2" borderId="29" xfId="0" applyFont="1" applyFill="1" applyBorder="1" applyAlignment="1">
      <alignment horizontal="left" vertical="top" wrapText="1"/>
    </xf>
    <xf numFmtId="0" fontId="3" fillId="2" borderId="0" xfId="0" applyFont="1" applyFill="1" applyAlignment="1">
      <alignment horizontal="left" vertical="top" wrapText="1"/>
    </xf>
    <xf numFmtId="0" fontId="3" fillId="2" borderId="30" xfId="0" applyFont="1" applyFill="1" applyBorder="1" applyAlignment="1">
      <alignment horizontal="left" vertical="top" wrapText="1"/>
    </xf>
    <xf numFmtId="0" fontId="40" fillId="21" borderId="4" xfId="0" applyFont="1" applyFill="1" applyBorder="1" applyAlignment="1">
      <alignment horizontal="center" vertical="center"/>
    </xf>
    <xf numFmtId="0" fontId="40" fillId="21" borderId="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8" xfId="0" applyFont="1" applyFill="1" applyBorder="1" applyAlignment="1">
      <alignment horizontal="left" vertical="center"/>
    </xf>
    <xf numFmtId="0" fontId="41" fillId="4" borderId="8"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1" fillId="21" borderId="4" xfId="0" applyFont="1" applyFill="1" applyBorder="1" applyAlignment="1">
      <alignment horizontal="center" vertical="center" wrapText="1"/>
    </xf>
    <xf numFmtId="0" fontId="1" fillId="21" borderId="2"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1" fillId="6" borderId="26" xfId="0" applyFont="1" applyFill="1" applyBorder="1" applyAlignment="1">
      <alignment horizontal="left" vertical="center" wrapText="1"/>
    </xf>
    <xf numFmtId="0" fontId="4" fillId="0" borderId="27" xfId="0" applyFont="1" applyBorder="1"/>
    <xf numFmtId="0" fontId="4" fillId="0" borderId="28" xfId="0" applyFont="1" applyBorder="1"/>
    <xf numFmtId="0" fontId="11" fillId="6" borderId="29" xfId="0" applyFont="1" applyFill="1" applyBorder="1" applyAlignment="1">
      <alignment horizontal="left" vertical="center" wrapText="1"/>
    </xf>
    <xf numFmtId="0" fontId="4" fillId="0" borderId="30" xfId="0" applyFont="1" applyBorder="1"/>
    <xf numFmtId="0" fontId="3" fillId="6" borderId="29" xfId="0" applyFont="1" applyFill="1" applyBorder="1" applyAlignment="1">
      <alignment horizontal="left" vertical="center" wrapText="1"/>
    </xf>
    <xf numFmtId="0" fontId="11" fillId="6" borderId="5" xfId="0" applyFont="1" applyFill="1" applyBorder="1" applyAlignment="1">
      <alignment horizontal="left" vertical="top" wrapText="1"/>
    </xf>
    <xf numFmtId="0" fontId="4" fillId="0" borderId="0" xfId="0" applyFont="1" applyAlignment="1">
      <alignment vertical="top" wrapText="1"/>
    </xf>
    <xf numFmtId="0" fontId="4" fillId="27" borderId="0" xfId="0" applyFont="1" applyFill="1" applyAlignment="1">
      <alignment vertical="top" wrapText="1"/>
    </xf>
    <xf numFmtId="0" fontId="4" fillId="0" borderId="15" xfId="0" applyFont="1" applyBorder="1" applyAlignment="1">
      <alignment vertical="top" wrapText="1"/>
    </xf>
    <xf numFmtId="0" fontId="3" fillId="6" borderId="5" xfId="0" applyFont="1" applyFill="1" applyBorder="1" applyAlignment="1">
      <alignment horizontal="left" vertical="top" wrapText="1"/>
    </xf>
    <xf numFmtId="0" fontId="19" fillId="28" borderId="8" xfId="0" applyFont="1" applyFill="1" applyBorder="1" applyAlignment="1">
      <alignment horizontal="left" vertical="top" wrapText="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8"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40" xfId="0" applyFont="1" applyFill="1" applyBorder="1" applyAlignment="1">
      <alignment horizontal="center" vertical="top" wrapText="1"/>
    </xf>
    <xf numFmtId="0" fontId="1" fillId="4" borderId="41" xfId="0" applyFont="1" applyFill="1" applyBorder="1" applyAlignment="1">
      <alignment horizontal="center" vertical="top" wrapText="1"/>
    </xf>
    <xf numFmtId="0" fontId="1" fillId="27" borderId="41" xfId="0" applyFont="1" applyFill="1" applyBorder="1" applyAlignment="1">
      <alignment horizontal="center" vertical="top" wrapText="1"/>
    </xf>
    <xf numFmtId="0" fontId="1" fillId="4" borderId="42" xfId="0" applyFont="1" applyFill="1" applyBorder="1" applyAlignment="1">
      <alignment horizontal="center" vertical="top" wrapText="1"/>
    </xf>
    <xf numFmtId="0" fontId="11" fillId="6" borderId="54" xfId="0" applyFont="1" applyFill="1" applyBorder="1" applyAlignment="1">
      <alignment horizontal="left" vertical="top" wrapText="1"/>
    </xf>
    <xf numFmtId="0" fontId="4" fillId="0" borderId="22" xfId="0" applyFont="1" applyBorder="1" applyAlignment="1">
      <alignment vertical="top" wrapText="1"/>
    </xf>
    <xf numFmtId="0" fontId="4" fillId="27" borderId="22" xfId="0" applyFont="1" applyFill="1" applyBorder="1" applyAlignment="1">
      <alignment vertical="top" wrapText="1"/>
    </xf>
    <xf numFmtId="0" fontId="4" fillId="0" borderId="55" xfId="0" applyFont="1" applyBorder="1" applyAlignment="1">
      <alignment vertical="top" wrapText="1"/>
    </xf>
    <xf numFmtId="0" fontId="2" fillId="2" borderId="5"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6" xfId="0" applyFont="1" applyFill="1" applyBorder="1" applyAlignment="1">
      <alignment horizontal="left" vertical="top" wrapText="1"/>
    </xf>
    <xf numFmtId="0" fontId="1" fillId="21" borderId="4" xfId="0" applyFont="1" applyFill="1" applyBorder="1" applyAlignment="1">
      <alignment horizontal="center" vertical="top" wrapText="1"/>
    </xf>
    <xf numFmtId="0" fontId="1" fillId="21" borderId="2" xfId="0" applyFont="1" applyFill="1" applyBorder="1" applyAlignment="1">
      <alignment horizontal="center" vertical="top" wrapText="1"/>
    </xf>
    <xf numFmtId="0" fontId="1" fillId="21" borderId="14" xfId="0" applyFont="1" applyFill="1" applyBorder="1" applyAlignment="1">
      <alignment horizontal="center" vertical="top" wrapText="1"/>
    </xf>
    <xf numFmtId="0" fontId="3" fillId="2" borderId="18" xfId="0" applyFont="1" applyFill="1" applyBorder="1" applyAlignment="1">
      <alignment horizontal="left" vertical="top" wrapText="1"/>
    </xf>
    <xf numFmtId="0" fontId="2" fillId="2" borderId="18" xfId="0" applyFont="1" applyFill="1" applyBorder="1" applyAlignment="1">
      <alignment horizontal="left" vertical="top" wrapText="1"/>
    </xf>
    <xf numFmtId="0" fontId="1" fillId="21" borderId="10" xfId="0" applyFont="1" applyFill="1" applyBorder="1" applyAlignment="1">
      <alignment horizontal="center" vertical="top" wrapText="1"/>
    </xf>
    <xf numFmtId="0" fontId="1" fillId="21" borderId="11" xfId="0" applyFont="1" applyFill="1" applyBorder="1" applyAlignment="1">
      <alignment horizontal="center" vertical="top" wrapText="1"/>
    </xf>
    <xf numFmtId="0" fontId="1" fillId="21" borderId="9" xfId="0" applyFont="1" applyFill="1" applyBorder="1" applyAlignment="1">
      <alignment horizontal="center"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4" xfId="0" applyFont="1" applyFill="1" applyBorder="1" applyAlignment="1">
      <alignment horizontal="left" vertical="top" wrapText="1"/>
    </xf>
    <xf numFmtId="0" fontId="13" fillId="6" borderId="24" xfId="0" applyFont="1" applyFill="1" applyBorder="1" applyAlignment="1">
      <alignment horizontal="left" vertical="center" wrapText="1"/>
    </xf>
    <xf numFmtId="0" fontId="50" fillId="5" borderId="29" xfId="0" applyFont="1" applyFill="1" applyBorder="1" applyAlignment="1">
      <alignment horizontal="left" vertical="top" wrapText="1"/>
    </xf>
    <xf numFmtId="0" fontId="1" fillId="10" borderId="8" xfId="0" applyFont="1" applyFill="1" applyBorder="1" applyAlignment="1">
      <alignment horizontal="left" vertical="center" wrapText="1"/>
    </xf>
    <xf numFmtId="0" fontId="41" fillId="10" borderId="8" xfId="0" applyFont="1" applyFill="1" applyBorder="1" applyAlignment="1">
      <alignment horizontal="center" vertical="center"/>
    </xf>
    <xf numFmtId="0" fontId="1" fillId="10" borderId="8" xfId="0" applyFont="1" applyFill="1" applyBorder="1" applyAlignment="1">
      <alignment horizontal="center" vertical="center"/>
    </xf>
    <xf numFmtId="0" fontId="52" fillId="5" borderId="26" xfId="0" applyFont="1" applyFill="1" applyBorder="1" applyAlignment="1">
      <alignment horizontal="left" vertical="top" wrapText="1"/>
    </xf>
    <xf numFmtId="0" fontId="52" fillId="5" borderId="27" xfId="0" applyFont="1" applyFill="1" applyBorder="1" applyAlignment="1">
      <alignment horizontal="left" vertical="top" wrapText="1"/>
    </xf>
    <xf numFmtId="0" fontId="55" fillId="30" borderId="4" xfId="0" applyFont="1" applyFill="1" applyBorder="1" applyAlignment="1">
      <alignment horizontal="center" vertical="center"/>
    </xf>
    <xf numFmtId="0" fontId="55" fillId="30" borderId="2" xfId="0" applyFont="1" applyFill="1" applyBorder="1" applyAlignment="1">
      <alignment horizontal="center" vertical="center"/>
    </xf>
    <xf numFmtId="0" fontId="1" fillId="4" borderId="8" xfId="0" applyFont="1" applyFill="1" applyBorder="1" applyAlignment="1">
      <alignment horizontal="left" vertical="center" wrapText="1"/>
    </xf>
    <xf numFmtId="0" fontId="4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5" fillId="2" borderId="26" xfId="0" applyFont="1" applyFill="1" applyBorder="1" applyAlignment="1">
      <alignment horizontal="left" vertical="top" wrapText="1"/>
    </xf>
    <xf numFmtId="0" fontId="15" fillId="2" borderId="27" xfId="0" applyFont="1" applyFill="1" applyBorder="1" applyAlignment="1">
      <alignment horizontal="left" vertical="top" wrapText="1"/>
    </xf>
    <xf numFmtId="0" fontId="15" fillId="2" borderId="28" xfId="0" applyFont="1" applyFill="1" applyBorder="1" applyAlignment="1">
      <alignment horizontal="left" vertical="top" wrapText="1"/>
    </xf>
    <xf numFmtId="0" fontId="1" fillId="30" borderId="4" xfId="0" applyFont="1" applyFill="1" applyBorder="1" applyAlignment="1">
      <alignment horizontal="center" vertical="center"/>
    </xf>
    <xf numFmtId="0" fontId="1" fillId="30" borderId="2" xfId="0" applyFont="1" applyFill="1" applyBorder="1" applyAlignment="1">
      <alignment horizontal="center" vertical="center"/>
    </xf>
    <xf numFmtId="0" fontId="13" fillId="6" borderId="21"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4" fillId="0" borderId="8" xfId="0" applyFont="1" applyBorder="1"/>
    <xf numFmtId="0" fontId="13" fillId="6" borderId="8"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3" fillId="0" borderId="8" xfId="0" applyFont="1" applyBorder="1" applyAlignment="1">
      <alignment horizontal="left" vertical="center" wrapText="1"/>
    </xf>
    <xf numFmtId="0" fontId="10" fillId="4" borderId="8" xfId="0" applyFont="1" applyFill="1" applyBorder="1" applyAlignment="1">
      <alignment horizontal="center" vertical="center" wrapText="1"/>
    </xf>
    <xf numFmtId="0" fontId="1" fillId="21" borderId="10" xfId="0" applyFont="1" applyFill="1" applyBorder="1" applyAlignment="1">
      <alignment horizontal="center" vertical="center"/>
    </xf>
    <xf numFmtId="0" fontId="1" fillId="21" borderId="11" xfId="0" applyFont="1" applyFill="1" applyBorder="1" applyAlignment="1">
      <alignment horizontal="center" vertical="center"/>
    </xf>
    <xf numFmtId="0" fontId="1" fillId="10" borderId="8" xfId="0" applyFont="1" applyFill="1" applyBorder="1" applyAlignment="1">
      <alignment horizontal="center" vertical="center" wrapText="1"/>
    </xf>
    <xf numFmtId="0" fontId="4" fillId="2" borderId="8" xfId="0" applyFont="1" applyFill="1" applyBorder="1" applyAlignment="1">
      <alignment horizontal="left" vertical="top" wrapText="1"/>
    </xf>
    <xf numFmtId="0" fontId="10" fillId="23" borderId="8" xfId="0" applyFont="1" applyFill="1" applyBorder="1" applyAlignment="1">
      <alignment horizontal="center" vertical="center"/>
    </xf>
    <xf numFmtId="0" fontId="44" fillId="0" borderId="8" xfId="0" applyFont="1" applyBorder="1"/>
    <xf numFmtId="0" fontId="3" fillId="2" borderId="8" xfId="0" applyFont="1" applyFill="1" applyBorder="1" applyAlignment="1">
      <alignment horizontal="left" vertical="top" wrapText="1"/>
    </xf>
    <xf numFmtId="0" fontId="10" fillId="21" borderId="8" xfId="0" applyFont="1" applyFill="1" applyBorder="1" applyAlignment="1">
      <alignment horizontal="center" vertical="center"/>
    </xf>
    <xf numFmtId="0" fontId="2" fillId="2" borderId="8" xfId="0" applyFont="1" applyFill="1" applyBorder="1" applyAlignment="1">
      <alignment horizontal="left" vertical="top" wrapText="1"/>
    </xf>
    <xf numFmtId="0" fontId="35" fillId="31" borderId="18" xfId="1" applyFont="1" applyFill="1" applyBorder="1" applyAlignment="1">
      <alignment horizontal="center" vertical="center" wrapText="1"/>
    </xf>
    <xf numFmtId="0" fontId="3" fillId="6" borderId="21" xfId="1" applyFont="1" applyFill="1" applyBorder="1" applyAlignment="1">
      <alignment horizontal="left" vertical="center" wrapText="1"/>
    </xf>
    <xf numFmtId="0" fontId="4" fillId="0" borderId="22" xfId="1" applyFont="1" applyBorder="1"/>
    <xf numFmtId="0" fontId="4" fillId="0" borderId="23" xfId="1" applyFont="1" applyBorder="1"/>
    <xf numFmtId="0" fontId="15" fillId="6" borderId="24" xfId="1" applyFont="1" applyFill="1" applyBorder="1" applyAlignment="1">
      <alignment horizontal="left" vertical="center" wrapText="1"/>
    </xf>
    <xf numFmtId="0" fontId="4" fillId="0" borderId="0" xfId="1" applyFont="1"/>
    <xf numFmtId="0" fontId="4" fillId="0" borderId="25" xfId="1" applyFont="1" applyBorder="1"/>
    <xf numFmtId="0" fontId="4" fillId="2" borderId="29" xfId="1" applyFont="1" applyFill="1" applyBorder="1" applyAlignment="1">
      <alignment horizontal="left" vertical="top" wrapText="1"/>
    </xf>
    <xf numFmtId="0" fontId="4" fillId="2" borderId="0" xfId="1" applyFont="1" applyFill="1" applyAlignment="1">
      <alignment horizontal="left" vertical="top" wrapText="1"/>
    </xf>
    <xf numFmtId="0" fontId="4" fillId="2" borderId="30" xfId="1" applyFont="1" applyFill="1" applyBorder="1" applyAlignment="1">
      <alignment horizontal="left" vertical="top" wrapText="1"/>
    </xf>
    <xf numFmtId="0" fontId="4" fillId="4" borderId="8" xfId="1" applyFont="1" applyFill="1" applyBorder="1" applyAlignment="1">
      <alignment horizontal="left" vertical="center"/>
    </xf>
    <xf numFmtId="0" fontId="35" fillId="4" borderId="10" xfId="1" applyFont="1" applyFill="1" applyBorder="1" applyAlignment="1">
      <alignment horizontal="center" vertical="center" wrapText="1"/>
    </xf>
    <xf numFmtId="0" fontId="35" fillId="4" borderId="11" xfId="1" applyFont="1" applyFill="1" applyBorder="1" applyAlignment="1">
      <alignment horizontal="center" vertical="center" wrapText="1"/>
    </xf>
    <xf numFmtId="0" fontId="60" fillId="4" borderId="8" xfId="1" applyFont="1" applyFill="1" applyBorder="1" applyAlignment="1">
      <alignment horizontal="center" vertical="center"/>
    </xf>
    <xf numFmtId="0" fontId="35" fillId="4" borderId="8" xfId="1" applyFont="1" applyFill="1" applyBorder="1" applyAlignment="1">
      <alignment horizontal="center" vertical="center"/>
    </xf>
    <xf numFmtId="0" fontId="35" fillId="21" borderId="4" xfId="1" applyFont="1" applyFill="1" applyBorder="1" applyAlignment="1">
      <alignment horizontal="center" vertical="center"/>
    </xf>
    <xf numFmtId="0" fontId="35" fillId="21" borderId="2" xfId="1" applyFont="1" applyFill="1" applyBorder="1" applyAlignment="1">
      <alignment horizontal="center" vertical="center"/>
    </xf>
    <xf numFmtId="0" fontId="3" fillId="2" borderId="26" xfId="1" applyFont="1" applyFill="1" applyBorder="1" applyAlignment="1">
      <alignment horizontal="left" vertical="top" wrapText="1"/>
    </xf>
    <xf numFmtId="0" fontId="3" fillId="2" borderId="27" xfId="1" applyFont="1" applyFill="1" applyBorder="1" applyAlignment="1">
      <alignment horizontal="left" vertical="top" wrapText="1"/>
    </xf>
    <xf numFmtId="0" fontId="3" fillId="2" borderId="28" xfId="1" applyFont="1" applyFill="1" applyBorder="1" applyAlignment="1">
      <alignment horizontal="left" vertical="top" wrapText="1"/>
    </xf>
    <xf numFmtId="0" fontId="4" fillId="2" borderId="34" xfId="1" applyFont="1" applyFill="1" applyBorder="1" applyAlignment="1">
      <alignment horizontal="left" vertical="top" wrapText="1"/>
    </xf>
    <xf numFmtId="0" fontId="4" fillId="2" borderId="35" xfId="1" applyFont="1" applyFill="1" applyBorder="1" applyAlignment="1">
      <alignment horizontal="left" vertical="top" wrapText="1"/>
    </xf>
    <xf numFmtId="0" fontId="4" fillId="2" borderId="36" xfId="1" applyFont="1" applyFill="1" applyBorder="1" applyAlignment="1">
      <alignment horizontal="left" vertical="top" wrapText="1"/>
    </xf>
    <xf numFmtId="0" fontId="35" fillId="23" borderId="57" xfId="1" applyFont="1" applyFill="1" applyBorder="1" applyAlignment="1">
      <alignment horizontal="center" vertical="center"/>
    </xf>
    <xf numFmtId="0" fontId="35" fillId="23" borderId="35" xfId="1" applyFont="1" applyFill="1" applyBorder="1" applyAlignment="1">
      <alignment horizontal="center" vertical="center"/>
    </xf>
    <xf numFmtId="0" fontId="35" fillId="23" borderId="58" xfId="1" applyFont="1" applyFill="1" applyBorder="1" applyAlignment="1">
      <alignment horizontal="center" vertical="center"/>
    </xf>
    <xf numFmtId="0" fontId="4" fillId="21" borderId="4" xfId="1" applyFont="1" applyFill="1" applyBorder="1" applyAlignment="1">
      <alignment horizontal="center" vertical="center"/>
    </xf>
    <xf numFmtId="0" fontId="4" fillId="21" borderId="2" xfId="1" applyFont="1" applyFill="1" applyBorder="1" applyAlignment="1">
      <alignment horizontal="center" vertical="center"/>
    </xf>
    <xf numFmtId="0" fontId="16" fillId="0" borderId="50" xfId="0" applyFont="1" applyBorder="1" applyAlignment="1">
      <alignment horizontal="left" vertical="center" wrapText="1"/>
    </xf>
    <xf numFmtId="0" fontId="17" fillId="0" borderId="1" xfId="3" applyFont="1" applyFill="1" applyBorder="1" applyAlignment="1">
      <alignment vertical="center" wrapText="1"/>
    </xf>
    <xf numFmtId="0" fontId="16" fillId="0" borderId="8" xfId="0" applyFont="1" applyFill="1" applyBorder="1" applyAlignment="1" applyProtection="1">
      <alignment horizontal="center" vertical="center" wrapText="1"/>
      <protection locked="0"/>
    </xf>
    <xf numFmtId="0" fontId="16" fillId="0" borderId="8" xfId="0" applyFont="1" applyFill="1" applyBorder="1" applyAlignment="1">
      <alignment horizontal="left" vertical="center" wrapText="1"/>
    </xf>
    <xf numFmtId="0" fontId="16" fillId="0" borderId="8" xfId="1" applyFont="1" applyFill="1" applyBorder="1" applyAlignment="1">
      <alignment horizontal="left" vertical="center" wrapText="1"/>
    </xf>
    <xf numFmtId="0" fontId="14" fillId="0" borderId="8"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5" borderId="8" xfId="0" applyFont="1" applyFill="1" applyBorder="1" applyAlignment="1">
      <alignment horizontal="left" vertical="center"/>
    </xf>
    <xf numFmtId="0" fontId="16" fillId="0" borderId="18" xfId="0" applyFont="1" applyFill="1" applyBorder="1" applyAlignment="1">
      <alignment horizontal="left" vertical="center" wrapText="1"/>
    </xf>
    <xf numFmtId="0" fontId="17" fillId="0" borderId="8" xfId="3" applyFont="1" applyFill="1" applyBorder="1" applyAlignment="1">
      <alignment vertical="center" wrapText="1"/>
    </xf>
    <xf numFmtId="0" fontId="17" fillId="0" borderId="18" xfId="3" applyFont="1" applyFill="1" applyBorder="1" applyAlignment="1">
      <alignment vertical="center" wrapText="1"/>
    </xf>
    <xf numFmtId="0" fontId="16" fillId="0" borderId="18" xfId="0" applyFont="1" applyFill="1" applyBorder="1" applyAlignment="1" applyProtection="1">
      <alignment horizontal="center" vertical="center" wrapText="1"/>
      <protection locked="0"/>
    </xf>
    <xf numFmtId="0" fontId="17" fillId="0" borderId="3" xfId="0" applyFont="1" applyFill="1" applyBorder="1" applyAlignment="1">
      <alignment horizontal="center" vertical="center" wrapText="1"/>
    </xf>
    <xf numFmtId="0" fontId="16" fillId="0" borderId="46" xfId="0" applyFont="1" applyFill="1" applyBorder="1" applyAlignment="1">
      <alignment horizontal="left" vertical="center" wrapText="1"/>
    </xf>
    <xf numFmtId="0" fontId="16" fillId="0" borderId="46" xfId="1" applyFont="1" applyFill="1" applyBorder="1" applyAlignment="1">
      <alignment horizontal="left" vertical="center" wrapText="1"/>
    </xf>
    <xf numFmtId="0" fontId="16" fillId="0" borderId="10" xfId="1" applyFont="1" applyFill="1" applyBorder="1" applyAlignment="1">
      <alignment horizontal="left" vertical="center" wrapText="1"/>
    </xf>
    <xf numFmtId="0" fontId="17" fillId="0" borderId="8" xfId="0" applyFont="1" applyFill="1" applyBorder="1" applyAlignment="1">
      <alignment horizontal="center" vertical="center" wrapText="1"/>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9">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rgb="FFC00000"/>
      </font>
      <fill>
        <patternFill>
          <bgColor rgb="FFFFC5C5"/>
        </patternFill>
      </fill>
    </dxf>
    <dxf>
      <font>
        <color rgb="FF006100"/>
      </font>
      <fill>
        <patternFill>
          <bgColor rgb="FFC6EFCE"/>
        </patternFill>
      </fill>
    </dxf>
    <dxf>
      <font>
        <color rgb="FF9C5700"/>
      </font>
      <fill>
        <patternFill>
          <bgColor rgb="FFFFEB9C"/>
        </patternFill>
      </fill>
    </dxf>
    <dxf>
      <font>
        <color rgb="FFC00000"/>
      </font>
      <fill>
        <patternFill>
          <bgColor rgb="FFFFC5C5"/>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5C5"/>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5C5"/>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s://www.dealmed.ru/nozhnicy_takticheskie_sm_03kd.html"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dealmed.ru/nozhnicy_takticheskie_sm_03kd.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85"/>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29" customWidth="1"/>
    <col min="5" max="5" width="15.5546875" style="29" customWidth="1"/>
    <col min="6" max="6" width="14.88671875" style="29" customWidth="1"/>
    <col min="7" max="7" width="14.44140625" style="29" customWidth="1"/>
    <col min="8" max="16384" width="9.109375" hidden="1"/>
  </cols>
  <sheetData>
    <row r="1" spans="1:7" ht="21" x14ac:dyDescent="0.3">
      <c r="A1" s="23" t="s">
        <v>46</v>
      </c>
      <c r="B1" s="22" t="s">
        <v>47</v>
      </c>
      <c r="C1" s="378" t="s">
        <v>82</v>
      </c>
      <c r="D1" s="378"/>
      <c r="E1" s="378"/>
      <c r="F1" s="378"/>
      <c r="G1" s="378"/>
    </row>
    <row r="2" spans="1:7" ht="18" x14ac:dyDescent="0.35">
      <c r="A2" s="379" t="s">
        <v>48</v>
      </c>
      <c r="B2" s="380"/>
      <c r="C2" s="381">
        <f>D37</f>
        <v>12</v>
      </c>
      <c r="D2" s="381"/>
      <c r="E2" s="381"/>
      <c r="F2" s="381"/>
      <c r="G2" s="381"/>
    </row>
    <row r="3" spans="1:7" ht="66" customHeight="1" x14ac:dyDescent="0.3">
      <c r="A3" s="382" t="s">
        <v>49</v>
      </c>
      <c r="B3" s="383"/>
      <c r="C3" s="384" t="s">
        <v>94</v>
      </c>
      <c r="D3" s="384"/>
      <c r="E3" s="384"/>
      <c r="F3" s="384"/>
      <c r="G3" s="384"/>
    </row>
    <row r="4" spans="1:7" ht="14.4" x14ac:dyDescent="0.3">
      <c r="A4" s="376" t="s">
        <v>13</v>
      </c>
      <c r="B4" s="377"/>
      <c r="C4" s="377"/>
      <c r="D4" s="377"/>
      <c r="E4" s="377"/>
      <c r="F4" s="377"/>
      <c r="G4" s="377"/>
    </row>
    <row r="5" spans="1:7" ht="14.4" x14ac:dyDescent="0.3">
      <c r="A5" s="374" t="s">
        <v>50</v>
      </c>
      <c r="B5" s="375"/>
      <c r="C5" s="375"/>
      <c r="D5" s="375"/>
      <c r="E5" s="375"/>
      <c r="F5" s="375"/>
      <c r="G5" s="375"/>
    </row>
    <row r="6" spans="1:7" ht="14.4" x14ac:dyDescent="0.3">
      <c r="A6" s="374" t="s">
        <v>51</v>
      </c>
      <c r="B6" s="375"/>
      <c r="C6" s="375"/>
      <c r="D6" s="375"/>
      <c r="E6" s="375"/>
      <c r="F6" s="375"/>
      <c r="G6" s="375"/>
    </row>
    <row r="7" spans="1:7" ht="14.4" x14ac:dyDescent="0.3">
      <c r="A7" s="374" t="s">
        <v>52</v>
      </c>
      <c r="B7" s="375"/>
      <c r="C7" s="375"/>
      <c r="D7" s="375"/>
      <c r="E7" s="375"/>
      <c r="F7" s="375"/>
      <c r="G7" s="375"/>
    </row>
    <row r="8" spans="1:7" ht="14.4" x14ac:dyDescent="0.3">
      <c r="A8" s="374" t="s">
        <v>53</v>
      </c>
      <c r="B8" s="375"/>
      <c r="C8" s="375"/>
      <c r="D8" s="375"/>
      <c r="E8" s="375"/>
      <c r="F8" s="375"/>
      <c r="G8" s="375"/>
    </row>
    <row r="9" spans="1:7" ht="14.4" x14ac:dyDescent="0.3">
      <c r="A9" s="374" t="s">
        <v>54</v>
      </c>
      <c r="B9" s="375"/>
      <c r="C9" s="375"/>
      <c r="D9" s="375"/>
      <c r="E9" s="375"/>
      <c r="F9" s="375"/>
      <c r="G9" s="375"/>
    </row>
    <row r="10" spans="1:7" ht="14.4" x14ac:dyDescent="0.3">
      <c r="A10" s="374" t="s">
        <v>55</v>
      </c>
      <c r="B10" s="375"/>
      <c r="C10" s="375"/>
      <c r="D10" s="375"/>
      <c r="E10" s="375"/>
      <c r="F10" s="375"/>
      <c r="G10" s="375"/>
    </row>
    <row r="11" spans="1:7" ht="14.4" x14ac:dyDescent="0.3">
      <c r="A11" s="374" t="s">
        <v>56</v>
      </c>
      <c r="B11" s="375"/>
      <c r="C11" s="375"/>
      <c r="D11" s="375"/>
      <c r="E11" s="375"/>
      <c r="F11" s="375"/>
      <c r="G11" s="375"/>
    </row>
    <row r="12" spans="1:7" ht="14.4" x14ac:dyDescent="0.3">
      <c r="A12" s="389" t="s">
        <v>19</v>
      </c>
      <c r="B12" s="390"/>
      <c r="C12" s="390"/>
      <c r="D12" s="390"/>
      <c r="E12" s="390"/>
      <c r="F12" s="390"/>
      <c r="G12" s="390"/>
    </row>
    <row r="13" spans="1:7" ht="17.399999999999999" x14ac:dyDescent="0.3">
      <c r="A13" s="391" t="s">
        <v>12</v>
      </c>
      <c r="B13" s="392"/>
      <c r="C13" s="392"/>
      <c r="D13" s="392"/>
      <c r="E13" s="388"/>
      <c r="F13" s="388"/>
      <c r="G13" s="392"/>
    </row>
    <row r="14" spans="1:7" s="29" customFormat="1" ht="46.8" x14ac:dyDescent="0.3">
      <c r="A14" s="27" t="s">
        <v>0</v>
      </c>
      <c r="B14" s="27" t="s">
        <v>1</v>
      </c>
      <c r="C14" s="26" t="s">
        <v>10</v>
      </c>
      <c r="D14" s="26" t="s">
        <v>2</v>
      </c>
      <c r="E14" s="34"/>
      <c r="F14" s="35"/>
      <c r="G14" s="30" t="s">
        <v>57</v>
      </c>
    </row>
    <row r="15" spans="1:7" s="29" customFormat="1" ht="31.2" x14ac:dyDescent="0.3">
      <c r="A15" s="51">
        <v>1</v>
      </c>
      <c r="B15" s="585" t="s">
        <v>991</v>
      </c>
      <c r="C15" s="592" t="s">
        <v>16</v>
      </c>
      <c r="D15" s="584" t="s">
        <v>11</v>
      </c>
      <c r="E15" s="36"/>
      <c r="F15" s="37"/>
      <c r="G15" s="21">
        <v>1</v>
      </c>
    </row>
    <row r="16" spans="1:7" s="29" customFormat="1" ht="31.2" x14ac:dyDescent="0.3">
      <c r="A16" s="51">
        <v>2</v>
      </c>
      <c r="B16" s="591" t="s">
        <v>1067</v>
      </c>
      <c r="C16" s="593" t="s">
        <v>16</v>
      </c>
      <c r="D16" s="594" t="s">
        <v>11</v>
      </c>
      <c r="E16" s="36"/>
      <c r="F16" s="37"/>
      <c r="G16" s="31">
        <v>1</v>
      </c>
    </row>
    <row r="17" spans="1:7" ht="31.2" x14ac:dyDescent="0.3">
      <c r="A17" s="51">
        <v>3</v>
      </c>
      <c r="B17" s="11" t="s">
        <v>701</v>
      </c>
      <c r="C17" s="50" t="s">
        <v>16</v>
      </c>
      <c r="D17" s="13" t="s">
        <v>11</v>
      </c>
      <c r="E17" s="36"/>
      <c r="F17" s="37"/>
      <c r="G17" s="31">
        <v>1</v>
      </c>
    </row>
    <row r="18" spans="1:7" ht="31.2" x14ac:dyDescent="0.3">
      <c r="A18" s="51">
        <v>4</v>
      </c>
      <c r="B18" s="14" t="s">
        <v>41</v>
      </c>
      <c r="C18" s="50" t="s">
        <v>16</v>
      </c>
      <c r="D18" s="13" t="s">
        <v>5</v>
      </c>
      <c r="E18" s="36"/>
      <c r="F18" s="37"/>
      <c r="G18" s="31">
        <v>1</v>
      </c>
    </row>
    <row r="19" spans="1:7" s="29" customFormat="1" ht="31.2" x14ac:dyDescent="0.3">
      <c r="A19" s="51">
        <v>5</v>
      </c>
      <c r="B19" s="585" t="s">
        <v>414</v>
      </c>
      <c r="C19" s="592" t="s">
        <v>16</v>
      </c>
      <c r="D19" s="584" t="s">
        <v>11</v>
      </c>
      <c r="E19" s="36"/>
      <c r="F19" s="37"/>
      <c r="G19" s="31">
        <v>1</v>
      </c>
    </row>
    <row r="20" spans="1:7" ht="31.2" x14ac:dyDescent="0.3">
      <c r="A20" s="51">
        <v>6</v>
      </c>
      <c r="B20" s="373" t="s">
        <v>985</v>
      </c>
      <c r="C20" s="53" t="s">
        <v>16</v>
      </c>
      <c r="D20" s="13" t="s">
        <v>7</v>
      </c>
      <c r="E20" s="36"/>
      <c r="F20" s="37"/>
      <c r="G20" s="31">
        <v>1</v>
      </c>
    </row>
    <row r="21" spans="1:7" ht="31.2" x14ac:dyDescent="0.3">
      <c r="A21" s="51">
        <v>7</v>
      </c>
      <c r="B21" s="585" t="s">
        <v>1091</v>
      </c>
      <c r="C21" s="583" t="s">
        <v>16</v>
      </c>
      <c r="D21" s="584" t="s">
        <v>11</v>
      </c>
      <c r="E21" s="36"/>
      <c r="F21" s="37"/>
      <c r="G21" s="31">
        <v>1</v>
      </c>
    </row>
    <row r="22" spans="1:7" ht="31.2" x14ac:dyDescent="0.3">
      <c r="A22" s="51">
        <v>8</v>
      </c>
      <c r="B22" s="585" t="s">
        <v>238</v>
      </c>
      <c r="C22" s="583" t="s">
        <v>16</v>
      </c>
      <c r="D22" s="584" t="s">
        <v>11</v>
      </c>
      <c r="E22" s="36"/>
      <c r="F22" s="37"/>
      <c r="G22" s="31">
        <v>1</v>
      </c>
    </row>
    <row r="23" spans="1:7" ht="31.2" x14ac:dyDescent="0.3">
      <c r="A23" s="51">
        <v>9</v>
      </c>
      <c r="B23" s="590" t="s">
        <v>28</v>
      </c>
      <c r="C23" s="53" t="s">
        <v>16</v>
      </c>
      <c r="D23" s="13" t="s">
        <v>5</v>
      </c>
      <c r="E23" s="36"/>
      <c r="F23" s="37"/>
      <c r="G23" s="31">
        <v>1</v>
      </c>
    </row>
    <row r="24" spans="1:7" ht="31.2" x14ac:dyDescent="0.3">
      <c r="A24" s="51">
        <v>10</v>
      </c>
      <c r="B24" s="585" t="s">
        <v>1038</v>
      </c>
      <c r="C24" s="583" t="s">
        <v>16</v>
      </c>
      <c r="D24" s="584" t="s">
        <v>11</v>
      </c>
      <c r="E24" s="36"/>
      <c r="F24" s="37"/>
      <c r="G24" s="31">
        <v>1</v>
      </c>
    </row>
    <row r="25" spans="1:7" ht="31.2" x14ac:dyDescent="0.3">
      <c r="A25" s="51">
        <v>11</v>
      </c>
      <c r="B25" s="585" t="s">
        <v>1048</v>
      </c>
      <c r="C25" s="583" t="s">
        <v>16</v>
      </c>
      <c r="D25" s="584" t="s">
        <v>11</v>
      </c>
      <c r="E25" s="36"/>
      <c r="F25" s="37"/>
      <c r="G25" s="31">
        <v>1</v>
      </c>
    </row>
    <row r="26" spans="1:7" ht="31.2" x14ac:dyDescent="0.3">
      <c r="A26" s="51">
        <v>12</v>
      </c>
      <c r="B26" s="585" t="s">
        <v>646</v>
      </c>
      <c r="C26" s="583" t="s">
        <v>16</v>
      </c>
      <c r="D26" s="584" t="s">
        <v>11</v>
      </c>
      <c r="E26" s="36"/>
      <c r="F26" s="37"/>
      <c r="G26" s="31">
        <v>1</v>
      </c>
    </row>
    <row r="27" spans="1:7" ht="31.2" x14ac:dyDescent="0.3">
      <c r="A27" s="51">
        <v>13</v>
      </c>
      <c r="B27" s="586" t="s">
        <v>896</v>
      </c>
      <c r="C27" s="583" t="s">
        <v>16</v>
      </c>
      <c r="D27" s="584" t="s">
        <v>11</v>
      </c>
      <c r="E27" s="36"/>
      <c r="F27" s="37"/>
      <c r="G27" s="31">
        <v>1</v>
      </c>
    </row>
    <row r="28" spans="1:7" ht="31.2" x14ac:dyDescent="0.3">
      <c r="A28" s="51">
        <v>14</v>
      </c>
      <c r="B28" s="585" t="s">
        <v>1092</v>
      </c>
      <c r="C28" s="583" t="s">
        <v>16</v>
      </c>
      <c r="D28" s="584" t="s">
        <v>11</v>
      </c>
      <c r="E28" s="36"/>
      <c r="F28" s="37"/>
      <c r="G28" s="31">
        <v>1</v>
      </c>
    </row>
    <row r="29" spans="1:7" ht="31.2" x14ac:dyDescent="0.3">
      <c r="A29" s="51">
        <v>15</v>
      </c>
      <c r="B29" s="585" t="s">
        <v>644</v>
      </c>
      <c r="C29" s="583" t="s">
        <v>16</v>
      </c>
      <c r="D29" s="584" t="s">
        <v>11</v>
      </c>
      <c r="E29" s="36"/>
      <c r="F29" s="37"/>
      <c r="G29" s="31">
        <v>1</v>
      </c>
    </row>
    <row r="30" spans="1:7" ht="31.2" x14ac:dyDescent="0.3">
      <c r="A30" s="51">
        <v>16</v>
      </c>
      <c r="B30" s="585" t="s">
        <v>254</v>
      </c>
      <c r="C30" s="583" t="s">
        <v>16</v>
      </c>
      <c r="D30" s="584" t="s">
        <v>11</v>
      </c>
      <c r="E30" s="36"/>
      <c r="F30" s="37"/>
      <c r="G30" s="31">
        <v>1</v>
      </c>
    </row>
    <row r="31" spans="1:7" ht="31.2" x14ac:dyDescent="0.3">
      <c r="A31" s="51">
        <v>17</v>
      </c>
      <c r="B31" s="588" t="s">
        <v>1059</v>
      </c>
      <c r="C31" s="583" t="s">
        <v>16</v>
      </c>
      <c r="D31" s="584" t="s">
        <v>11</v>
      </c>
      <c r="E31" s="36"/>
      <c r="F31" s="37"/>
      <c r="G31" s="31">
        <v>1</v>
      </c>
    </row>
    <row r="32" spans="1:7" ht="31.2" x14ac:dyDescent="0.3">
      <c r="A32" s="51">
        <v>18</v>
      </c>
      <c r="B32" s="585" t="s">
        <v>1016</v>
      </c>
      <c r="C32" s="583" t="s">
        <v>16</v>
      </c>
      <c r="D32" s="584" t="s">
        <v>11</v>
      </c>
      <c r="E32" s="36"/>
      <c r="F32" s="37"/>
      <c r="G32" s="31">
        <v>1</v>
      </c>
    </row>
    <row r="33" spans="1:7" ht="46.8" x14ac:dyDescent="0.3">
      <c r="A33" s="51">
        <v>19</v>
      </c>
      <c r="B33" s="587" t="s">
        <v>1090</v>
      </c>
      <c r="C33" s="583" t="s">
        <v>16</v>
      </c>
      <c r="D33" s="584" t="s">
        <v>11</v>
      </c>
      <c r="E33" s="36"/>
      <c r="F33" s="37"/>
      <c r="G33" s="31">
        <v>1</v>
      </c>
    </row>
    <row r="34" spans="1:7" ht="31.2" x14ac:dyDescent="0.3">
      <c r="A34" s="51">
        <v>20</v>
      </c>
      <c r="B34" s="589" t="s">
        <v>951</v>
      </c>
      <c r="C34" s="583" t="s">
        <v>16</v>
      </c>
      <c r="D34" s="584" t="s">
        <v>11</v>
      </c>
      <c r="E34" s="36"/>
      <c r="F34" s="37"/>
      <c r="G34" s="31">
        <v>1</v>
      </c>
    </row>
    <row r="35" spans="1:7" ht="31.2" x14ac:dyDescent="0.3">
      <c r="A35" s="51">
        <v>21</v>
      </c>
      <c r="B35" s="319" t="s">
        <v>230</v>
      </c>
      <c r="C35" s="53" t="s">
        <v>16</v>
      </c>
      <c r="D35" s="13" t="s">
        <v>11</v>
      </c>
      <c r="E35" s="36"/>
      <c r="F35" s="37"/>
      <c r="G35" s="31">
        <v>1</v>
      </c>
    </row>
    <row r="36" spans="1:7" ht="17.399999999999999" x14ac:dyDescent="0.3">
      <c r="A36" s="396" t="s">
        <v>73</v>
      </c>
      <c r="B36" s="397"/>
      <c r="C36" s="397"/>
      <c r="D36" s="398">
        <v>1</v>
      </c>
      <c r="E36" s="398"/>
      <c r="F36" s="398"/>
      <c r="G36" s="398"/>
    </row>
    <row r="37" spans="1:7" x14ac:dyDescent="0.3">
      <c r="A37" s="393" t="s">
        <v>17</v>
      </c>
      <c r="B37" s="394"/>
      <c r="C37" s="394"/>
      <c r="D37" s="395">
        <v>12</v>
      </c>
      <c r="E37" s="395"/>
      <c r="F37" s="395"/>
      <c r="G37" s="395"/>
    </row>
    <row r="38" spans="1:7" s="29" customFormat="1" ht="46.8" x14ac:dyDescent="0.3">
      <c r="A38" s="27" t="s">
        <v>0</v>
      </c>
      <c r="B38" s="27" t="s">
        <v>1</v>
      </c>
      <c r="C38" s="27" t="s">
        <v>10</v>
      </c>
      <c r="D38" s="27" t="s">
        <v>2</v>
      </c>
      <c r="E38" s="27" t="s">
        <v>58</v>
      </c>
      <c r="F38" s="27" t="s">
        <v>59</v>
      </c>
      <c r="G38" s="27" t="s">
        <v>57</v>
      </c>
    </row>
    <row r="39" spans="1:7" s="29" customFormat="1" ht="31.2" x14ac:dyDescent="0.3">
      <c r="A39" s="51">
        <v>1</v>
      </c>
      <c r="B39" s="586" t="s">
        <v>999</v>
      </c>
      <c r="C39" s="592" t="s">
        <v>16</v>
      </c>
      <c r="D39" s="584" t="s">
        <v>11</v>
      </c>
      <c r="E39" s="599">
        <v>1</v>
      </c>
      <c r="F39" s="32" t="s">
        <v>60</v>
      </c>
      <c r="G39" s="32">
        <f>$D$37*E39/IF(F39="на 1 р.м.",1,IF(F39="на 2 р.м.",2,#VALUE!))</f>
        <v>12</v>
      </c>
    </row>
    <row r="40" spans="1:7" s="29" customFormat="1" ht="31.2" x14ac:dyDescent="0.3">
      <c r="A40" s="51">
        <v>2</v>
      </c>
      <c r="B40" s="586" t="s">
        <v>949</v>
      </c>
      <c r="C40" s="592" t="s">
        <v>16</v>
      </c>
      <c r="D40" s="584" t="s">
        <v>11</v>
      </c>
      <c r="E40" s="599">
        <v>1</v>
      </c>
      <c r="F40" s="32" t="s">
        <v>60</v>
      </c>
      <c r="G40" s="32">
        <f>$D$37*E40/IF(F40="на 1 р.м.",1,IF(F40="на 2 р.м.",2,#VALUE!))</f>
        <v>12</v>
      </c>
    </row>
    <row r="41" spans="1:7" ht="31.2" x14ac:dyDescent="0.3">
      <c r="A41" s="51">
        <v>3</v>
      </c>
      <c r="B41" s="585" t="s">
        <v>501</v>
      </c>
      <c r="C41" s="583" t="s">
        <v>16</v>
      </c>
      <c r="D41" s="584" t="s">
        <v>11</v>
      </c>
      <c r="E41" s="595">
        <v>1</v>
      </c>
      <c r="F41" s="32" t="s">
        <v>60</v>
      </c>
      <c r="G41" s="32">
        <f>$D$37*E41/IF(F41="на 1 р.м.",1,IF(F41="на 2 р.м.",2,#VALUE!))</f>
        <v>12</v>
      </c>
    </row>
    <row r="42" spans="1:7" ht="31.2" x14ac:dyDescent="0.3">
      <c r="A42" s="51">
        <v>4</v>
      </c>
      <c r="B42" s="585" t="s">
        <v>504</v>
      </c>
      <c r="C42" s="583" t="s">
        <v>16</v>
      </c>
      <c r="D42" s="584" t="s">
        <v>11</v>
      </c>
      <c r="E42" s="595">
        <v>1</v>
      </c>
      <c r="F42" s="32" t="s">
        <v>60</v>
      </c>
      <c r="G42" s="32">
        <f>$D$37*E42/IF(F42="на 1 р.м.",1,IF(F42="на 2 р.м.",2,#VALUE!))</f>
        <v>12</v>
      </c>
    </row>
    <row r="43" spans="1:7" ht="46.8" x14ac:dyDescent="0.3">
      <c r="A43" s="51">
        <v>5</v>
      </c>
      <c r="B43" s="585" t="s">
        <v>1068</v>
      </c>
      <c r="C43" s="583" t="s">
        <v>16</v>
      </c>
      <c r="D43" s="584" t="s">
        <v>11</v>
      </c>
      <c r="E43" s="595">
        <v>1</v>
      </c>
      <c r="F43" s="32" t="s">
        <v>60</v>
      </c>
      <c r="G43" s="32">
        <f>$D$37*E43/IF(F43="на 1 р.м.",1,IF(F43="на 2 р.м.",2,#VALUE!))</f>
        <v>12</v>
      </c>
    </row>
    <row r="44" spans="1:7" ht="31.2" x14ac:dyDescent="0.3">
      <c r="A44" s="51">
        <v>6</v>
      </c>
      <c r="B44" s="585" t="s">
        <v>512</v>
      </c>
      <c r="C44" s="583" t="s">
        <v>16</v>
      </c>
      <c r="D44" s="584" t="s">
        <v>11</v>
      </c>
      <c r="E44" s="595">
        <v>1</v>
      </c>
      <c r="F44" s="32" t="s">
        <v>60</v>
      </c>
      <c r="G44" s="32">
        <f>$D$37*E44/IF(F44="на 1 р.м.",1,IF(F44="на 2 р.м.",2,#VALUE!))</f>
        <v>12</v>
      </c>
    </row>
    <row r="45" spans="1:7" ht="31.2" x14ac:dyDescent="0.3">
      <c r="A45" s="51">
        <v>7</v>
      </c>
      <c r="B45" s="585" t="s">
        <v>1093</v>
      </c>
      <c r="C45" s="583" t="s">
        <v>16</v>
      </c>
      <c r="D45" s="584" t="s">
        <v>11</v>
      </c>
      <c r="E45" s="595">
        <v>1</v>
      </c>
      <c r="F45" s="32" t="s">
        <v>60</v>
      </c>
      <c r="G45" s="32">
        <f>$D$37*E45/IF(F45="на 1 р.м.",1,IF(F45="на 2 р.м.",2,#VALUE!))</f>
        <v>12</v>
      </c>
    </row>
    <row r="46" spans="1:7" ht="31.2" x14ac:dyDescent="0.3">
      <c r="A46" s="51">
        <v>8</v>
      </c>
      <c r="B46" s="586" t="s">
        <v>1094</v>
      </c>
      <c r="C46" s="583" t="s">
        <v>16</v>
      </c>
      <c r="D46" s="584" t="s">
        <v>11</v>
      </c>
      <c r="E46" s="595">
        <v>1</v>
      </c>
      <c r="F46" s="32" t="s">
        <v>60</v>
      </c>
      <c r="G46" s="32">
        <f>$D$37*E46/IF(F46="на 1 р.м.",1,IF(F46="на 2 р.м.",2,#VALUE!))</f>
        <v>12</v>
      </c>
    </row>
    <row r="47" spans="1:7" ht="31.2" x14ac:dyDescent="0.3">
      <c r="A47" s="51">
        <v>9</v>
      </c>
      <c r="B47" s="598" t="s">
        <v>1069</v>
      </c>
      <c r="C47" s="583" t="s">
        <v>16</v>
      </c>
      <c r="D47" s="584" t="s">
        <v>11</v>
      </c>
      <c r="E47" s="595">
        <v>1</v>
      </c>
      <c r="F47" s="32" t="s">
        <v>60</v>
      </c>
      <c r="G47" s="32">
        <f>$D$37*E47/IF(F47="на 1 р.м.",1,IF(F47="на 2 р.м.",2,#VALUE!))</f>
        <v>12</v>
      </c>
    </row>
    <row r="48" spans="1:7" ht="31.2" x14ac:dyDescent="0.3">
      <c r="A48" s="51">
        <v>10</v>
      </c>
      <c r="B48" s="586" t="s">
        <v>906</v>
      </c>
      <c r="C48" s="583" t="s">
        <v>16</v>
      </c>
      <c r="D48" s="584" t="s">
        <v>11</v>
      </c>
      <c r="E48" s="595">
        <v>1</v>
      </c>
      <c r="F48" s="32" t="s">
        <v>60</v>
      </c>
      <c r="G48" s="32">
        <f>$D$37*E48/IF(F48="на 1 р.м.",1,IF(F48="на 2 р.м.",2,#VALUE!))</f>
        <v>12</v>
      </c>
    </row>
    <row r="49" spans="1:7" ht="31.2" x14ac:dyDescent="0.3">
      <c r="A49" s="51">
        <v>11</v>
      </c>
      <c r="B49" s="596" t="s">
        <v>434</v>
      </c>
      <c r="C49" s="583" t="s">
        <v>16</v>
      </c>
      <c r="D49" s="584" t="s">
        <v>11</v>
      </c>
      <c r="E49" s="595">
        <v>1</v>
      </c>
      <c r="F49" s="32" t="s">
        <v>60</v>
      </c>
      <c r="G49" s="32">
        <f>$D$37*E49/IF(F49="на 1 р.м.",1,IF(F49="на 2 р.м.",2,#VALUE!))</f>
        <v>12</v>
      </c>
    </row>
    <row r="50" spans="1:7" ht="31.2" x14ac:dyDescent="0.3">
      <c r="A50" s="51">
        <v>12</v>
      </c>
      <c r="B50" s="596" t="s">
        <v>1044</v>
      </c>
      <c r="C50" s="583" t="s">
        <v>16</v>
      </c>
      <c r="D50" s="584" t="s">
        <v>11</v>
      </c>
      <c r="E50" s="595">
        <v>1</v>
      </c>
      <c r="F50" s="32" t="s">
        <v>60</v>
      </c>
      <c r="G50" s="32">
        <f>$D$37*E50/IF(F50="на 1 р.м.",1,IF(F50="на 2 р.м.",2,#VALUE!))</f>
        <v>12</v>
      </c>
    </row>
    <row r="51" spans="1:7" ht="31.2" x14ac:dyDescent="0.3">
      <c r="A51" s="51">
        <v>13</v>
      </c>
      <c r="B51" s="596" t="s">
        <v>475</v>
      </c>
      <c r="C51" s="583" t="s">
        <v>16</v>
      </c>
      <c r="D51" s="584" t="s">
        <v>11</v>
      </c>
      <c r="E51" s="595">
        <v>1</v>
      </c>
      <c r="F51" s="32" t="s">
        <v>60</v>
      </c>
      <c r="G51" s="32">
        <f>$D$37*E51/IF(F51="на 1 р.м.",1,IF(F51="на 2 р.м.",2,#VALUE!))</f>
        <v>12</v>
      </c>
    </row>
    <row r="52" spans="1:7" ht="31.2" x14ac:dyDescent="0.3">
      <c r="A52" s="51">
        <v>14</v>
      </c>
      <c r="B52" s="596" t="s">
        <v>168</v>
      </c>
      <c r="C52" s="583" t="s">
        <v>16</v>
      </c>
      <c r="D52" s="584" t="s">
        <v>11</v>
      </c>
      <c r="E52" s="595">
        <v>1</v>
      </c>
      <c r="F52" s="32" t="s">
        <v>60</v>
      </c>
      <c r="G52" s="32">
        <f>$D$37*E52/IF(F52="на 1 р.м.",1,IF(F52="на 2 р.м.",2,#VALUE!))</f>
        <v>12</v>
      </c>
    </row>
    <row r="53" spans="1:7" ht="31.2" x14ac:dyDescent="0.3">
      <c r="A53" s="51">
        <v>15</v>
      </c>
      <c r="B53" s="585" t="s">
        <v>1095</v>
      </c>
      <c r="C53" s="583" t="s">
        <v>16</v>
      </c>
      <c r="D53" s="584" t="s">
        <v>11</v>
      </c>
      <c r="E53" s="595">
        <v>1</v>
      </c>
      <c r="F53" s="32" t="s">
        <v>60</v>
      </c>
      <c r="G53" s="32">
        <f>$D$37*E53/IF(F53="на 1 р.м.",1,IF(F53="на 2 р.м.",2,#VALUE!))</f>
        <v>12</v>
      </c>
    </row>
    <row r="54" spans="1:7" ht="31.2" x14ac:dyDescent="0.3">
      <c r="A54" s="51">
        <v>16</v>
      </c>
      <c r="B54" s="585" t="s">
        <v>276</v>
      </c>
      <c r="C54" s="583" t="s">
        <v>16</v>
      </c>
      <c r="D54" s="584" t="s">
        <v>11</v>
      </c>
      <c r="E54" s="595">
        <v>1</v>
      </c>
      <c r="F54" s="32" t="s">
        <v>60</v>
      </c>
      <c r="G54" s="32">
        <f>$D$37*E54/IF(F54="на 1 р.м.",1,IF(F54="на 2 р.м.",2,#VALUE!))</f>
        <v>12</v>
      </c>
    </row>
    <row r="55" spans="1:7" ht="31.2" x14ac:dyDescent="0.3">
      <c r="A55" s="51">
        <v>17</v>
      </c>
      <c r="B55" s="597" t="s">
        <v>936</v>
      </c>
      <c r="C55" s="583" t="s">
        <v>16</v>
      </c>
      <c r="D55" s="584" t="s">
        <v>11</v>
      </c>
      <c r="E55" s="595">
        <v>1</v>
      </c>
      <c r="F55" s="32" t="s">
        <v>60</v>
      </c>
      <c r="G55" s="32">
        <f>$D$37*E55/IF(F55="на 1 р.м.",1,IF(F55="на 2 р.м.",2,#VALUE!))</f>
        <v>12</v>
      </c>
    </row>
    <row r="56" spans="1:7" ht="31.2" x14ac:dyDescent="0.3">
      <c r="A56" s="51">
        <v>18</v>
      </c>
      <c r="B56" s="597" t="s">
        <v>998</v>
      </c>
      <c r="C56" s="583" t="s">
        <v>16</v>
      </c>
      <c r="D56" s="584" t="s">
        <v>11</v>
      </c>
      <c r="E56" s="595">
        <v>1</v>
      </c>
      <c r="F56" s="32" t="s">
        <v>60</v>
      </c>
      <c r="G56" s="32">
        <f>$D$37*E56/IF(F56="на 1 р.м.",1,IF(F56="на 2 р.м.",2,#VALUE!))</f>
        <v>12</v>
      </c>
    </row>
    <row r="57" spans="1:7" ht="31.2" x14ac:dyDescent="0.3">
      <c r="A57" s="51">
        <v>19</v>
      </c>
      <c r="B57" s="586" t="s">
        <v>898</v>
      </c>
      <c r="C57" s="583" t="s">
        <v>16</v>
      </c>
      <c r="D57" s="584" t="s">
        <v>11</v>
      </c>
      <c r="E57" s="595">
        <v>1</v>
      </c>
      <c r="F57" s="32" t="s">
        <v>60</v>
      </c>
      <c r="G57" s="32">
        <f>$D$37*E57/IF(F57="на 1 р.м.",1,IF(F57="на 2 р.м.",2,#VALUE!))</f>
        <v>12</v>
      </c>
    </row>
    <row r="58" spans="1:7" ht="31.2" x14ac:dyDescent="0.3">
      <c r="A58" s="51">
        <v>20</v>
      </c>
      <c r="B58" s="11" t="s">
        <v>270</v>
      </c>
      <c r="C58" s="16" t="s">
        <v>16</v>
      </c>
      <c r="D58" s="13" t="s">
        <v>7</v>
      </c>
      <c r="E58" s="62">
        <v>1</v>
      </c>
      <c r="F58" s="32" t="s">
        <v>72</v>
      </c>
      <c r="G58" s="32">
        <f>$D$37*E58/IF(F58="на 1 р.м.",1,IF(F58="на 2 р.м.",2,#VALUE!))</f>
        <v>6</v>
      </c>
    </row>
    <row r="59" spans="1:7" ht="31.2" x14ac:dyDescent="0.3">
      <c r="A59" s="51">
        <v>21</v>
      </c>
      <c r="B59" s="11" t="s">
        <v>282</v>
      </c>
      <c r="C59" s="16" t="s">
        <v>16</v>
      </c>
      <c r="D59" s="13" t="s">
        <v>7</v>
      </c>
      <c r="E59" s="62">
        <v>1</v>
      </c>
      <c r="F59" s="32" t="s">
        <v>60</v>
      </c>
      <c r="G59" s="32">
        <f>$D$37*E59/IF(F59="на 1 р.м.",1,IF(F59="на 2 р.м.",2,#VALUE!))</f>
        <v>12</v>
      </c>
    </row>
    <row r="60" spans="1:7" ht="31.2" x14ac:dyDescent="0.3">
      <c r="A60" s="51">
        <v>22</v>
      </c>
      <c r="B60" s="585" t="s">
        <v>561</v>
      </c>
      <c r="C60" s="583" t="s">
        <v>16</v>
      </c>
      <c r="D60" s="584" t="s">
        <v>11</v>
      </c>
      <c r="E60" s="595">
        <v>1</v>
      </c>
      <c r="F60" s="32" t="s">
        <v>60</v>
      </c>
      <c r="G60" s="32">
        <f>$D$37*E60/IF(F60="на 1 р.м.",1,IF(F60="на 2 р.м.",2,#VALUE!))</f>
        <v>12</v>
      </c>
    </row>
    <row r="61" spans="1:7" ht="31.2" x14ac:dyDescent="0.3">
      <c r="A61" s="51">
        <v>23</v>
      </c>
      <c r="B61" s="586" t="s">
        <v>1080</v>
      </c>
      <c r="C61" s="583" t="s">
        <v>16</v>
      </c>
      <c r="D61" s="584" t="s">
        <v>11</v>
      </c>
      <c r="E61" s="595">
        <v>1</v>
      </c>
      <c r="F61" s="32" t="s">
        <v>60</v>
      </c>
      <c r="G61" s="32">
        <f>$D$37*E61/IF(F61="на 1 р.м.",1,IF(F61="на 2 р.м.",2,#VALUE!))</f>
        <v>12</v>
      </c>
    </row>
    <row r="62" spans="1:7" ht="31.2" x14ac:dyDescent="0.3">
      <c r="A62" s="51">
        <v>24</v>
      </c>
      <c r="B62" s="585" t="s">
        <v>993</v>
      </c>
      <c r="C62" s="583" t="s">
        <v>16</v>
      </c>
      <c r="D62" s="584" t="s">
        <v>11</v>
      </c>
      <c r="E62" s="595">
        <v>1</v>
      </c>
      <c r="F62" s="32" t="s">
        <v>60</v>
      </c>
      <c r="G62" s="32">
        <f>$D$37*E62/IF(F62="на 1 р.м.",1,IF(F62="на 2 р.м.",2,#VALUE!))</f>
        <v>12</v>
      </c>
    </row>
    <row r="63" spans="1:7" ht="31.2" x14ac:dyDescent="0.3">
      <c r="A63" s="51">
        <v>25</v>
      </c>
      <c r="B63" s="585" t="s">
        <v>992</v>
      </c>
      <c r="C63" s="583" t="s">
        <v>16</v>
      </c>
      <c r="D63" s="584" t="s">
        <v>11</v>
      </c>
      <c r="E63" s="595">
        <v>1</v>
      </c>
      <c r="F63" s="32" t="s">
        <v>60</v>
      </c>
      <c r="G63" s="32">
        <f>$D$37*E63/IF(F63="на 1 р.м.",1,IF(F63="на 2 р.м.",2,#VALUE!))</f>
        <v>12</v>
      </c>
    </row>
    <row r="64" spans="1:7" ht="31.2" x14ac:dyDescent="0.3">
      <c r="A64" s="51">
        <v>26</v>
      </c>
      <c r="B64" s="596" t="s">
        <v>1097</v>
      </c>
      <c r="C64" s="583" t="s">
        <v>16</v>
      </c>
      <c r="D64" s="584" t="s">
        <v>11</v>
      </c>
      <c r="E64" s="595">
        <v>1</v>
      </c>
      <c r="F64" s="32" t="s">
        <v>60</v>
      </c>
      <c r="G64" s="32">
        <f>$D$37*E64/IF(F64="на 1 р.м.",1,IF(F64="на 2 р.м.",2,#VALUE!))</f>
        <v>12</v>
      </c>
    </row>
    <row r="65" spans="1:7" ht="31.2" x14ac:dyDescent="0.3">
      <c r="A65" s="51">
        <v>27</v>
      </c>
      <c r="B65" s="596" t="s">
        <v>778</v>
      </c>
      <c r="C65" s="583" t="s">
        <v>16</v>
      </c>
      <c r="D65" s="584" t="s">
        <v>11</v>
      </c>
      <c r="E65" s="595">
        <v>1</v>
      </c>
      <c r="F65" s="32" t="s">
        <v>60</v>
      </c>
      <c r="G65" s="32">
        <f>$D$37*E65/IF(F65="на 1 р.м.",1,IF(F65="на 2 р.м.",2,#VALUE!))</f>
        <v>12</v>
      </c>
    </row>
    <row r="66" spans="1:7" ht="17.399999999999999" x14ac:dyDescent="0.3">
      <c r="A66" s="385" t="s">
        <v>15</v>
      </c>
      <c r="B66" s="386"/>
      <c r="C66" s="386"/>
      <c r="D66" s="386"/>
      <c r="E66" s="387"/>
      <c r="F66" s="387"/>
      <c r="G66" s="386"/>
    </row>
    <row r="67" spans="1:7" ht="46.8" x14ac:dyDescent="0.3">
      <c r="A67" s="27" t="s">
        <v>0</v>
      </c>
      <c r="B67" s="27" t="s">
        <v>1</v>
      </c>
      <c r="C67" s="26" t="s">
        <v>10</v>
      </c>
      <c r="D67" s="26" t="s">
        <v>2</v>
      </c>
      <c r="E67" s="34"/>
      <c r="F67" s="35"/>
      <c r="G67" s="30" t="s">
        <v>57</v>
      </c>
    </row>
    <row r="68" spans="1:7" s="29" customFormat="1" ht="31.2" x14ac:dyDescent="0.3">
      <c r="A68" s="54">
        <v>1</v>
      </c>
      <c r="B68" s="14" t="s">
        <v>43</v>
      </c>
      <c r="C68" s="12" t="s">
        <v>16</v>
      </c>
      <c r="D68" s="20" t="s">
        <v>5</v>
      </c>
      <c r="E68" s="38"/>
      <c r="F68" s="39"/>
      <c r="G68" s="21">
        <v>1</v>
      </c>
    </row>
    <row r="69" spans="1:7" s="29" customFormat="1" ht="31.2" x14ac:dyDescent="0.3">
      <c r="A69" s="54">
        <v>2</v>
      </c>
      <c r="B69" s="11" t="s">
        <v>42</v>
      </c>
      <c r="C69" s="12" t="s">
        <v>16</v>
      </c>
      <c r="D69" s="20" t="s">
        <v>7</v>
      </c>
      <c r="E69" s="38"/>
      <c r="F69" s="39"/>
      <c r="G69" s="21">
        <v>1</v>
      </c>
    </row>
    <row r="70" spans="1:7" s="29" customFormat="1" ht="31.2" x14ac:dyDescent="0.3">
      <c r="A70" s="54">
        <v>3</v>
      </c>
      <c r="B70" s="11" t="s">
        <v>24</v>
      </c>
      <c r="C70" s="12" t="s">
        <v>16</v>
      </c>
      <c r="D70" s="20" t="s">
        <v>7</v>
      </c>
      <c r="E70" s="40"/>
      <c r="F70" s="41"/>
      <c r="G70" s="21">
        <v>1</v>
      </c>
    </row>
    <row r="71" spans="1:7" s="29" customFormat="1" ht="17.399999999999999" x14ac:dyDescent="0.3">
      <c r="A71" s="385" t="s">
        <v>14</v>
      </c>
      <c r="B71" s="386"/>
      <c r="C71" s="386"/>
      <c r="D71" s="386"/>
      <c r="E71" s="388"/>
      <c r="F71" s="388"/>
      <c r="G71" s="386"/>
    </row>
    <row r="72" spans="1:7" s="29" customFormat="1" ht="46.8" x14ac:dyDescent="0.3">
      <c r="A72" s="27" t="s">
        <v>0</v>
      </c>
      <c r="B72" s="27" t="s">
        <v>1</v>
      </c>
      <c r="C72" s="26" t="s">
        <v>10</v>
      </c>
      <c r="D72" s="26" t="s">
        <v>2</v>
      </c>
      <c r="E72" s="34"/>
      <c r="F72" s="35"/>
      <c r="G72" s="30" t="s">
        <v>57</v>
      </c>
    </row>
    <row r="73" spans="1:7" ht="31.2" x14ac:dyDescent="0.3">
      <c r="A73" s="54">
        <v>1</v>
      </c>
      <c r="B73" s="14" t="s">
        <v>20</v>
      </c>
      <c r="C73" s="24" t="s">
        <v>16</v>
      </c>
      <c r="D73" s="28" t="s">
        <v>9</v>
      </c>
      <c r="E73" s="36"/>
      <c r="F73" s="37"/>
      <c r="G73" s="33">
        <v>1</v>
      </c>
    </row>
    <row r="74" spans="1:7" s="29" customFormat="1" ht="31.2" x14ac:dyDescent="0.3">
      <c r="A74" s="54">
        <v>2</v>
      </c>
      <c r="B74" s="11" t="s">
        <v>607</v>
      </c>
      <c r="C74" s="24" t="s">
        <v>16</v>
      </c>
      <c r="D74" s="20" t="s">
        <v>9</v>
      </c>
      <c r="E74" s="42"/>
      <c r="F74" s="43"/>
      <c r="G74" s="33">
        <v>1</v>
      </c>
    </row>
    <row r="75" spans="1:7" s="29" customFormat="1" ht="31.2" x14ac:dyDescent="0.3">
      <c r="A75" s="54">
        <v>3</v>
      </c>
      <c r="B75" s="11" t="s">
        <v>605</v>
      </c>
      <c r="C75" s="24" t="s">
        <v>16</v>
      </c>
      <c r="D75" s="20" t="s">
        <v>9</v>
      </c>
      <c r="E75" s="42"/>
      <c r="F75" s="43"/>
      <c r="G75" s="33">
        <v>1</v>
      </c>
    </row>
    <row r="76" spans="1:7" s="29" customFormat="1" ht="31.2" x14ac:dyDescent="0.3">
      <c r="A76" s="54">
        <v>4</v>
      </c>
      <c r="B76" s="11" t="s">
        <v>974</v>
      </c>
      <c r="C76" s="24" t="s">
        <v>16</v>
      </c>
      <c r="D76" s="20" t="s">
        <v>9</v>
      </c>
      <c r="E76" s="42"/>
      <c r="F76" s="43"/>
      <c r="G76" s="33">
        <v>1</v>
      </c>
    </row>
    <row r="77" spans="1:7" s="29" customFormat="1" ht="31.2" x14ac:dyDescent="0.3">
      <c r="A77" s="54">
        <v>5</v>
      </c>
      <c r="B77" s="11" t="s">
        <v>23</v>
      </c>
      <c r="C77" s="24" t="s">
        <v>16</v>
      </c>
      <c r="D77" s="28" t="s">
        <v>9</v>
      </c>
      <c r="E77" s="36"/>
      <c r="F77" s="37"/>
      <c r="G77" s="33">
        <v>1</v>
      </c>
    </row>
    <row r="78" spans="1:7" ht="31.2" x14ac:dyDescent="0.3">
      <c r="A78" s="54">
        <v>6</v>
      </c>
      <c r="B78" s="25" t="s">
        <v>36</v>
      </c>
      <c r="C78" s="24" t="s">
        <v>16</v>
      </c>
      <c r="D78" s="20" t="s">
        <v>32</v>
      </c>
      <c r="E78" s="36"/>
      <c r="F78" s="37"/>
      <c r="G78" s="21">
        <f>$C$2</f>
        <v>12</v>
      </c>
    </row>
    <row r="79" spans="1:7" s="29" customFormat="1" ht="31.2" x14ac:dyDescent="0.3">
      <c r="A79" s="54">
        <v>7</v>
      </c>
      <c r="B79" s="11" t="s">
        <v>1087</v>
      </c>
      <c r="C79" s="24" t="s">
        <v>16</v>
      </c>
      <c r="D79" s="20" t="s">
        <v>32</v>
      </c>
      <c r="E79" s="42"/>
      <c r="F79" s="43"/>
      <c r="G79" s="21">
        <f>$C$2</f>
        <v>12</v>
      </c>
    </row>
    <row r="80" spans="1:7" s="29" customFormat="1" ht="31.2" x14ac:dyDescent="0.3">
      <c r="A80" s="54">
        <v>8</v>
      </c>
      <c r="B80" s="11" t="s">
        <v>1086</v>
      </c>
      <c r="C80" s="24" t="s">
        <v>16</v>
      </c>
      <c r="D80" s="20" t="s">
        <v>32</v>
      </c>
      <c r="E80" s="42"/>
      <c r="F80" s="43"/>
      <c r="G80" s="21">
        <f>$C$2</f>
        <v>12</v>
      </c>
    </row>
    <row r="81" spans="1:7" s="29" customFormat="1" ht="31.2" x14ac:dyDescent="0.3">
      <c r="A81" s="54">
        <v>9</v>
      </c>
      <c r="B81" s="372" t="s">
        <v>21</v>
      </c>
      <c r="C81" s="24" t="s">
        <v>16</v>
      </c>
      <c r="D81" s="28" t="s">
        <v>9</v>
      </c>
      <c r="E81" s="42"/>
      <c r="F81" s="43"/>
      <c r="G81" s="33">
        <v>1</v>
      </c>
    </row>
    <row r="82" spans="1:7" s="29" customFormat="1" ht="31.2" x14ac:dyDescent="0.3">
      <c r="A82" s="54">
        <v>10</v>
      </c>
      <c r="B82" s="371" t="s">
        <v>40</v>
      </c>
      <c r="C82" s="24" t="s">
        <v>16</v>
      </c>
      <c r="D82" s="20" t="s">
        <v>32</v>
      </c>
      <c r="E82" s="42"/>
      <c r="F82" s="43"/>
      <c r="G82" s="21">
        <f>$C$2</f>
        <v>12</v>
      </c>
    </row>
    <row r="83" spans="1:7" s="29" customFormat="1" ht="46.8" x14ac:dyDescent="0.3">
      <c r="A83" s="54">
        <v>11</v>
      </c>
      <c r="B83" s="297" t="s">
        <v>976</v>
      </c>
      <c r="C83" s="24" t="s">
        <v>16</v>
      </c>
      <c r="D83" s="20" t="s">
        <v>9</v>
      </c>
      <c r="E83" s="42"/>
      <c r="F83" s="43"/>
      <c r="G83" s="33">
        <v>1</v>
      </c>
    </row>
    <row r="84" spans="1:7" s="29" customFormat="1" ht="31.2" x14ac:dyDescent="0.3">
      <c r="A84" s="54">
        <v>12</v>
      </c>
      <c r="B84" s="297" t="s">
        <v>22</v>
      </c>
      <c r="C84" s="24" t="s">
        <v>16</v>
      </c>
      <c r="D84" s="28" t="s">
        <v>9</v>
      </c>
      <c r="E84" s="44"/>
      <c r="F84" s="45"/>
      <c r="G84" s="33">
        <v>1</v>
      </c>
    </row>
    <row r="85" spans="1:7" s="29" customFormat="1" x14ac:dyDescent="0.3">
      <c r="A85" s="1"/>
      <c r="B85"/>
      <c r="C85"/>
    </row>
  </sheetData>
  <sortState xmlns:xlrd2="http://schemas.microsoft.com/office/spreadsheetml/2017/richdata2" ref="B39:G65">
    <sortCondition ref="B39:B65"/>
  </sortState>
  <mergeCells count="21">
    <mergeCell ref="A66:G66"/>
    <mergeCell ref="A71:G71"/>
    <mergeCell ref="A12:G12"/>
    <mergeCell ref="A13:G13"/>
    <mergeCell ref="A37:C37"/>
    <mergeCell ref="D37:G37"/>
    <mergeCell ref="A36:C36"/>
    <mergeCell ref="D36:G36"/>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39:F65" xr:uid="{860AB650-7BE1-4DA1-902C-ACE91A8B4EA4}">
      <formula1>"на 1 р.м.,на 2 р.м."</formula1>
    </dataValidation>
    <dataValidation allowBlank="1" showErrorMessage="1" sqref="D36 B66:B82 B85:B1048576 B20:B32 B1:C18 B37:B64 C37:C40 C66: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D20:D35 D68:D71 D2 D73:D1048576 D15:D18 D39:D66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70"/>
  <sheetViews>
    <sheetView zoomScaleNormal="100" workbookViewId="0">
      <pane ySplit="1" topLeftCell="A2" activePane="bottomLeft" state="frozen"/>
      <selection activeCell="B31" sqref="B31"/>
      <selection pane="bottomLeft" activeCell="A2" sqref="A2:E2"/>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19" t="s">
        <v>57</v>
      </c>
    </row>
    <row r="2" spans="1:5" ht="21" x14ac:dyDescent="0.3">
      <c r="A2" s="399" t="s">
        <v>7</v>
      </c>
      <c r="B2" s="399"/>
      <c r="C2" s="399"/>
      <c r="D2" s="399"/>
      <c r="E2" s="399"/>
    </row>
    <row r="3" spans="1:5" s="29" customFormat="1" ht="31.2" x14ac:dyDescent="0.3">
      <c r="A3" s="51">
        <v>1</v>
      </c>
      <c r="B3" s="14" t="s">
        <v>31</v>
      </c>
      <c r="C3" s="24" t="s">
        <v>16</v>
      </c>
      <c r="D3" s="13" t="s">
        <v>7</v>
      </c>
      <c r="E3" s="57">
        <v>1</v>
      </c>
    </row>
    <row r="4" spans="1:5" s="29" customFormat="1" ht="31.2" x14ac:dyDescent="0.3">
      <c r="A4" s="51">
        <v>2</v>
      </c>
      <c r="B4" s="14" t="s">
        <v>30</v>
      </c>
      <c r="C4" s="24" t="s">
        <v>16</v>
      </c>
      <c r="D4" s="13" t="s">
        <v>7</v>
      </c>
      <c r="E4" s="57">
        <v>1</v>
      </c>
    </row>
    <row r="5" spans="1:5" s="29" customFormat="1" ht="31.2" x14ac:dyDescent="0.3">
      <c r="A5" s="51">
        <v>3</v>
      </c>
      <c r="B5" s="56" t="s">
        <v>68</v>
      </c>
      <c r="C5" s="24" t="s">
        <v>16</v>
      </c>
      <c r="D5" s="13" t="s">
        <v>7</v>
      </c>
      <c r="E5" s="58">
        <v>1</v>
      </c>
    </row>
    <row r="6" spans="1:5" s="29" customFormat="1" ht="31.2" x14ac:dyDescent="0.3">
      <c r="A6" s="51">
        <v>4</v>
      </c>
      <c r="B6" s="11" t="s">
        <v>1088</v>
      </c>
      <c r="C6" s="24" t="s">
        <v>16</v>
      </c>
      <c r="D6" s="13" t="s">
        <v>7</v>
      </c>
      <c r="E6" s="58">
        <v>1</v>
      </c>
    </row>
    <row r="7" spans="1:5" s="29" customFormat="1" ht="31.2" x14ac:dyDescent="0.3">
      <c r="A7" s="51">
        <v>5</v>
      </c>
      <c r="B7" s="11" t="s">
        <v>469</v>
      </c>
      <c r="C7" s="24" t="s">
        <v>16</v>
      </c>
      <c r="D7" s="13" t="s">
        <v>7</v>
      </c>
      <c r="E7" s="58">
        <v>1</v>
      </c>
    </row>
    <row r="8" spans="1:5" s="29" customFormat="1" ht="31.2" x14ac:dyDescent="0.3">
      <c r="A8" s="51">
        <v>6</v>
      </c>
      <c r="B8" s="11" t="s">
        <v>343</v>
      </c>
      <c r="C8" s="24" t="s">
        <v>16</v>
      </c>
      <c r="D8" s="13" t="s">
        <v>7</v>
      </c>
      <c r="E8" s="58">
        <v>1</v>
      </c>
    </row>
    <row r="9" spans="1:5" ht="31.2" x14ac:dyDescent="0.3">
      <c r="A9" s="51">
        <v>7</v>
      </c>
      <c r="B9" s="11" t="s">
        <v>76</v>
      </c>
      <c r="C9" s="24" t="s">
        <v>16</v>
      </c>
      <c r="D9" s="13" t="s">
        <v>7</v>
      </c>
      <c r="E9" s="58">
        <v>1</v>
      </c>
    </row>
    <row r="10" spans="1:5" ht="31.2" x14ac:dyDescent="0.3">
      <c r="A10" s="51">
        <v>8</v>
      </c>
      <c r="B10" s="11" t="s">
        <v>818</v>
      </c>
      <c r="C10" s="24" t="s">
        <v>16</v>
      </c>
      <c r="D10" s="13" t="s">
        <v>7</v>
      </c>
      <c r="E10" s="58">
        <v>1</v>
      </c>
    </row>
    <row r="11" spans="1:5" ht="31.2" x14ac:dyDescent="0.3">
      <c r="A11" s="51">
        <v>9</v>
      </c>
      <c r="B11" s="59" t="s">
        <v>39</v>
      </c>
      <c r="C11" s="24" t="s">
        <v>16</v>
      </c>
      <c r="D11" s="13" t="s">
        <v>7</v>
      </c>
      <c r="E11" s="57">
        <v>1</v>
      </c>
    </row>
    <row r="12" spans="1:5" ht="31.2" x14ac:dyDescent="0.3">
      <c r="A12" s="51">
        <v>10</v>
      </c>
      <c r="B12" s="11" t="s">
        <v>987</v>
      </c>
      <c r="C12" s="24" t="s">
        <v>16</v>
      </c>
      <c r="D12" s="13" t="s">
        <v>7</v>
      </c>
      <c r="E12" s="58">
        <v>1</v>
      </c>
    </row>
    <row r="13" spans="1:5" ht="31.2" x14ac:dyDescent="0.3">
      <c r="A13" s="51">
        <v>11</v>
      </c>
      <c r="B13" s="11" t="s">
        <v>745</v>
      </c>
      <c r="C13" s="24" t="s">
        <v>16</v>
      </c>
      <c r="D13" s="13" t="s">
        <v>7</v>
      </c>
      <c r="E13" s="58">
        <v>1</v>
      </c>
    </row>
    <row r="14" spans="1:5" ht="31.2" x14ac:dyDescent="0.3">
      <c r="A14" s="51">
        <v>12</v>
      </c>
      <c r="B14" s="311" t="s">
        <v>1000</v>
      </c>
      <c r="C14" s="24" t="s">
        <v>16</v>
      </c>
      <c r="D14" s="13" t="s">
        <v>7</v>
      </c>
      <c r="E14" s="58">
        <v>1</v>
      </c>
    </row>
    <row r="15" spans="1:5" ht="31.2" x14ac:dyDescent="0.3">
      <c r="A15" s="51">
        <v>13</v>
      </c>
      <c r="B15" s="11" t="s">
        <v>347</v>
      </c>
      <c r="C15" s="24" t="s">
        <v>16</v>
      </c>
      <c r="D15" s="13" t="s">
        <v>7</v>
      </c>
      <c r="E15" s="58">
        <v>1</v>
      </c>
    </row>
    <row r="16" spans="1:5" ht="31.2" x14ac:dyDescent="0.3">
      <c r="A16" s="51">
        <v>14</v>
      </c>
      <c r="B16" s="11" t="s">
        <v>440</v>
      </c>
      <c r="C16" s="24" t="s">
        <v>16</v>
      </c>
      <c r="D16" s="13" t="s">
        <v>7</v>
      </c>
      <c r="E16" s="58">
        <v>1</v>
      </c>
    </row>
    <row r="17" spans="1:5" ht="31.2" x14ac:dyDescent="0.3">
      <c r="A17" s="51">
        <v>15</v>
      </c>
      <c r="B17" s="11" t="s">
        <v>583</v>
      </c>
      <c r="C17" s="24" t="s">
        <v>16</v>
      </c>
      <c r="D17" s="13" t="s">
        <v>7</v>
      </c>
      <c r="E17" s="58">
        <v>1</v>
      </c>
    </row>
    <row r="18" spans="1:5" ht="31.2" x14ac:dyDescent="0.3">
      <c r="A18" s="51">
        <v>16</v>
      </c>
      <c r="B18" s="11" t="s">
        <v>748</v>
      </c>
      <c r="C18" s="24" t="s">
        <v>16</v>
      </c>
      <c r="D18" s="13" t="s">
        <v>7</v>
      </c>
      <c r="E18" s="58">
        <v>1</v>
      </c>
    </row>
    <row r="19" spans="1:5" ht="31.2" x14ac:dyDescent="0.3">
      <c r="A19" s="51">
        <v>17</v>
      </c>
      <c r="B19" s="60" t="s">
        <v>35</v>
      </c>
      <c r="C19" s="24" t="s">
        <v>16</v>
      </c>
      <c r="D19" s="13" t="s">
        <v>7</v>
      </c>
      <c r="E19" s="58">
        <v>1</v>
      </c>
    </row>
    <row r="20" spans="1:5" ht="31.2" x14ac:dyDescent="0.3">
      <c r="A20" s="51">
        <v>18</v>
      </c>
      <c r="B20" s="11" t="s">
        <v>329</v>
      </c>
      <c r="C20" s="24" t="s">
        <v>16</v>
      </c>
      <c r="D20" s="13" t="s">
        <v>7</v>
      </c>
      <c r="E20" s="58">
        <v>1</v>
      </c>
    </row>
    <row r="21" spans="1:5" ht="31.2" x14ac:dyDescent="0.3">
      <c r="A21" s="51">
        <v>19</v>
      </c>
      <c r="B21" s="14" t="s">
        <v>63</v>
      </c>
      <c r="C21" s="24" t="s">
        <v>16</v>
      </c>
      <c r="D21" s="13" t="s">
        <v>7</v>
      </c>
      <c r="E21" s="58">
        <v>1</v>
      </c>
    </row>
    <row r="22" spans="1:5" ht="31.2" x14ac:dyDescent="0.3">
      <c r="A22" s="51">
        <v>20</v>
      </c>
      <c r="B22" s="14" t="s">
        <v>62</v>
      </c>
      <c r="C22" s="24" t="s">
        <v>16</v>
      </c>
      <c r="D22" s="13" t="s">
        <v>7</v>
      </c>
      <c r="E22" s="58">
        <v>1</v>
      </c>
    </row>
    <row r="23" spans="1:5" ht="31.2" x14ac:dyDescent="0.3">
      <c r="A23" s="51">
        <v>21</v>
      </c>
      <c r="B23" s="11" t="s">
        <v>75</v>
      </c>
      <c r="C23" s="24" t="s">
        <v>16</v>
      </c>
      <c r="D23" s="13" t="s">
        <v>7</v>
      </c>
      <c r="E23" s="58">
        <v>1</v>
      </c>
    </row>
    <row r="24" spans="1:5" s="29" customFormat="1" ht="21" x14ac:dyDescent="0.3">
      <c r="A24" s="399" t="s">
        <v>5</v>
      </c>
      <c r="B24" s="399"/>
      <c r="C24" s="399"/>
      <c r="D24" s="399"/>
      <c r="E24" s="399"/>
    </row>
    <row r="25" spans="1:5" s="29" customFormat="1" ht="31.2" x14ac:dyDescent="0.3">
      <c r="A25" s="52">
        <v>1</v>
      </c>
      <c r="B25" s="61" t="s">
        <v>26</v>
      </c>
      <c r="C25" s="53" t="s">
        <v>16</v>
      </c>
      <c r="D25" s="13" t="s">
        <v>5</v>
      </c>
      <c r="E25" s="62">
        <v>1</v>
      </c>
    </row>
    <row r="26" spans="1:5" s="29" customFormat="1" ht="31.2" x14ac:dyDescent="0.3">
      <c r="A26" s="52">
        <v>2</v>
      </c>
      <c r="B26" s="15" t="s">
        <v>25</v>
      </c>
      <c r="C26" s="53" t="s">
        <v>16</v>
      </c>
      <c r="D26" s="13" t="s">
        <v>5</v>
      </c>
      <c r="E26" s="62">
        <v>1</v>
      </c>
    </row>
    <row r="27" spans="1:5" s="29" customFormat="1" ht="31.2" x14ac:dyDescent="0.3">
      <c r="A27" s="52">
        <v>3</v>
      </c>
      <c r="B27" s="15" t="s">
        <v>43</v>
      </c>
      <c r="C27" s="16" t="s">
        <v>16</v>
      </c>
      <c r="D27" s="13" t="s">
        <v>5</v>
      </c>
      <c r="E27" s="62">
        <v>1</v>
      </c>
    </row>
    <row r="28" spans="1:5" s="29" customFormat="1" ht="31.2" x14ac:dyDescent="0.3">
      <c r="A28" s="52">
        <v>4</v>
      </c>
      <c r="B28" s="61" t="s">
        <v>28</v>
      </c>
      <c r="C28" s="53" t="s">
        <v>16</v>
      </c>
      <c r="D28" s="13" t="s">
        <v>5</v>
      </c>
      <c r="E28" s="62">
        <v>1</v>
      </c>
    </row>
    <row r="29" spans="1:5" s="29" customFormat="1" ht="31.2" x14ac:dyDescent="0.3">
      <c r="A29" s="52">
        <v>5</v>
      </c>
      <c r="B29" s="15" t="s">
        <v>29</v>
      </c>
      <c r="C29" s="53" t="s">
        <v>16</v>
      </c>
      <c r="D29" s="13" t="s">
        <v>5</v>
      </c>
      <c r="E29" s="62">
        <v>1</v>
      </c>
    </row>
    <row r="30" spans="1:5" s="29" customFormat="1" ht="31.2" x14ac:dyDescent="0.3">
      <c r="A30" s="52">
        <v>6</v>
      </c>
      <c r="B30" s="11" t="s">
        <v>27</v>
      </c>
      <c r="C30" s="24" t="s">
        <v>16</v>
      </c>
      <c r="D30" s="13" t="s">
        <v>5</v>
      </c>
      <c r="E30" s="62">
        <v>1</v>
      </c>
    </row>
    <row r="31" spans="1:5" s="29" customFormat="1" ht="31.2" x14ac:dyDescent="0.3">
      <c r="A31" s="52">
        <v>7</v>
      </c>
      <c r="B31" s="25" t="s">
        <v>45</v>
      </c>
      <c r="C31" s="24" t="s">
        <v>16</v>
      </c>
      <c r="D31" s="13" t="s">
        <v>5</v>
      </c>
      <c r="E31" s="62">
        <v>1</v>
      </c>
    </row>
    <row r="32" spans="1:5" s="29" customFormat="1" ht="31.2" x14ac:dyDescent="0.3">
      <c r="A32" s="52">
        <v>8</v>
      </c>
      <c r="B32" s="25" t="s">
        <v>44</v>
      </c>
      <c r="C32" s="53" t="s">
        <v>16</v>
      </c>
      <c r="D32" s="13" t="s">
        <v>11</v>
      </c>
      <c r="E32" s="62">
        <v>1</v>
      </c>
    </row>
    <row r="33" spans="1:5" ht="62.4" x14ac:dyDescent="0.3">
      <c r="A33" s="52">
        <v>9</v>
      </c>
      <c r="B33" s="15" t="s">
        <v>61</v>
      </c>
      <c r="C33" s="53" t="s">
        <v>69</v>
      </c>
      <c r="D33" s="13" t="s">
        <v>5</v>
      </c>
      <c r="E33" s="55">
        <v>1</v>
      </c>
    </row>
    <row r="34" spans="1:5" ht="31.2" x14ac:dyDescent="0.3">
      <c r="A34" s="52">
        <v>10</v>
      </c>
      <c r="B34" s="370" t="s">
        <v>1037</v>
      </c>
      <c r="C34" s="24" t="s">
        <v>16</v>
      </c>
      <c r="D34" s="13" t="s">
        <v>5</v>
      </c>
      <c r="E34" s="62">
        <v>1</v>
      </c>
    </row>
    <row r="35" spans="1:5" s="29" customFormat="1" ht="21" x14ac:dyDescent="0.3">
      <c r="A35" s="400" t="s">
        <v>38</v>
      </c>
      <c r="B35" s="401"/>
      <c r="C35" s="401"/>
      <c r="D35" s="401"/>
      <c r="E35" s="402"/>
    </row>
    <row r="36" spans="1:5" s="29" customFormat="1" ht="31.2" x14ac:dyDescent="0.3">
      <c r="A36" s="51">
        <v>1</v>
      </c>
      <c r="B36" s="348" t="s">
        <v>1065</v>
      </c>
      <c r="C36" s="53" t="s">
        <v>16</v>
      </c>
      <c r="D36" s="13" t="s">
        <v>18</v>
      </c>
      <c r="E36" s="62">
        <v>1</v>
      </c>
    </row>
    <row r="37" spans="1:5" ht="46.8" x14ac:dyDescent="0.3">
      <c r="A37" s="51">
        <v>2</v>
      </c>
      <c r="B37" s="11" t="s">
        <v>1033</v>
      </c>
      <c r="C37" s="53" t="s">
        <v>16</v>
      </c>
      <c r="D37" s="13" t="s">
        <v>18</v>
      </c>
      <c r="E37" s="62">
        <v>1</v>
      </c>
    </row>
    <row r="38" spans="1:5" ht="46.8" x14ac:dyDescent="0.3">
      <c r="A38" s="51">
        <v>3</v>
      </c>
      <c r="B38" s="11" t="s">
        <v>1034</v>
      </c>
      <c r="C38" s="53" t="s">
        <v>16</v>
      </c>
      <c r="D38" s="13" t="s">
        <v>18</v>
      </c>
      <c r="E38" s="62">
        <v>1</v>
      </c>
    </row>
    <row r="39" spans="1:5" ht="31.2" x14ac:dyDescent="0.3">
      <c r="A39" s="51">
        <v>4</v>
      </c>
      <c r="B39" s="11" t="s">
        <v>1035</v>
      </c>
      <c r="C39" s="53" t="s">
        <v>16</v>
      </c>
      <c r="D39" s="13" t="s">
        <v>18</v>
      </c>
      <c r="E39" s="62">
        <v>1</v>
      </c>
    </row>
    <row r="40" spans="1:5" ht="31.2" x14ac:dyDescent="0.3">
      <c r="A40" s="51">
        <v>5</v>
      </c>
      <c r="B40" s="11" t="s">
        <v>1036</v>
      </c>
      <c r="C40" s="53" t="s">
        <v>16</v>
      </c>
      <c r="D40" s="13" t="s">
        <v>18</v>
      </c>
      <c r="E40" s="62">
        <v>1</v>
      </c>
    </row>
    <row r="41" spans="1:5" ht="31.2" x14ac:dyDescent="0.3">
      <c r="A41" s="51">
        <v>6</v>
      </c>
      <c r="B41" s="11" t="s">
        <v>1063</v>
      </c>
      <c r="C41" s="53" t="s">
        <v>16</v>
      </c>
      <c r="D41" s="13" t="s">
        <v>11</v>
      </c>
      <c r="E41" s="62">
        <v>1</v>
      </c>
    </row>
    <row r="42" spans="1:5" ht="31.2" x14ac:dyDescent="0.3">
      <c r="A42" s="51">
        <v>7</v>
      </c>
      <c r="B42" s="11" t="s">
        <v>412</v>
      </c>
      <c r="C42" s="53" t="s">
        <v>16</v>
      </c>
      <c r="D42" s="13" t="s">
        <v>11</v>
      </c>
      <c r="E42" s="62">
        <v>1</v>
      </c>
    </row>
    <row r="43" spans="1:5" ht="62.4" x14ac:dyDescent="0.3">
      <c r="A43" s="51">
        <v>8</v>
      </c>
      <c r="B43" s="11" t="s">
        <v>1039</v>
      </c>
      <c r="C43" s="53" t="s">
        <v>16</v>
      </c>
      <c r="D43" s="13" t="s">
        <v>11</v>
      </c>
      <c r="E43" s="62">
        <v>1</v>
      </c>
    </row>
    <row r="44" spans="1:5" ht="31.2" x14ac:dyDescent="0.3">
      <c r="A44" s="51">
        <v>9</v>
      </c>
      <c r="B44" s="11" t="s">
        <v>640</v>
      </c>
      <c r="C44" s="53" t="s">
        <v>16</v>
      </c>
      <c r="D44" s="13" t="s">
        <v>11</v>
      </c>
      <c r="E44" s="62">
        <v>1</v>
      </c>
    </row>
    <row r="45" spans="1:5" ht="31.2" x14ac:dyDescent="0.3">
      <c r="A45" s="51">
        <v>10</v>
      </c>
      <c r="B45" s="11" t="s">
        <v>146</v>
      </c>
      <c r="C45" s="53" t="s">
        <v>16</v>
      </c>
      <c r="D45" s="13" t="s">
        <v>11</v>
      </c>
      <c r="E45" s="62">
        <v>1</v>
      </c>
    </row>
    <row r="46" spans="1:5" ht="31.2" x14ac:dyDescent="0.3">
      <c r="A46" s="51">
        <v>11</v>
      </c>
      <c r="B46" s="11" t="s">
        <v>1018</v>
      </c>
      <c r="C46" s="53" t="s">
        <v>16</v>
      </c>
      <c r="D46" s="13" t="s">
        <v>11</v>
      </c>
      <c r="E46" s="62">
        <v>1</v>
      </c>
    </row>
    <row r="47" spans="1:5" ht="31.2" x14ac:dyDescent="0.3">
      <c r="A47" s="51">
        <v>12</v>
      </c>
      <c r="B47" s="11" t="s">
        <v>1084</v>
      </c>
      <c r="C47" s="53" t="s">
        <v>16</v>
      </c>
      <c r="D47" s="13" t="s">
        <v>11</v>
      </c>
      <c r="E47" s="62">
        <v>1</v>
      </c>
    </row>
    <row r="48" spans="1:5" ht="31.2" x14ac:dyDescent="0.3">
      <c r="A48" s="51">
        <v>13</v>
      </c>
      <c r="B48" s="11" t="s">
        <v>1045</v>
      </c>
      <c r="C48" s="53" t="s">
        <v>16</v>
      </c>
      <c r="D48" s="13" t="s">
        <v>11</v>
      </c>
      <c r="E48" s="62">
        <v>1</v>
      </c>
    </row>
    <row r="49" spans="1:5" ht="31.2" x14ac:dyDescent="0.3">
      <c r="A49" s="51">
        <v>14</v>
      </c>
      <c r="B49" s="364" t="s">
        <v>1089</v>
      </c>
      <c r="C49" s="53" t="s">
        <v>16</v>
      </c>
      <c r="D49" s="13" t="s">
        <v>11</v>
      </c>
      <c r="E49" s="62">
        <v>1</v>
      </c>
    </row>
    <row r="50" spans="1:5" ht="31.2" x14ac:dyDescent="0.3">
      <c r="A50" s="51">
        <v>15</v>
      </c>
      <c r="B50" s="311" t="s">
        <v>1085</v>
      </c>
      <c r="C50" s="53" t="s">
        <v>16</v>
      </c>
      <c r="D50" s="13" t="s">
        <v>11</v>
      </c>
      <c r="E50" s="62">
        <v>1</v>
      </c>
    </row>
    <row r="51" spans="1:5" ht="31.2" x14ac:dyDescent="0.3">
      <c r="A51" s="51">
        <v>16</v>
      </c>
      <c r="B51" s="11" t="s">
        <v>1013</v>
      </c>
      <c r="C51" s="53" t="s">
        <v>16</v>
      </c>
      <c r="D51" s="13" t="s">
        <v>11</v>
      </c>
      <c r="E51" s="62">
        <v>1</v>
      </c>
    </row>
    <row r="52" spans="1:5" ht="31.2" x14ac:dyDescent="0.3">
      <c r="A52" s="51">
        <v>17</v>
      </c>
      <c r="B52" s="11" t="s">
        <v>1074</v>
      </c>
      <c r="C52" s="53" t="s">
        <v>16</v>
      </c>
      <c r="D52" s="13" t="s">
        <v>11</v>
      </c>
      <c r="E52" s="62">
        <v>1</v>
      </c>
    </row>
    <row r="53" spans="1:5" ht="31.2" x14ac:dyDescent="0.3">
      <c r="A53" s="51">
        <v>18</v>
      </c>
      <c r="B53" s="11" t="s">
        <v>1020</v>
      </c>
      <c r="C53" s="53" t="s">
        <v>16</v>
      </c>
      <c r="D53" s="13" t="s">
        <v>11</v>
      </c>
      <c r="E53" s="62">
        <v>1</v>
      </c>
    </row>
    <row r="54" spans="1:5" ht="31.2" x14ac:dyDescent="0.3">
      <c r="A54" s="51">
        <v>19</v>
      </c>
      <c r="B54" s="11" t="s">
        <v>1050</v>
      </c>
      <c r="C54" s="53" t="s">
        <v>16</v>
      </c>
      <c r="D54" s="13" t="s">
        <v>11</v>
      </c>
      <c r="E54" s="62">
        <v>1</v>
      </c>
    </row>
    <row r="55" spans="1:5" ht="31.2" x14ac:dyDescent="0.3">
      <c r="A55" s="51">
        <v>20</v>
      </c>
      <c r="B55" s="311" t="s">
        <v>922</v>
      </c>
      <c r="C55" s="53" t="s">
        <v>16</v>
      </c>
      <c r="D55" s="13" t="s">
        <v>11</v>
      </c>
      <c r="E55" s="62">
        <v>1</v>
      </c>
    </row>
    <row r="56" spans="1:5" ht="31.2" x14ac:dyDescent="0.3">
      <c r="A56" s="51">
        <v>21</v>
      </c>
      <c r="B56" s="11" t="s">
        <v>184</v>
      </c>
      <c r="C56" s="53" t="s">
        <v>16</v>
      </c>
      <c r="D56" s="13" t="s">
        <v>11</v>
      </c>
      <c r="E56" s="62">
        <v>1</v>
      </c>
    </row>
    <row r="57" spans="1:5" ht="31.2" x14ac:dyDescent="0.3">
      <c r="A57" s="51">
        <v>22</v>
      </c>
      <c r="B57" s="319" t="s">
        <v>655</v>
      </c>
      <c r="C57" s="53" t="s">
        <v>16</v>
      </c>
      <c r="D57" s="13" t="s">
        <v>11</v>
      </c>
      <c r="E57" s="62">
        <v>1</v>
      </c>
    </row>
    <row r="58" spans="1:5" ht="31.2" x14ac:dyDescent="0.3">
      <c r="A58" s="51">
        <v>23</v>
      </c>
      <c r="B58" s="11" t="s">
        <v>650</v>
      </c>
      <c r="C58" s="53" t="s">
        <v>16</v>
      </c>
      <c r="D58" s="13" t="s">
        <v>11</v>
      </c>
      <c r="E58" s="62">
        <v>1</v>
      </c>
    </row>
    <row r="59" spans="1:5" ht="31.2" x14ac:dyDescent="0.3">
      <c r="A59" s="51">
        <v>24</v>
      </c>
      <c r="B59" s="11" t="s">
        <v>653</v>
      </c>
      <c r="C59" s="53" t="s">
        <v>16</v>
      </c>
      <c r="D59" s="13" t="s">
        <v>11</v>
      </c>
      <c r="E59" s="62">
        <v>1</v>
      </c>
    </row>
    <row r="60" spans="1:5" ht="31.2" x14ac:dyDescent="0.3">
      <c r="A60" s="51">
        <v>25</v>
      </c>
      <c r="B60" s="11" t="s">
        <v>652</v>
      </c>
      <c r="C60" s="53" t="s">
        <v>16</v>
      </c>
      <c r="D60" s="13" t="s">
        <v>11</v>
      </c>
      <c r="E60" s="62">
        <v>1</v>
      </c>
    </row>
    <row r="61" spans="1:5" ht="31.2" x14ac:dyDescent="0.3">
      <c r="A61" s="51">
        <v>26</v>
      </c>
      <c r="B61" s="311" t="s">
        <v>912</v>
      </c>
      <c r="C61" s="53" t="s">
        <v>16</v>
      </c>
      <c r="D61" s="13" t="s">
        <v>11</v>
      </c>
      <c r="E61" s="62">
        <v>1</v>
      </c>
    </row>
    <row r="62" spans="1:5" ht="31.2" x14ac:dyDescent="0.3">
      <c r="A62" s="51">
        <v>27</v>
      </c>
      <c r="B62" s="11" t="s">
        <v>1077</v>
      </c>
      <c r="C62" s="53" t="s">
        <v>16</v>
      </c>
      <c r="D62" s="13" t="s">
        <v>11</v>
      </c>
      <c r="E62" s="62">
        <v>1</v>
      </c>
    </row>
    <row r="63" spans="1:5" ht="31.2" x14ac:dyDescent="0.3">
      <c r="A63" s="51">
        <v>28</v>
      </c>
      <c r="B63" s="11" t="s">
        <v>280</v>
      </c>
      <c r="C63" s="53" t="s">
        <v>16</v>
      </c>
      <c r="D63" s="13" t="s">
        <v>11</v>
      </c>
      <c r="E63" s="62">
        <v>1</v>
      </c>
    </row>
    <row r="64" spans="1:5" ht="46.8" x14ac:dyDescent="0.3">
      <c r="A64" s="51">
        <v>29</v>
      </c>
      <c r="B64" s="11" t="s">
        <v>1052</v>
      </c>
      <c r="C64" s="53" t="s">
        <v>16</v>
      </c>
      <c r="D64" s="13" t="s">
        <v>11</v>
      </c>
      <c r="E64" s="62">
        <v>1</v>
      </c>
    </row>
    <row r="65" spans="1:5" ht="31.2" x14ac:dyDescent="0.3">
      <c r="A65" s="51">
        <v>30</v>
      </c>
      <c r="B65" s="11" t="s">
        <v>1005</v>
      </c>
      <c r="C65" s="53" t="s">
        <v>16</v>
      </c>
      <c r="D65" s="13" t="s">
        <v>11</v>
      </c>
      <c r="E65" s="62">
        <v>1</v>
      </c>
    </row>
    <row r="66" spans="1:5" ht="31.2" x14ac:dyDescent="0.3">
      <c r="A66" s="51">
        <v>31</v>
      </c>
      <c r="B66" s="11" t="s">
        <v>311</v>
      </c>
      <c r="C66" s="53" t="s">
        <v>16</v>
      </c>
      <c r="D66" s="13" t="s">
        <v>11</v>
      </c>
      <c r="E66" s="62">
        <v>1</v>
      </c>
    </row>
    <row r="67" spans="1:5" ht="31.2" x14ac:dyDescent="0.3">
      <c r="A67" s="51">
        <v>32</v>
      </c>
      <c r="B67" s="11" t="s">
        <v>767</v>
      </c>
      <c r="C67" s="53" t="s">
        <v>16</v>
      </c>
      <c r="D67" s="13" t="s">
        <v>11</v>
      </c>
      <c r="E67" s="62">
        <v>1</v>
      </c>
    </row>
    <row r="68" spans="1:5" ht="31.2" x14ac:dyDescent="0.3">
      <c r="A68" s="51">
        <v>33</v>
      </c>
      <c r="B68" s="11" t="s">
        <v>765</v>
      </c>
      <c r="C68" s="53" t="s">
        <v>16</v>
      </c>
      <c r="D68" s="13" t="s">
        <v>11</v>
      </c>
      <c r="E68" s="62">
        <v>1</v>
      </c>
    </row>
    <row r="69" spans="1:5" ht="31.2" x14ac:dyDescent="0.3">
      <c r="A69" s="51">
        <v>34</v>
      </c>
      <c r="B69" s="11" t="s">
        <v>1008</v>
      </c>
      <c r="C69" s="53" t="s">
        <v>16</v>
      </c>
      <c r="D69" s="13" t="s">
        <v>11</v>
      </c>
      <c r="E69" s="62">
        <v>1</v>
      </c>
    </row>
    <row r="70" spans="1:5" ht="31.2" x14ac:dyDescent="0.3">
      <c r="A70" s="51">
        <v>35</v>
      </c>
      <c r="B70" s="11" t="s">
        <v>838</v>
      </c>
      <c r="C70" s="53" t="s">
        <v>16</v>
      </c>
      <c r="D70" s="13" t="s">
        <v>11</v>
      </c>
      <c r="E70" s="62">
        <v>1</v>
      </c>
    </row>
    <row r="71" spans="1:5" ht="31.2" x14ac:dyDescent="0.3">
      <c r="A71" s="51">
        <v>36</v>
      </c>
      <c r="B71" s="11" t="s">
        <v>1058</v>
      </c>
      <c r="C71" s="53" t="s">
        <v>16</v>
      </c>
      <c r="D71" s="13" t="s">
        <v>11</v>
      </c>
      <c r="E71" s="62">
        <v>1</v>
      </c>
    </row>
    <row r="72" spans="1:5" ht="31.2" x14ac:dyDescent="0.3">
      <c r="A72" s="51">
        <v>37</v>
      </c>
      <c r="B72" s="11" t="s">
        <v>236</v>
      </c>
      <c r="C72" s="53" t="s">
        <v>16</v>
      </c>
      <c r="D72" s="13" t="s">
        <v>11</v>
      </c>
      <c r="E72" s="62">
        <v>1</v>
      </c>
    </row>
    <row r="73" spans="1:5" ht="31.2" x14ac:dyDescent="0.3">
      <c r="A73" s="51">
        <v>38</v>
      </c>
      <c r="B73" s="11" t="s">
        <v>232</v>
      </c>
      <c r="C73" s="53" t="s">
        <v>16</v>
      </c>
      <c r="D73" s="13" t="s">
        <v>11</v>
      </c>
      <c r="E73" s="62">
        <v>1</v>
      </c>
    </row>
    <row r="74" spans="1:5" ht="31.2" x14ac:dyDescent="0.3">
      <c r="A74" s="51">
        <v>39</v>
      </c>
      <c r="B74" s="362" t="s">
        <v>1054</v>
      </c>
      <c r="C74" s="53" t="s">
        <v>16</v>
      </c>
      <c r="D74" s="13" t="s">
        <v>11</v>
      </c>
      <c r="E74" s="62">
        <v>1</v>
      </c>
    </row>
    <row r="75" spans="1:5" ht="31.2" x14ac:dyDescent="0.3">
      <c r="A75" s="51">
        <v>40</v>
      </c>
      <c r="B75" s="11" t="s">
        <v>1073</v>
      </c>
      <c r="C75" s="53" t="s">
        <v>16</v>
      </c>
      <c r="D75" s="13" t="s">
        <v>11</v>
      </c>
      <c r="E75" s="62">
        <v>1</v>
      </c>
    </row>
    <row r="76" spans="1:5" ht="31.2" x14ac:dyDescent="0.3">
      <c r="A76" s="51">
        <v>41</v>
      </c>
      <c r="B76" s="11" t="s">
        <v>333</v>
      </c>
      <c r="C76" s="53" t="s">
        <v>16</v>
      </c>
      <c r="D76" s="13" t="s">
        <v>11</v>
      </c>
      <c r="E76" s="62">
        <v>1</v>
      </c>
    </row>
    <row r="77" spans="1:5" ht="31.2" x14ac:dyDescent="0.3">
      <c r="A77" s="51">
        <v>42</v>
      </c>
      <c r="B77" s="311" t="s">
        <v>938</v>
      </c>
      <c r="C77" s="53" t="s">
        <v>16</v>
      </c>
      <c r="D77" s="13" t="s">
        <v>11</v>
      </c>
      <c r="E77" s="62">
        <v>1</v>
      </c>
    </row>
    <row r="78" spans="1:5" ht="31.2" x14ac:dyDescent="0.3">
      <c r="A78" s="51">
        <v>43</v>
      </c>
      <c r="B78" s="11" t="s">
        <v>1028</v>
      </c>
      <c r="C78" s="53" t="s">
        <v>16</v>
      </c>
      <c r="D78" s="13" t="s">
        <v>11</v>
      </c>
      <c r="E78" s="62">
        <v>1</v>
      </c>
    </row>
    <row r="79" spans="1:5" ht="31.2" x14ac:dyDescent="0.3">
      <c r="A79" s="51">
        <v>44</v>
      </c>
      <c r="B79" s="11" t="s">
        <v>1029</v>
      </c>
      <c r="C79" s="53" t="s">
        <v>16</v>
      </c>
      <c r="D79" s="13" t="s">
        <v>11</v>
      </c>
      <c r="E79" s="62">
        <v>1</v>
      </c>
    </row>
    <row r="80" spans="1:5" ht="31.2" x14ac:dyDescent="0.3">
      <c r="A80" s="51">
        <v>45</v>
      </c>
      <c r="B80" s="11" t="s">
        <v>1030</v>
      </c>
      <c r="C80" s="53" t="s">
        <v>16</v>
      </c>
      <c r="D80" s="13" t="s">
        <v>11</v>
      </c>
      <c r="E80" s="62">
        <v>1</v>
      </c>
    </row>
    <row r="81" spans="1:5" ht="31.2" x14ac:dyDescent="0.3">
      <c r="A81" s="51">
        <v>46</v>
      </c>
      <c r="B81" s="11" t="s">
        <v>780</v>
      </c>
      <c r="C81" s="53" t="s">
        <v>16</v>
      </c>
      <c r="D81" s="13" t="s">
        <v>11</v>
      </c>
      <c r="E81" s="62">
        <v>1</v>
      </c>
    </row>
    <row r="82" spans="1:5" ht="31.2" x14ac:dyDescent="0.3">
      <c r="A82" s="51">
        <v>47</v>
      </c>
      <c r="B82" s="11" t="s">
        <v>144</v>
      </c>
      <c r="C82" s="53" t="s">
        <v>16</v>
      </c>
      <c r="D82" s="13" t="s">
        <v>11</v>
      </c>
      <c r="E82" s="62">
        <v>1</v>
      </c>
    </row>
    <row r="83" spans="1:5" s="29" customFormat="1" ht="21" x14ac:dyDescent="0.3">
      <c r="A83" s="400" t="s">
        <v>11</v>
      </c>
      <c r="B83" s="401"/>
      <c r="C83" s="401"/>
      <c r="D83" s="401"/>
      <c r="E83" s="402"/>
    </row>
    <row r="84" spans="1:5" ht="31.2" x14ac:dyDescent="0.3">
      <c r="A84" s="63">
        <v>1</v>
      </c>
      <c r="B84" s="11" t="s">
        <v>1003</v>
      </c>
      <c r="C84" s="53" t="s">
        <v>16</v>
      </c>
      <c r="D84" s="13" t="s">
        <v>11</v>
      </c>
      <c r="E84" s="62">
        <v>1</v>
      </c>
    </row>
    <row r="85" spans="1:5" ht="31.2" x14ac:dyDescent="0.3">
      <c r="A85" s="63">
        <v>2</v>
      </c>
      <c r="B85" s="11" t="s">
        <v>990</v>
      </c>
      <c r="C85" s="53" t="s">
        <v>16</v>
      </c>
      <c r="D85" s="13" t="s">
        <v>11</v>
      </c>
      <c r="E85" s="62">
        <v>1</v>
      </c>
    </row>
    <row r="86" spans="1:5" ht="31.2" x14ac:dyDescent="0.3">
      <c r="A86" s="63">
        <v>3</v>
      </c>
      <c r="B86" s="11" t="s">
        <v>988</v>
      </c>
      <c r="C86" s="53" t="s">
        <v>16</v>
      </c>
      <c r="D86" s="13" t="s">
        <v>11</v>
      </c>
      <c r="E86" s="62">
        <v>1</v>
      </c>
    </row>
    <row r="87" spans="1:5" ht="31.2" x14ac:dyDescent="0.3">
      <c r="A87" s="63">
        <v>4</v>
      </c>
      <c r="B87" s="11" t="s">
        <v>1062</v>
      </c>
      <c r="C87" s="53" t="s">
        <v>16</v>
      </c>
      <c r="D87" s="13" t="s">
        <v>11</v>
      </c>
      <c r="E87" s="62">
        <v>1</v>
      </c>
    </row>
    <row r="88" spans="1:5" ht="31.2" x14ac:dyDescent="0.3">
      <c r="A88" s="63">
        <v>5</v>
      </c>
      <c r="B88" s="11" t="s">
        <v>1082</v>
      </c>
      <c r="C88" s="53" t="s">
        <v>16</v>
      </c>
      <c r="D88" s="13" t="s">
        <v>11</v>
      </c>
      <c r="E88" s="62">
        <v>1</v>
      </c>
    </row>
    <row r="89" spans="1:5" ht="31.2" x14ac:dyDescent="0.3">
      <c r="A89" s="63">
        <v>6</v>
      </c>
      <c r="B89" s="311" t="s">
        <v>885</v>
      </c>
      <c r="C89" s="53" t="s">
        <v>16</v>
      </c>
      <c r="D89" s="13" t="s">
        <v>11</v>
      </c>
      <c r="E89" s="62">
        <v>1</v>
      </c>
    </row>
    <row r="90" spans="1:5" ht="31.2" x14ac:dyDescent="0.3">
      <c r="A90" s="63">
        <v>7</v>
      </c>
      <c r="B90" s="311" t="s">
        <v>928</v>
      </c>
      <c r="C90" s="53" t="s">
        <v>16</v>
      </c>
      <c r="D90" s="13" t="s">
        <v>11</v>
      </c>
      <c r="E90" s="62">
        <v>1</v>
      </c>
    </row>
    <row r="91" spans="1:5" ht="31.2" x14ac:dyDescent="0.3">
      <c r="A91" s="63">
        <v>8</v>
      </c>
      <c r="B91" s="11" t="s">
        <v>479</v>
      </c>
      <c r="C91" s="53" t="s">
        <v>16</v>
      </c>
      <c r="D91" s="13" t="s">
        <v>11</v>
      </c>
      <c r="E91" s="62">
        <v>1</v>
      </c>
    </row>
    <row r="92" spans="1:5" ht="31.2" x14ac:dyDescent="0.3">
      <c r="A92" s="63">
        <v>9</v>
      </c>
      <c r="B92" s="311" t="s">
        <v>892</v>
      </c>
      <c r="C92" s="53" t="s">
        <v>16</v>
      </c>
      <c r="D92" s="13" t="s">
        <v>11</v>
      </c>
      <c r="E92" s="62">
        <v>1</v>
      </c>
    </row>
    <row r="93" spans="1:5" ht="31.2" x14ac:dyDescent="0.3">
      <c r="A93" s="63">
        <v>10</v>
      </c>
      <c r="B93" s="11" t="s">
        <v>701</v>
      </c>
      <c r="C93" s="53" t="s">
        <v>16</v>
      </c>
      <c r="D93" s="13" t="s">
        <v>11</v>
      </c>
      <c r="E93" s="62">
        <v>1</v>
      </c>
    </row>
    <row r="94" spans="1:5" ht="31.2" x14ac:dyDescent="0.3">
      <c r="A94" s="63">
        <v>11</v>
      </c>
      <c r="B94" s="311" t="s">
        <v>908</v>
      </c>
      <c r="C94" s="53" t="s">
        <v>16</v>
      </c>
      <c r="D94" s="13" t="s">
        <v>11</v>
      </c>
      <c r="E94" s="62">
        <v>1</v>
      </c>
    </row>
    <row r="95" spans="1:5" ht="31.2" x14ac:dyDescent="0.3">
      <c r="A95" s="63">
        <v>12</v>
      </c>
      <c r="B95" s="11" t="s">
        <v>176</v>
      </c>
      <c r="C95" s="53" t="s">
        <v>16</v>
      </c>
      <c r="D95" s="13" t="s">
        <v>11</v>
      </c>
      <c r="E95" s="62">
        <v>1</v>
      </c>
    </row>
    <row r="96" spans="1:5" ht="31.2" x14ac:dyDescent="0.3">
      <c r="A96" s="63">
        <v>13</v>
      </c>
      <c r="B96" s="361" t="s">
        <v>1022</v>
      </c>
      <c r="C96" s="53" t="s">
        <v>16</v>
      </c>
      <c r="D96" s="13" t="s">
        <v>11</v>
      </c>
      <c r="E96" s="62">
        <v>1</v>
      </c>
    </row>
    <row r="97" spans="1:5" ht="31.2" x14ac:dyDescent="0.3">
      <c r="A97" s="63">
        <v>14</v>
      </c>
      <c r="B97" s="11" t="s">
        <v>170</v>
      </c>
      <c r="C97" s="53" t="s">
        <v>16</v>
      </c>
      <c r="D97" s="13" t="s">
        <v>11</v>
      </c>
      <c r="E97" s="62">
        <v>1</v>
      </c>
    </row>
    <row r="98" spans="1:5" ht="31.2" x14ac:dyDescent="0.3">
      <c r="A98" s="63">
        <v>15</v>
      </c>
      <c r="B98" s="329" t="s">
        <v>1017</v>
      </c>
      <c r="C98" s="53" t="s">
        <v>16</v>
      </c>
      <c r="D98" s="13" t="s">
        <v>11</v>
      </c>
      <c r="E98" s="62">
        <v>1</v>
      </c>
    </row>
    <row r="99" spans="1:5" ht="31.2" x14ac:dyDescent="0.3">
      <c r="A99" s="63">
        <v>16</v>
      </c>
      <c r="B99" s="335" t="s">
        <v>902</v>
      </c>
      <c r="C99" s="53" t="s">
        <v>16</v>
      </c>
      <c r="D99" s="13" t="s">
        <v>11</v>
      </c>
      <c r="E99" s="62">
        <v>1</v>
      </c>
    </row>
    <row r="100" spans="1:5" ht="31.2" x14ac:dyDescent="0.3">
      <c r="A100" s="63">
        <v>17</v>
      </c>
      <c r="B100" s="305" t="s">
        <v>1071</v>
      </c>
      <c r="C100" s="53" t="s">
        <v>16</v>
      </c>
      <c r="D100" s="13" t="s">
        <v>11</v>
      </c>
      <c r="E100" s="62">
        <v>1</v>
      </c>
    </row>
    <row r="101" spans="1:5" ht="31.2" x14ac:dyDescent="0.3">
      <c r="A101" s="63">
        <v>18</v>
      </c>
      <c r="B101" s="305" t="s">
        <v>1070</v>
      </c>
      <c r="C101" s="53" t="s">
        <v>16</v>
      </c>
      <c r="D101" s="13" t="s">
        <v>11</v>
      </c>
      <c r="E101" s="62">
        <v>1</v>
      </c>
    </row>
    <row r="102" spans="1:5" ht="31.2" x14ac:dyDescent="0.3">
      <c r="A102" s="63">
        <v>19</v>
      </c>
      <c r="B102" s="305" t="s">
        <v>1072</v>
      </c>
      <c r="C102" s="53" t="s">
        <v>16</v>
      </c>
      <c r="D102" s="13" t="s">
        <v>11</v>
      </c>
      <c r="E102" s="62">
        <v>1</v>
      </c>
    </row>
    <row r="103" spans="1:5" ht="31.2" x14ac:dyDescent="0.3">
      <c r="A103" s="63">
        <v>20</v>
      </c>
      <c r="B103" s="305" t="s">
        <v>1083</v>
      </c>
      <c r="C103" s="53" t="s">
        <v>16</v>
      </c>
      <c r="D103" s="13" t="s">
        <v>11</v>
      </c>
      <c r="E103" s="62">
        <v>1</v>
      </c>
    </row>
    <row r="104" spans="1:5" ht="31.2" x14ac:dyDescent="0.3">
      <c r="A104" s="63">
        <v>21</v>
      </c>
      <c r="B104" s="305" t="s">
        <v>753</v>
      </c>
      <c r="C104" s="53" t="s">
        <v>16</v>
      </c>
      <c r="D104" s="13" t="s">
        <v>11</v>
      </c>
      <c r="E104" s="62">
        <v>1</v>
      </c>
    </row>
    <row r="105" spans="1:5" ht="31.2" x14ac:dyDescent="0.3">
      <c r="A105" s="63">
        <v>22</v>
      </c>
      <c r="B105" s="305" t="s">
        <v>520</v>
      </c>
      <c r="C105" s="53" t="s">
        <v>16</v>
      </c>
      <c r="D105" s="13" t="s">
        <v>11</v>
      </c>
      <c r="E105" s="62">
        <v>1</v>
      </c>
    </row>
    <row r="106" spans="1:5" ht="31.2" x14ac:dyDescent="0.3">
      <c r="A106" s="63">
        <v>23</v>
      </c>
      <c r="B106" s="329" t="s">
        <v>1041</v>
      </c>
      <c r="C106" s="53" t="s">
        <v>16</v>
      </c>
      <c r="D106" s="13" t="s">
        <v>11</v>
      </c>
      <c r="E106" s="62">
        <v>1</v>
      </c>
    </row>
    <row r="107" spans="1:5" ht="31.2" x14ac:dyDescent="0.3">
      <c r="A107" s="63">
        <v>24</v>
      </c>
      <c r="B107" s="11" t="s">
        <v>469</v>
      </c>
      <c r="C107" s="53" t="s">
        <v>16</v>
      </c>
      <c r="D107" s="13" t="s">
        <v>11</v>
      </c>
      <c r="E107" s="62">
        <v>1</v>
      </c>
    </row>
    <row r="108" spans="1:5" ht="31.2" x14ac:dyDescent="0.3">
      <c r="A108" s="63">
        <v>25</v>
      </c>
      <c r="B108" s="311" t="s">
        <v>1079</v>
      </c>
      <c r="C108" s="53" t="s">
        <v>16</v>
      </c>
      <c r="D108" s="13" t="s">
        <v>11</v>
      </c>
      <c r="E108" s="62">
        <v>1</v>
      </c>
    </row>
    <row r="109" spans="1:5" ht="31.2" x14ac:dyDescent="0.3">
      <c r="A109" s="63">
        <v>26</v>
      </c>
      <c r="B109" s="11" t="s">
        <v>630</v>
      </c>
      <c r="C109" s="53" t="s">
        <v>16</v>
      </c>
      <c r="D109" s="13" t="s">
        <v>11</v>
      </c>
      <c r="E109" s="62">
        <v>1</v>
      </c>
    </row>
    <row r="110" spans="1:5" ht="31.2" x14ac:dyDescent="0.3">
      <c r="A110" s="63">
        <v>27</v>
      </c>
      <c r="B110" s="11" t="s">
        <v>1075</v>
      </c>
      <c r="C110" s="53" t="s">
        <v>16</v>
      </c>
      <c r="D110" s="13" t="s">
        <v>11</v>
      </c>
      <c r="E110" s="62">
        <v>1</v>
      </c>
    </row>
    <row r="111" spans="1:5" ht="31.2" x14ac:dyDescent="0.3">
      <c r="A111" s="63">
        <v>28</v>
      </c>
      <c r="B111" s="11" t="s">
        <v>1047</v>
      </c>
      <c r="C111" s="53" t="s">
        <v>16</v>
      </c>
      <c r="D111" s="13" t="s">
        <v>11</v>
      </c>
      <c r="E111" s="62">
        <v>1</v>
      </c>
    </row>
    <row r="112" spans="1:5" ht="31.2" x14ac:dyDescent="0.3">
      <c r="A112" s="63">
        <v>29</v>
      </c>
      <c r="B112" s="11" t="s">
        <v>683</v>
      </c>
      <c r="C112" s="53" t="s">
        <v>16</v>
      </c>
      <c r="D112" s="13" t="s">
        <v>11</v>
      </c>
      <c r="E112" s="62">
        <v>1</v>
      </c>
    </row>
    <row r="113" spans="1:5" ht="31.2" x14ac:dyDescent="0.3">
      <c r="A113" s="63">
        <v>30</v>
      </c>
      <c r="B113" s="11" t="s">
        <v>533</v>
      </c>
      <c r="C113" s="53" t="s">
        <v>16</v>
      </c>
      <c r="D113" s="13" t="s">
        <v>11</v>
      </c>
      <c r="E113" s="62">
        <v>1</v>
      </c>
    </row>
    <row r="114" spans="1:5" ht="31.2" x14ac:dyDescent="0.3">
      <c r="A114" s="63">
        <v>31</v>
      </c>
      <c r="B114" s="11" t="s">
        <v>1076</v>
      </c>
      <c r="C114" s="53" t="s">
        <v>16</v>
      </c>
      <c r="D114" s="13" t="s">
        <v>11</v>
      </c>
      <c r="E114" s="62">
        <v>1</v>
      </c>
    </row>
    <row r="115" spans="1:5" ht="31.2" x14ac:dyDescent="0.3">
      <c r="A115" s="63">
        <v>32</v>
      </c>
      <c r="B115" s="11" t="s">
        <v>786</v>
      </c>
      <c r="C115" s="53" t="s">
        <v>16</v>
      </c>
      <c r="D115" s="13" t="s">
        <v>11</v>
      </c>
      <c r="E115" s="62">
        <v>1</v>
      </c>
    </row>
    <row r="116" spans="1:5" ht="31.2" x14ac:dyDescent="0.3">
      <c r="A116" s="63">
        <v>33</v>
      </c>
      <c r="B116" s="11" t="s">
        <v>1006</v>
      </c>
      <c r="C116" s="53" t="s">
        <v>16</v>
      </c>
      <c r="D116" s="13" t="s">
        <v>11</v>
      </c>
      <c r="E116" s="62">
        <v>1</v>
      </c>
    </row>
    <row r="117" spans="1:5" ht="31.2" x14ac:dyDescent="0.3">
      <c r="A117" s="63">
        <v>34</v>
      </c>
      <c r="B117" s="11" t="s">
        <v>1096</v>
      </c>
      <c r="C117" s="53" t="s">
        <v>16</v>
      </c>
      <c r="D117" s="13" t="s">
        <v>11</v>
      </c>
      <c r="E117" s="62">
        <v>1</v>
      </c>
    </row>
    <row r="118" spans="1:5" ht="31.2" x14ac:dyDescent="0.3">
      <c r="A118" s="63">
        <v>35</v>
      </c>
      <c r="B118" s="11" t="s">
        <v>750</v>
      </c>
      <c r="C118" s="53" t="s">
        <v>16</v>
      </c>
      <c r="D118" s="13" t="s">
        <v>11</v>
      </c>
      <c r="E118" s="62">
        <v>1</v>
      </c>
    </row>
    <row r="119" spans="1:5" ht="31.2" x14ac:dyDescent="0.3">
      <c r="A119" s="63">
        <v>36</v>
      </c>
      <c r="B119" s="311" t="s">
        <v>872</v>
      </c>
      <c r="C119" s="53" t="s">
        <v>16</v>
      </c>
      <c r="D119" s="13" t="s">
        <v>11</v>
      </c>
      <c r="E119" s="62">
        <v>1</v>
      </c>
    </row>
    <row r="120" spans="1:5" ht="46.8" x14ac:dyDescent="0.3">
      <c r="A120" s="63">
        <v>37</v>
      </c>
      <c r="B120" s="11" t="s">
        <v>538</v>
      </c>
      <c r="C120" s="53" t="s">
        <v>16</v>
      </c>
      <c r="D120" s="13" t="s">
        <v>11</v>
      </c>
      <c r="E120" s="62">
        <v>1</v>
      </c>
    </row>
    <row r="121" spans="1:5" ht="31.2" x14ac:dyDescent="0.3">
      <c r="A121" s="63">
        <v>38</v>
      </c>
      <c r="B121" s="11" t="s">
        <v>657</v>
      </c>
      <c r="C121" s="53" t="s">
        <v>16</v>
      </c>
      <c r="D121" s="13" t="s">
        <v>11</v>
      </c>
      <c r="E121" s="62">
        <v>1</v>
      </c>
    </row>
    <row r="122" spans="1:5" ht="31.2" x14ac:dyDescent="0.3">
      <c r="A122" s="63">
        <v>39</v>
      </c>
      <c r="B122" s="11" t="s">
        <v>661</v>
      </c>
      <c r="C122" s="53" t="s">
        <v>16</v>
      </c>
      <c r="D122" s="13" t="s">
        <v>11</v>
      </c>
      <c r="E122" s="62">
        <v>1</v>
      </c>
    </row>
    <row r="123" spans="1:5" ht="31.2" x14ac:dyDescent="0.3">
      <c r="A123" s="63">
        <v>40</v>
      </c>
      <c r="B123" s="11" t="s">
        <v>659</v>
      </c>
      <c r="C123" s="53" t="s">
        <v>16</v>
      </c>
      <c r="D123" s="13" t="s">
        <v>11</v>
      </c>
      <c r="E123" s="62">
        <v>1</v>
      </c>
    </row>
    <row r="124" spans="1:5" ht="31.2" x14ac:dyDescent="0.3">
      <c r="A124" s="63">
        <v>41</v>
      </c>
      <c r="B124" s="311" t="s">
        <v>924</v>
      </c>
      <c r="C124" s="53" t="s">
        <v>16</v>
      </c>
      <c r="D124" s="13" t="s">
        <v>11</v>
      </c>
      <c r="E124" s="62">
        <v>1</v>
      </c>
    </row>
    <row r="125" spans="1:5" ht="31.2" x14ac:dyDescent="0.3">
      <c r="A125" s="63">
        <v>42</v>
      </c>
      <c r="B125" s="11" t="s">
        <v>1031</v>
      </c>
      <c r="C125" s="53" t="s">
        <v>16</v>
      </c>
      <c r="D125" s="13" t="s">
        <v>11</v>
      </c>
      <c r="E125" s="62">
        <v>1</v>
      </c>
    </row>
    <row r="126" spans="1:5" ht="31.2" x14ac:dyDescent="0.3">
      <c r="A126" s="63">
        <v>43</v>
      </c>
      <c r="B126" s="11" t="s">
        <v>543</v>
      </c>
      <c r="C126" s="53" t="s">
        <v>16</v>
      </c>
      <c r="D126" s="13" t="s">
        <v>11</v>
      </c>
      <c r="E126" s="62">
        <v>1</v>
      </c>
    </row>
    <row r="127" spans="1:5" ht="31.2" x14ac:dyDescent="0.3">
      <c r="A127" s="63">
        <v>44</v>
      </c>
      <c r="B127" s="11" t="s">
        <v>267</v>
      </c>
      <c r="C127" s="53" t="s">
        <v>16</v>
      </c>
      <c r="D127" s="13" t="s">
        <v>11</v>
      </c>
      <c r="E127" s="62">
        <v>1</v>
      </c>
    </row>
    <row r="128" spans="1:5" ht="31.2" x14ac:dyDescent="0.3">
      <c r="A128" s="63">
        <v>45</v>
      </c>
      <c r="B128" s="11" t="s">
        <v>1040</v>
      </c>
      <c r="C128" s="53" t="s">
        <v>16</v>
      </c>
      <c r="D128" s="13" t="s">
        <v>11</v>
      </c>
      <c r="E128" s="62">
        <v>1</v>
      </c>
    </row>
    <row r="129" spans="1:5" ht="31.2" x14ac:dyDescent="0.3">
      <c r="A129" s="63">
        <v>46</v>
      </c>
      <c r="B129" s="11" t="s">
        <v>628</v>
      </c>
      <c r="C129" s="53" t="s">
        <v>16</v>
      </c>
      <c r="D129" s="13" t="s">
        <v>11</v>
      </c>
      <c r="E129" s="62">
        <v>1</v>
      </c>
    </row>
    <row r="130" spans="1:5" ht="31.2" x14ac:dyDescent="0.3">
      <c r="A130" s="63">
        <v>47</v>
      </c>
      <c r="B130" s="311" t="s">
        <v>877</v>
      </c>
      <c r="C130" s="53" t="s">
        <v>16</v>
      </c>
      <c r="D130" s="13" t="s">
        <v>11</v>
      </c>
      <c r="E130" s="62">
        <v>1</v>
      </c>
    </row>
    <row r="131" spans="1:5" ht="31.2" x14ac:dyDescent="0.3">
      <c r="A131" s="63">
        <v>48</v>
      </c>
      <c r="B131" s="305" t="s">
        <v>1051</v>
      </c>
      <c r="C131" s="53" t="s">
        <v>16</v>
      </c>
      <c r="D131" s="13" t="s">
        <v>11</v>
      </c>
      <c r="E131" s="62">
        <v>1</v>
      </c>
    </row>
    <row r="132" spans="1:5" ht="31.2" x14ac:dyDescent="0.3">
      <c r="A132" s="63">
        <v>49</v>
      </c>
      <c r="B132" s="305" t="s">
        <v>158</v>
      </c>
      <c r="C132" s="53" t="s">
        <v>16</v>
      </c>
      <c r="D132" s="13" t="s">
        <v>11</v>
      </c>
      <c r="E132" s="62">
        <v>1</v>
      </c>
    </row>
    <row r="133" spans="1:5" ht="31.2" x14ac:dyDescent="0.3">
      <c r="A133" s="63">
        <v>50</v>
      </c>
      <c r="B133" s="305" t="s">
        <v>156</v>
      </c>
      <c r="C133" s="53" t="s">
        <v>16</v>
      </c>
      <c r="D133" s="13" t="s">
        <v>11</v>
      </c>
      <c r="E133" s="62">
        <v>1</v>
      </c>
    </row>
    <row r="134" spans="1:5" ht="31.2" x14ac:dyDescent="0.3">
      <c r="A134" s="63">
        <v>51</v>
      </c>
      <c r="B134" s="582" t="s">
        <v>546</v>
      </c>
      <c r="C134" s="53" t="s">
        <v>16</v>
      </c>
      <c r="D134" s="13" t="s">
        <v>11</v>
      </c>
      <c r="E134" s="62">
        <v>1</v>
      </c>
    </row>
    <row r="135" spans="1:5" ht="31.2" x14ac:dyDescent="0.3">
      <c r="A135" s="63">
        <v>52</v>
      </c>
      <c r="B135" s="11" t="s">
        <v>1078</v>
      </c>
      <c r="C135" s="53" t="s">
        <v>16</v>
      </c>
      <c r="D135" s="13" t="s">
        <v>11</v>
      </c>
      <c r="E135" s="62">
        <v>1</v>
      </c>
    </row>
    <row r="136" spans="1:5" ht="31.2" x14ac:dyDescent="0.3">
      <c r="A136" s="63">
        <v>53</v>
      </c>
      <c r="B136" s="311" t="s">
        <v>868</v>
      </c>
      <c r="C136" s="53" t="s">
        <v>16</v>
      </c>
      <c r="D136" s="13" t="s">
        <v>11</v>
      </c>
      <c r="E136" s="62">
        <v>1</v>
      </c>
    </row>
    <row r="137" spans="1:5" ht="31.2" x14ac:dyDescent="0.3">
      <c r="A137" s="63">
        <v>54</v>
      </c>
      <c r="B137" s="11" t="s">
        <v>477</v>
      </c>
      <c r="C137" s="53" t="s">
        <v>16</v>
      </c>
      <c r="D137" s="13" t="s">
        <v>11</v>
      </c>
      <c r="E137" s="62">
        <v>1</v>
      </c>
    </row>
    <row r="138" spans="1:5" ht="31.2" x14ac:dyDescent="0.3">
      <c r="A138" s="63">
        <v>55</v>
      </c>
      <c r="B138" s="311" t="s">
        <v>926</v>
      </c>
      <c r="C138" s="53" t="s">
        <v>16</v>
      </c>
      <c r="D138" s="13" t="s">
        <v>11</v>
      </c>
      <c r="E138" s="62">
        <v>1</v>
      </c>
    </row>
    <row r="139" spans="1:5" ht="31.2" x14ac:dyDescent="0.3">
      <c r="A139" s="63">
        <v>56</v>
      </c>
      <c r="B139" s="311" t="s">
        <v>879</v>
      </c>
      <c r="C139" s="53" t="s">
        <v>16</v>
      </c>
      <c r="D139" s="13" t="s">
        <v>11</v>
      </c>
      <c r="E139" s="62">
        <v>1</v>
      </c>
    </row>
    <row r="140" spans="1:5" ht="31.2" x14ac:dyDescent="0.3">
      <c r="A140" s="63">
        <v>57</v>
      </c>
      <c r="B140" s="11" t="s">
        <v>665</v>
      </c>
      <c r="C140" s="53" t="s">
        <v>16</v>
      </c>
      <c r="D140" s="13" t="s">
        <v>11</v>
      </c>
      <c r="E140" s="62">
        <v>1</v>
      </c>
    </row>
    <row r="141" spans="1:5" ht="31.2" x14ac:dyDescent="0.3">
      <c r="A141" s="63">
        <v>58</v>
      </c>
      <c r="B141" s="11" t="s">
        <v>986</v>
      </c>
      <c r="C141" s="53" t="s">
        <v>16</v>
      </c>
      <c r="D141" s="13" t="s">
        <v>11</v>
      </c>
      <c r="E141" s="62">
        <v>1</v>
      </c>
    </row>
    <row r="142" spans="1:5" ht="31.2" x14ac:dyDescent="0.3">
      <c r="A142" s="63">
        <v>59</v>
      </c>
      <c r="B142" s="11" t="s">
        <v>987</v>
      </c>
      <c r="C142" s="53" t="s">
        <v>16</v>
      </c>
      <c r="D142" s="13" t="s">
        <v>11</v>
      </c>
      <c r="E142" s="62">
        <v>1</v>
      </c>
    </row>
    <row r="143" spans="1:5" ht="31.2" x14ac:dyDescent="0.3">
      <c r="A143" s="63">
        <v>60</v>
      </c>
      <c r="B143" s="11" t="s">
        <v>192</v>
      </c>
      <c r="C143" s="53" t="s">
        <v>16</v>
      </c>
      <c r="D143" s="13" t="s">
        <v>11</v>
      </c>
      <c r="E143" s="62">
        <v>1</v>
      </c>
    </row>
    <row r="144" spans="1:5" ht="31.2" x14ac:dyDescent="0.3">
      <c r="A144" s="63">
        <v>61</v>
      </c>
      <c r="B144" s="11" t="s">
        <v>1026</v>
      </c>
      <c r="C144" s="53" t="s">
        <v>16</v>
      </c>
      <c r="D144" s="13" t="s">
        <v>11</v>
      </c>
      <c r="E144" s="62">
        <v>1</v>
      </c>
    </row>
    <row r="145" spans="1:5" ht="31.2" x14ac:dyDescent="0.3">
      <c r="A145" s="63">
        <v>62</v>
      </c>
      <c r="B145" s="11" t="s">
        <v>553</v>
      </c>
      <c r="C145" s="53" t="s">
        <v>16</v>
      </c>
      <c r="D145" s="13" t="s">
        <v>11</v>
      </c>
      <c r="E145" s="62">
        <v>1</v>
      </c>
    </row>
    <row r="146" spans="1:5" ht="46.8" x14ac:dyDescent="0.3">
      <c r="A146" s="63">
        <v>63</v>
      </c>
      <c r="B146" s="11" t="s">
        <v>1012</v>
      </c>
      <c r="C146" s="53" t="s">
        <v>16</v>
      </c>
      <c r="D146" s="13" t="s">
        <v>11</v>
      </c>
      <c r="E146" s="62">
        <v>1</v>
      </c>
    </row>
    <row r="147" spans="1:5" ht="31.2" x14ac:dyDescent="0.3">
      <c r="A147" s="63">
        <v>64</v>
      </c>
      <c r="B147" s="311" t="s">
        <v>888</v>
      </c>
      <c r="C147" s="53" t="s">
        <v>16</v>
      </c>
      <c r="D147" s="13" t="s">
        <v>11</v>
      </c>
      <c r="E147" s="62">
        <v>1</v>
      </c>
    </row>
    <row r="148" spans="1:5" ht="31.2" x14ac:dyDescent="0.3">
      <c r="A148" s="63">
        <v>65</v>
      </c>
      <c r="B148" s="11" t="s">
        <v>648</v>
      </c>
      <c r="C148" s="53" t="s">
        <v>16</v>
      </c>
      <c r="D148" s="13" t="s">
        <v>11</v>
      </c>
      <c r="E148" s="62">
        <v>1</v>
      </c>
    </row>
    <row r="149" spans="1:5" ht="31.2" x14ac:dyDescent="0.3">
      <c r="A149" s="63">
        <v>66</v>
      </c>
      <c r="B149" s="11" t="s">
        <v>663</v>
      </c>
      <c r="C149" s="53" t="s">
        <v>16</v>
      </c>
      <c r="D149" s="13" t="s">
        <v>11</v>
      </c>
      <c r="E149" s="62">
        <v>1</v>
      </c>
    </row>
    <row r="150" spans="1:5" ht="31.2" x14ac:dyDescent="0.3">
      <c r="A150" s="63">
        <v>67</v>
      </c>
      <c r="B150" s="11" t="s">
        <v>555</v>
      </c>
      <c r="C150" s="53" t="s">
        <v>16</v>
      </c>
      <c r="D150" s="13" t="s">
        <v>11</v>
      </c>
      <c r="E150" s="62">
        <v>1</v>
      </c>
    </row>
    <row r="151" spans="1:5" ht="31.2" x14ac:dyDescent="0.3">
      <c r="A151" s="63">
        <v>68</v>
      </c>
      <c r="B151" s="311" t="s">
        <v>1081</v>
      </c>
      <c r="C151" s="53" t="s">
        <v>16</v>
      </c>
      <c r="D151" s="13" t="s">
        <v>11</v>
      </c>
      <c r="E151" s="62">
        <v>1</v>
      </c>
    </row>
    <row r="152" spans="1:5" ht="31.2" x14ac:dyDescent="0.3">
      <c r="A152" s="63">
        <v>69</v>
      </c>
      <c r="B152" s="11" t="s">
        <v>1053</v>
      </c>
      <c r="C152" s="53" t="s">
        <v>16</v>
      </c>
      <c r="D152" s="13" t="s">
        <v>11</v>
      </c>
      <c r="E152" s="62">
        <v>1</v>
      </c>
    </row>
    <row r="153" spans="1:5" ht="31.2" x14ac:dyDescent="0.3">
      <c r="A153" s="63">
        <v>70</v>
      </c>
      <c r="B153" s="11" t="s">
        <v>557</v>
      </c>
      <c r="C153" s="53" t="s">
        <v>16</v>
      </c>
      <c r="D153" s="13" t="s">
        <v>11</v>
      </c>
      <c r="E153" s="62">
        <v>1</v>
      </c>
    </row>
    <row r="154" spans="1:5" ht="31.2" x14ac:dyDescent="0.3">
      <c r="A154" s="63">
        <v>71</v>
      </c>
      <c r="B154" s="11" t="s">
        <v>559</v>
      </c>
      <c r="C154" s="53" t="s">
        <v>16</v>
      </c>
      <c r="D154" s="13" t="s">
        <v>11</v>
      </c>
      <c r="E154" s="62">
        <v>1</v>
      </c>
    </row>
    <row r="155" spans="1:5" ht="31.2" x14ac:dyDescent="0.3">
      <c r="A155" s="63">
        <v>72</v>
      </c>
      <c r="B155" s="11" t="s">
        <v>775</v>
      </c>
      <c r="C155" s="53" t="s">
        <v>16</v>
      </c>
      <c r="D155" s="13" t="s">
        <v>11</v>
      </c>
      <c r="E155" s="62">
        <v>1</v>
      </c>
    </row>
    <row r="156" spans="1:5" ht="31.2" x14ac:dyDescent="0.3">
      <c r="A156" s="63">
        <v>73</v>
      </c>
      <c r="B156" s="311" t="s">
        <v>944</v>
      </c>
      <c r="C156" s="53" t="s">
        <v>16</v>
      </c>
      <c r="D156" s="13" t="s">
        <v>11</v>
      </c>
      <c r="E156" s="62">
        <v>1</v>
      </c>
    </row>
    <row r="157" spans="1:5" ht="31.2" x14ac:dyDescent="0.3">
      <c r="A157" s="63">
        <v>74</v>
      </c>
      <c r="B157" s="11" t="s">
        <v>1023</v>
      </c>
      <c r="C157" s="53" t="s">
        <v>16</v>
      </c>
      <c r="D157" s="13" t="s">
        <v>11</v>
      </c>
      <c r="E157" s="62">
        <v>1</v>
      </c>
    </row>
    <row r="158" spans="1:5" ht="31.2" x14ac:dyDescent="0.3">
      <c r="A158" s="63">
        <v>75</v>
      </c>
      <c r="B158" s="11" t="s">
        <v>565</v>
      </c>
      <c r="C158" s="53" t="s">
        <v>16</v>
      </c>
      <c r="D158" s="13" t="s">
        <v>11</v>
      </c>
      <c r="E158" s="62">
        <v>1</v>
      </c>
    </row>
    <row r="159" spans="1:5" ht="46.8" x14ac:dyDescent="0.3">
      <c r="A159" s="63">
        <v>76</v>
      </c>
      <c r="B159" s="11" t="s">
        <v>567</v>
      </c>
      <c r="C159" s="53" t="s">
        <v>16</v>
      </c>
      <c r="D159" s="13" t="s">
        <v>11</v>
      </c>
      <c r="E159" s="62">
        <v>1</v>
      </c>
    </row>
    <row r="160" spans="1:5" ht="31.2" x14ac:dyDescent="0.3">
      <c r="A160" s="63">
        <v>77</v>
      </c>
      <c r="B160" s="348" t="s">
        <v>916</v>
      </c>
      <c r="C160" s="53" t="s">
        <v>16</v>
      </c>
      <c r="D160" s="13" t="s">
        <v>11</v>
      </c>
      <c r="E160" s="62">
        <v>1</v>
      </c>
    </row>
    <row r="161" spans="1:5" ht="31.2" x14ac:dyDescent="0.3">
      <c r="A161" s="63">
        <v>78</v>
      </c>
      <c r="B161" s="297" t="s">
        <v>419</v>
      </c>
      <c r="C161" s="53" t="s">
        <v>16</v>
      </c>
      <c r="D161" s="13" t="s">
        <v>11</v>
      </c>
      <c r="E161" s="62">
        <v>1</v>
      </c>
    </row>
    <row r="162" spans="1:5" ht="31.2" x14ac:dyDescent="0.3">
      <c r="A162" s="63">
        <v>79</v>
      </c>
      <c r="B162" s="11" t="s">
        <v>571</v>
      </c>
      <c r="C162" s="53" t="s">
        <v>16</v>
      </c>
      <c r="D162" s="13" t="s">
        <v>11</v>
      </c>
      <c r="E162" s="62">
        <v>1</v>
      </c>
    </row>
    <row r="163" spans="1:5" ht="31.2" x14ac:dyDescent="0.3">
      <c r="A163" s="63">
        <v>80</v>
      </c>
      <c r="B163" s="311" t="s">
        <v>900</v>
      </c>
      <c r="C163" s="53" t="s">
        <v>16</v>
      </c>
      <c r="D163" s="13" t="s">
        <v>11</v>
      </c>
      <c r="E163" s="62">
        <v>1</v>
      </c>
    </row>
    <row r="164" spans="1:5" ht="31.2" x14ac:dyDescent="0.3">
      <c r="A164" s="63">
        <v>81</v>
      </c>
      <c r="B164" s="11" t="s">
        <v>573</v>
      </c>
      <c r="C164" s="53" t="s">
        <v>16</v>
      </c>
      <c r="D164" s="13" t="s">
        <v>11</v>
      </c>
      <c r="E164" s="62">
        <v>1</v>
      </c>
    </row>
    <row r="165" spans="1:5" ht="31.2" x14ac:dyDescent="0.3">
      <c r="A165" s="63">
        <v>82</v>
      </c>
      <c r="B165" s="11" t="s">
        <v>575</v>
      </c>
      <c r="C165" s="53" t="s">
        <v>16</v>
      </c>
      <c r="D165" s="13" t="s">
        <v>11</v>
      </c>
      <c r="E165" s="62">
        <v>1</v>
      </c>
    </row>
    <row r="166" spans="1:5" ht="31.2" x14ac:dyDescent="0.3">
      <c r="A166" s="63">
        <v>83</v>
      </c>
      <c r="B166" s="11" t="s">
        <v>576</v>
      </c>
      <c r="C166" s="53" t="s">
        <v>16</v>
      </c>
      <c r="D166" s="13" t="s">
        <v>11</v>
      </c>
      <c r="E166" s="62">
        <v>1</v>
      </c>
    </row>
    <row r="167" spans="1:5" ht="31.2" x14ac:dyDescent="0.3">
      <c r="A167" s="63">
        <v>84</v>
      </c>
      <c r="B167" s="311" t="s">
        <v>1066</v>
      </c>
      <c r="C167" s="53" t="s">
        <v>16</v>
      </c>
      <c r="D167" s="13" t="s">
        <v>11</v>
      </c>
      <c r="E167" s="62">
        <v>1</v>
      </c>
    </row>
    <row r="168" spans="1:5" ht="31.2" x14ac:dyDescent="0.3">
      <c r="A168" s="63">
        <v>85</v>
      </c>
      <c r="B168" s="11" t="s">
        <v>577</v>
      </c>
      <c r="C168" s="53" t="s">
        <v>16</v>
      </c>
      <c r="D168" s="13" t="s">
        <v>11</v>
      </c>
      <c r="E168" s="62">
        <v>1</v>
      </c>
    </row>
    <row r="169" spans="1:5" ht="31.2" x14ac:dyDescent="0.3">
      <c r="A169" s="63">
        <v>86</v>
      </c>
      <c r="B169" s="11" t="s">
        <v>230</v>
      </c>
      <c r="C169" s="53" t="s">
        <v>16</v>
      </c>
      <c r="D169" s="13" t="s">
        <v>11</v>
      </c>
      <c r="E169" s="62">
        <v>1</v>
      </c>
    </row>
    <row r="170" spans="1:5" ht="31.2" x14ac:dyDescent="0.3">
      <c r="A170" s="63">
        <v>87</v>
      </c>
      <c r="B170" s="11" t="s">
        <v>579</v>
      </c>
      <c r="C170" s="53" t="s">
        <v>16</v>
      </c>
      <c r="D170" s="13" t="s">
        <v>11</v>
      </c>
      <c r="E170" s="62">
        <v>1</v>
      </c>
    </row>
  </sheetData>
  <autoFilter ref="A1:G170" xr:uid="{1B46C85B-5581-4A24-AEDD-EDFA35E3E58F}"/>
  <sortState xmlns:xlrd2="http://schemas.microsoft.com/office/spreadsheetml/2017/richdata2" ref="B84:E170">
    <sortCondition ref="B84:B170"/>
  </sortState>
  <mergeCells count="4">
    <mergeCell ref="A2:E2"/>
    <mergeCell ref="A24:E24"/>
    <mergeCell ref="A35:E35"/>
    <mergeCell ref="A83:E83"/>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0" xr:uid="{B246106D-E3B1-483B-9D24-73CDB5AA3ED4}"/>
    <dataValidation allowBlank="1" showErrorMessage="1" sqref="B36 B9:B23 B41:B82 B84:B170" xr:uid="{44F2F106-F128-4174-89E8-A498DA88A57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D24 D1:D2 D83 D171:D1048576</xm:sqref>
        </x14:dataValidation>
        <x14:dataValidation type="list" allowBlank="1" showInputMessage="1" showErrorMessage="1" xr:uid="{64B009F1-9C6A-4E7B-AA87-D9067D5E25EA}">
          <x14:formula1>
            <xm:f>Виды!$A$1:$A$7</xm:f>
          </x14:formula1>
          <xm:sqref>D25:D34 D36:D82 D84:D170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3"/>
  <sheetViews>
    <sheetView workbookViewId="0">
      <pane ySplit="1" topLeftCell="A2" activePane="bottomLeft" state="frozen"/>
      <selection activeCell="C140" sqref="A2:C140"/>
      <selection pane="bottomLeft" activeCell="C140" sqref="A2:C140"/>
    </sheetView>
  </sheetViews>
  <sheetFormatPr defaultRowHeight="15.6" x14ac:dyDescent="0.3"/>
  <cols>
    <col min="1" max="1" width="32.6640625" style="313" customWidth="1"/>
    <col min="2" max="2" width="100.6640625" style="296" customWidth="1"/>
    <col min="3" max="3" width="25.6640625" style="315" bestFit="1" customWidth="1"/>
    <col min="4" max="4" width="14.44140625" style="315" customWidth="1"/>
    <col min="5" max="5" width="25.6640625" style="315" customWidth="1"/>
    <col min="6" max="6" width="14.33203125" style="315" customWidth="1"/>
    <col min="7" max="7" width="13.88671875" style="295" customWidth="1"/>
    <col min="8" max="8" width="20.88671875" style="295" customWidth="1"/>
    <col min="9" max="16384" width="8.88671875" style="296"/>
  </cols>
  <sheetData>
    <row r="1" spans="1:8" ht="31.2" x14ac:dyDescent="0.3">
      <c r="A1" s="292" t="s">
        <v>1</v>
      </c>
      <c r="B1" s="293" t="s">
        <v>10</v>
      </c>
      <c r="C1" s="298" t="s">
        <v>2</v>
      </c>
      <c r="D1" s="292" t="s">
        <v>4</v>
      </c>
      <c r="E1" s="292" t="s">
        <v>3</v>
      </c>
      <c r="F1" s="292" t="s">
        <v>8</v>
      </c>
      <c r="G1" s="292" t="s">
        <v>33</v>
      </c>
      <c r="H1" s="292" t="s">
        <v>34</v>
      </c>
    </row>
    <row r="2" spans="1:8" x14ac:dyDescent="0.3">
      <c r="A2" s="11" t="s">
        <v>1003</v>
      </c>
      <c r="B2" s="299" t="s">
        <v>175</v>
      </c>
      <c r="C2" s="13" t="s">
        <v>11</v>
      </c>
      <c r="D2" s="300">
        <v>2</v>
      </c>
      <c r="E2" s="300" t="s">
        <v>6</v>
      </c>
      <c r="F2" s="300">
        <v>2</v>
      </c>
      <c r="G2" s="295">
        <f t="shared" ref="G2:G33" si="0">COUNTIF($A$2:$A$993,A2)</f>
        <v>1</v>
      </c>
      <c r="H2" s="295" t="s">
        <v>37</v>
      </c>
    </row>
    <row r="3" spans="1:8" x14ac:dyDescent="0.3">
      <c r="A3" s="11" t="s">
        <v>1024</v>
      </c>
      <c r="B3" s="299" t="s">
        <v>682</v>
      </c>
      <c r="C3" s="13" t="s">
        <v>11</v>
      </c>
      <c r="D3" s="300">
        <v>4</v>
      </c>
      <c r="E3" s="13" t="s">
        <v>183</v>
      </c>
      <c r="F3" s="300">
        <v>4</v>
      </c>
      <c r="G3" s="295">
        <f t="shared" si="0"/>
        <v>1</v>
      </c>
      <c r="H3" s="295" t="s">
        <v>37</v>
      </c>
    </row>
    <row r="4" spans="1:8" ht="78" x14ac:dyDescent="0.3">
      <c r="A4" s="11" t="s">
        <v>423</v>
      </c>
      <c r="B4" s="299" t="s">
        <v>424</v>
      </c>
      <c r="C4" s="13" t="s">
        <v>5</v>
      </c>
      <c r="D4" s="300">
        <v>1</v>
      </c>
      <c r="E4" s="300" t="s">
        <v>6</v>
      </c>
      <c r="F4" s="300">
        <v>1</v>
      </c>
      <c r="G4" s="295">
        <f t="shared" si="0"/>
        <v>1</v>
      </c>
      <c r="H4" s="295" t="s">
        <v>37</v>
      </c>
    </row>
    <row r="5" spans="1:8" ht="31.2" x14ac:dyDescent="0.3">
      <c r="A5" s="11" t="s">
        <v>1038</v>
      </c>
      <c r="B5" s="299" t="s">
        <v>173</v>
      </c>
      <c r="C5" s="13" t="s">
        <v>11</v>
      </c>
      <c r="D5" s="300">
        <v>1</v>
      </c>
      <c r="E5" s="300" t="s">
        <v>6</v>
      </c>
      <c r="F5" s="300">
        <v>1</v>
      </c>
      <c r="G5" s="295">
        <f t="shared" si="0"/>
        <v>1</v>
      </c>
      <c r="H5" s="295" t="s">
        <v>37</v>
      </c>
    </row>
    <row r="6" spans="1:8" x14ac:dyDescent="0.3">
      <c r="A6" s="11" t="s">
        <v>479</v>
      </c>
      <c r="B6" s="299" t="s">
        <v>480</v>
      </c>
      <c r="C6" s="13" t="s">
        <v>11</v>
      </c>
      <c r="D6" s="13">
        <v>1</v>
      </c>
      <c r="E6" s="13" t="s">
        <v>6</v>
      </c>
      <c r="F6" s="13">
        <v>1</v>
      </c>
      <c r="G6" s="295">
        <f t="shared" si="0"/>
        <v>1</v>
      </c>
      <c r="H6" s="295" t="s">
        <v>37</v>
      </c>
    </row>
    <row r="7" spans="1:8" x14ac:dyDescent="0.3">
      <c r="A7" s="11" t="s">
        <v>727</v>
      </c>
      <c r="B7" s="302" t="s">
        <v>728</v>
      </c>
      <c r="C7" s="13" t="s">
        <v>5</v>
      </c>
      <c r="D7" s="300">
        <v>3</v>
      </c>
      <c r="E7" s="13" t="s">
        <v>183</v>
      </c>
      <c r="F7" s="300">
        <v>3</v>
      </c>
      <c r="G7" s="295">
        <f t="shared" si="0"/>
        <v>2</v>
      </c>
      <c r="H7" s="295" t="s">
        <v>37</v>
      </c>
    </row>
    <row r="8" spans="1:8" x14ac:dyDescent="0.3">
      <c r="A8" s="311" t="s">
        <v>727</v>
      </c>
      <c r="B8" s="299" t="s">
        <v>865</v>
      </c>
      <c r="C8" s="13" t="s">
        <v>5</v>
      </c>
      <c r="D8" s="312">
        <v>2</v>
      </c>
      <c r="E8" s="312" t="s">
        <v>6</v>
      </c>
      <c r="F8" s="312">
        <v>2</v>
      </c>
      <c r="G8" s="295">
        <f t="shared" si="0"/>
        <v>2</v>
      </c>
      <c r="H8" s="295" t="s">
        <v>37</v>
      </c>
    </row>
    <row r="9" spans="1:8" ht="78" x14ac:dyDescent="0.3">
      <c r="A9" s="11" t="s">
        <v>1034</v>
      </c>
      <c r="B9" s="299"/>
      <c r="C9" s="13" t="s">
        <v>18</v>
      </c>
      <c r="D9" s="300">
        <v>1</v>
      </c>
      <c r="E9" s="300" t="s">
        <v>229</v>
      </c>
      <c r="F9" s="300">
        <v>1</v>
      </c>
      <c r="G9" s="295">
        <f t="shared" si="0"/>
        <v>1</v>
      </c>
      <c r="H9" s="295" t="s">
        <v>37</v>
      </c>
    </row>
    <row r="10" spans="1:8" ht="46.8" x14ac:dyDescent="0.3">
      <c r="A10" s="11" t="s">
        <v>1035</v>
      </c>
      <c r="B10" s="299"/>
      <c r="C10" s="13" t="s">
        <v>18</v>
      </c>
      <c r="D10" s="300">
        <v>1</v>
      </c>
      <c r="E10" s="300" t="s">
        <v>229</v>
      </c>
      <c r="F10" s="300">
        <v>1</v>
      </c>
      <c r="G10" s="295">
        <f t="shared" si="0"/>
        <v>1</v>
      </c>
      <c r="H10" s="295" t="s">
        <v>37</v>
      </c>
    </row>
    <row r="11" spans="1:8" ht="62.4" x14ac:dyDescent="0.3">
      <c r="A11" s="11" t="s">
        <v>1036</v>
      </c>
      <c r="B11" s="299"/>
      <c r="C11" s="13" t="s">
        <v>18</v>
      </c>
      <c r="D11" s="300">
        <v>1</v>
      </c>
      <c r="E11" s="300" t="s">
        <v>229</v>
      </c>
      <c r="F11" s="300">
        <v>1</v>
      </c>
      <c r="G11" s="295">
        <f t="shared" si="0"/>
        <v>1</v>
      </c>
      <c r="H11" s="295" t="s">
        <v>37</v>
      </c>
    </row>
    <row r="12" spans="1:8" x14ac:dyDescent="0.3">
      <c r="A12" s="11" t="s">
        <v>701</v>
      </c>
      <c r="B12" s="299" t="s">
        <v>325</v>
      </c>
      <c r="C12" s="13" t="s">
        <v>11</v>
      </c>
      <c r="D12" s="300">
        <v>1</v>
      </c>
      <c r="E12" s="300" t="s">
        <v>229</v>
      </c>
      <c r="F12" s="300">
        <v>1</v>
      </c>
      <c r="G12" s="295">
        <f t="shared" si="0"/>
        <v>4</v>
      </c>
      <c r="H12" s="295" t="s">
        <v>37</v>
      </c>
    </row>
    <row r="13" spans="1:8" x14ac:dyDescent="0.3">
      <c r="A13" s="11" t="s">
        <v>701</v>
      </c>
      <c r="B13" s="299" t="s">
        <v>325</v>
      </c>
      <c r="C13" s="13" t="s">
        <v>11</v>
      </c>
      <c r="D13" s="300">
        <v>1</v>
      </c>
      <c r="E13" s="300" t="s">
        <v>229</v>
      </c>
      <c r="F13" s="300">
        <v>1</v>
      </c>
      <c r="G13" s="295">
        <f t="shared" si="0"/>
        <v>4</v>
      </c>
      <c r="H13" s="295" t="s">
        <v>37</v>
      </c>
    </row>
    <row r="14" spans="1:8" x14ac:dyDescent="0.3">
      <c r="A14" s="11" t="s">
        <v>701</v>
      </c>
      <c r="B14" s="299" t="s">
        <v>411</v>
      </c>
      <c r="C14" s="13" t="s">
        <v>11</v>
      </c>
      <c r="D14" s="300">
        <v>2</v>
      </c>
      <c r="E14" s="300" t="s">
        <v>6</v>
      </c>
      <c r="F14" s="300">
        <v>2</v>
      </c>
      <c r="G14" s="295">
        <f t="shared" si="0"/>
        <v>4</v>
      </c>
      <c r="H14" s="295" t="s">
        <v>37</v>
      </c>
    </row>
    <row r="15" spans="1:8" x14ac:dyDescent="0.3">
      <c r="A15" s="11" t="s">
        <v>701</v>
      </c>
      <c r="B15" s="299" t="s">
        <v>702</v>
      </c>
      <c r="C15" s="13" t="s">
        <v>11</v>
      </c>
      <c r="D15" s="300">
        <v>4</v>
      </c>
      <c r="E15" s="13" t="s">
        <v>183</v>
      </c>
      <c r="F15" s="300">
        <v>4</v>
      </c>
      <c r="G15" s="295">
        <f t="shared" si="0"/>
        <v>4</v>
      </c>
      <c r="H15" s="295" t="s">
        <v>37</v>
      </c>
    </row>
    <row r="16" spans="1:8" x14ac:dyDescent="0.3">
      <c r="A16" s="11" t="s">
        <v>471</v>
      </c>
      <c r="B16" s="317" t="s">
        <v>472</v>
      </c>
      <c r="C16" s="13" t="s">
        <v>7</v>
      </c>
      <c r="D16" s="13">
        <v>1</v>
      </c>
      <c r="E16" s="13" t="s">
        <v>6</v>
      </c>
      <c r="F16" s="13">
        <v>1</v>
      </c>
      <c r="G16" s="295">
        <f t="shared" si="0"/>
        <v>1</v>
      </c>
      <c r="H16" s="295" t="s">
        <v>37</v>
      </c>
    </row>
    <row r="17" spans="1:8" ht="31.2" x14ac:dyDescent="0.3">
      <c r="A17" s="11" t="s">
        <v>412</v>
      </c>
      <c r="B17" s="299" t="s">
        <v>413</v>
      </c>
      <c r="C17" s="13" t="s">
        <v>11</v>
      </c>
      <c r="D17" s="300">
        <v>1</v>
      </c>
      <c r="E17" s="300" t="s">
        <v>6</v>
      </c>
      <c r="F17" s="300">
        <v>1</v>
      </c>
      <c r="G17" s="295">
        <f t="shared" si="0"/>
        <v>1</v>
      </c>
      <c r="H17" s="295" t="s">
        <v>37</v>
      </c>
    </row>
    <row r="18" spans="1:8" ht="124.8" x14ac:dyDescent="0.3">
      <c r="A18" s="11" t="s">
        <v>1039</v>
      </c>
      <c r="B18" s="299" t="s">
        <v>635</v>
      </c>
      <c r="C18" s="13" t="s">
        <v>11</v>
      </c>
      <c r="D18" s="300">
        <v>1</v>
      </c>
      <c r="E18" s="13" t="s">
        <v>183</v>
      </c>
      <c r="F18" s="300">
        <v>1</v>
      </c>
      <c r="G18" s="295">
        <f t="shared" si="0"/>
        <v>1</v>
      </c>
      <c r="H18" s="295" t="s">
        <v>37</v>
      </c>
    </row>
    <row r="19" spans="1:8" x14ac:dyDescent="0.3">
      <c r="A19" s="11" t="s">
        <v>814</v>
      </c>
      <c r="B19" s="317" t="s">
        <v>815</v>
      </c>
      <c r="C19" s="13" t="s">
        <v>5</v>
      </c>
      <c r="D19" s="13">
        <v>1</v>
      </c>
      <c r="E19" s="13" t="s">
        <v>183</v>
      </c>
      <c r="F19" s="13">
        <v>1</v>
      </c>
      <c r="G19" s="295">
        <f t="shared" si="0"/>
        <v>1</v>
      </c>
      <c r="H19" s="295" t="s">
        <v>37</v>
      </c>
    </row>
    <row r="20" spans="1:8" ht="31.2" x14ac:dyDescent="0.3">
      <c r="A20" s="11" t="s">
        <v>186</v>
      </c>
      <c r="B20" s="299" t="s">
        <v>187</v>
      </c>
      <c r="C20" s="13" t="s">
        <v>5</v>
      </c>
      <c r="D20" s="300">
        <v>1</v>
      </c>
      <c r="E20" s="300" t="s">
        <v>6</v>
      </c>
      <c r="F20" s="300">
        <v>1</v>
      </c>
      <c r="G20" s="295">
        <f t="shared" si="0"/>
        <v>1</v>
      </c>
      <c r="H20" s="295" t="s">
        <v>37</v>
      </c>
    </row>
    <row r="21" spans="1:8" x14ac:dyDescent="0.3">
      <c r="A21" s="311" t="s">
        <v>1032</v>
      </c>
      <c r="B21" s="345" t="s">
        <v>871</v>
      </c>
      <c r="C21" s="13" t="s">
        <v>5</v>
      </c>
      <c r="D21" s="333">
        <v>1</v>
      </c>
      <c r="E21" s="333" t="s">
        <v>6</v>
      </c>
      <c r="F21" s="333">
        <v>1</v>
      </c>
      <c r="G21" s="295">
        <f t="shared" si="0"/>
        <v>1</v>
      </c>
      <c r="H21" s="295" t="s">
        <v>37</v>
      </c>
    </row>
    <row r="22" spans="1:8" x14ac:dyDescent="0.3">
      <c r="A22" s="11" t="s">
        <v>176</v>
      </c>
      <c r="B22" s="299" t="s">
        <v>177</v>
      </c>
      <c r="C22" s="13" t="s">
        <v>11</v>
      </c>
      <c r="D22" s="300">
        <v>2</v>
      </c>
      <c r="E22" s="300" t="s">
        <v>6</v>
      </c>
      <c r="F22" s="300">
        <v>2</v>
      </c>
      <c r="G22" s="295">
        <f t="shared" si="0"/>
        <v>1</v>
      </c>
      <c r="H22" s="295" t="s">
        <v>37</v>
      </c>
    </row>
    <row r="23" spans="1:8" x14ac:dyDescent="0.3">
      <c r="A23" s="11" t="s">
        <v>131</v>
      </c>
      <c r="B23" s="299" t="s">
        <v>132</v>
      </c>
      <c r="C23" s="13" t="s">
        <v>5</v>
      </c>
      <c r="D23" s="300">
        <v>2</v>
      </c>
      <c r="E23" s="300" t="s">
        <v>6</v>
      </c>
      <c r="F23" s="300">
        <v>2</v>
      </c>
      <c r="G23" s="295">
        <f t="shared" si="0"/>
        <v>2</v>
      </c>
      <c r="H23" s="295" t="s">
        <v>37</v>
      </c>
    </row>
    <row r="24" spans="1:8" hidden="1" x14ac:dyDescent="0.3">
      <c r="A24" s="11" t="s">
        <v>131</v>
      </c>
      <c r="B24" s="299" t="s">
        <v>483</v>
      </c>
      <c r="C24" s="13" t="s">
        <v>11</v>
      </c>
      <c r="D24" s="13">
        <v>1</v>
      </c>
      <c r="E24" s="13" t="s">
        <v>6</v>
      </c>
      <c r="F24" s="13">
        <v>2</v>
      </c>
      <c r="G24" s="295">
        <f t="shared" si="0"/>
        <v>2</v>
      </c>
    </row>
    <row r="25" spans="1:8" x14ac:dyDescent="0.3">
      <c r="A25" s="11" t="s">
        <v>1022</v>
      </c>
      <c r="B25" s="299" t="s">
        <v>678</v>
      </c>
      <c r="C25" s="13" t="s">
        <v>11</v>
      </c>
      <c r="D25" s="300">
        <v>4</v>
      </c>
      <c r="E25" s="13" t="s">
        <v>183</v>
      </c>
      <c r="F25" s="300">
        <v>4</v>
      </c>
      <c r="G25" s="295">
        <f t="shared" si="0"/>
        <v>1</v>
      </c>
      <c r="H25" s="295" t="s">
        <v>37</v>
      </c>
    </row>
    <row r="26" spans="1:8" x14ac:dyDescent="0.3">
      <c r="A26" s="11" t="s">
        <v>170</v>
      </c>
      <c r="B26" s="299" t="s">
        <v>171</v>
      </c>
      <c r="C26" s="13" t="s">
        <v>11</v>
      </c>
      <c r="D26" s="300">
        <v>1</v>
      </c>
      <c r="E26" s="300" t="s">
        <v>6</v>
      </c>
      <c r="F26" s="300">
        <v>1</v>
      </c>
      <c r="G26" s="295">
        <f t="shared" si="0"/>
        <v>1</v>
      </c>
      <c r="H26" s="295" t="s">
        <v>37</v>
      </c>
    </row>
    <row r="27" spans="1:8" x14ac:dyDescent="0.3">
      <c r="A27" s="11" t="s">
        <v>1040</v>
      </c>
      <c r="B27" s="299" t="s">
        <v>686</v>
      </c>
      <c r="C27" s="13" t="s">
        <v>11</v>
      </c>
      <c r="D27" s="300">
        <v>2</v>
      </c>
      <c r="E27" s="13" t="s">
        <v>183</v>
      </c>
      <c r="F27" s="300">
        <v>2</v>
      </c>
      <c r="G27" s="295">
        <f t="shared" si="0"/>
        <v>1</v>
      </c>
      <c r="H27" s="295" t="s">
        <v>37</v>
      </c>
    </row>
    <row r="28" spans="1:8" ht="16.2" thickBot="1" x14ac:dyDescent="0.35">
      <c r="A28" s="11" t="s">
        <v>1017</v>
      </c>
      <c r="B28" s="299" t="s">
        <v>627</v>
      </c>
      <c r="C28" s="13" t="s">
        <v>11</v>
      </c>
      <c r="D28" s="300">
        <v>26</v>
      </c>
      <c r="E28" s="13" t="s">
        <v>183</v>
      </c>
      <c r="F28" s="300">
        <v>26</v>
      </c>
      <c r="G28" s="295">
        <f t="shared" si="0"/>
        <v>1</v>
      </c>
      <c r="H28" s="295" t="s">
        <v>37</v>
      </c>
    </row>
    <row r="29" spans="1:8" ht="47.4" thickBot="1" x14ac:dyDescent="0.35">
      <c r="A29" s="359" t="s">
        <v>414</v>
      </c>
      <c r="B29" s="299" t="s">
        <v>415</v>
      </c>
      <c r="C29" s="13" t="s">
        <v>11</v>
      </c>
      <c r="D29" s="300">
        <v>1</v>
      </c>
      <c r="E29" s="300" t="s">
        <v>6</v>
      </c>
      <c r="F29" s="300">
        <v>1</v>
      </c>
      <c r="G29" s="295">
        <f t="shared" si="0"/>
        <v>1</v>
      </c>
      <c r="H29" s="295" t="s">
        <v>37</v>
      </c>
    </row>
    <row r="30" spans="1:8" hidden="1" x14ac:dyDescent="0.3">
      <c r="A30" s="11" t="s">
        <v>481</v>
      </c>
      <c r="B30" s="299" t="s">
        <v>482</v>
      </c>
      <c r="C30" s="13" t="s">
        <v>11</v>
      </c>
      <c r="D30" s="13">
        <v>1</v>
      </c>
      <c r="E30" s="13" t="s">
        <v>6</v>
      </c>
      <c r="F30" s="13">
        <v>1</v>
      </c>
      <c r="G30" s="295">
        <f t="shared" si="0"/>
        <v>1</v>
      </c>
    </row>
    <row r="31" spans="1:8" ht="31.2" x14ac:dyDescent="0.3">
      <c r="A31" s="11" t="s">
        <v>1041</v>
      </c>
      <c r="B31" s="299" t="s">
        <v>694</v>
      </c>
      <c r="C31" s="13" t="s">
        <v>11</v>
      </c>
      <c r="D31" s="300">
        <v>1</v>
      </c>
      <c r="E31" s="13" t="s">
        <v>183</v>
      </c>
      <c r="F31" s="300">
        <v>1</v>
      </c>
      <c r="G31" s="295">
        <f t="shared" si="0"/>
        <v>1</v>
      </c>
      <c r="H31" s="295" t="s">
        <v>37</v>
      </c>
    </row>
    <row r="32" spans="1:8" ht="31.2" x14ac:dyDescent="0.3">
      <c r="A32" s="11" t="s">
        <v>1042</v>
      </c>
      <c r="B32" s="299" t="s">
        <v>141</v>
      </c>
      <c r="C32" s="13" t="s">
        <v>11</v>
      </c>
      <c r="D32" s="300">
        <v>2</v>
      </c>
      <c r="E32" s="300" t="s">
        <v>6</v>
      </c>
      <c r="F32" s="300">
        <v>2</v>
      </c>
      <c r="G32" s="295">
        <f t="shared" si="0"/>
        <v>3</v>
      </c>
      <c r="H32" s="295" t="s">
        <v>37</v>
      </c>
    </row>
    <row r="33" spans="1:8" ht="31.2" x14ac:dyDescent="0.3">
      <c r="A33" s="11" t="s">
        <v>1042</v>
      </c>
      <c r="B33" s="317" t="s">
        <v>474</v>
      </c>
      <c r="C33" s="13" t="s">
        <v>11</v>
      </c>
      <c r="D33" s="13">
        <v>1</v>
      </c>
      <c r="E33" s="13" t="s">
        <v>6</v>
      </c>
      <c r="F33" s="13">
        <v>1</v>
      </c>
      <c r="G33" s="295">
        <f t="shared" si="0"/>
        <v>3</v>
      </c>
      <c r="H33" s="295" t="s">
        <v>37</v>
      </c>
    </row>
    <row r="34" spans="1:8" ht="31.2" x14ac:dyDescent="0.3">
      <c r="A34" s="11" t="s">
        <v>1042</v>
      </c>
      <c r="B34" s="299" t="s">
        <v>676</v>
      </c>
      <c r="C34" s="13" t="s">
        <v>11</v>
      </c>
      <c r="D34" s="300">
        <v>4</v>
      </c>
      <c r="E34" s="13" t="s">
        <v>183</v>
      </c>
      <c r="F34" s="300">
        <v>4</v>
      </c>
      <c r="G34" s="295">
        <f t="shared" ref="G34:G65" si="1">COUNTIF($A$2:$A$993,A34)</f>
        <v>3</v>
      </c>
      <c r="H34" s="295" t="s">
        <v>37</v>
      </c>
    </row>
    <row r="35" spans="1:8" x14ac:dyDescent="0.3">
      <c r="A35" s="11" t="s">
        <v>469</v>
      </c>
      <c r="B35" s="302" t="s">
        <v>327</v>
      </c>
      <c r="C35" s="13" t="s">
        <v>7</v>
      </c>
      <c r="D35" s="300">
        <v>2</v>
      </c>
      <c r="E35" s="300" t="s">
        <v>229</v>
      </c>
      <c r="F35" s="300">
        <v>2</v>
      </c>
      <c r="G35" s="295">
        <f t="shared" si="1"/>
        <v>4</v>
      </c>
      <c r="H35" s="295" t="s">
        <v>37</v>
      </c>
    </row>
    <row r="36" spans="1:8" x14ac:dyDescent="0.3">
      <c r="A36" s="11" t="s">
        <v>469</v>
      </c>
      <c r="B36" s="302" t="s">
        <v>327</v>
      </c>
      <c r="C36" s="13" t="s">
        <v>7</v>
      </c>
      <c r="D36" s="300">
        <v>4</v>
      </c>
      <c r="E36" s="300" t="s">
        <v>229</v>
      </c>
      <c r="F36" s="300">
        <v>4</v>
      </c>
      <c r="G36" s="295">
        <f t="shared" si="1"/>
        <v>4</v>
      </c>
      <c r="H36" s="295" t="s">
        <v>37</v>
      </c>
    </row>
    <row r="37" spans="1:8" ht="16.2" thickBot="1" x14ac:dyDescent="0.35">
      <c r="A37" s="313" t="s">
        <v>469</v>
      </c>
      <c r="B37" s="302" t="s">
        <v>327</v>
      </c>
      <c r="C37" s="13" t="s">
        <v>7</v>
      </c>
      <c r="D37" s="300">
        <v>1</v>
      </c>
      <c r="E37" s="300" t="s">
        <v>229</v>
      </c>
      <c r="F37" s="300">
        <v>1</v>
      </c>
      <c r="G37" s="295">
        <f t="shared" si="1"/>
        <v>4</v>
      </c>
      <c r="H37" s="295" t="s">
        <v>37</v>
      </c>
    </row>
    <row r="38" spans="1:8" ht="16.2" thickBot="1" x14ac:dyDescent="0.35">
      <c r="A38" s="359" t="s">
        <v>469</v>
      </c>
      <c r="B38" s="317" t="s">
        <v>470</v>
      </c>
      <c r="C38" s="13" t="s">
        <v>7</v>
      </c>
      <c r="D38" s="13">
        <v>1</v>
      </c>
      <c r="E38" s="13" t="s">
        <v>6</v>
      </c>
      <c r="F38" s="13">
        <v>1</v>
      </c>
      <c r="G38" s="295">
        <f t="shared" si="1"/>
        <v>4</v>
      </c>
      <c r="H38" s="295" t="s">
        <v>37</v>
      </c>
    </row>
    <row r="39" spans="1:8" ht="31.8" thickBot="1" x14ac:dyDescent="0.35">
      <c r="A39" s="11" t="s">
        <v>238</v>
      </c>
      <c r="B39" s="302" t="s">
        <v>239</v>
      </c>
      <c r="C39" s="13" t="s">
        <v>11</v>
      </c>
      <c r="D39" s="13">
        <v>1</v>
      </c>
      <c r="E39" s="13" t="s">
        <v>183</v>
      </c>
      <c r="F39" s="13">
        <v>1</v>
      </c>
      <c r="G39" s="295">
        <f t="shared" si="1"/>
        <v>1</v>
      </c>
      <c r="H39" s="295" t="s">
        <v>37</v>
      </c>
    </row>
    <row r="40" spans="1:8" ht="63" thickBot="1" x14ac:dyDescent="0.35">
      <c r="A40" s="359" t="s">
        <v>1043</v>
      </c>
      <c r="B40" s="299" t="s">
        <v>692</v>
      </c>
      <c r="C40" s="13" t="s">
        <v>11</v>
      </c>
      <c r="D40" s="300">
        <v>2</v>
      </c>
      <c r="E40" s="13" t="s">
        <v>183</v>
      </c>
      <c r="F40" s="300">
        <v>2</v>
      </c>
      <c r="G40" s="295">
        <f t="shared" si="1"/>
        <v>1</v>
      </c>
      <c r="H40" s="295" t="s">
        <v>37</v>
      </c>
    </row>
    <row r="41" spans="1:8" x14ac:dyDescent="0.3">
      <c r="A41" s="313" t="s">
        <v>640</v>
      </c>
      <c r="B41" s="299" t="s">
        <v>641</v>
      </c>
      <c r="C41" s="13" t="s">
        <v>11</v>
      </c>
      <c r="D41" s="300">
        <v>1</v>
      </c>
      <c r="E41" s="13" t="s">
        <v>183</v>
      </c>
      <c r="F41" s="300">
        <v>1</v>
      </c>
      <c r="G41" s="295">
        <f t="shared" si="1"/>
        <v>1</v>
      </c>
      <c r="H41" s="295" t="s">
        <v>37</v>
      </c>
    </row>
    <row r="42" spans="1:8" ht="31.2" x14ac:dyDescent="0.3">
      <c r="A42" s="11" t="s">
        <v>146</v>
      </c>
      <c r="B42" s="299" t="s">
        <v>147</v>
      </c>
      <c r="C42" s="13" t="s">
        <v>11</v>
      </c>
      <c r="D42" s="300">
        <v>1</v>
      </c>
      <c r="E42" s="300" t="s">
        <v>6</v>
      </c>
      <c r="F42" s="300">
        <v>1</v>
      </c>
      <c r="G42" s="295">
        <f t="shared" si="1"/>
        <v>1</v>
      </c>
      <c r="H42" s="295" t="s">
        <v>37</v>
      </c>
    </row>
    <row r="43" spans="1:8" ht="31.2" x14ac:dyDescent="0.3">
      <c r="A43" s="11" t="s">
        <v>1018</v>
      </c>
      <c r="B43" s="299" t="s">
        <v>637</v>
      </c>
      <c r="C43" s="13" t="s">
        <v>11</v>
      </c>
      <c r="D43" s="300">
        <v>1</v>
      </c>
      <c r="E43" s="13" t="s">
        <v>183</v>
      </c>
      <c r="F43" s="300">
        <v>1</v>
      </c>
      <c r="G43" s="295">
        <f t="shared" si="1"/>
        <v>1</v>
      </c>
      <c r="H43" s="295" t="s">
        <v>37</v>
      </c>
    </row>
    <row r="44" spans="1:8" ht="46.8" x14ac:dyDescent="0.3">
      <c r="A44" s="11" t="s">
        <v>1044</v>
      </c>
      <c r="B44" s="299" t="s">
        <v>317</v>
      </c>
      <c r="C44" s="13" t="s">
        <v>11</v>
      </c>
      <c r="D44" s="300">
        <v>1</v>
      </c>
      <c r="E44" s="300" t="s">
        <v>229</v>
      </c>
      <c r="F44" s="300">
        <v>1</v>
      </c>
      <c r="G44" s="295">
        <f t="shared" si="1"/>
        <v>1</v>
      </c>
      <c r="H44" s="295" t="s">
        <v>37</v>
      </c>
    </row>
    <row r="45" spans="1:8" x14ac:dyDescent="0.3">
      <c r="A45" s="11" t="s">
        <v>1019</v>
      </c>
      <c r="B45" s="299" t="s">
        <v>639</v>
      </c>
      <c r="C45" s="13" t="s">
        <v>11</v>
      </c>
      <c r="D45" s="300">
        <v>1</v>
      </c>
      <c r="E45" s="13" t="s">
        <v>183</v>
      </c>
      <c r="F45" s="300">
        <v>1</v>
      </c>
      <c r="G45" s="295">
        <f t="shared" si="1"/>
        <v>1</v>
      </c>
      <c r="H45" s="295" t="s">
        <v>37</v>
      </c>
    </row>
    <row r="46" spans="1:8" ht="46.8" x14ac:dyDescent="0.3">
      <c r="A46" s="11" t="s">
        <v>475</v>
      </c>
      <c r="B46" s="299" t="s">
        <v>476</v>
      </c>
      <c r="C46" s="13" t="s">
        <v>11</v>
      </c>
      <c r="D46" s="13">
        <v>1</v>
      </c>
      <c r="E46" s="13" t="s">
        <v>6</v>
      </c>
      <c r="F46" s="13">
        <v>1</v>
      </c>
      <c r="G46" s="295">
        <f t="shared" si="1"/>
        <v>1</v>
      </c>
      <c r="H46" s="295" t="s">
        <v>37</v>
      </c>
    </row>
    <row r="47" spans="1:8" ht="46.8" x14ac:dyDescent="0.3">
      <c r="A47" s="11" t="s">
        <v>1045</v>
      </c>
      <c r="B47" s="299" t="s">
        <v>399</v>
      </c>
      <c r="C47" s="13" t="s">
        <v>11</v>
      </c>
      <c r="D47" s="300">
        <v>1</v>
      </c>
      <c r="E47" s="300" t="s">
        <v>6</v>
      </c>
      <c r="F47" s="300">
        <v>1</v>
      </c>
      <c r="G47" s="295">
        <f t="shared" si="1"/>
        <v>1</v>
      </c>
      <c r="H47" s="295" t="s">
        <v>37</v>
      </c>
    </row>
    <row r="48" spans="1:8" ht="62.4" x14ac:dyDescent="0.3">
      <c r="A48" s="11" t="s">
        <v>1014</v>
      </c>
      <c r="B48" s="299" t="s">
        <v>405</v>
      </c>
      <c r="C48" s="13" t="s">
        <v>11</v>
      </c>
      <c r="D48" s="300">
        <v>1</v>
      </c>
      <c r="E48" s="300" t="s">
        <v>6</v>
      </c>
      <c r="F48" s="300">
        <v>1</v>
      </c>
      <c r="G48" s="295">
        <f t="shared" si="1"/>
        <v>1</v>
      </c>
      <c r="H48" s="295" t="s">
        <v>37</v>
      </c>
    </row>
    <row r="49" spans="1:8" ht="46.8" x14ac:dyDescent="0.3">
      <c r="A49" s="364" t="s">
        <v>1015</v>
      </c>
      <c r="B49" s="299" t="s">
        <v>407</v>
      </c>
      <c r="C49" s="13" t="s">
        <v>11</v>
      </c>
      <c r="D49" s="300">
        <v>1</v>
      </c>
      <c r="E49" s="300" t="s">
        <v>6</v>
      </c>
      <c r="F49" s="300">
        <v>1</v>
      </c>
      <c r="G49" s="295">
        <f t="shared" si="1"/>
        <v>1</v>
      </c>
      <c r="H49" s="295" t="s">
        <v>37</v>
      </c>
    </row>
    <row r="50" spans="1:8" ht="46.8" x14ac:dyDescent="0.3">
      <c r="A50" s="11" t="s">
        <v>1013</v>
      </c>
      <c r="B50" s="299" t="s">
        <v>401</v>
      </c>
      <c r="C50" s="13" t="s">
        <v>11</v>
      </c>
      <c r="D50" s="300">
        <v>1</v>
      </c>
      <c r="E50" s="300" t="s">
        <v>6</v>
      </c>
      <c r="F50" s="300">
        <v>1</v>
      </c>
      <c r="G50" s="295">
        <f t="shared" si="1"/>
        <v>1</v>
      </c>
      <c r="H50" s="295" t="s">
        <v>37</v>
      </c>
    </row>
    <row r="51" spans="1:8" ht="46.8" x14ac:dyDescent="0.3">
      <c r="A51" s="11" t="s">
        <v>1020</v>
      </c>
      <c r="B51" s="299" t="s">
        <v>643</v>
      </c>
      <c r="C51" s="13" t="s">
        <v>11</v>
      </c>
      <c r="D51" s="300">
        <v>1</v>
      </c>
      <c r="E51" s="13" t="s">
        <v>183</v>
      </c>
      <c r="F51" s="300">
        <v>1</v>
      </c>
      <c r="G51" s="295">
        <f t="shared" si="1"/>
        <v>1</v>
      </c>
      <c r="H51" s="295" t="s">
        <v>37</v>
      </c>
    </row>
    <row r="52" spans="1:8" x14ac:dyDescent="0.3">
      <c r="A52" s="11" t="s">
        <v>630</v>
      </c>
      <c r="B52" s="316" t="s">
        <v>631</v>
      </c>
      <c r="C52" s="13" t="s">
        <v>11</v>
      </c>
      <c r="D52" s="300">
        <v>2</v>
      </c>
      <c r="E52" s="13" t="s">
        <v>183</v>
      </c>
      <c r="F52" s="300">
        <v>2</v>
      </c>
      <c r="G52" s="295">
        <f t="shared" si="1"/>
        <v>1</v>
      </c>
      <c r="H52" s="295" t="s">
        <v>37</v>
      </c>
    </row>
    <row r="53" spans="1:8" ht="31.2" x14ac:dyDescent="0.3">
      <c r="A53" s="11" t="s">
        <v>137</v>
      </c>
      <c r="B53" s="299" t="s">
        <v>138</v>
      </c>
      <c r="C53" s="13" t="s">
        <v>11</v>
      </c>
      <c r="D53" s="300">
        <v>1</v>
      </c>
      <c r="E53" s="300" t="s">
        <v>6</v>
      </c>
      <c r="F53" s="300">
        <v>1</v>
      </c>
      <c r="G53" s="295">
        <f t="shared" si="1"/>
        <v>1</v>
      </c>
      <c r="H53" s="295" t="s">
        <v>37</v>
      </c>
    </row>
    <row r="54" spans="1:8" ht="46.8" x14ac:dyDescent="0.3">
      <c r="A54" s="11" t="s">
        <v>1047</v>
      </c>
      <c r="B54" s="302" t="s">
        <v>379</v>
      </c>
      <c r="C54" s="13" t="s">
        <v>11</v>
      </c>
      <c r="D54" s="300">
        <v>1</v>
      </c>
      <c r="E54" s="300" t="s">
        <v>229</v>
      </c>
      <c r="F54" s="300">
        <v>1</v>
      </c>
      <c r="G54" s="295">
        <f t="shared" si="1"/>
        <v>1</v>
      </c>
      <c r="H54" s="295" t="s">
        <v>37</v>
      </c>
    </row>
    <row r="55" spans="1:8" ht="46.8" x14ac:dyDescent="0.3">
      <c r="A55" s="11" t="s">
        <v>1046</v>
      </c>
      <c r="B55" s="299" t="s">
        <v>315</v>
      </c>
      <c r="C55" s="13" t="s">
        <v>11</v>
      </c>
      <c r="D55" s="300">
        <v>1</v>
      </c>
      <c r="E55" s="300" t="s">
        <v>229</v>
      </c>
      <c r="F55" s="300">
        <v>1</v>
      </c>
      <c r="G55" s="295">
        <f t="shared" si="1"/>
        <v>1</v>
      </c>
      <c r="H55" s="295" t="s">
        <v>37</v>
      </c>
    </row>
    <row r="56" spans="1:8" ht="46.8" x14ac:dyDescent="0.3">
      <c r="A56" s="11" t="s">
        <v>1002</v>
      </c>
      <c r="B56" s="299" t="s">
        <v>149</v>
      </c>
      <c r="C56" s="13" t="s">
        <v>11</v>
      </c>
      <c r="D56" s="300">
        <v>1</v>
      </c>
      <c r="E56" s="300" t="s">
        <v>6</v>
      </c>
      <c r="F56" s="300">
        <v>1</v>
      </c>
      <c r="G56" s="295">
        <f t="shared" si="1"/>
        <v>1</v>
      </c>
      <c r="H56" s="295" t="s">
        <v>37</v>
      </c>
    </row>
    <row r="57" spans="1:8" ht="31.2" x14ac:dyDescent="0.3">
      <c r="A57" s="11" t="s">
        <v>168</v>
      </c>
      <c r="B57" s="299" t="s">
        <v>169</v>
      </c>
      <c r="C57" s="13" t="s">
        <v>11</v>
      </c>
      <c r="D57" s="300">
        <v>2</v>
      </c>
      <c r="E57" s="300" t="s">
        <v>6</v>
      </c>
      <c r="F57" s="300">
        <v>2</v>
      </c>
      <c r="G57" s="295">
        <f t="shared" si="1"/>
        <v>1</v>
      </c>
      <c r="H57" s="295" t="s">
        <v>37</v>
      </c>
    </row>
    <row r="58" spans="1:8" x14ac:dyDescent="0.3">
      <c r="A58" s="11" t="s">
        <v>683</v>
      </c>
      <c r="B58" s="365" t="s">
        <v>684</v>
      </c>
      <c r="C58" s="13" t="s">
        <v>11</v>
      </c>
      <c r="D58" s="300">
        <v>4</v>
      </c>
      <c r="E58" s="13" t="s">
        <v>183</v>
      </c>
      <c r="F58" s="300">
        <v>4</v>
      </c>
      <c r="G58" s="295">
        <f t="shared" si="1"/>
        <v>1</v>
      </c>
      <c r="H58" s="295" t="s">
        <v>37</v>
      </c>
    </row>
    <row r="59" spans="1:8" ht="46.8" x14ac:dyDescent="0.3">
      <c r="A59" s="11" t="s">
        <v>184</v>
      </c>
      <c r="B59" s="365" t="s">
        <v>185</v>
      </c>
      <c r="C59" s="13" t="s">
        <v>11</v>
      </c>
      <c r="D59" s="300">
        <v>1</v>
      </c>
      <c r="E59" s="300" t="s">
        <v>6</v>
      </c>
      <c r="F59" s="300">
        <v>1</v>
      </c>
      <c r="G59" s="295">
        <f t="shared" si="1"/>
        <v>1</v>
      </c>
      <c r="H59" s="295" t="s">
        <v>37</v>
      </c>
    </row>
    <row r="60" spans="1:8" ht="31.2" x14ac:dyDescent="0.3">
      <c r="A60" s="11" t="s">
        <v>655</v>
      </c>
      <c r="B60" s="299" t="s">
        <v>656</v>
      </c>
      <c r="C60" s="13" t="s">
        <v>11</v>
      </c>
      <c r="D60" s="300">
        <v>3</v>
      </c>
      <c r="E60" s="13" t="s">
        <v>183</v>
      </c>
      <c r="F60" s="300">
        <v>3</v>
      </c>
      <c r="G60" s="295">
        <f t="shared" si="1"/>
        <v>1</v>
      </c>
      <c r="H60" s="295" t="s">
        <v>37</v>
      </c>
    </row>
    <row r="61" spans="1:8" x14ac:dyDescent="0.3">
      <c r="A61" s="11" t="s">
        <v>650</v>
      </c>
      <c r="B61" s="299" t="s">
        <v>651</v>
      </c>
      <c r="C61" s="13" t="s">
        <v>11</v>
      </c>
      <c r="D61" s="300">
        <v>3</v>
      </c>
      <c r="E61" s="13" t="s">
        <v>183</v>
      </c>
      <c r="F61" s="300">
        <v>3</v>
      </c>
      <c r="G61" s="295">
        <f t="shared" si="1"/>
        <v>1</v>
      </c>
      <c r="H61" s="295" t="s">
        <v>37</v>
      </c>
    </row>
    <row r="62" spans="1:8" ht="31.2" x14ac:dyDescent="0.3">
      <c r="A62" s="11" t="s">
        <v>653</v>
      </c>
      <c r="B62" s="299" t="s">
        <v>651</v>
      </c>
      <c r="C62" s="13" t="s">
        <v>11</v>
      </c>
      <c r="D62" s="300">
        <v>3</v>
      </c>
      <c r="E62" s="13" t="s">
        <v>183</v>
      </c>
      <c r="F62" s="300">
        <v>3</v>
      </c>
      <c r="G62" s="295">
        <f t="shared" si="1"/>
        <v>1</v>
      </c>
      <c r="H62" s="295" t="s">
        <v>37</v>
      </c>
    </row>
    <row r="63" spans="1:8" x14ac:dyDescent="0.3">
      <c r="A63" s="11" t="s">
        <v>1048</v>
      </c>
      <c r="B63" s="299" t="s">
        <v>651</v>
      </c>
      <c r="C63" s="13" t="s">
        <v>11</v>
      </c>
      <c r="D63" s="300">
        <v>3</v>
      </c>
      <c r="E63" s="13" t="s">
        <v>183</v>
      </c>
      <c r="F63" s="300">
        <v>3</v>
      </c>
      <c r="G63" s="295">
        <f t="shared" si="1"/>
        <v>1</v>
      </c>
      <c r="H63" s="295" t="s">
        <v>37</v>
      </c>
    </row>
    <row r="64" spans="1:8" ht="31.2" x14ac:dyDescent="0.3">
      <c r="A64" s="360" t="s">
        <v>652</v>
      </c>
      <c r="B64" s="316" t="s">
        <v>651</v>
      </c>
      <c r="C64" s="13" t="s">
        <v>11</v>
      </c>
      <c r="D64" s="340">
        <v>3</v>
      </c>
      <c r="E64" s="13" t="s">
        <v>183</v>
      </c>
      <c r="F64" s="340">
        <v>3</v>
      </c>
      <c r="G64" s="295">
        <f t="shared" si="1"/>
        <v>1</v>
      </c>
      <c r="H64" s="295" t="s">
        <v>37</v>
      </c>
    </row>
    <row r="65" spans="1:8" x14ac:dyDescent="0.3">
      <c r="A65" s="361" t="s">
        <v>1006</v>
      </c>
      <c r="B65" s="302" t="s">
        <v>247</v>
      </c>
      <c r="C65" s="13" t="s">
        <v>11</v>
      </c>
      <c r="D65" s="13">
        <v>1</v>
      </c>
      <c r="E65" s="13" t="s">
        <v>183</v>
      </c>
      <c r="F65" s="13">
        <v>1</v>
      </c>
      <c r="G65" s="295">
        <f t="shared" si="1"/>
        <v>1</v>
      </c>
      <c r="H65" s="295" t="s">
        <v>37</v>
      </c>
    </row>
    <row r="66" spans="1:8" ht="31.2" x14ac:dyDescent="0.3">
      <c r="A66" s="362" t="s">
        <v>1007</v>
      </c>
      <c r="B66" s="317" t="s">
        <v>249</v>
      </c>
      <c r="C66" s="13" t="s">
        <v>11</v>
      </c>
      <c r="D66" s="332">
        <v>1</v>
      </c>
      <c r="E66" s="13" t="s">
        <v>183</v>
      </c>
      <c r="F66" s="13">
        <v>1</v>
      </c>
      <c r="G66" s="295">
        <f t="shared" ref="G66:G97" si="2">COUNTIF($A$2:$A$993,A66)</f>
        <v>1</v>
      </c>
      <c r="H66" s="295" t="s">
        <v>37</v>
      </c>
    </row>
    <row r="67" spans="1:8" ht="31.2" x14ac:dyDescent="0.3">
      <c r="A67" s="11" t="s">
        <v>646</v>
      </c>
      <c r="B67" s="299" t="s">
        <v>647</v>
      </c>
      <c r="C67" s="13" t="s">
        <v>11</v>
      </c>
      <c r="D67" s="300">
        <v>2</v>
      </c>
      <c r="E67" s="13" t="s">
        <v>183</v>
      </c>
      <c r="F67" s="300">
        <v>2</v>
      </c>
      <c r="G67" s="295">
        <f t="shared" si="2"/>
        <v>1</v>
      </c>
      <c r="H67" s="295" t="s">
        <v>37</v>
      </c>
    </row>
    <row r="68" spans="1:8" x14ac:dyDescent="0.3">
      <c r="A68" s="329" t="s">
        <v>657</v>
      </c>
      <c r="B68" s="299" t="s">
        <v>658</v>
      </c>
      <c r="C68" s="13" t="s">
        <v>11</v>
      </c>
      <c r="D68" s="320">
        <v>3</v>
      </c>
      <c r="E68" s="338" t="s">
        <v>183</v>
      </c>
      <c r="F68" s="320">
        <v>3</v>
      </c>
      <c r="G68" s="295">
        <f t="shared" si="2"/>
        <v>1</v>
      </c>
      <c r="H68" s="295" t="s">
        <v>37</v>
      </c>
    </row>
    <row r="69" spans="1:8" x14ac:dyDescent="0.3">
      <c r="A69" s="305" t="s">
        <v>661</v>
      </c>
      <c r="B69" s="343" t="s">
        <v>662</v>
      </c>
      <c r="C69" s="13" t="s">
        <v>11</v>
      </c>
      <c r="D69" s="320">
        <v>3</v>
      </c>
      <c r="E69" s="338" t="s">
        <v>183</v>
      </c>
      <c r="F69" s="320">
        <v>3</v>
      </c>
      <c r="G69" s="295">
        <f t="shared" si="2"/>
        <v>1</v>
      </c>
      <c r="H69" s="295" t="s">
        <v>37</v>
      </c>
    </row>
    <row r="70" spans="1:8" x14ac:dyDescent="0.3">
      <c r="A70" s="305" t="s">
        <v>659</v>
      </c>
      <c r="B70" s="296" t="s">
        <v>660</v>
      </c>
      <c r="C70" s="13" t="s">
        <v>11</v>
      </c>
      <c r="D70" s="320">
        <v>3</v>
      </c>
      <c r="E70" s="338" t="s">
        <v>183</v>
      </c>
      <c r="F70" s="320">
        <v>3</v>
      </c>
      <c r="G70" s="295">
        <f t="shared" si="2"/>
        <v>1</v>
      </c>
      <c r="H70" s="295" t="s">
        <v>37</v>
      </c>
    </row>
    <row r="71" spans="1:8" ht="31.2" x14ac:dyDescent="0.3">
      <c r="A71" s="305" t="s">
        <v>1031</v>
      </c>
      <c r="B71" s="323" t="s">
        <v>737</v>
      </c>
      <c r="C71" s="13" t="s">
        <v>11</v>
      </c>
      <c r="D71" s="320">
        <v>1</v>
      </c>
      <c r="E71" s="320" t="s">
        <v>6</v>
      </c>
      <c r="F71" s="320">
        <v>1</v>
      </c>
      <c r="G71" s="295">
        <f t="shared" si="2"/>
        <v>1</v>
      </c>
      <c r="H71" s="295" t="s">
        <v>37</v>
      </c>
    </row>
    <row r="72" spans="1:8" ht="78" x14ac:dyDescent="0.3">
      <c r="A72" s="305" t="s">
        <v>1049</v>
      </c>
      <c r="B72" s="306" t="s">
        <v>321</v>
      </c>
      <c r="C72" s="13" t="s">
        <v>11</v>
      </c>
      <c r="D72" s="320">
        <v>1</v>
      </c>
      <c r="E72" s="320" t="s">
        <v>229</v>
      </c>
      <c r="F72" s="320">
        <v>1</v>
      </c>
      <c r="G72" s="295">
        <f t="shared" si="2"/>
        <v>1</v>
      </c>
      <c r="H72" s="295" t="s">
        <v>37</v>
      </c>
    </row>
    <row r="73" spans="1:8" ht="31.2" x14ac:dyDescent="0.3">
      <c r="A73" s="305" t="s">
        <v>628</v>
      </c>
      <c r="B73" s="296" t="s">
        <v>629</v>
      </c>
      <c r="C73" s="13" t="s">
        <v>11</v>
      </c>
      <c r="D73" s="320">
        <v>1</v>
      </c>
      <c r="E73" s="338" t="s">
        <v>183</v>
      </c>
      <c r="F73" s="320">
        <v>1</v>
      </c>
      <c r="G73" s="295">
        <f t="shared" si="2"/>
        <v>1</v>
      </c>
      <c r="H73" s="295" t="s">
        <v>37</v>
      </c>
    </row>
    <row r="74" spans="1:8" ht="31.2" x14ac:dyDescent="0.3">
      <c r="A74" s="305" t="s">
        <v>134</v>
      </c>
      <c r="B74" s="306" t="s">
        <v>135</v>
      </c>
      <c r="C74" s="13" t="s">
        <v>7</v>
      </c>
      <c r="D74" s="320">
        <v>1</v>
      </c>
      <c r="E74" s="320" t="s">
        <v>6</v>
      </c>
      <c r="F74" s="320">
        <v>1</v>
      </c>
      <c r="G74" s="295">
        <f t="shared" si="2"/>
        <v>1</v>
      </c>
      <c r="H74" s="295" t="s">
        <v>37</v>
      </c>
    </row>
    <row r="75" spans="1:8" ht="31.2" x14ac:dyDescent="0.3">
      <c r="A75" s="305" t="s">
        <v>1050</v>
      </c>
      <c r="B75" s="306" t="s">
        <v>151</v>
      </c>
      <c r="C75" s="13" t="s">
        <v>11</v>
      </c>
      <c r="D75" s="320">
        <v>1</v>
      </c>
      <c r="E75" s="320" t="s">
        <v>6</v>
      </c>
      <c r="F75" s="320">
        <v>1</v>
      </c>
      <c r="G75" s="295">
        <f t="shared" si="2"/>
        <v>1</v>
      </c>
      <c r="H75" s="295" t="s">
        <v>37</v>
      </c>
    </row>
    <row r="76" spans="1:8" ht="46.8" x14ac:dyDescent="0.3">
      <c r="A76" s="305" t="s">
        <v>1051</v>
      </c>
      <c r="B76" s="306" t="s">
        <v>155</v>
      </c>
      <c r="C76" s="13" t="s">
        <v>11</v>
      </c>
      <c r="D76" s="320">
        <v>2</v>
      </c>
      <c r="E76" s="320" t="s">
        <v>6</v>
      </c>
      <c r="F76" s="320">
        <v>2</v>
      </c>
      <c r="G76" s="295">
        <f t="shared" si="2"/>
        <v>1</v>
      </c>
      <c r="H76" s="295" t="s">
        <v>37</v>
      </c>
    </row>
    <row r="77" spans="1:8" x14ac:dyDescent="0.3">
      <c r="A77" s="305" t="s">
        <v>158</v>
      </c>
      <c r="B77" s="306" t="s">
        <v>159</v>
      </c>
      <c r="C77" s="13" t="s">
        <v>11</v>
      </c>
      <c r="D77" s="320">
        <v>2</v>
      </c>
      <c r="E77" s="320" t="s">
        <v>6</v>
      </c>
      <c r="F77" s="320">
        <v>2</v>
      </c>
      <c r="G77" s="295">
        <f t="shared" si="2"/>
        <v>1</v>
      </c>
      <c r="H77" s="295" t="s">
        <v>37</v>
      </c>
    </row>
    <row r="78" spans="1:8" ht="31.2" x14ac:dyDescent="0.3">
      <c r="A78" s="305" t="s">
        <v>156</v>
      </c>
      <c r="B78" s="330" t="s">
        <v>157</v>
      </c>
      <c r="C78" s="13" t="s">
        <v>11</v>
      </c>
      <c r="D78" s="321">
        <v>2</v>
      </c>
      <c r="E78" s="321" t="s">
        <v>6</v>
      </c>
      <c r="F78" s="320">
        <v>2</v>
      </c>
      <c r="G78" s="295">
        <f t="shared" si="2"/>
        <v>1</v>
      </c>
      <c r="H78" s="295" t="s">
        <v>37</v>
      </c>
    </row>
    <row r="79" spans="1:8" ht="78" x14ac:dyDescent="0.3">
      <c r="A79" s="363" t="s">
        <v>1033</v>
      </c>
      <c r="C79" s="13" t="s">
        <v>18</v>
      </c>
      <c r="D79" s="320">
        <v>1</v>
      </c>
      <c r="E79" s="320" t="s">
        <v>229</v>
      </c>
      <c r="F79" s="320">
        <v>1</v>
      </c>
      <c r="G79" s="295">
        <f t="shared" si="2"/>
        <v>1</v>
      </c>
      <c r="H79" s="295" t="s">
        <v>37</v>
      </c>
    </row>
    <row r="80" spans="1:8" x14ac:dyDescent="0.3">
      <c r="A80" s="367" t="s">
        <v>868</v>
      </c>
      <c r="B80" s="369" t="s">
        <v>869</v>
      </c>
      <c r="C80" s="13" t="s">
        <v>11</v>
      </c>
      <c r="D80" s="366">
        <v>1</v>
      </c>
      <c r="E80" s="366" t="s">
        <v>6</v>
      </c>
      <c r="F80" s="366">
        <v>1</v>
      </c>
      <c r="G80" s="295">
        <f t="shared" si="2"/>
        <v>1</v>
      </c>
      <c r="H80" s="295" t="s">
        <v>37</v>
      </c>
    </row>
    <row r="81" spans="1:8" hidden="1" x14ac:dyDescent="0.3">
      <c r="A81" s="305" t="s">
        <v>1025</v>
      </c>
      <c r="B81" s="296" t="s">
        <v>688</v>
      </c>
      <c r="C81" s="13" t="s">
        <v>11</v>
      </c>
      <c r="D81" s="320">
        <v>1</v>
      </c>
      <c r="E81" s="338" t="s">
        <v>183</v>
      </c>
      <c r="F81" s="320">
        <v>1</v>
      </c>
      <c r="G81" s="295">
        <f t="shared" si="2"/>
        <v>1</v>
      </c>
    </row>
    <row r="82" spans="1:8" ht="46.8" x14ac:dyDescent="0.3">
      <c r="A82" s="11" t="s">
        <v>1027</v>
      </c>
      <c r="B82" s="299" t="s">
        <v>696</v>
      </c>
      <c r="C82" s="13" t="s">
        <v>11</v>
      </c>
      <c r="D82" s="300">
        <v>1</v>
      </c>
      <c r="E82" s="13" t="s">
        <v>183</v>
      </c>
      <c r="F82" s="300">
        <v>1</v>
      </c>
      <c r="G82" s="295">
        <f t="shared" si="2"/>
        <v>1</v>
      </c>
      <c r="H82" s="295" t="s">
        <v>37</v>
      </c>
    </row>
    <row r="83" spans="1:8" ht="31.2" hidden="1" x14ac:dyDescent="0.3">
      <c r="A83" s="11" t="s">
        <v>1009</v>
      </c>
      <c r="B83" s="302" t="s">
        <v>253</v>
      </c>
      <c r="C83" s="13" t="s">
        <v>11</v>
      </c>
      <c r="D83" s="13">
        <v>1</v>
      </c>
      <c r="E83" s="13" t="s">
        <v>183</v>
      </c>
      <c r="F83" s="13">
        <v>2</v>
      </c>
      <c r="G83" s="295">
        <f t="shared" si="2"/>
        <v>1</v>
      </c>
    </row>
    <row r="84" spans="1:8" x14ac:dyDescent="0.3">
      <c r="A84" s="11" t="s">
        <v>477</v>
      </c>
      <c r="B84" s="299" t="s">
        <v>478</v>
      </c>
      <c r="C84" s="13" t="s">
        <v>11</v>
      </c>
      <c r="D84" s="13">
        <v>1</v>
      </c>
      <c r="E84" s="13" t="s">
        <v>6</v>
      </c>
      <c r="F84" s="13">
        <v>1</v>
      </c>
      <c r="G84" s="295">
        <f t="shared" si="2"/>
        <v>1</v>
      </c>
      <c r="H84" s="295" t="s">
        <v>37</v>
      </c>
    </row>
    <row r="85" spans="1:8" ht="31.2" x14ac:dyDescent="0.3">
      <c r="A85" s="11" t="s">
        <v>644</v>
      </c>
      <c r="B85" s="299" t="s">
        <v>645</v>
      </c>
      <c r="C85" s="13" t="s">
        <v>11</v>
      </c>
      <c r="D85" s="300">
        <v>2</v>
      </c>
      <c r="E85" s="13" t="s">
        <v>183</v>
      </c>
      <c r="F85" s="300">
        <v>2</v>
      </c>
      <c r="G85" s="295">
        <f t="shared" si="2"/>
        <v>1</v>
      </c>
      <c r="H85" s="295" t="s">
        <v>37</v>
      </c>
    </row>
    <row r="86" spans="1:8" x14ac:dyDescent="0.3">
      <c r="A86" s="311" t="s">
        <v>866</v>
      </c>
      <c r="B86" s="318" t="s">
        <v>867</v>
      </c>
      <c r="C86" s="13" t="s">
        <v>5</v>
      </c>
      <c r="D86" s="312">
        <v>4</v>
      </c>
      <c r="E86" s="312" t="s">
        <v>6</v>
      </c>
      <c r="F86" s="312">
        <v>4</v>
      </c>
      <c r="G86" s="295">
        <f t="shared" si="2"/>
        <v>1</v>
      </c>
      <c r="H86" s="295" t="s">
        <v>37</v>
      </c>
    </row>
    <row r="87" spans="1:8" ht="31.2" x14ac:dyDescent="0.3">
      <c r="A87" s="11" t="s">
        <v>1005</v>
      </c>
      <c r="B87" s="302" t="s">
        <v>243</v>
      </c>
      <c r="C87" s="13" t="s">
        <v>11</v>
      </c>
      <c r="D87" s="13">
        <v>1</v>
      </c>
      <c r="E87" s="13" t="s">
        <v>183</v>
      </c>
      <c r="F87" s="13">
        <v>1</v>
      </c>
      <c r="G87" s="295">
        <f t="shared" si="2"/>
        <v>1</v>
      </c>
      <c r="H87" s="295" t="s">
        <v>37</v>
      </c>
    </row>
    <row r="88" spans="1:8" ht="31.2" x14ac:dyDescent="0.3">
      <c r="A88" s="11" t="s">
        <v>311</v>
      </c>
      <c r="B88" s="299" t="s">
        <v>312</v>
      </c>
      <c r="C88" s="13" t="s">
        <v>11</v>
      </c>
      <c r="D88" s="300">
        <v>1</v>
      </c>
      <c r="E88" s="300" t="s">
        <v>229</v>
      </c>
      <c r="F88" s="300">
        <v>1</v>
      </c>
      <c r="G88" s="295">
        <f t="shared" si="2"/>
        <v>1</v>
      </c>
      <c r="H88" s="295" t="s">
        <v>37</v>
      </c>
    </row>
    <row r="89" spans="1:8" x14ac:dyDescent="0.3">
      <c r="A89" s="11" t="s">
        <v>818</v>
      </c>
      <c r="B89" s="317" t="s">
        <v>819</v>
      </c>
      <c r="C89" s="13" t="s">
        <v>7</v>
      </c>
      <c r="D89" s="13">
        <v>1</v>
      </c>
      <c r="E89" s="13" t="s">
        <v>183</v>
      </c>
      <c r="F89" s="13">
        <v>1</v>
      </c>
      <c r="G89" s="295">
        <f t="shared" si="2"/>
        <v>1</v>
      </c>
      <c r="H89" s="295" t="s">
        <v>37</v>
      </c>
    </row>
    <row r="90" spans="1:8" ht="78" x14ac:dyDescent="0.3">
      <c r="A90" s="11" t="s">
        <v>1052</v>
      </c>
      <c r="B90" s="299" t="s">
        <v>633</v>
      </c>
      <c r="C90" s="13" t="s">
        <v>11</v>
      </c>
      <c r="D90" s="300">
        <v>1</v>
      </c>
      <c r="E90" s="13" t="s">
        <v>183</v>
      </c>
      <c r="F90" s="300">
        <v>1</v>
      </c>
      <c r="G90" s="295">
        <f t="shared" si="2"/>
        <v>1</v>
      </c>
      <c r="H90" s="295" t="s">
        <v>37</v>
      </c>
    </row>
    <row r="91" spans="1:8" ht="31.2" x14ac:dyDescent="0.3">
      <c r="A91" s="11" t="s">
        <v>665</v>
      </c>
      <c r="B91" s="299" t="s">
        <v>666</v>
      </c>
      <c r="C91" s="13" t="s">
        <v>11</v>
      </c>
      <c r="D91" s="300">
        <v>3</v>
      </c>
      <c r="E91" s="13" t="s">
        <v>183</v>
      </c>
      <c r="F91" s="300">
        <v>3</v>
      </c>
      <c r="G91" s="295">
        <f t="shared" si="2"/>
        <v>1</v>
      </c>
      <c r="H91" s="295" t="s">
        <v>37</v>
      </c>
    </row>
    <row r="92" spans="1:8" x14ac:dyDescent="0.3">
      <c r="A92" s="11" t="s">
        <v>39</v>
      </c>
      <c r="B92" s="302" t="s">
        <v>735</v>
      </c>
      <c r="C92" s="13" t="s">
        <v>7</v>
      </c>
      <c r="D92" s="13">
        <v>2</v>
      </c>
      <c r="E92" s="13" t="s">
        <v>183</v>
      </c>
      <c r="F92" s="13">
        <v>2</v>
      </c>
      <c r="G92" s="295">
        <f t="shared" si="2"/>
        <v>1</v>
      </c>
      <c r="H92" s="295" t="s">
        <v>37</v>
      </c>
    </row>
    <row r="93" spans="1:8" ht="31.2" x14ac:dyDescent="0.3">
      <c r="A93" s="11" t="s">
        <v>256</v>
      </c>
      <c r="B93" s="317" t="s">
        <v>257</v>
      </c>
      <c r="C93" s="13" t="s">
        <v>7</v>
      </c>
      <c r="D93" s="13">
        <v>1</v>
      </c>
      <c r="E93" s="13" t="s">
        <v>183</v>
      </c>
      <c r="F93" s="13">
        <v>1</v>
      </c>
      <c r="G93" s="295">
        <f t="shared" si="2"/>
        <v>1</v>
      </c>
      <c r="H93" s="295" t="s">
        <v>37</v>
      </c>
    </row>
    <row r="94" spans="1:8" x14ac:dyDescent="0.3">
      <c r="A94" s="11" t="s">
        <v>42</v>
      </c>
      <c r="B94" s="299" t="s">
        <v>706</v>
      </c>
      <c r="C94" s="13" t="s">
        <v>7</v>
      </c>
      <c r="D94" s="300">
        <v>1</v>
      </c>
      <c r="E94" s="13" t="s">
        <v>183</v>
      </c>
      <c r="F94" s="300">
        <v>1</v>
      </c>
      <c r="G94" s="295">
        <f t="shared" si="2"/>
        <v>1</v>
      </c>
      <c r="H94" s="295" t="s">
        <v>37</v>
      </c>
    </row>
    <row r="95" spans="1:8" x14ac:dyDescent="0.3">
      <c r="A95" s="11" t="s">
        <v>987</v>
      </c>
      <c r="B95" s="302" t="s">
        <v>344</v>
      </c>
      <c r="C95" s="13" t="s">
        <v>7</v>
      </c>
      <c r="D95" s="300">
        <v>1</v>
      </c>
      <c r="E95" s="300" t="s">
        <v>229</v>
      </c>
      <c r="F95" s="300">
        <v>1</v>
      </c>
      <c r="G95" s="295">
        <f t="shared" si="2"/>
        <v>2</v>
      </c>
      <c r="H95" s="295" t="s">
        <v>37</v>
      </c>
    </row>
    <row r="96" spans="1:8" x14ac:dyDescent="0.3">
      <c r="A96" s="11" t="s">
        <v>987</v>
      </c>
      <c r="B96" s="299" t="s">
        <v>417</v>
      </c>
      <c r="C96" s="13" t="s">
        <v>11</v>
      </c>
      <c r="D96" s="300">
        <v>3</v>
      </c>
      <c r="E96" s="300" t="s">
        <v>418</v>
      </c>
      <c r="F96" s="300">
        <v>3</v>
      </c>
      <c r="G96" s="295">
        <f t="shared" si="2"/>
        <v>2</v>
      </c>
      <c r="H96" s="295" t="s">
        <v>37</v>
      </c>
    </row>
    <row r="97" spans="1:8" x14ac:dyDescent="0.3">
      <c r="A97" s="11" t="s">
        <v>347</v>
      </c>
      <c r="B97" s="302" t="s">
        <v>731</v>
      </c>
      <c r="C97" s="13" t="s">
        <v>7</v>
      </c>
      <c r="D97" s="13">
        <v>15</v>
      </c>
      <c r="E97" s="13" t="s">
        <v>229</v>
      </c>
      <c r="F97" s="13">
        <v>15</v>
      </c>
      <c r="G97" s="295">
        <f t="shared" si="2"/>
        <v>1</v>
      </c>
      <c r="H97" s="295" t="s">
        <v>37</v>
      </c>
    </row>
    <row r="98" spans="1:8" x14ac:dyDescent="0.3">
      <c r="A98" s="11" t="s">
        <v>1010</v>
      </c>
      <c r="B98" s="317" t="s">
        <v>259</v>
      </c>
      <c r="C98" s="13" t="s">
        <v>7</v>
      </c>
      <c r="D98" s="13">
        <v>1</v>
      </c>
      <c r="E98" s="13" t="s">
        <v>6</v>
      </c>
      <c r="F98" s="13">
        <v>2</v>
      </c>
      <c r="G98" s="295">
        <f t="shared" ref="G98:G129" si="3">COUNTIF($A$2:$A$993,A98)</f>
        <v>1</v>
      </c>
      <c r="H98" s="295" t="s">
        <v>37</v>
      </c>
    </row>
    <row r="99" spans="1:8" x14ac:dyDescent="0.3">
      <c r="A99" s="11" t="s">
        <v>1026</v>
      </c>
      <c r="B99" s="299" t="s">
        <v>690</v>
      </c>
      <c r="C99" s="13" t="s">
        <v>11</v>
      </c>
      <c r="D99" s="300">
        <v>4</v>
      </c>
      <c r="E99" s="13" t="s">
        <v>183</v>
      </c>
      <c r="F99" s="300">
        <v>4</v>
      </c>
      <c r="G99" s="295">
        <f t="shared" si="3"/>
        <v>1</v>
      </c>
      <c r="H99" s="295" t="s">
        <v>37</v>
      </c>
    </row>
    <row r="100" spans="1:8" x14ac:dyDescent="0.3">
      <c r="A100" s="11" t="s">
        <v>24</v>
      </c>
      <c r="B100" s="299" t="s">
        <v>182</v>
      </c>
      <c r="C100" s="13" t="s">
        <v>7</v>
      </c>
      <c r="D100" s="300">
        <v>1</v>
      </c>
      <c r="E100" s="13" t="s">
        <v>183</v>
      </c>
      <c r="F100" s="300">
        <v>1</v>
      </c>
      <c r="G100" s="295">
        <f t="shared" si="3"/>
        <v>2</v>
      </c>
      <c r="H100" s="295" t="s">
        <v>37</v>
      </c>
    </row>
    <row r="101" spans="1:8" x14ac:dyDescent="0.3">
      <c r="A101" s="11" t="s">
        <v>24</v>
      </c>
      <c r="B101" s="299" t="s">
        <v>707</v>
      </c>
      <c r="C101" s="13" t="s">
        <v>7</v>
      </c>
      <c r="D101" s="300">
        <v>1</v>
      </c>
      <c r="E101" s="13" t="s">
        <v>183</v>
      </c>
      <c r="F101" s="300">
        <v>1</v>
      </c>
      <c r="G101" s="295">
        <f t="shared" si="3"/>
        <v>2</v>
      </c>
      <c r="H101" s="295" t="s">
        <v>37</v>
      </c>
    </row>
    <row r="102" spans="1:8" x14ac:dyDescent="0.3">
      <c r="A102" s="11" t="s">
        <v>583</v>
      </c>
      <c r="B102" s="302" t="s">
        <v>732</v>
      </c>
      <c r="C102" s="13" t="s">
        <v>7</v>
      </c>
      <c r="D102" s="13">
        <v>15</v>
      </c>
      <c r="E102" s="13" t="s">
        <v>183</v>
      </c>
      <c r="F102" s="13">
        <v>15</v>
      </c>
      <c r="G102" s="295">
        <f t="shared" si="3"/>
        <v>1</v>
      </c>
      <c r="H102" s="295" t="s">
        <v>37</v>
      </c>
    </row>
    <row r="103" spans="1:8" ht="109.2" x14ac:dyDescent="0.3">
      <c r="A103" s="11" t="s">
        <v>1012</v>
      </c>
      <c r="B103" s="299" t="s">
        <v>341</v>
      </c>
      <c r="C103" s="13" t="s">
        <v>11</v>
      </c>
      <c r="D103" s="300">
        <v>2</v>
      </c>
      <c r="E103" s="300" t="s">
        <v>229</v>
      </c>
      <c r="F103" s="300">
        <v>2</v>
      </c>
      <c r="G103" s="295">
        <f t="shared" si="3"/>
        <v>1</v>
      </c>
      <c r="H103" s="295" t="s">
        <v>37</v>
      </c>
    </row>
    <row r="104" spans="1:8" x14ac:dyDescent="0.3">
      <c r="A104" s="11" t="s">
        <v>648</v>
      </c>
      <c r="B104" s="299" t="s">
        <v>649</v>
      </c>
      <c r="C104" s="13" t="s">
        <v>11</v>
      </c>
      <c r="D104" s="300">
        <v>3</v>
      </c>
      <c r="E104" s="13" t="s">
        <v>183</v>
      </c>
      <c r="F104" s="300">
        <v>3</v>
      </c>
      <c r="G104" s="295">
        <f t="shared" si="3"/>
        <v>1</v>
      </c>
      <c r="H104" s="295" t="s">
        <v>37</v>
      </c>
    </row>
    <row r="105" spans="1:8" ht="31.2" x14ac:dyDescent="0.3">
      <c r="A105" s="11" t="s">
        <v>663</v>
      </c>
      <c r="B105" s="299" t="s">
        <v>664</v>
      </c>
      <c r="C105" s="13" t="s">
        <v>11</v>
      </c>
      <c r="D105" s="300">
        <v>3</v>
      </c>
      <c r="E105" s="13" t="s">
        <v>183</v>
      </c>
      <c r="F105" s="300">
        <v>3</v>
      </c>
      <c r="G105" s="295">
        <f t="shared" si="3"/>
        <v>1</v>
      </c>
      <c r="H105" s="295" t="s">
        <v>37</v>
      </c>
    </row>
    <row r="106" spans="1:8" x14ac:dyDescent="0.3">
      <c r="A106" s="11" t="s">
        <v>260</v>
      </c>
      <c r="B106" s="317" t="s">
        <v>261</v>
      </c>
      <c r="C106" s="13" t="s">
        <v>5</v>
      </c>
      <c r="D106" s="300">
        <v>1</v>
      </c>
      <c r="E106" s="300" t="s">
        <v>183</v>
      </c>
      <c r="F106" s="300">
        <v>1</v>
      </c>
      <c r="G106" s="295">
        <f t="shared" si="3"/>
        <v>2</v>
      </c>
      <c r="H106" s="295" t="s">
        <v>37</v>
      </c>
    </row>
    <row r="107" spans="1:8" x14ac:dyDescent="0.3">
      <c r="A107" s="11" t="s">
        <v>260</v>
      </c>
      <c r="B107" s="299" t="s">
        <v>625</v>
      </c>
      <c r="C107" s="13" t="s">
        <v>5</v>
      </c>
      <c r="D107" s="300">
        <v>1</v>
      </c>
      <c r="E107" s="13" t="s">
        <v>183</v>
      </c>
      <c r="F107" s="300">
        <v>1</v>
      </c>
      <c r="G107" s="295">
        <f t="shared" si="3"/>
        <v>2</v>
      </c>
      <c r="H107" s="295" t="s">
        <v>37</v>
      </c>
    </row>
    <row r="108" spans="1:8" ht="46.8" x14ac:dyDescent="0.3">
      <c r="A108" s="11" t="s">
        <v>729</v>
      </c>
      <c r="B108" s="302" t="s">
        <v>730</v>
      </c>
      <c r="C108" s="13" t="s">
        <v>5</v>
      </c>
      <c r="D108" s="300">
        <v>1</v>
      </c>
      <c r="E108" s="13" t="s">
        <v>183</v>
      </c>
      <c r="F108" s="300">
        <f>D108</f>
        <v>1</v>
      </c>
      <c r="G108" s="295">
        <f t="shared" si="3"/>
        <v>1</v>
      </c>
      <c r="H108" s="295" t="s">
        <v>37</v>
      </c>
    </row>
    <row r="109" spans="1:8" ht="31.2" x14ac:dyDescent="0.3">
      <c r="A109" s="11" t="s">
        <v>1053</v>
      </c>
      <c r="B109" s="299" t="s">
        <v>179</v>
      </c>
      <c r="C109" s="13" t="s">
        <v>11</v>
      </c>
      <c r="D109" s="300">
        <v>1</v>
      </c>
      <c r="E109" s="300" t="s">
        <v>6</v>
      </c>
      <c r="F109" s="300">
        <v>1</v>
      </c>
      <c r="G109" s="295">
        <f t="shared" si="3"/>
        <v>1</v>
      </c>
      <c r="H109" s="295" t="s">
        <v>37</v>
      </c>
    </row>
    <row r="110" spans="1:8" ht="46.8" x14ac:dyDescent="0.3">
      <c r="A110" s="11" t="s">
        <v>336</v>
      </c>
      <c r="B110" s="302" t="s">
        <v>337</v>
      </c>
      <c r="C110" s="13" t="s">
        <v>11</v>
      </c>
      <c r="D110" s="300">
        <v>10</v>
      </c>
      <c r="E110" s="300" t="s">
        <v>229</v>
      </c>
      <c r="F110" s="300">
        <v>10</v>
      </c>
      <c r="G110" s="295">
        <f t="shared" si="3"/>
        <v>1</v>
      </c>
      <c r="H110" s="295" t="s">
        <v>37</v>
      </c>
    </row>
    <row r="111" spans="1:8" ht="31.2" x14ac:dyDescent="0.3">
      <c r="A111" s="11" t="s">
        <v>1054</v>
      </c>
      <c r="B111" s="299" t="s">
        <v>323</v>
      </c>
      <c r="C111" s="13" t="s">
        <v>11</v>
      </c>
      <c r="D111" s="300">
        <v>1</v>
      </c>
      <c r="E111" s="300" t="s">
        <v>229</v>
      </c>
      <c r="F111" s="300">
        <v>1</v>
      </c>
      <c r="G111" s="295">
        <f t="shared" si="3"/>
        <v>1</v>
      </c>
      <c r="H111" s="295" t="s">
        <v>37</v>
      </c>
    </row>
    <row r="112" spans="1:8" ht="31.2" x14ac:dyDescent="0.3">
      <c r="A112" s="11" t="s">
        <v>254</v>
      </c>
      <c r="B112" s="317" t="s">
        <v>255</v>
      </c>
      <c r="C112" s="13" t="s">
        <v>11</v>
      </c>
      <c r="D112" s="13">
        <v>1</v>
      </c>
      <c r="E112" s="13" t="s">
        <v>183</v>
      </c>
      <c r="F112" s="13">
        <v>3</v>
      </c>
      <c r="G112" s="295">
        <f t="shared" si="3"/>
        <v>1</v>
      </c>
      <c r="H112" s="295" t="s">
        <v>37</v>
      </c>
    </row>
    <row r="113" spans="1:8" ht="46.8" x14ac:dyDescent="0.3">
      <c r="A113" s="11" t="s">
        <v>1055</v>
      </c>
      <c r="B113" s="299" t="s">
        <v>319</v>
      </c>
      <c r="C113" s="13" t="s">
        <v>11</v>
      </c>
      <c r="D113" s="300">
        <v>1</v>
      </c>
      <c r="E113" s="300" t="s">
        <v>229</v>
      </c>
      <c r="F113" s="300">
        <v>1</v>
      </c>
      <c r="G113" s="295">
        <f t="shared" si="3"/>
        <v>1</v>
      </c>
      <c r="H113" s="295" t="s">
        <v>37</v>
      </c>
    </row>
    <row r="114" spans="1:8" ht="31.2" x14ac:dyDescent="0.3">
      <c r="A114" s="11" t="s">
        <v>1008</v>
      </c>
      <c r="B114" s="302" t="s">
        <v>251</v>
      </c>
      <c r="C114" s="13" t="s">
        <v>11</v>
      </c>
      <c r="D114" s="13">
        <v>1</v>
      </c>
      <c r="E114" s="13" t="s">
        <v>183</v>
      </c>
      <c r="F114" s="13">
        <v>1</v>
      </c>
      <c r="G114" s="295">
        <f t="shared" si="3"/>
        <v>1</v>
      </c>
      <c r="H114" s="295" t="s">
        <v>37</v>
      </c>
    </row>
    <row r="115" spans="1:8" ht="46.8" x14ac:dyDescent="0.3">
      <c r="A115" s="11" t="s">
        <v>1056</v>
      </c>
      <c r="B115" s="299" t="s">
        <v>161</v>
      </c>
      <c r="C115" s="13" t="s">
        <v>11</v>
      </c>
      <c r="D115" s="300">
        <v>2</v>
      </c>
      <c r="E115" s="300" t="s">
        <v>6</v>
      </c>
      <c r="F115" s="300">
        <v>2</v>
      </c>
      <c r="G115" s="295">
        <f t="shared" si="3"/>
        <v>1</v>
      </c>
      <c r="H115" s="295" t="s">
        <v>37</v>
      </c>
    </row>
    <row r="116" spans="1:8" ht="46.8" x14ac:dyDescent="0.3">
      <c r="A116" s="11" t="s">
        <v>1057</v>
      </c>
      <c r="B116" s="299" t="s">
        <v>163</v>
      </c>
      <c r="C116" s="13" t="s">
        <v>11</v>
      </c>
      <c r="D116" s="300">
        <v>1</v>
      </c>
      <c r="E116" s="300" t="s">
        <v>6</v>
      </c>
      <c r="F116" s="300">
        <v>1</v>
      </c>
      <c r="G116" s="295">
        <f t="shared" si="3"/>
        <v>1</v>
      </c>
      <c r="H116" s="295" t="s">
        <v>37</v>
      </c>
    </row>
    <row r="117" spans="1:8" ht="62.4" x14ac:dyDescent="0.3">
      <c r="A117" s="11" t="s">
        <v>1058</v>
      </c>
      <c r="B117" s="299" t="s">
        <v>165</v>
      </c>
      <c r="C117" s="13" t="s">
        <v>11</v>
      </c>
      <c r="D117" s="300">
        <v>1</v>
      </c>
      <c r="E117" s="300" t="s">
        <v>6</v>
      </c>
      <c r="F117" s="300">
        <v>1</v>
      </c>
      <c r="G117" s="295">
        <f t="shared" si="3"/>
        <v>1</v>
      </c>
      <c r="H117" s="295" t="s">
        <v>37</v>
      </c>
    </row>
    <row r="118" spans="1:8" ht="46.8" x14ac:dyDescent="0.3">
      <c r="A118" s="11" t="s">
        <v>1059</v>
      </c>
      <c r="B118" s="302" t="s">
        <v>245</v>
      </c>
      <c r="C118" s="13" t="s">
        <v>11</v>
      </c>
      <c r="D118" s="13">
        <v>1</v>
      </c>
      <c r="E118" s="13" t="s">
        <v>183</v>
      </c>
      <c r="F118" s="13">
        <v>2</v>
      </c>
      <c r="G118" s="295">
        <f t="shared" si="3"/>
        <v>1</v>
      </c>
      <c r="H118" s="295" t="s">
        <v>37</v>
      </c>
    </row>
    <row r="119" spans="1:8" ht="31.2" x14ac:dyDescent="0.3">
      <c r="A119" s="11" t="s">
        <v>236</v>
      </c>
      <c r="B119" s="317" t="s">
        <v>237</v>
      </c>
      <c r="C119" s="13" t="s">
        <v>11</v>
      </c>
      <c r="D119" s="13">
        <v>1</v>
      </c>
      <c r="E119" s="13" t="s">
        <v>183</v>
      </c>
      <c r="F119" s="13">
        <v>2</v>
      </c>
      <c r="G119" s="295">
        <f t="shared" si="3"/>
        <v>1</v>
      </c>
      <c r="H119" s="295" t="s">
        <v>37</v>
      </c>
    </row>
    <row r="120" spans="1:8" ht="31.2" x14ac:dyDescent="0.3">
      <c r="A120" s="11" t="s">
        <v>232</v>
      </c>
      <c r="B120" s="317" t="s">
        <v>233</v>
      </c>
      <c r="C120" s="13" t="s">
        <v>11</v>
      </c>
      <c r="D120" s="13">
        <v>1</v>
      </c>
      <c r="E120" s="13" t="s">
        <v>183</v>
      </c>
      <c r="F120" s="13">
        <v>2</v>
      </c>
      <c r="G120" s="295">
        <f t="shared" si="3"/>
        <v>1</v>
      </c>
      <c r="H120" s="295" t="s">
        <v>37</v>
      </c>
    </row>
    <row r="121" spans="1:8" ht="62.4" x14ac:dyDescent="0.3">
      <c r="A121" s="11" t="s">
        <v>166</v>
      </c>
      <c r="B121" s="299" t="s">
        <v>167</v>
      </c>
      <c r="C121" s="13" t="s">
        <v>11</v>
      </c>
      <c r="D121" s="300">
        <v>2</v>
      </c>
      <c r="E121" s="300" t="s">
        <v>6</v>
      </c>
      <c r="F121" s="300">
        <v>2</v>
      </c>
      <c r="G121" s="295">
        <f t="shared" si="3"/>
        <v>1</v>
      </c>
      <c r="H121" s="295" t="s">
        <v>37</v>
      </c>
    </row>
    <row r="122" spans="1:8" ht="31.2" x14ac:dyDescent="0.3">
      <c r="A122" s="11" t="s">
        <v>396</v>
      </c>
      <c r="B122" s="299" t="s">
        <v>397</v>
      </c>
      <c r="C122" s="13" t="s">
        <v>11</v>
      </c>
      <c r="D122" s="300">
        <v>4</v>
      </c>
      <c r="E122" s="300" t="s">
        <v>6</v>
      </c>
      <c r="F122" s="300">
        <v>4</v>
      </c>
      <c r="G122" s="295">
        <f t="shared" si="3"/>
        <v>1</v>
      </c>
      <c r="H122" s="295" t="s">
        <v>37</v>
      </c>
    </row>
    <row r="123" spans="1:8" hidden="1" x14ac:dyDescent="0.3">
      <c r="A123" s="11" t="s">
        <v>234</v>
      </c>
      <c r="B123" s="317" t="s">
        <v>235</v>
      </c>
      <c r="C123" s="13" t="s">
        <v>11</v>
      </c>
      <c r="D123" s="13">
        <v>1</v>
      </c>
      <c r="E123" s="13" t="s">
        <v>183</v>
      </c>
      <c r="F123" s="13">
        <v>1</v>
      </c>
      <c r="G123" s="295">
        <f t="shared" si="3"/>
        <v>1</v>
      </c>
    </row>
    <row r="124" spans="1:8" ht="31.2" hidden="1" x14ac:dyDescent="0.3">
      <c r="A124" s="11" t="s">
        <v>1011</v>
      </c>
      <c r="B124" s="299" t="s">
        <v>332</v>
      </c>
      <c r="C124" s="13" t="s">
        <v>11</v>
      </c>
      <c r="D124" s="300">
        <v>1</v>
      </c>
      <c r="E124" s="300" t="s">
        <v>229</v>
      </c>
      <c r="F124" s="300">
        <v>1</v>
      </c>
      <c r="G124" s="295">
        <f t="shared" si="3"/>
        <v>1</v>
      </c>
    </row>
    <row r="125" spans="1:8" ht="46.8" x14ac:dyDescent="0.3">
      <c r="A125" s="11" t="s">
        <v>333</v>
      </c>
      <c r="B125" s="299" t="s">
        <v>334</v>
      </c>
      <c r="C125" s="13" t="s">
        <v>11</v>
      </c>
      <c r="D125" s="300">
        <v>1</v>
      </c>
      <c r="E125" s="300" t="s">
        <v>229</v>
      </c>
      <c r="F125" s="300">
        <v>1</v>
      </c>
      <c r="G125" s="295">
        <f t="shared" si="3"/>
        <v>1</v>
      </c>
      <c r="H125" s="295" t="s">
        <v>37</v>
      </c>
    </row>
    <row r="126" spans="1:8" ht="78" x14ac:dyDescent="0.3">
      <c r="A126" s="11" t="s">
        <v>1060</v>
      </c>
      <c r="B126" s="302" t="s">
        <v>228</v>
      </c>
      <c r="C126" s="13" t="s">
        <v>11</v>
      </c>
      <c r="D126" s="13">
        <v>1</v>
      </c>
      <c r="E126" s="13" t="s">
        <v>229</v>
      </c>
      <c r="F126" s="13">
        <v>1</v>
      </c>
      <c r="G126" s="295">
        <f t="shared" si="3"/>
        <v>1</v>
      </c>
      <c r="H126" s="295" t="s">
        <v>37</v>
      </c>
    </row>
    <row r="127" spans="1:8" ht="62.4" x14ac:dyDescent="0.3">
      <c r="A127" s="11" t="s">
        <v>1061</v>
      </c>
      <c r="B127" s="299" t="s">
        <v>377</v>
      </c>
      <c r="C127" s="13" t="s">
        <v>11</v>
      </c>
      <c r="D127" s="300">
        <v>1</v>
      </c>
      <c r="E127" s="300" t="s">
        <v>229</v>
      </c>
      <c r="F127" s="300">
        <v>1</v>
      </c>
      <c r="G127" s="295">
        <f t="shared" si="3"/>
        <v>3</v>
      </c>
      <c r="H127" s="295" t="s">
        <v>37</v>
      </c>
    </row>
    <row r="128" spans="1:8" ht="62.4" x14ac:dyDescent="0.3">
      <c r="A128" s="11" t="s">
        <v>1061</v>
      </c>
      <c r="B128" s="317" t="s">
        <v>817</v>
      </c>
      <c r="C128" s="13" t="s">
        <v>11</v>
      </c>
      <c r="D128" s="13">
        <v>1</v>
      </c>
      <c r="E128" s="13" t="s">
        <v>229</v>
      </c>
      <c r="F128" s="13">
        <v>1</v>
      </c>
      <c r="G128" s="295">
        <f t="shared" si="3"/>
        <v>3</v>
      </c>
      <c r="H128" s="295" t="s">
        <v>37</v>
      </c>
    </row>
    <row r="129" spans="1:8" ht="62.4" x14ac:dyDescent="0.3">
      <c r="A129" s="11" t="s">
        <v>1061</v>
      </c>
      <c r="B129" s="299" t="s">
        <v>422</v>
      </c>
      <c r="C129" s="13" t="s">
        <v>11</v>
      </c>
      <c r="D129" s="300">
        <v>1</v>
      </c>
      <c r="E129" s="300" t="s">
        <v>6</v>
      </c>
      <c r="F129" s="300">
        <v>1</v>
      </c>
      <c r="G129" s="295">
        <f t="shared" si="3"/>
        <v>3</v>
      </c>
      <c r="H129" s="295" t="s">
        <v>37</v>
      </c>
    </row>
    <row r="130" spans="1:8" x14ac:dyDescent="0.3">
      <c r="A130" s="11" t="s">
        <v>35</v>
      </c>
      <c r="B130" s="299" t="s">
        <v>143</v>
      </c>
      <c r="C130" s="13" t="s">
        <v>7</v>
      </c>
      <c r="D130" s="300">
        <v>2</v>
      </c>
      <c r="E130" s="300" t="s">
        <v>6</v>
      </c>
      <c r="F130" s="300">
        <v>2</v>
      </c>
      <c r="G130" s="295">
        <f t="shared" ref="G130:G148" si="4">COUNTIF($A$2:$A$993,A130)</f>
        <v>1</v>
      </c>
      <c r="H130" s="295" t="s">
        <v>37</v>
      </c>
    </row>
    <row r="131" spans="1:8" ht="31.2" x14ac:dyDescent="0.3">
      <c r="A131" s="11" t="s">
        <v>1023</v>
      </c>
      <c r="B131" s="299" t="s">
        <v>680</v>
      </c>
      <c r="C131" s="13" t="s">
        <v>11</v>
      </c>
      <c r="D131" s="303">
        <v>4</v>
      </c>
      <c r="E131" s="13" t="s">
        <v>183</v>
      </c>
      <c r="F131" s="300">
        <v>4</v>
      </c>
      <c r="G131" s="295">
        <f t="shared" si="4"/>
        <v>1</v>
      </c>
      <c r="H131" s="295" t="s">
        <v>37</v>
      </c>
    </row>
    <row r="132" spans="1:8" ht="31.2" x14ac:dyDescent="0.3">
      <c r="A132" s="11" t="s">
        <v>1004</v>
      </c>
      <c r="B132" s="317" t="s">
        <v>241</v>
      </c>
      <c r="C132" s="13" t="s">
        <v>11</v>
      </c>
      <c r="D132" s="13">
        <v>1</v>
      </c>
      <c r="E132" s="13" t="s">
        <v>183</v>
      </c>
      <c r="F132" s="13">
        <v>1</v>
      </c>
      <c r="G132" s="295">
        <f t="shared" si="4"/>
        <v>1</v>
      </c>
      <c r="H132" s="295" t="s">
        <v>37</v>
      </c>
    </row>
    <row r="133" spans="1:8" ht="31.2" x14ac:dyDescent="0.3">
      <c r="A133" s="11" t="s">
        <v>1016</v>
      </c>
      <c r="B133" s="299" t="s">
        <v>409</v>
      </c>
      <c r="C133" s="13" t="s">
        <v>11</v>
      </c>
      <c r="D133" s="300">
        <v>1</v>
      </c>
      <c r="E133" s="300" t="s">
        <v>6</v>
      </c>
      <c r="F133" s="300">
        <v>1</v>
      </c>
      <c r="G133" s="295">
        <f t="shared" si="4"/>
        <v>1</v>
      </c>
      <c r="H133" s="295" t="s">
        <v>37</v>
      </c>
    </row>
    <row r="134" spans="1:8" ht="31.2" x14ac:dyDescent="0.3">
      <c r="A134" s="11" t="s">
        <v>402</v>
      </c>
      <c r="B134" s="299" t="s">
        <v>403</v>
      </c>
      <c r="C134" s="13" t="s">
        <v>11</v>
      </c>
      <c r="D134" s="300">
        <v>1</v>
      </c>
      <c r="E134" s="300" t="s">
        <v>6</v>
      </c>
      <c r="F134" s="300">
        <v>1</v>
      </c>
      <c r="G134" s="295">
        <f t="shared" si="4"/>
        <v>1</v>
      </c>
      <c r="H134" s="295" t="s">
        <v>37</v>
      </c>
    </row>
    <row r="135" spans="1:8" ht="46.8" x14ac:dyDescent="0.3">
      <c r="A135" s="11" t="s">
        <v>338</v>
      </c>
      <c r="B135" s="302" t="s">
        <v>339</v>
      </c>
      <c r="C135" s="13" t="s">
        <v>11</v>
      </c>
      <c r="D135" s="300">
        <v>10</v>
      </c>
      <c r="E135" s="300" t="s">
        <v>229</v>
      </c>
      <c r="F135" s="300">
        <v>10</v>
      </c>
      <c r="G135" s="295">
        <f t="shared" si="4"/>
        <v>1</v>
      </c>
      <c r="H135" s="295" t="s">
        <v>37</v>
      </c>
    </row>
    <row r="136" spans="1:8" x14ac:dyDescent="0.3">
      <c r="A136" s="11" t="s">
        <v>1028</v>
      </c>
      <c r="B136" s="299" t="s">
        <v>698</v>
      </c>
      <c r="C136" s="13" t="s">
        <v>11</v>
      </c>
      <c r="D136" s="300">
        <v>1</v>
      </c>
      <c r="E136" s="13" t="s">
        <v>183</v>
      </c>
      <c r="F136" s="300">
        <v>1</v>
      </c>
      <c r="G136" s="295">
        <f t="shared" si="4"/>
        <v>1</v>
      </c>
      <c r="H136" s="295" t="s">
        <v>37</v>
      </c>
    </row>
    <row r="137" spans="1:8" x14ac:dyDescent="0.3">
      <c r="A137" s="11" t="s">
        <v>1029</v>
      </c>
      <c r="B137" s="299" t="s">
        <v>700</v>
      </c>
      <c r="C137" s="13" t="s">
        <v>11</v>
      </c>
      <c r="D137" s="300">
        <v>1</v>
      </c>
      <c r="E137" s="13" t="s">
        <v>183</v>
      </c>
      <c r="F137" s="300">
        <v>1</v>
      </c>
      <c r="G137" s="295">
        <f t="shared" si="4"/>
        <v>1</v>
      </c>
      <c r="H137" s="295" t="s">
        <v>37</v>
      </c>
    </row>
    <row r="138" spans="1:8" x14ac:dyDescent="0.3">
      <c r="A138" s="11" t="s">
        <v>1030</v>
      </c>
      <c r="B138" s="365" t="s">
        <v>704</v>
      </c>
      <c r="C138" s="13" t="s">
        <v>11</v>
      </c>
      <c r="D138" s="300">
        <v>1</v>
      </c>
      <c r="E138" s="13" t="s">
        <v>183</v>
      </c>
      <c r="F138" s="356">
        <v>1</v>
      </c>
      <c r="G138" s="295">
        <f t="shared" si="4"/>
        <v>1</v>
      </c>
      <c r="H138" s="295" t="s">
        <v>37</v>
      </c>
    </row>
    <row r="139" spans="1:8" ht="46.8" x14ac:dyDescent="0.3">
      <c r="A139" s="11" t="s">
        <v>144</v>
      </c>
      <c r="B139" s="299" t="s">
        <v>145</v>
      </c>
      <c r="C139" s="13" t="s">
        <v>11</v>
      </c>
      <c r="D139" s="300">
        <v>2</v>
      </c>
      <c r="E139" s="356" t="s">
        <v>6</v>
      </c>
      <c r="F139" s="356">
        <v>2</v>
      </c>
      <c r="G139" s="295">
        <f t="shared" si="4"/>
        <v>1</v>
      </c>
      <c r="H139" s="295" t="s">
        <v>37</v>
      </c>
    </row>
    <row r="140" spans="1:8" x14ac:dyDescent="0.3">
      <c r="A140" s="11" t="s">
        <v>419</v>
      </c>
      <c r="B140" s="299" t="s">
        <v>420</v>
      </c>
      <c r="C140" s="13" t="s">
        <v>11</v>
      </c>
      <c r="D140" s="300">
        <v>2</v>
      </c>
      <c r="E140" s="300" t="s">
        <v>6</v>
      </c>
      <c r="F140" s="356">
        <v>2</v>
      </c>
      <c r="G140" s="295">
        <f t="shared" si="4"/>
        <v>1</v>
      </c>
      <c r="H140" s="295" t="s">
        <v>37</v>
      </c>
    </row>
    <row r="141" spans="1:8" x14ac:dyDescent="0.3">
      <c r="A141" s="11" t="s">
        <v>329</v>
      </c>
      <c r="B141" s="351" t="s">
        <v>330</v>
      </c>
      <c r="C141" s="13" t="s">
        <v>7</v>
      </c>
      <c r="D141" s="300">
        <v>1</v>
      </c>
      <c r="E141" s="300" t="s">
        <v>229</v>
      </c>
      <c r="F141" s="300">
        <v>1</v>
      </c>
      <c r="G141" s="295">
        <f t="shared" si="4"/>
        <v>1</v>
      </c>
      <c r="H141" s="295" t="s">
        <v>37</v>
      </c>
    </row>
    <row r="142" spans="1:8" ht="31.2" x14ac:dyDescent="0.3">
      <c r="A142" s="11" t="s">
        <v>180</v>
      </c>
      <c r="B142" s="302" t="s">
        <v>181</v>
      </c>
      <c r="C142" s="13" t="s">
        <v>7</v>
      </c>
      <c r="D142" s="300">
        <v>2</v>
      </c>
      <c r="E142" s="300" t="s">
        <v>6</v>
      </c>
      <c r="F142" s="300">
        <v>2</v>
      </c>
      <c r="G142" s="295">
        <f t="shared" si="4"/>
        <v>1</v>
      </c>
      <c r="H142" s="295" t="s">
        <v>37</v>
      </c>
    </row>
    <row r="143" spans="1:8" x14ac:dyDescent="0.3">
      <c r="A143" s="11" t="s">
        <v>1021</v>
      </c>
      <c r="B143" s="299" t="s">
        <v>674</v>
      </c>
      <c r="C143" s="13" t="s">
        <v>7</v>
      </c>
      <c r="D143" s="300">
        <v>1</v>
      </c>
      <c r="E143" s="13" t="s">
        <v>183</v>
      </c>
      <c r="F143" s="300">
        <v>1</v>
      </c>
      <c r="G143" s="295">
        <f t="shared" si="4"/>
        <v>1</v>
      </c>
      <c r="H143" s="295" t="s">
        <v>37</v>
      </c>
    </row>
    <row r="144" spans="1:8" ht="46.8" x14ac:dyDescent="0.3">
      <c r="A144" s="11" t="s">
        <v>733</v>
      </c>
      <c r="B144" s="302" t="s">
        <v>734</v>
      </c>
      <c r="C144" s="13" t="s">
        <v>7</v>
      </c>
      <c r="D144" s="13">
        <v>2</v>
      </c>
      <c r="E144" s="13" t="s">
        <v>183</v>
      </c>
      <c r="F144" s="13">
        <v>2</v>
      </c>
      <c r="G144" s="295">
        <f t="shared" si="4"/>
        <v>1</v>
      </c>
      <c r="H144" s="295" t="s">
        <v>37</v>
      </c>
    </row>
    <row r="145" spans="1:8" x14ac:dyDescent="0.3">
      <c r="A145" s="11" t="s">
        <v>230</v>
      </c>
      <c r="B145" s="296" t="s">
        <v>153</v>
      </c>
      <c r="C145" s="13" t="s">
        <v>11</v>
      </c>
      <c r="D145" s="300">
        <v>1</v>
      </c>
      <c r="E145" s="300" t="s">
        <v>6</v>
      </c>
      <c r="F145" s="300">
        <v>1</v>
      </c>
      <c r="G145" s="295">
        <f t="shared" si="4"/>
        <v>4</v>
      </c>
      <c r="H145" s="295" t="s">
        <v>37</v>
      </c>
    </row>
    <row r="146" spans="1:8" x14ac:dyDescent="0.3">
      <c r="A146" s="11" t="s">
        <v>230</v>
      </c>
      <c r="B146" s="368" t="s">
        <v>231</v>
      </c>
      <c r="C146" s="13" t="s">
        <v>11</v>
      </c>
      <c r="D146" s="13">
        <v>1</v>
      </c>
      <c r="E146" s="13" t="s">
        <v>229</v>
      </c>
      <c r="F146" s="13">
        <v>2</v>
      </c>
      <c r="G146" s="295">
        <f t="shared" si="4"/>
        <v>4</v>
      </c>
      <c r="H146" s="295" t="s">
        <v>37</v>
      </c>
    </row>
    <row r="147" spans="1:8" x14ac:dyDescent="0.3">
      <c r="A147" s="11" t="s">
        <v>230</v>
      </c>
      <c r="B147" s="351" t="s">
        <v>335</v>
      </c>
      <c r="C147" s="13" t="s">
        <v>11</v>
      </c>
      <c r="D147" s="300">
        <v>1</v>
      </c>
      <c r="E147" s="300" t="s">
        <v>229</v>
      </c>
      <c r="F147" s="300">
        <v>1</v>
      </c>
      <c r="G147" s="295">
        <f t="shared" si="4"/>
        <v>4</v>
      </c>
      <c r="H147" s="295" t="s">
        <v>37</v>
      </c>
    </row>
    <row r="148" spans="1:8" x14ac:dyDescent="0.3">
      <c r="A148" s="11" t="s">
        <v>230</v>
      </c>
      <c r="B148" s="351" t="s">
        <v>335</v>
      </c>
      <c r="C148" s="13" t="s">
        <v>11</v>
      </c>
      <c r="D148" s="300">
        <v>1</v>
      </c>
      <c r="E148" s="300" t="s">
        <v>229</v>
      </c>
      <c r="F148" s="300">
        <v>1</v>
      </c>
      <c r="G148" s="295">
        <f t="shared" si="4"/>
        <v>4</v>
      </c>
      <c r="H148" s="295" t="s">
        <v>37</v>
      </c>
    </row>
    <row r="149" spans="1:8" x14ac:dyDescent="0.3">
      <c r="C149" s="314"/>
    </row>
    <row r="150" spans="1:8" x14ac:dyDescent="0.3">
      <c r="C150" s="314"/>
    </row>
    <row r="151" spans="1:8" x14ac:dyDescent="0.3">
      <c r="C151" s="314"/>
    </row>
    <row r="152" spans="1:8" x14ac:dyDescent="0.3">
      <c r="C152" s="314"/>
    </row>
    <row r="153" spans="1:8" x14ac:dyDescent="0.3">
      <c r="C153" s="314"/>
    </row>
    <row r="154" spans="1:8" x14ac:dyDescent="0.3">
      <c r="C154" s="314"/>
    </row>
    <row r="155" spans="1:8" x14ac:dyDescent="0.3">
      <c r="C155" s="314"/>
    </row>
    <row r="156" spans="1:8" x14ac:dyDescent="0.3">
      <c r="C156" s="314"/>
    </row>
    <row r="157" spans="1:8" x14ac:dyDescent="0.3">
      <c r="C157" s="314"/>
    </row>
    <row r="158" spans="1:8" x14ac:dyDescent="0.3">
      <c r="C158" s="314"/>
    </row>
    <row r="159" spans="1:8" x14ac:dyDescent="0.3">
      <c r="C159" s="314"/>
    </row>
    <row r="160" spans="1:8" x14ac:dyDescent="0.3">
      <c r="C160" s="314"/>
    </row>
    <row r="161" spans="3:3" x14ac:dyDescent="0.3">
      <c r="C161" s="314"/>
    </row>
    <row r="162" spans="3:3" x14ac:dyDescent="0.3">
      <c r="C162" s="314"/>
    </row>
    <row r="163" spans="3:3" x14ac:dyDescent="0.3">
      <c r="C163" s="314"/>
    </row>
    <row r="164" spans="3:3" x14ac:dyDescent="0.3">
      <c r="C164" s="314"/>
    </row>
    <row r="165" spans="3:3" x14ac:dyDescent="0.3">
      <c r="C165" s="314"/>
    </row>
    <row r="166" spans="3:3" x14ac:dyDescent="0.3">
      <c r="C166" s="314"/>
    </row>
    <row r="167" spans="3:3" x14ac:dyDescent="0.3">
      <c r="C167" s="314"/>
    </row>
    <row r="168" spans="3:3" x14ac:dyDescent="0.3">
      <c r="C168" s="314"/>
    </row>
    <row r="169" spans="3:3" x14ac:dyDescent="0.3">
      <c r="C169" s="314"/>
    </row>
    <row r="170" spans="3:3" x14ac:dyDescent="0.3">
      <c r="C170" s="314"/>
    </row>
    <row r="171" spans="3:3" x14ac:dyDescent="0.3">
      <c r="C171" s="314"/>
    </row>
    <row r="172" spans="3:3" x14ac:dyDescent="0.3">
      <c r="C172" s="314"/>
    </row>
    <row r="173" spans="3:3" x14ac:dyDescent="0.3">
      <c r="C173" s="314"/>
    </row>
    <row r="174" spans="3:3" x14ac:dyDescent="0.3">
      <c r="C174" s="314"/>
    </row>
    <row r="175" spans="3:3" x14ac:dyDescent="0.3">
      <c r="C175" s="314"/>
    </row>
    <row r="176" spans="3:3" x14ac:dyDescent="0.3">
      <c r="C176" s="314"/>
    </row>
    <row r="177" spans="3:3" x14ac:dyDescent="0.3">
      <c r="C177" s="314"/>
    </row>
    <row r="178" spans="3:3" x14ac:dyDescent="0.3">
      <c r="C178" s="314"/>
    </row>
    <row r="179" spans="3:3" x14ac:dyDescent="0.3">
      <c r="C179" s="314"/>
    </row>
    <row r="180" spans="3:3" x14ac:dyDescent="0.3">
      <c r="C180" s="314"/>
    </row>
    <row r="181" spans="3:3" x14ac:dyDescent="0.3">
      <c r="C181" s="314"/>
    </row>
    <row r="182" spans="3:3" x14ac:dyDescent="0.3">
      <c r="C182" s="314"/>
    </row>
    <row r="183" spans="3:3" x14ac:dyDescent="0.3">
      <c r="C183" s="314"/>
    </row>
    <row r="184" spans="3:3" x14ac:dyDescent="0.3">
      <c r="C184" s="314"/>
    </row>
    <row r="185" spans="3:3" x14ac:dyDescent="0.3">
      <c r="C185" s="314"/>
    </row>
    <row r="186" spans="3:3" x14ac:dyDescent="0.3">
      <c r="C186" s="314"/>
    </row>
    <row r="187" spans="3:3" x14ac:dyDescent="0.3">
      <c r="C187" s="314"/>
    </row>
    <row r="188" spans="3:3" x14ac:dyDescent="0.3">
      <c r="C188" s="314"/>
    </row>
    <row r="189" spans="3:3" x14ac:dyDescent="0.3">
      <c r="C189" s="314"/>
    </row>
    <row r="190" spans="3:3" x14ac:dyDescent="0.3">
      <c r="C190" s="314"/>
    </row>
    <row r="191" spans="3:3" x14ac:dyDescent="0.3">
      <c r="C191" s="314"/>
    </row>
    <row r="192" spans="3:3" x14ac:dyDescent="0.3">
      <c r="C192" s="314"/>
    </row>
    <row r="193" spans="3:3" x14ac:dyDescent="0.3">
      <c r="C193" s="314"/>
    </row>
    <row r="194" spans="3:3" x14ac:dyDescent="0.3">
      <c r="C194" s="314"/>
    </row>
    <row r="195" spans="3:3" x14ac:dyDescent="0.3">
      <c r="C195" s="314"/>
    </row>
    <row r="196" spans="3:3" x14ac:dyDescent="0.3">
      <c r="C196" s="314"/>
    </row>
    <row r="197" spans="3:3" x14ac:dyDescent="0.3">
      <c r="C197" s="314"/>
    </row>
    <row r="198" spans="3:3" x14ac:dyDescent="0.3">
      <c r="C198" s="314"/>
    </row>
    <row r="199" spans="3:3" x14ac:dyDescent="0.3">
      <c r="C199" s="314"/>
    </row>
    <row r="200" spans="3:3" x14ac:dyDescent="0.3">
      <c r="C200" s="314"/>
    </row>
    <row r="201" spans="3:3" x14ac:dyDescent="0.3">
      <c r="C201" s="314"/>
    </row>
    <row r="202" spans="3:3" x14ac:dyDescent="0.3">
      <c r="C202" s="314"/>
    </row>
    <row r="203" spans="3:3" x14ac:dyDescent="0.3">
      <c r="C203" s="314"/>
    </row>
    <row r="204" spans="3:3" x14ac:dyDescent="0.3">
      <c r="C204" s="314"/>
    </row>
    <row r="205" spans="3:3" x14ac:dyDescent="0.3">
      <c r="C205" s="314"/>
    </row>
    <row r="206" spans="3:3" x14ac:dyDescent="0.3">
      <c r="C206" s="314"/>
    </row>
    <row r="207" spans="3:3" x14ac:dyDescent="0.3">
      <c r="C207" s="314"/>
    </row>
    <row r="208" spans="3:3" x14ac:dyDescent="0.3">
      <c r="C208" s="314"/>
    </row>
    <row r="209" spans="3:3" x14ac:dyDescent="0.3">
      <c r="C209" s="314"/>
    </row>
    <row r="210" spans="3:3" x14ac:dyDescent="0.3">
      <c r="C210" s="314"/>
    </row>
    <row r="211" spans="3:3" x14ac:dyDescent="0.3">
      <c r="C211" s="314"/>
    </row>
    <row r="212" spans="3:3" x14ac:dyDescent="0.3">
      <c r="C212" s="314"/>
    </row>
    <row r="213" spans="3:3" x14ac:dyDescent="0.3">
      <c r="C213" s="314"/>
    </row>
    <row r="214" spans="3:3" x14ac:dyDescent="0.3">
      <c r="C214" s="314"/>
    </row>
    <row r="215" spans="3:3" x14ac:dyDescent="0.3">
      <c r="C215" s="314"/>
    </row>
    <row r="216" spans="3:3" x14ac:dyDescent="0.3">
      <c r="C216" s="314"/>
    </row>
    <row r="217" spans="3:3" x14ac:dyDescent="0.3">
      <c r="C217" s="314"/>
    </row>
    <row r="218" spans="3:3" x14ac:dyDescent="0.3">
      <c r="C218" s="314"/>
    </row>
    <row r="219" spans="3:3" x14ac:dyDescent="0.3">
      <c r="C219" s="314"/>
    </row>
    <row r="220" spans="3:3" x14ac:dyDescent="0.3">
      <c r="C220" s="314"/>
    </row>
    <row r="221" spans="3:3" x14ac:dyDescent="0.3">
      <c r="C221" s="314"/>
    </row>
    <row r="222" spans="3:3" x14ac:dyDescent="0.3">
      <c r="C222" s="314"/>
    </row>
    <row r="223" spans="3:3" x14ac:dyDescent="0.3">
      <c r="C223" s="314"/>
    </row>
    <row r="224" spans="3:3" x14ac:dyDescent="0.3">
      <c r="C224" s="314"/>
    </row>
    <row r="225" spans="3:3" x14ac:dyDescent="0.3">
      <c r="C225" s="314"/>
    </row>
    <row r="226" spans="3:3" x14ac:dyDescent="0.3">
      <c r="C226" s="314"/>
    </row>
    <row r="227" spans="3:3" x14ac:dyDescent="0.3">
      <c r="C227" s="314"/>
    </row>
    <row r="228" spans="3:3" x14ac:dyDescent="0.3">
      <c r="C228" s="314"/>
    </row>
    <row r="229" spans="3:3" x14ac:dyDescent="0.3">
      <c r="C229" s="314"/>
    </row>
    <row r="230" spans="3:3" x14ac:dyDescent="0.3">
      <c r="C230" s="314"/>
    </row>
    <row r="231" spans="3:3" x14ac:dyDescent="0.3">
      <c r="C231" s="314"/>
    </row>
    <row r="232" spans="3:3" x14ac:dyDescent="0.3">
      <c r="C232" s="314"/>
    </row>
    <row r="233" spans="3:3" x14ac:dyDescent="0.3">
      <c r="C233" s="314"/>
    </row>
    <row r="234" spans="3:3" x14ac:dyDescent="0.3">
      <c r="C234" s="314"/>
    </row>
    <row r="235" spans="3:3" x14ac:dyDescent="0.3">
      <c r="C235" s="314"/>
    </row>
    <row r="236" spans="3:3" x14ac:dyDescent="0.3">
      <c r="C236" s="314"/>
    </row>
    <row r="237" spans="3:3" x14ac:dyDescent="0.3">
      <c r="C237" s="314"/>
    </row>
    <row r="238" spans="3:3" x14ac:dyDescent="0.3">
      <c r="C238" s="314"/>
    </row>
    <row r="239" spans="3:3" x14ac:dyDescent="0.3">
      <c r="C239" s="314"/>
    </row>
    <row r="240" spans="3:3" x14ac:dyDescent="0.3">
      <c r="C240" s="314"/>
    </row>
    <row r="241" spans="3:3" x14ac:dyDescent="0.3">
      <c r="C241" s="314"/>
    </row>
    <row r="242" spans="3:3" x14ac:dyDescent="0.3">
      <c r="C242" s="314"/>
    </row>
    <row r="243" spans="3:3" x14ac:dyDescent="0.3">
      <c r="C243" s="314"/>
    </row>
    <row r="244" spans="3:3" x14ac:dyDescent="0.3">
      <c r="C244" s="314"/>
    </row>
    <row r="245" spans="3:3" x14ac:dyDescent="0.3">
      <c r="C245" s="314"/>
    </row>
    <row r="246" spans="3:3" x14ac:dyDescent="0.3">
      <c r="C246" s="314"/>
    </row>
    <row r="247" spans="3:3" x14ac:dyDescent="0.3">
      <c r="C247" s="314"/>
    </row>
    <row r="248" spans="3:3" x14ac:dyDescent="0.3">
      <c r="C248" s="314"/>
    </row>
    <row r="249" spans="3:3" x14ac:dyDescent="0.3">
      <c r="C249" s="314"/>
    </row>
    <row r="250" spans="3:3" x14ac:dyDescent="0.3">
      <c r="C250" s="314"/>
    </row>
    <row r="251" spans="3:3" x14ac:dyDescent="0.3">
      <c r="C251" s="314"/>
    </row>
    <row r="252" spans="3:3" x14ac:dyDescent="0.3">
      <c r="C252" s="314"/>
    </row>
    <row r="253" spans="3:3" x14ac:dyDescent="0.3">
      <c r="C253" s="314"/>
    </row>
    <row r="254" spans="3:3" x14ac:dyDescent="0.3">
      <c r="C254" s="314"/>
    </row>
    <row r="255" spans="3:3" x14ac:dyDescent="0.3">
      <c r="C255" s="314"/>
    </row>
    <row r="256" spans="3:3" x14ac:dyDescent="0.3">
      <c r="C256" s="314"/>
    </row>
    <row r="257" spans="3:3" x14ac:dyDescent="0.3">
      <c r="C257" s="314"/>
    </row>
    <row r="258" spans="3:3" x14ac:dyDescent="0.3">
      <c r="C258" s="314"/>
    </row>
    <row r="259" spans="3:3" x14ac:dyDescent="0.3">
      <c r="C259" s="314"/>
    </row>
    <row r="260" spans="3:3" x14ac:dyDescent="0.3">
      <c r="C260" s="314"/>
    </row>
    <row r="261" spans="3:3" x14ac:dyDescent="0.3">
      <c r="C261" s="314"/>
    </row>
    <row r="262" spans="3:3" x14ac:dyDescent="0.3">
      <c r="C262" s="314"/>
    </row>
    <row r="263" spans="3:3" x14ac:dyDescent="0.3">
      <c r="C263" s="314"/>
    </row>
    <row r="264" spans="3:3" x14ac:dyDescent="0.3">
      <c r="C264" s="314"/>
    </row>
    <row r="265" spans="3:3" x14ac:dyDescent="0.3">
      <c r="C265" s="314"/>
    </row>
    <row r="266" spans="3:3" x14ac:dyDescent="0.3">
      <c r="C266" s="314"/>
    </row>
    <row r="267" spans="3:3" x14ac:dyDescent="0.3">
      <c r="C267" s="314"/>
    </row>
    <row r="268" spans="3:3" x14ac:dyDescent="0.3">
      <c r="C268" s="314"/>
    </row>
    <row r="269" spans="3:3" x14ac:dyDescent="0.3">
      <c r="C269" s="314"/>
    </row>
    <row r="270" spans="3:3" x14ac:dyDescent="0.3">
      <c r="C270" s="314"/>
    </row>
    <row r="271" spans="3:3" x14ac:dyDescent="0.3">
      <c r="C271" s="314"/>
    </row>
    <row r="272" spans="3:3" x14ac:dyDescent="0.3">
      <c r="C272" s="314"/>
    </row>
    <row r="273" spans="3:3" x14ac:dyDescent="0.3">
      <c r="C273" s="314"/>
    </row>
    <row r="274" spans="3:3" x14ac:dyDescent="0.3">
      <c r="C274" s="314"/>
    </row>
    <row r="275" spans="3:3" x14ac:dyDescent="0.3">
      <c r="C275" s="314"/>
    </row>
    <row r="276" spans="3:3" x14ac:dyDescent="0.3">
      <c r="C276" s="314"/>
    </row>
    <row r="277" spans="3:3" x14ac:dyDescent="0.3">
      <c r="C277" s="314"/>
    </row>
    <row r="278" spans="3:3" x14ac:dyDescent="0.3">
      <c r="C278" s="314"/>
    </row>
    <row r="279" spans="3:3" x14ac:dyDescent="0.3">
      <c r="C279" s="314"/>
    </row>
    <row r="280" spans="3:3" x14ac:dyDescent="0.3">
      <c r="C280" s="314"/>
    </row>
    <row r="281" spans="3:3" x14ac:dyDescent="0.3">
      <c r="C281" s="314"/>
    </row>
    <row r="282" spans="3:3" x14ac:dyDescent="0.3">
      <c r="C282" s="314"/>
    </row>
    <row r="283" spans="3:3" x14ac:dyDescent="0.3">
      <c r="C283" s="314"/>
    </row>
    <row r="284" spans="3:3" x14ac:dyDescent="0.3">
      <c r="C284" s="314"/>
    </row>
    <row r="285" spans="3:3" x14ac:dyDescent="0.3">
      <c r="C285" s="314"/>
    </row>
    <row r="286" spans="3:3" x14ac:dyDescent="0.3">
      <c r="C286" s="314"/>
    </row>
    <row r="287" spans="3:3" x14ac:dyDescent="0.3">
      <c r="C287" s="314"/>
    </row>
    <row r="288" spans="3:3" x14ac:dyDescent="0.3">
      <c r="C288" s="314"/>
    </row>
    <row r="289" spans="3:3" x14ac:dyDescent="0.3">
      <c r="C289" s="314"/>
    </row>
    <row r="290" spans="3:3" x14ac:dyDescent="0.3">
      <c r="C290" s="314"/>
    </row>
    <row r="291" spans="3:3" x14ac:dyDescent="0.3">
      <c r="C291" s="314"/>
    </row>
    <row r="292" spans="3:3" x14ac:dyDescent="0.3">
      <c r="C292" s="314"/>
    </row>
    <row r="293" spans="3:3" x14ac:dyDescent="0.3">
      <c r="C293" s="314"/>
    </row>
    <row r="294" spans="3:3" x14ac:dyDescent="0.3">
      <c r="C294" s="314"/>
    </row>
    <row r="295" spans="3:3" x14ac:dyDescent="0.3">
      <c r="C295" s="314"/>
    </row>
    <row r="296" spans="3:3" x14ac:dyDescent="0.3">
      <c r="C296" s="314"/>
    </row>
    <row r="297" spans="3:3" x14ac:dyDescent="0.3">
      <c r="C297" s="314"/>
    </row>
    <row r="298" spans="3:3" x14ac:dyDescent="0.3">
      <c r="C298" s="314"/>
    </row>
    <row r="299" spans="3:3" x14ac:dyDescent="0.3">
      <c r="C299" s="314"/>
    </row>
    <row r="300" spans="3:3" x14ac:dyDescent="0.3">
      <c r="C300" s="314"/>
    </row>
    <row r="301" spans="3:3" x14ac:dyDescent="0.3">
      <c r="C301" s="314"/>
    </row>
    <row r="302" spans="3:3" x14ac:dyDescent="0.3">
      <c r="C302" s="314"/>
    </row>
    <row r="303" spans="3:3" x14ac:dyDescent="0.3">
      <c r="C303" s="314"/>
    </row>
    <row r="304" spans="3:3" x14ac:dyDescent="0.3">
      <c r="C304" s="314"/>
    </row>
    <row r="305" spans="3:3" x14ac:dyDescent="0.3">
      <c r="C305" s="314"/>
    </row>
    <row r="306" spans="3:3" x14ac:dyDescent="0.3">
      <c r="C306" s="314"/>
    </row>
    <row r="307" spans="3:3" x14ac:dyDescent="0.3">
      <c r="C307" s="314"/>
    </row>
    <row r="308" spans="3:3" x14ac:dyDescent="0.3">
      <c r="C308" s="314"/>
    </row>
    <row r="309" spans="3:3" x14ac:dyDescent="0.3">
      <c r="C309" s="314"/>
    </row>
    <row r="310" spans="3:3" x14ac:dyDescent="0.3">
      <c r="C310" s="314"/>
    </row>
    <row r="311" spans="3:3" x14ac:dyDescent="0.3">
      <c r="C311" s="314"/>
    </row>
    <row r="312" spans="3:3" x14ac:dyDescent="0.3">
      <c r="C312" s="314"/>
    </row>
    <row r="313" spans="3:3" x14ac:dyDescent="0.3">
      <c r="C313" s="314"/>
    </row>
    <row r="314" spans="3:3" x14ac:dyDescent="0.3">
      <c r="C314" s="314"/>
    </row>
    <row r="315" spans="3:3" x14ac:dyDescent="0.3">
      <c r="C315" s="314"/>
    </row>
    <row r="316" spans="3:3" x14ac:dyDescent="0.3">
      <c r="C316" s="314"/>
    </row>
    <row r="317" spans="3:3" x14ac:dyDescent="0.3">
      <c r="C317" s="314"/>
    </row>
    <row r="318" spans="3:3" x14ac:dyDescent="0.3">
      <c r="C318" s="314"/>
    </row>
    <row r="319" spans="3:3" x14ac:dyDescent="0.3">
      <c r="C319" s="314"/>
    </row>
    <row r="320" spans="3:3" x14ac:dyDescent="0.3">
      <c r="C320" s="314"/>
    </row>
    <row r="321" spans="3:3" x14ac:dyDescent="0.3">
      <c r="C321" s="314"/>
    </row>
    <row r="322" spans="3:3" x14ac:dyDescent="0.3">
      <c r="C322" s="314"/>
    </row>
    <row r="323" spans="3:3" x14ac:dyDescent="0.3">
      <c r="C323" s="314"/>
    </row>
    <row r="324" spans="3:3" x14ac:dyDescent="0.3">
      <c r="C324" s="314"/>
    </row>
    <row r="325" spans="3:3" x14ac:dyDescent="0.3">
      <c r="C325" s="314"/>
    </row>
    <row r="326" spans="3:3" x14ac:dyDescent="0.3">
      <c r="C326" s="314"/>
    </row>
    <row r="327" spans="3:3" x14ac:dyDescent="0.3">
      <c r="C327" s="314"/>
    </row>
    <row r="328" spans="3:3" x14ac:dyDescent="0.3">
      <c r="C328" s="314"/>
    </row>
    <row r="329" spans="3:3" x14ac:dyDescent="0.3">
      <c r="C329" s="314"/>
    </row>
    <row r="330" spans="3:3" x14ac:dyDescent="0.3">
      <c r="C330" s="314"/>
    </row>
    <row r="331" spans="3:3" x14ac:dyDescent="0.3">
      <c r="C331" s="314"/>
    </row>
    <row r="332" spans="3:3" x14ac:dyDescent="0.3">
      <c r="C332" s="314"/>
    </row>
    <row r="333" spans="3:3" x14ac:dyDescent="0.3">
      <c r="C333" s="314"/>
    </row>
    <row r="334" spans="3:3" x14ac:dyDescent="0.3">
      <c r="C334" s="314"/>
    </row>
    <row r="335" spans="3:3" x14ac:dyDescent="0.3">
      <c r="C335" s="314"/>
    </row>
    <row r="336" spans="3:3" x14ac:dyDescent="0.3">
      <c r="C336" s="314"/>
    </row>
    <row r="337" spans="3:3" x14ac:dyDescent="0.3">
      <c r="C337" s="314"/>
    </row>
    <row r="338" spans="3:3" x14ac:dyDescent="0.3">
      <c r="C338" s="314"/>
    </row>
    <row r="339" spans="3:3" x14ac:dyDescent="0.3">
      <c r="C339" s="314"/>
    </row>
    <row r="340" spans="3:3" x14ac:dyDescent="0.3">
      <c r="C340" s="314"/>
    </row>
    <row r="341" spans="3:3" x14ac:dyDescent="0.3">
      <c r="C341" s="314"/>
    </row>
    <row r="342" spans="3:3" x14ac:dyDescent="0.3">
      <c r="C342" s="314"/>
    </row>
    <row r="343" spans="3:3" x14ac:dyDescent="0.3">
      <c r="C343" s="314"/>
    </row>
    <row r="344" spans="3:3" x14ac:dyDescent="0.3">
      <c r="C344" s="314"/>
    </row>
    <row r="345" spans="3:3" x14ac:dyDescent="0.3">
      <c r="C345" s="314"/>
    </row>
    <row r="346" spans="3:3" x14ac:dyDescent="0.3">
      <c r="C346" s="314"/>
    </row>
    <row r="347" spans="3:3" x14ac:dyDescent="0.3">
      <c r="C347" s="314"/>
    </row>
    <row r="348" spans="3:3" x14ac:dyDescent="0.3">
      <c r="C348" s="314"/>
    </row>
    <row r="349" spans="3:3" x14ac:dyDescent="0.3">
      <c r="C349" s="314"/>
    </row>
    <row r="350" spans="3:3" x14ac:dyDescent="0.3">
      <c r="C350" s="314"/>
    </row>
    <row r="351" spans="3:3" x14ac:dyDescent="0.3">
      <c r="C351" s="314"/>
    </row>
    <row r="352" spans="3:3" x14ac:dyDescent="0.3">
      <c r="C352" s="314"/>
    </row>
    <row r="353" spans="3:3" x14ac:dyDescent="0.3">
      <c r="C353" s="314"/>
    </row>
    <row r="354" spans="3:3" x14ac:dyDescent="0.3">
      <c r="C354" s="314"/>
    </row>
    <row r="355" spans="3:3" x14ac:dyDescent="0.3">
      <c r="C355" s="314"/>
    </row>
    <row r="356" spans="3:3" x14ac:dyDescent="0.3">
      <c r="C356" s="314"/>
    </row>
    <row r="357" spans="3:3" x14ac:dyDescent="0.3">
      <c r="C357" s="314"/>
    </row>
    <row r="358" spans="3:3" x14ac:dyDescent="0.3">
      <c r="C358" s="314"/>
    </row>
    <row r="359" spans="3:3" x14ac:dyDescent="0.3">
      <c r="C359" s="314"/>
    </row>
    <row r="360" spans="3:3" x14ac:dyDescent="0.3">
      <c r="C360" s="314"/>
    </row>
    <row r="361" spans="3:3" x14ac:dyDescent="0.3">
      <c r="C361" s="314"/>
    </row>
    <row r="362" spans="3:3" x14ac:dyDescent="0.3">
      <c r="C362" s="314"/>
    </row>
    <row r="363" spans="3:3" x14ac:dyDescent="0.3">
      <c r="C363" s="314"/>
    </row>
    <row r="364" spans="3:3" x14ac:dyDescent="0.3">
      <c r="C364" s="314"/>
    </row>
    <row r="365" spans="3:3" x14ac:dyDescent="0.3">
      <c r="C365" s="314"/>
    </row>
    <row r="366" spans="3:3" x14ac:dyDescent="0.3">
      <c r="C366" s="314"/>
    </row>
    <row r="367" spans="3:3" x14ac:dyDescent="0.3">
      <c r="C367" s="314"/>
    </row>
    <row r="368" spans="3:3" x14ac:dyDescent="0.3">
      <c r="C368" s="314"/>
    </row>
    <row r="369" spans="3:3" x14ac:dyDescent="0.3">
      <c r="C369" s="314"/>
    </row>
    <row r="370" spans="3:3" x14ac:dyDescent="0.3">
      <c r="C370" s="314"/>
    </row>
    <row r="371" spans="3:3" x14ac:dyDescent="0.3">
      <c r="C371" s="314"/>
    </row>
    <row r="372" spans="3:3" x14ac:dyDescent="0.3">
      <c r="C372" s="314"/>
    </row>
    <row r="373" spans="3:3" x14ac:dyDescent="0.3">
      <c r="C373" s="314"/>
    </row>
    <row r="374" spans="3:3" x14ac:dyDescent="0.3">
      <c r="C374" s="314"/>
    </row>
    <row r="375" spans="3:3" x14ac:dyDescent="0.3">
      <c r="C375" s="314"/>
    </row>
    <row r="376" spans="3:3" x14ac:dyDescent="0.3">
      <c r="C376" s="314"/>
    </row>
    <row r="377" spans="3:3" x14ac:dyDescent="0.3">
      <c r="C377" s="314"/>
    </row>
    <row r="378" spans="3:3" x14ac:dyDescent="0.3">
      <c r="C378" s="314"/>
    </row>
    <row r="379" spans="3:3" x14ac:dyDescent="0.3">
      <c r="C379" s="314"/>
    </row>
    <row r="380" spans="3:3" x14ac:dyDescent="0.3">
      <c r="C380" s="314"/>
    </row>
    <row r="381" spans="3:3" x14ac:dyDescent="0.3">
      <c r="C381" s="314"/>
    </row>
    <row r="382" spans="3:3" x14ac:dyDescent="0.3">
      <c r="C382" s="314"/>
    </row>
    <row r="383" spans="3:3" x14ac:dyDescent="0.3">
      <c r="C383" s="314"/>
    </row>
    <row r="384" spans="3:3" x14ac:dyDescent="0.3">
      <c r="C384" s="314"/>
    </row>
    <row r="385" spans="3:3" x14ac:dyDescent="0.3">
      <c r="C385" s="314"/>
    </row>
    <row r="386" spans="3:3" x14ac:dyDescent="0.3">
      <c r="C386" s="314"/>
    </row>
    <row r="387" spans="3:3" x14ac:dyDescent="0.3">
      <c r="C387" s="314"/>
    </row>
    <row r="388" spans="3:3" x14ac:dyDescent="0.3">
      <c r="C388" s="314"/>
    </row>
    <row r="389" spans="3:3" x14ac:dyDescent="0.3">
      <c r="C389" s="314"/>
    </row>
    <row r="390" spans="3:3" x14ac:dyDescent="0.3">
      <c r="C390" s="314"/>
    </row>
    <row r="391" spans="3:3" x14ac:dyDescent="0.3">
      <c r="C391" s="314"/>
    </row>
    <row r="392" spans="3:3" x14ac:dyDescent="0.3">
      <c r="C392" s="314"/>
    </row>
    <row r="393" spans="3:3" x14ac:dyDescent="0.3">
      <c r="C393" s="314"/>
    </row>
    <row r="394" spans="3:3" x14ac:dyDescent="0.3">
      <c r="C394" s="314"/>
    </row>
    <row r="395" spans="3:3" x14ac:dyDescent="0.3">
      <c r="C395" s="314"/>
    </row>
    <row r="396" spans="3:3" x14ac:dyDescent="0.3">
      <c r="C396" s="314"/>
    </row>
    <row r="397" spans="3:3" x14ac:dyDescent="0.3">
      <c r="C397" s="314"/>
    </row>
    <row r="398" spans="3:3" x14ac:dyDescent="0.3">
      <c r="C398" s="314"/>
    </row>
    <row r="399" spans="3:3" x14ac:dyDescent="0.3">
      <c r="C399" s="314"/>
    </row>
    <row r="400" spans="3:3" x14ac:dyDescent="0.3">
      <c r="C400" s="314"/>
    </row>
    <row r="401" spans="3:3" x14ac:dyDescent="0.3">
      <c r="C401" s="314"/>
    </row>
    <row r="402" spans="3:3" x14ac:dyDescent="0.3">
      <c r="C402" s="314"/>
    </row>
    <row r="403" spans="3:3" x14ac:dyDescent="0.3">
      <c r="C403" s="314"/>
    </row>
    <row r="404" spans="3:3" x14ac:dyDescent="0.3">
      <c r="C404" s="314"/>
    </row>
    <row r="405" spans="3:3" x14ac:dyDescent="0.3">
      <c r="C405" s="314"/>
    </row>
    <row r="406" spans="3:3" x14ac:dyDescent="0.3">
      <c r="C406" s="314"/>
    </row>
    <row r="407" spans="3:3" x14ac:dyDescent="0.3">
      <c r="C407" s="314"/>
    </row>
    <row r="408" spans="3:3" x14ac:dyDescent="0.3">
      <c r="C408" s="314"/>
    </row>
    <row r="409" spans="3:3" x14ac:dyDescent="0.3">
      <c r="C409" s="314"/>
    </row>
    <row r="410" spans="3:3" x14ac:dyDescent="0.3">
      <c r="C410" s="314"/>
    </row>
    <row r="411" spans="3:3" x14ac:dyDescent="0.3">
      <c r="C411" s="314"/>
    </row>
    <row r="412" spans="3:3" x14ac:dyDescent="0.3">
      <c r="C412" s="314"/>
    </row>
    <row r="413" spans="3:3" x14ac:dyDescent="0.3">
      <c r="C413" s="314"/>
    </row>
    <row r="414" spans="3:3" x14ac:dyDescent="0.3">
      <c r="C414" s="314"/>
    </row>
    <row r="415" spans="3:3" x14ac:dyDescent="0.3">
      <c r="C415" s="314"/>
    </row>
    <row r="416" spans="3:3" x14ac:dyDescent="0.3">
      <c r="C416" s="314"/>
    </row>
    <row r="417" spans="3:3" x14ac:dyDescent="0.3">
      <c r="C417" s="314"/>
    </row>
    <row r="418" spans="3:3" x14ac:dyDescent="0.3">
      <c r="C418" s="314"/>
    </row>
    <row r="419" spans="3:3" x14ac:dyDescent="0.3">
      <c r="C419" s="314"/>
    </row>
    <row r="420" spans="3:3" x14ac:dyDescent="0.3">
      <c r="C420" s="314"/>
    </row>
    <row r="421" spans="3:3" x14ac:dyDescent="0.3">
      <c r="C421" s="314"/>
    </row>
    <row r="422" spans="3:3" x14ac:dyDescent="0.3">
      <c r="C422" s="314"/>
    </row>
    <row r="423" spans="3:3" x14ac:dyDescent="0.3">
      <c r="C423" s="314"/>
    </row>
    <row r="424" spans="3:3" x14ac:dyDescent="0.3">
      <c r="C424" s="314"/>
    </row>
    <row r="425" spans="3:3" x14ac:dyDescent="0.3">
      <c r="C425" s="314"/>
    </row>
    <row r="426" spans="3:3" x14ac:dyDescent="0.3">
      <c r="C426" s="314"/>
    </row>
    <row r="427" spans="3:3" x14ac:dyDescent="0.3">
      <c r="C427" s="314"/>
    </row>
    <row r="428" spans="3:3" x14ac:dyDescent="0.3">
      <c r="C428" s="314"/>
    </row>
    <row r="429" spans="3:3" x14ac:dyDescent="0.3">
      <c r="C429" s="314"/>
    </row>
    <row r="430" spans="3:3" x14ac:dyDescent="0.3">
      <c r="C430" s="314"/>
    </row>
    <row r="431" spans="3:3" x14ac:dyDescent="0.3">
      <c r="C431" s="314"/>
    </row>
    <row r="432" spans="3:3" x14ac:dyDescent="0.3">
      <c r="C432" s="314"/>
    </row>
    <row r="433" spans="3:3" x14ac:dyDescent="0.3">
      <c r="C433" s="314"/>
    </row>
    <row r="434" spans="3:3" x14ac:dyDescent="0.3">
      <c r="C434" s="314"/>
    </row>
    <row r="435" spans="3:3" x14ac:dyDescent="0.3">
      <c r="C435" s="314"/>
    </row>
    <row r="436" spans="3:3" x14ac:dyDescent="0.3">
      <c r="C436" s="314"/>
    </row>
    <row r="437" spans="3:3" x14ac:dyDescent="0.3">
      <c r="C437" s="314"/>
    </row>
    <row r="438" spans="3:3" x14ac:dyDescent="0.3">
      <c r="C438" s="314"/>
    </row>
    <row r="439" spans="3:3" x14ac:dyDescent="0.3">
      <c r="C439" s="314"/>
    </row>
    <row r="440" spans="3:3" x14ac:dyDescent="0.3">
      <c r="C440" s="314"/>
    </row>
    <row r="441" spans="3:3" x14ac:dyDescent="0.3">
      <c r="C441" s="314"/>
    </row>
    <row r="442" spans="3:3" x14ac:dyDescent="0.3">
      <c r="C442" s="314"/>
    </row>
    <row r="443" spans="3:3" x14ac:dyDescent="0.3">
      <c r="C443" s="314"/>
    </row>
    <row r="444" spans="3:3" x14ac:dyDescent="0.3">
      <c r="C444" s="314"/>
    </row>
    <row r="445" spans="3:3" x14ac:dyDescent="0.3">
      <c r="C445" s="314"/>
    </row>
    <row r="446" spans="3:3" x14ac:dyDescent="0.3">
      <c r="C446" s="314"/>
    </row>
    <row r="447" spans="3:3" x14ac:dyDescent="0.3">
      <c r="C447" s="314"/>
    </row>
    <row r="448" spans="3:3" x14ac:dyDescent="0.3">
      <c r="C448" s="314"/>
    </row>
    <row r="449" spans="3:3" x14ac:dyDescent="0.3">
      <c r="C449" s="314"/>
    </row>
    <row r="450" spans="3:3" x14ac:dyDescent="0.3">
      <c r="C450" s="314"/>
    </row>
    <row r="451" spans="3:3" x14ac:dyDescent="0.3">
      <c r="C451" s="314"/>
    </row>
    <row r="452" spans="3:3" x14ac:dyDescent="0.3">
      <c r="C452" s="314"/>
    </row>
    <row r="453" spans="3:3" x14ac:dyDescent="0.3">
      <c r="C453" s="314"/>
    </row>
    <row r="454" spans="3:3" x14ac:dyDescent="0.3">
      <c r="C454" s="314"/>
    </row>
    <row r="455" spans="3:3" x14ac:dyDescent="0.3">
      <c r="C455" s="314"/>
    </row>
    <row r="456" spans="3:3" x14ac:dyDescent="0.3">
      <c r="C456" s="314"/>
    </row>
    <row r="457" spans="3:3" x14ac:dyDescent="0.3">
      <c r="C457" s="314"/>
    </row>
    <row r="458" spans="3:3" x14ac:dyDescent="0.3">
      <c r="C458" s="314"/>
    </row>
    <row r="459" spans="3:3" x14ac:dyDescent="0.3">
      <c r="C459" s="314"/>
    </row>
    <row r="460" spans="3:3" x14ac:dyDescent="0.3">
      <c r="C460" s="314"/>
    </row>
    <row r="461" spans="3:3" x14ac:dyDescent="0.3">
      <c r="C461" s="314"/>
    </row>
    <row r="462" spans="3:3" x14ac:dyDescent="0.3">
      <c r="C462" s="314"/>
    </row>
    <row r="463" spans="3:3" x14ac:dyDescent="0.3">
      <c r="C463" s="314"/>
    </row>
    <row r="464" spans="3:3" x14ac:dyDescent="0.3">
      <c r="C464" s="314"/>
    </row>
    <row r="465" spans="3:3" x14ac:dyDescent="0.3">
      <c r="C465" s="314"/>
    </row>
    <row r="466" spans="3:3" x14ac:dyDescent="0.3">
      <c r="C466" s="314"/>
    </row>
    <row r="467" spans="3:3" x14ac:dyDescent="0.3">
      <c r="C467" s="314"/>
    </row>
    <row r="468" spans="3:3" x14ac:dyDescent="0.3">
      <c r="C468" s="314"/>
    </row>
    <row r="469" spans="3:3" x14ac:dyDescent="0.3">
      <c r="C469" s="314"/>
    </row>
    <row r="470" spans="3:3" x14ac:dyDescent="0.3">
      <c r="C470" s="314"/>
    </row>
    <row r="471" spans="3:3" x14ac:dyDescent="0.3">
      <c r="C471" s="314"/>
    </row>
    <row r="472" spans="3:3" x14ac:dyDescent="0.3">
      <c r="C472" s="314"/>
    </row>
    <row r="473" spans="3:3" x14ac:dyDescent="0.3">
      <c r="C473" s="314"/>
    </row>
    <row r="474" spans="3:3" x14ac:dyDescent="0.3">
      <c r="C474" s="314"/>
    </row>
    <row r="475" spans="3:3" x14ac:dyDescent="0.3">
      <c r="C475" s="314"/>
    </row>
    <row r="476" spans="3:3" x14ac:dyDescent="0.3">
      <c r="C476" s="314"/>
    </row>
    <row r="477" spans="3:3" x14ac:dyDescent="0.3">
      <c r="C477" s="314"/>
    </row>
    <row r="478" spans="3:3" x14ac:dyDescent="0.3">
      <c r="C478" s="314"/>
    </row>
    <row r="479" spans="3:3" x14ac:dyDescent="0.3">
      <c r="C479" s="314"/>
    </row>
    <row r="480" spans="3:3" x14ac:dyDescent="0.3">
      <c r="C480" s="314"/>
    </row>
    <row r="481" spans="3:3" x14ac:dyDescent="0.3">
      <c r="C481" s="314"/>
    </row>
    <row r="482" spans="3:3" x14ac:dyDescent="0.3">
      <c r="C482" s="314"/>
    </row>
    <row r="483" spans="3:3" x14ac:dyDescent="0.3">
      <c r="C483" s="314"/>
    </row>
    <row r="484" spans="3:3" x14ac:dyDescent="0.3">
      <c r="C484" s="314"/>
    </row>
    <row r="485" spans="3:3" x14ac:dyDescent="0.3">
      <c r="C485" s="314"/>
    </row>
    <row r="486" spans="3:3" x14ac:dyDescent="0.3">
      <c r="C486" s="314"/>
    </row>
    <row r="487" spans="3:3" x14ac:dyDescent="0.3">
      <c r="C487" s="314"/>
    </row>
    <row r="488" spans="3:3" x14ac:dyDescent="0.3">
      <c r="C488" s="314"/>
    </row>
    <row r="489" spans="3:3" x14ac:dyDescent="0.3">
      <c r="C489" s="314"/>
    </row>
    <row r="490" spans="3:3" x14ac:dyDescent="0.3">
      <c r="C490" s="314"/>
    </row>
    <row r="491" spans="3:3" x14ac:dyDescent="0.3">
      <c r="C491" s="314"/>
    </row>
    <row r="492" spans="3:3" x14ac:dyDescent="0.3">
      <c r="C492" s="314"/>
    </row>
    <row r="493" spans="3:3" x14ac:dyDescent="0.3">
      <c r="C493" s="314"/>
    </row>
    <row r="494" spans="3:3" x14ac:dyDescent="0.3">
      <c r="C494" s="314"/>
    </row>
    <row r="495" spans="3:3" x14ac:dyDescent="0.3">
      <c r="C495" s="314"/>
    </row>
    <row r="496" spans="3:3" x14ac:dyDescent="0.3">
      <c r="C496" s="314"/>
    </row>
    <row r="497" spans="3:3" x14ac:dyDescent="0.3">
      <c r="C497" s="314"/>
    </row>
    <row r="498" spans="3:3" x14ac:dyDescent="0.3">
      <c r="C498" s="314"/>
    </row>
    <row r="499" spans="3:3" x14ac:dyDescent="0.3">
      <c r="C499" s="314"/>
    </row>
    <row r="500" spans="3:3" x14ac:dyDescent="0.3">
      <c r="C500" s="314"/>
    </row>
    <row r="501" spans="3:3" x14ac:dyDescent="0.3">
      <c r="C501" s="314"/>
    </row>
    <row r="502" spans="3:3" x14ac:dyDescent="0.3">
      <c r="C502" s="314"/>
    </row>
    <row r="503" spans="3:3" x14ac:dyDescent="0.3">
      <c r="C503" s="314"/>
    </row>
    <row r="504" spans="3:3" x14ac:dyDescent="0.3">
      <c r="C504" s="314"/>
    </row>
    <row r="505" spans="3:3" x14ac:dyDescent="0.3">
      <c r="C505" s="314"/>
    </row>
    <row r="506" spans="3:3" x14ac:dyDescent="0.3">
      <c r="C506" s="314"/>
    </row>
    <row r="507" spans="3:3" x14ac:dyDescent="0.3">
      <c r="C507" s="314"/>
    </row>
    <row r="508" spans="3:3" x14ac:dyDescent="0.3">
      <c r="C508" s="314"/>
    </row>
    <row r="509" spans="3:3" x14ac:dyDescent="0.3">
      <c r="C509" s="314"/>
    </row>
    <row r="510" spans="3:3" x14ac:dyDescent="0.3">
      <c r="C510" s="314"/>
    </row>
    <row r="511" spans="3:3" x14ac:dyDescent="0.3">
      <c r="C511" s="314"/>
    </row>
    <row r="512" spans="3:3" x14ac:dyDescent="0.3">
      <c r="C512" s="314"/>
    </row>
    <row r="513" spans="3:3" x14ac:dyDescent="0.3">
      <c r="C513" s="314"/>
    </row>
    <row r="514" spans="3:3" x14ac:dyDescent="0.3">
      <c r="C514" s="314"/>
    </row>
    <row r="515" spans="3:3" x14ac:dyDescent="0.3">
      <c r="C515" s="314"/>
    </row>
    <row r="516" spans="3:3" x14ac:dyDescent="0.3">
      <c r="C516" s="314"/>
    </row>
    <row r="517" spans="3:3" x14ac:dyDescent="0.3">
      <c r="C517" s="314"/>
    </row>
    <row r="518" spans="3:3" x14ac:dyDescent="0.3">
      <c r="C518" s="314"/>
    </row>
    <row r="519" spans="3:3" x14ac:dyDescent="0.3">
      <c r="C519" s="314"/>
    </row>
    <row r="520" spans="3:3" x14ac:dyDescent="0.3">
      <c r="C520" s="314"/>
    </row>
    <row r="521" spans="3:3" x14ac:dyDescent="0.3">
      <c r="C521" s="314"/>
    </row>
    <row r="522" spans="3:3" x14ac:dyDescent="0.3">
      <c r="C522" s="314"/>
    </row>
    <row r="523" spans="3:3" x14ac:dyDescent="0.3">
      <c r="C523" s="314"/>
    </row>
    <row r="524" spans="3:3" x14ac:dyDescent="0.3">
      <c r="C524" s="314"/>
    </row>
    <row r="525" spans="3:3" x14ac:dyDescent="0.3">
      <c r="C525" s="314"/>
    </row>
    <row r="526" spans="3:3" x14ac:dyDescent="0.3">
      <c r="C526" s="314"/>
    </row>
    <row r="527" spans="3:3" x14ac:dyDescent="0.3">
      <c r="C527" s="314"/>
    </row>
    <row r="528" spans="3:3" x14ac:dyDescent="0.3">
      <c r="C528" s="314"/>
    </row>
    <row r="529" spans="3:3" x14ac:dyDescent="0.3">
      <c r="C529" s="314"/>
    </row>
    <row r="530" spans="3:3" x14ac:dyDescent="0.3">
      <c r="C530" s="314"/>
    </row>
    <row r="531" spans="3:3" x14ac:dyDescent="0.3">
      <c r="C531" s="314"/>
    </row>
    <row r="532" spans="3:3" x14ac:dyDescent="0.3">
      <c r="C532" s="314"/>
    </row>
    <row r="533" spans="3:3" x14ac:dyDescent="0.3">
      <c r="C533" s="314"/>
    </row>
    <row r="534" spans="3:3" x14ac:dyDescent="0.3">
      <c r="C534" s="314"/>
    </row>
    <row r="535" spans="3:3" x14ac:dyDescent="0.3">
      <c r="C535" s="314"/>
    </row>
    <row r="536" spans="3:3" x14ac:dyDescent="0.3">
      <c r="C536" s="314"/>
    </row>
    <row r="537" spans="3:3" x14ac:dyDescent="0.3">
      <c r="C537" s="314"/>
    </row>
    <row r="538" spans="3:3" x14ac:dyDescent="0.3">
      <c r="C538" s="314"/>
    </row>
    <row r="539" spans="3:3" x14ac:dyDescent="0.3">
      <c r="C539" s="314"/>
    </row>
    <row r="540" spans="3:3" x14ac:dyDescent="0.3">
      <c r="C540" s="314"/>
    </row>
    <row r="541" spans="3:3" x14ac:dyDescent="0.3">
      <c r="C541" s="314"/>
    </row>
    <row r="542" spans="3:3" x14ac:dyDescent="0.3">
      <c r="C542" s="314"/>
    </row>
    <row r="543" spans="3:3" x14ac:dyDescent="0.3">
      <c r="C543" s="314"/>
    </row>
    <row r="544" spans="3:3" x14ac:dyDescent="0.3">
      <c r="C544" s="314"/>
    </row>
    <row r="545" spans="3:3" x14ac:dyDescent="0.3">
      <c r="C545" s="314"/>
    </row>
    <row r="546" spans="3:3" x14ac:dyDescent="0.3">
      <c r="C546" s="314"/>
    </row>
    <row r="547" spans="3:3" x14ac:dyDescent="0.3">
      <c r="C547" s="314"/>
    </row>
    <row r="548" spans="3:3" x14ac:dyDescent="0.3">
      <c r="C548" s="314"/>
    </row>
    <row r="549" spans="3:3" x14ac:dyDescent="0.3">
      <c r="C549" s="314"/>
    </row>
    <row r="550" spans="3:3" x14ac:dyDescent="0.3">
      <c r="C550" s="314"/>
    </row>
    <row r="551" spans="3:3" x14ac:dyDescent="0.3">
      <c r="C551" s="314"/>
    </row>
    <row r="552" spans="3:3" x14ac:dyDescent="0.3">
      <c r="C552" s="314"/>
    </row>
    <row r="553" spans="3:3" x14ac:dyDescent="0.3">
      <c r="C553" s="314"/>
    </row>
    <row r="554" spans="3:3" x14ac:dyDescent="0.3">
      <c r="C554" s="314"/>
    </row>
    <row r="555" spans="3:3" x14ac:dyDescent="0.3">
      <c r="C555" s="314"/>
    </row>
    <row r="556" spans="3:3" x14ac:dyDescent="0.3">
      <c r="C556" s="314"/>
    </row>
    <row r="557" spans="3:3" x14ac:dyDescent="0.3">
      <c r="C557" s="314"/>
    </row>
    <row r="558" spans="3:3" x14ac:dyDescent="0.3">
      <c r="C558" s="314"/>
    </row>
    <row r="559" spans="3:3" x14ac:dyDescent="0.3">
      <c r="C559" s="314"/>
    </row>
    <row r="560" spans="3:3" x14ac:dyDescent="0.3">
      <c r="C560" s="314"/>
    </row>
    <row r="561" spans="3:3" x14ac:dyDescent="0.3">
      <c r="C561" s="314"/>
    </row>
    <row r="562" spans="3:3" x14ac:dyDescent="0.3">
      <c r="C562" s="314"/>
    </row>
    <row r="563" spans="3:3" x14ac:dyDescent="0.3">
      <c r="C563" s="314"/>
    </row>
    <row r="564" spans="3:3" x14ac:dyDescent="0.3">
      <c r="C564" s="314"/>
    </row>
    <row r="565" spans="3:3" x14ac:dyDescent="0.3">
      <c r="C565" s="314"/>
    </row>
    <row r="566" spans="3:3" x14ac:dyDescent="0.3">
      <c r="C566" s="314"/>
    </row>
    <row r="567" spans="3:3" x14ac:dyDescent="0.3">
      <c r="C567" s="314"/>
    </row>
    <row r="568" spans="3:3" x14ac:dyDescent="0.3">
      <c r="C568" s="314"/>
    </row>
    <row r="569" spans="3:3" x14ac:dyDescent="0.3">
      <c r="C569" s="314"/>
    </row>
    <row r="570" spans="3:3" x14ac:dyDescent="0.3">
      <c r="C570" s="314"/>
    </row>
    <row r="571" spans="3:3" x14ac:dyDescent="0.3">
      <c r="C571" s="314"/>
    </row>
    <row r="572" spans="3:3" x14ac:dyDescent="0.3">
      <c r="C572" s="314"/>
    </row>
    <row r="573" spans="3:3" x14ac:dyDescent="0.3">
      <c r="C573" s="314"/>
    </row>
    <row r="574" spans="3:3" x14ac:dyDescent="0.3">
      <c r="C574" s="314"/>
    </row>
    <row r="575" spans="3:3" x14ac:dyDescent="0.3">
      <c r="C575" s="314"/>
    </row>
    <row r="576" spans="3:3" x14ac:dyDescent="0.3">
      <c r="C576" s="314"/>
    </row>
    <row r="577" spans="3:3" x14ac:dyDescent="0.3">
      <c r="C577" s="314"/>
    </row>
    <row r="578" spans="3:3" x14ac:dyDescent="0.3">
      <c r="C578" s="314"/>
    </row>
    <row r="579" spans="3:3" x14ac:dyDescent="0.3">
      <c r="C579" s="314"/>
    </row>
    <row r="580" spans="3:3" x14ac:dyDescent="0.3">
      <c r="C580" s="314"/>
    </row>
    <row r="581" spans="3:3" x14ac:dyDescent="0.3">
      <c r="C581" s="314"/>
    </row>
    <row r="582" spans="3:3" x14ac:dyDescent="0.3">
      <c r="C582" s="314"/>
    </row>
    <row r="583" spans="3:3" x14ac:dyDescent="0.3">
      <c r="C583" s="314"/>
    </row>
    <row r="584" spans="3:3" x14ac:dyDescent="0.3">
      <c r="C584" s="314"/>
    </row>
    <row r="585" spans="3:3" x14ac:dyDescent="0.3">
      <c r="C585" s="314"/>
    </row>
    <row r="586" spans="3:3" x14ac:dyDescent="0.3">
      <c r="C586" s="314"/>
    </row>
    <row r="587" spans="3:3" x14ac:dyDescent="0.3">
      <c r="C587" s="314"/>
    </row>
    <row r="588" spans="3:3" x14ac:dyDescent="0.3">
      <c r="C588" s="314"/>
    </row>
    <row r="589" spans="3:3" x14ac:dyDescent="0.3">
      <c r="C589" s="314"/>
    </row>
    <row r="590" spans="3:3" x14ac:dyDescent="0.3">
      <c r="C590" s="314"/>
    </row>
    <row r="591" spans="3:3" x14ac:dyDescent="0.3">
      <c r="C591" s="314"/>
    </row>
    <row r="592" spans="3:3" x14ac:dyDescent="0.3">
      <c r="C592" s="314"/>
    </row>
    <row r="593" spans="3:3" x14ac:dyDescent="0.3">
      <c r="C593" s="314"/>
    </row>
    <row r="594" spans="3:3" x14ac:dyDescent="0.3">
      <c r="C594" s="314"/>
    </row>
    <row r="595" spans="3:3" x14ac:dyDescent="0.3">
      <c r="C595" s="314"/>
    </row>
    <row r="596" spans="3:3" x14ac:dyDescent="0.3">
      <c r="C596" s="314"/>
    </row>
    <row r="597" spans="3:3" x14ac:dyDescent="0.3">
      <c r="C597" s="314"/>
    </row>
    <row r="598" spans="3:3" x14ac:dyDescent="0.3">
      <c r="C598" s="314"/>
    </row>
    <row r="599" spans="3:3" x14ac:dyDescent="0.3">
      <c r="C599" s="314"/>
    </row>
    <row r="600" spans="3:3" x14ac:dyDescent="0.3">
      <c r="C600" s="314"/>
    </row>
    <row r="601" spans="3:3" x14ac:dyDescent="0.3">
      <c r="C601" s="314"/>
    </row>
    <row r="602" spans="3:3" x14ac:dyDescent="0.3">
      <c r="C602" s="314"/>
    </row>
    <row r="603" spans="3:3" x14ac:dyDescent="0.3">
      <c r="C603" s="314"/>
    </row>
    <row r="604" spans="3:3" x14ac:dyDescent="0.3">
      <c r="C604" s="314"/>
    </row>
    <row r="605" spans="3:3" x14ac:dyDescent="0.3">
      <c r="C605" s="314"/>
    </row>
    <row r="606" spans="3:3" x14ac:dyDescent="0.3">
      <c r="C606" s="314"/>
    </row>
    <row r="607" spans="3:3" x14ac:dyDescent="0.3">
      <c r="C607" s="314"/>
    </row>
    <row r="608" spans="3:3" x14ac:dyDescent="0.3">
      <c r="C608" s="314"/>
    </row>
    <row r="609" spans="3:3" x14ac:dyDescent="0.3">
      <c r="C609" s="314"/>
    </row>
    <row r="610" spans="3:3" x14ac:dyDescent="0.3">
      <c r="C610" s="314"/>
    </row>
    <row r="611" spans="3:3" x14ac:dyDescent="0.3">
      <c r="C611" s="314"/>
    </row>
    <row r="612" spans="3:3" x14ac:dyDescent="0.3">
      <c r="C612" s="314"/>
    </row>
    <row r="613" spans="3:3" x14ac:dyDescent="0.3">
      <c r="C613" s="314"/>
    </row>
    <row r="614" spans="3:3" x14ac:dyDescent="0.3">
      <c r="C614" s="314"/>
    </row>
    <row r="615" spans="3:3" x14ac:dyDescent="0.3">
      <c r="C615" s="314"/>
    </row>
    <row r="616" spans="3:3" x14ac:dyDescent="0.3">
      <c r="C616" s="314"/>
    </row>
    <row r="617" spans="3:3" x14ac:dyDescent="0.3">
      <c r="C617" s="314"/>
    </row>
    <row r="618" spans="3:3" x14ac:dyDescent="0.3">
      <c r="C618" s="314"/>
    </row>
    <row r="619" spans="3:3" x14ac:dyDescent="0.3">
      <c r="C619" s="314"/>
    </row>
    <row r="620" spans="3:3" x14ac:dyDescent="0.3">
      <c r="C620" s="314"/>
    </row>
    <row r="621" spans="3:3" x14ac:dyDescent="0.3">
      <c r="C621" s="314"/>
    </row>
    <row r="622" spans="3:3" x14ac:dyDescent="0.3">
      <c r="C622" s="314"/>
    </row>
    <row r="623" spans="3:3" x14ac:dyDescent="0.3">
      <c r="C623" s="314"/>
    </row>
    <row r="624" spans="3:3" x14ac:dyDescent="0.3">
      <c r="C624" s="314"/>
    </row>
    <row r="625" spans="3:3" x14ac:dyDescent="0.3">
      <c r="C625" s="314"/>
    </row>
    <row r="626" spans="3:3" x14ac:dyDescent="0.3">
      <c r="C626" s="314"/>
    </row>
    <row r="627" spans="3:3" x14ac:dyDescent="0.3">
      <c r="C627" s="314"/>
    </row>
    <row r="628" spans="3:3" x14ac:dyDescent="0.3">
      <c r="C628" s="314"/>
    </row>
    <row r="629" spans="3:3" x14ac:dyDescent="0.3">
      <c r="C629" s="314"/>
    </row>
    <row r="630" spans="3:3" x14ac:dyDescent="0.3">
      <c r="C630" s="314"/>
    </row>
    <row r="631" spans="3:3" x14ac:dyDescent="0.3">
      <c r="C631" s="314"/>
    </row>
    <row r="632" spans="3:3" x14ac:dyDescent="0.3">
      <c r="C632" s="314"/>
    </row>
    <row r="633" spans="3:3" x14ac:dyDescent="0.3">
      <c r="C633" s="314"/>
    </row>
    <row r="634" spans="3:3" x14ac:dyDescent="0.3">
      <c r="C634" s="314"/>
    </row>
    <row r="635" spans="3:3" x14ac:dyDescent="0.3">
      <c r="C635" s="314"/>
    </row>
    <row r="636" spans="3:3" x14ac:dyDescent="0.3">
      <c r="C636" s="314"/>
    </row>
    <row r="637" spans="3:3" x14ac:dyDescent="0.3">
      <c r="C637" s="314"/>
    </row>
    <row r="638" spans="3:3" x14ac:dyDescent="0.3">
      <c r="C638" s="314"/>
    </row>
    <row r="639" spans="3:3" x14ac:dyDescent="0.3">
      <c r="C639" s="314"/>
    </row>
    <row r="640" spans="3:3" x14ac:dyDescent="0.3">
      <c r="C640" s="314"/>
    </row>
    <row r="641" spans="3:3" x14ac:dyDescent="0.3">
      <c r="C641" s="314"/>
    </row>
    <row r="642" spans="3:3" x14ac:dyDescent="0.3">
      <c r="C642" s="314"/>
    </row>
    <row r="643" spans="3:3" x14ac:dyDescent="0.3">
      <c r="C643" s="314"/>
    </row>
    <row r="644" spans="3:3" x14ac:dyDescent="0.3">
      <c r="C644" s="314"/>
    </row>
    <row r="645" spans="3:3" x14ac:dyDescent="0.3">
      <c r="C645" s="314"/>
    </row>
    <row r="646" spans="3:3" x14ac:dyDescent="0.3">
      <c r="C646" s="314"/>
    </row>
    <row r="647" spans="3:3" x14ac:dyDescent="0.3">
      <c r="C647" s="314"/>
    </row>
    <row r="648" spans="3:3" x14ac:dyDescent="0.3">
      <c r="C648" s="314"/>
    </row>
    <row r="649" spans="3:3" x14ac:dyDescent="0.3">
      <c r="C649" s="314"/>
    </row>
    <row r="650" spans="3:3" x14ac:dyDescent="0.3">
      <c r="C650" s="314"/>
    </row>
    <row r="651" spans="3:3" x14ac:dyDescent="0.3">
      <c r="C651" s="314"/>
    </row>
    <row r="652" spans="3:3" x14ac:dyDescent="0.3">
      <c r="C652" s="314"/>
    </row>
    <row r="653" spans="3:3" x14ac:dyDescent="0.3">
      <c r="C653" s="314"/>
    </row>
    <row r="654" spans="3:3" x14ac:dyDescent="0.3">
      <c r="C654" s="314"/>
    </row>
    <row r="655" spans="3:3" x14ac:dyDescent="0.3">
      <c r="C655" s="314"/>
    </row>
    <row r="656" spans="3:3" x14ac:dyDescent="0.3">
      <c r="C656" s="314"/>
    </row>
    <row r="657" spans="3:3" x14ac:dyDescent="0.3">
      <c r="C657" s="314"/>
    </row>
    <row r="658" spans="3:3" x14ac:dyDescent="0.3">
      <c r="C658" s="314"/>
    </row>
    <row r="659" spans="3:3" x14ac:dyDescent="0.3">
      <c r="C659" s="314"/>
    </row>
    <row r="660" spans="3:3" x14ac:dyDescent="0.3">
      <c r="C660" s="314"/>
    </row>
    <row r="661" spans="3:3" x14ac:dyDescent="0.3">
      <c r="C661" s="314"/>
    </row>
    <row r="662" spans="3:3" x14ac:dyDescent="0.3">
      <c r="C662" s="314"/>
    </row>
    <row r="663" spans="3:3" x14ac:dyDescent="0.3">
      <c r="C663" s="314"/>
    </row>
    <row r="664" spans="3:3" x14ac:dyDescent="0.3">
      <c r="C664" s="314"/>
    </row>
    <row r="665" spans="3:3" x14ac:dyDescent="0.3">
      <c r="C665" s="314"/>
    </row>
    <row r="666" spans="3:3" x14ac:dyDescent="0.3">
      <c r="C666" s="314"/>
    </row>
    <row r="667" spans="3:3" x14ac:dyDescent="0.3">
      <c r="C667" s="314"/>
    </row>
    <row r="668" spans="3:3" x14ac:dyDescent="0.3">
      <c r="C668" s="314"/>
    </row>
    <row r="669" spans="3:3" x14ac:dyDescent="0.3">
      <c r="C669" s="314"/>
    </row>
    <row r="670" spans="3:3" x14ac:dyDescent="0.3">
      <c r="C670" s="314"/>
    </row>
    <row r="671" spans="3:3" x14ac:dyDescent="0.3">
      <c r="C671" s="314"/>
    </row>
    <row r="672" spans="3:3" x14ac:dyDescent="0.3">
      <c r="C672" s="314"/>
    </row>
    <row r="673" spans="3:3" x14ac:dyDescent="0.3">
      <c r="C673" s="314"/>
    </row>
    <row r="674" spans="3:3" x14ac:dyDescent="0.3">
      <c r="C674" s="314"/>
    </row>
    <row r="675" spans="3:3" x14ac:dyDescent="0.3">
      <c r="C675" s="314"/>
    </row>
    <row r="676" spans="3:3" x14ac:dyDescent="0.3">
      <c r="C676" s="314"/>
    </row>
    <row r="677" spans="3:3" x14ac:dyDescent="0.3">
      <c r="C677" s="314"/>
    </row>
    <row r="678" spans="3:3" x14ac:dyDescent="0.3">
      <c r="C678" s="314"/>
    </row>
    <row r="679" spans="3:3" x14ac:dyDescent="0.3">
      <c r="C679" s="314"/>
    </row>
    <row r="680" spans="3:3" x14ac:dyDescent="0.3">
      <c r="C680" s="314"/>
    </row>
    <row r="681" spans="3:3" x14ac:dyDescent="0.3">
      <c r="C681" s="314"/>
    </row>
    <row r="682" spans="3:3" x14ac:dyDescent="0.3">
      <c r="C682" s="314"/>
    </row>
    <row r="683" spans="3:3" x14ac:dyDescent="0.3">
      <c r="C683" s="314"/>
    </row>
    <row r="684" spans="3:3" x14ac:dyDescent="0.3">
      <c r="C684" s="314"/>
    </row>
    <row r="685" spans="3:3" x14ac:dyDescent="0.3">
      <c r="C685" s="314"/>
    </row>
    <row r="686" spans="3:3" x14ac:dyDescent="0.3">
      <c r="C686" s="314"/>
    </row>
    <row r="687" spans="3:3" x14ac:dyDescent="0.3">
      <c r="C687" s="314"/>
    </row>
    <row r="688" spans="3:3" x14ac:dyDescent="0.3">
      <c r="C688" s="314"/>
    </row>
    <row r="689" spans="3:3" x14ac:dyDescent="0.3">
      <c r="C689" s="314"/>
    </row>
    <row r="690" spans="3:3" x14ac:dyDescent="0.3">
      <c r="C690" s="314"/>
    </row>
    <row r="691" spans="3:3" x14ac:dyDescent="0.3">
      <c r="C691" s="314"/>
    </row>
    <row r="692" spans="3:3" x14ac:dyDescent="0.3">
      <c r="C692" s="314"/>
    </row>
    <row r="693" spans="3:3" x14ac:dyDescent="0.3">
      <c r="C693" s="314"/>
    </row>
    <row r="694" spans="3:3" x14ac:dyDescent="0.3">
      <c r="C694" s="314"/>
    </row>
    <row r="695" spans="3:3" x14ac:dyDescent="0.3">
      <c r="C695" s="314"/>
    </row>
    <row r="696" spans="3:3" x14ac:dyDescent="0.3">
      <c r="C696" s="314"/>
    </row>
    <row r="697" spans="3:3" x14ac:dyDescent="0.3">
      <c r="C697" s="314"/>
    </row>
    <row r="698" spans="3:3" x14ac:dyDescent="0.3">
      <c r="C698" s="314"/>
    </row>
    <row r="699" spans="3:3" x14ac:dyDescent="0.3">
      <c r="C699" s="314"/>
    </row>
    <row r="700" spans="3:3" x14ac:dyDescent="0.3">
      <c r="C700" s="314"/>
    </row>
    <row r="701" spans="3:3" x14ac:dyDescent="0.3">
      <c r="C701" s="314"/>
    </row>
    <row r="702" spans="3:3" x14ac:dyDescent="0.3">
      <c r="C702" s="314"/>
    </row>
    <row r="703" spans="3:3" x14ac:dyDescent="0.3">
      <c r="C703" s="314"/>
    </row>
    <row r="704" spans="3:3" x14ac:dyDescent="0.3">
      <c r="C704" s="314"/>
    </row>
    <row r="705" spans="3:3" x14ac:dyDescent="0.3">
      <c r="C705" s="314"/>
    </row>
    <row r="706" spans="3:3" x14ac:dyDescent="0.3">
      <c r="C706" s="314"/>
    </row>
    <row r="707" spans="3:3" x14ac:dyDescent="0.3">
      <c r="C707" s="314"/>
    </row>
    <row r="708" spans="3:3" x14ac:dyDescent="0.3">
      <c r="C708" s="314"/>
    </row>
    <row r="709" spans="3:3" x14ac:dyDescent="0.3">
      <c r="C709" s="314"/>
    </row>
    <row r="710" spans="3:3" x14ac:dyDescent="0.3">
      <c r="C710" s="314"/>
    </row>
    <row r="711" spans="3:3" x14ac:dyDescent="0.3">
      <c r="C711" s="314"/>
    </row>
    <row r="712" spans="3:3" x14ac:dyDescent="0.3">
      <c r="C712" s="314"/>
    </row>
    <row r="713" spans="3:3" x14ac:dyDescent="0.3">
      <c r="C713" s="314"/>
    </row>
    <row r="714" spans="3:3" x14ac:dyDescent="0.3">
      <c r="C714" s="314"/>
    </row>
    <row r="715" spans="3:3" x14ac:dyDescent="0.3">
      <c r="C715" s="314"/>
    </row>
    <row r="716" spans="3:3" x14ac:dyDescent="0.3">
      <c r="C716" s="314"/>
    </row>
    <row r="717" spans="3:3" x14ac:dyDescent="0.3">
      <c r="C717" s="314"/>
    </row>
    <row r="718" spans="3:3" x14ac:dyDescent="0.3">
      <c r="C718" s="314"/>
    </row>
    <row r="719" spans="3:3" x14ac:dyDescent="0.3">
      <c r="C719" s="314"/>
    </row>
    <row r="720" spans="3:3" x14ac:dyDescent="0.3">
      <c r="C720" s="314"/>
    </row>
    <row r="721" spans="3:3" x14ac:dyDescent="0.3">
      <c r="C721" s="314"/>
    </row>
    <row r="722" spans="3:3" x14ac:dyDescent="0.3">
      <c r="C722" s="314"/>
    </row>
    <row r="723" spans="3:3" x14ac:dyDescent="0.3">
      <c r="C723" s="314"/>
    </row>
    <row r="724" spans="3:3" x14ac:dyDescent="0.3">
      <c r="C724" s="314"/>
    </row>
    <row r="725" spans="3:3" x14ac:dyDescent="0.3">
      <c r="C725" s="314"/>
    </row>
    <row r="726" spans="3:3" x14ac:dyDescent="0.3">
      <c r="C726" s="314"/>
    </row>
    <row r="727" spans="3:3" x14ac:dyDescent="0.3">
      <c r="C727" s="314"/>
    </row>
    <row r="728" spans="3:3" x14ac:dyDescent="0.3">
      <c r="C728" s="314"/>
    </row>
    <row r="729" spans="3:3" x14ac:dyDescent="0.3">
      <c r="C729" s="314"/>
    </row>
    <row r="730" spans="3:3" x14ac:dyDescent="0.3">
      <c r="C730" s="314"/>
    </row>
    <row r="731" spans="3:3" x14ac:dyDescent="0.3">
      <c r="C731" s="314"/>
    </row>
    <row r="732" spans="3:3" x14ac:dyDescent="0.3">
      <c r="C732" s="314"/>
    </row>
    <row r="733" spans="3:3" x14ac:dyDescent="0.3">
      <c r="C733" s="314"/>
    </row>
    <row r="734" spans="3:3" x14ac:dyDescent="0.3">
      <c r="C734" s="314"/>
    </row>
    <row r="735" spans="3:3" x14ac:dyDescent="0.3">
      <c r="C735" s="314"/>
    </row>
    <row r="736" spans="3:3" x14ac:dyDescent="0.3">
      <c r="C736" s="314"/>
    </row>
    <row r="737" spans="3:3" x14ac:dyDescent="0.3">
      <c r="C737" s="314"/>
    </row>
    <row r="738" spans="3:3" x14ac:dyDescent="0.3">
      <c r="C738" s="314"/>
    </row>
    <row r="739" spans="3:3" x14ac:dyDescent="0.3">
      <c r="C739" s="314"/>
    </row>
    <row r="740" spans="3:3" x14ac:dyDescent="0.3">
      <c r="C740" s="314"/>
    </row>
    <row r="741" spans="3:3" x14ac:dyDescent="0.3">
      <c r="C741" s="314"/>
    </row>
    <row r="742" spans="3:3" x14ac:dyDescent="0.3">
      <c r="C742" s="314"/>
    </row>
    <row r="743" spans="3:3" x14ac:dyDescent="0.3">
      <c r="C743" s="314"/>
    </row>
    <row r="744" spans="3:3" x14ac:dyDescent="0.3">
      <c r="C744" s="314"/>
    </row>
    <row r="745" spans="3:3" x14ac:dyDescent="0.3">
      <c r="C745" s="314"/>
    </row>
    <row r="746" spans="3:3" x14ac:dyDescent="0.3">
      <c r="C746" s="314"/>
    </row>
    <row r="747" spans="3:3" x14ac:dyDescent="0.3">
      <c r="C747" s="314"/>
    </row>
    <row r="748" spans="3:3" x14ac:dyDescent="0.3">
      <c r="C748" s="314"/>
    </row>
    <row r="749" spans="3:3" x14ac:dyDescent="0.3">
      <c r="C749" s="314"/>
    </row>
    <row r="750" spans="3:3" x14ac:dyDescent="0.3">
      <c r="C750" s="314"/>
    </row>
    <row r="751" spans="3:3" x14ac:dyDescent="0.3">
      <c r="C751" s="314"/>
    </row>
    <row r="752" spans="3:3" x14ac:dyDescent="0.3">
      <c r="C752" s="314"/>
    </row>
    <row r="753" spans="3:3" x14ac:dyDescent="0.3">
      <c r="C753" s="314"/>
    </row>
    <row r="754" spans="3:3" x14ac:dyDescent="0.3">
      <c r="C754" s="314"/>
    </row>
    <row r="755" spans="3:3" x14ac:dyDescent="0.3">
      <c r="C755" s="314"/>
    </row>
    <row r="756" spans="3:3" x14ac:dyDescent="0.3">
      <c r="C756" s="314"/>
    </row>
    <row r="757" spans="3:3" x14ac:dyDescent="0.3">
      <c r="C757" s="314"/>
    </row>
    <row r="758" spans="3:3" x14ac:dyDescent="0.3">
      <c r="C758" s="314"/>
    </row>
    <row r="759" spans="3:3" x14ac:dyDescent="0.3">
      <c r="C759" s="314"/>
    </row>
    <row r="760" spans="3:3" x14ac:dyDescent="0.3">
      <c r="C760" s="314"/>
    </row>
    <row r="761" spans="3:3" x14ac:dyDescent="0.3">
      <c r="C761" s="314"/>
    </row>
    <row r="762" spans="3:3" x14ac:dyDescent="0.3">
      <c r="C762" s="314"/>
    </row>
    <row r="763" spans="3:3" x14ac:dyDescent="0.3">
      <c r="C763" s="314"/>
    </row>
    <row r="764" spans="3:3" x14ac:dyDescent="0.3">
      <c r="C764" s="314"/>
    </row>
    <row r="765" spans="3:3" x14ac:dyDescent="0.3">
      <c r="C765" s="314"/>
    </row>
    <row r="766" spans="3:3" x14ac:dyDescent="0.3">
      <c r="C766" s="314"/>
    </row>
    <row r="767" spans="3:3" x14ac:dyDescent="0.3">
      <c r="C767" s="314"/>
    </row>
    <row r="768" spans="3:3" x14ac:dyDescent="0.3">
      <c r="C768" s="314"/>
    </row>
    <row r="769" spans="3:3" x14ac:dyDescent="0.3">
      <c r="C769" s="314"/>
    </row>
    <row r="770" spans="3:3" x14ac:dyDescent="0.3">
      <c r="C770" s="314"/>
    </row>
    <row r="771" spans="3:3" x14ac:dyDescent="0.3">
      <c r="C771" s="314"/>
    </row>
    <row r="772" spans="3:3" x14ac:dyDescent="0.3">
      <c r="C772" s="314"/>
    </row>
    <row r="773" spans="3:3" x14ac:dyDescent="0.3">
      <c r="C773" s="314"/>
    </row>
    <row r="774" spans="3:3" x14ac:dyDescent="0.3">
      <c r="C774" s="314"/>
    </row>
    <row r="775" spans="3:3" x14ac:dyDescent="0.3">
      <c r="C775" s="314"/>
    </row>
    <row r="776" spans="3:3" x14ac:dyDescent="0.3">
      <c r="C776" s="314"/>
    </row>
    <row r="777" spans="3:3" x14ac:dyDescent="0.3">
      <c r="C777" s="314"/>
    </row>
    <row r="778" spans="3:3" x14ac:dyDescent="0.3">
      <c r="C778" s="314"/>
    </row>
    <row r="779" spans="3:3" x14ac:dyDescent="0.3">
      <c r="C779" s="314"/>
    </row>
    <row r="780" spans="3:3" x14ac:dyDescent="0.3">
      <c r="C780" s="314"/>
    </row>
    <row r="781" spans="3:3" x14ac:dyDescent="0.3">
      <c r="C781" s="314"/>
    </row>
    <row r="782" spans="3:3" x14ac:dyDescent="0.3">
      <c r="C782" s="314"/>
    </row>
    <row r="783" spans="3:3" x14ac:dyDescent="0.3">
      <c r="C783" s="314"/>
    </row>
    <row r="784" spans="3:3" x14ac:dyDescent="0.3">
      <c r="C784" s="314"/>
    </row>
    <row r="785" spans="3:3" x14ac:dyDescent="0.3">
      <c r="C785" s="314"/>
    </row>
    <row r="786" spans="3:3" x14ac:dyDescent="0.3">
      <c r="C786" s="314"/>
    </row>
    <row r="787" spans="3:3" x14ac:dyDescent="0.3">
      <c r="C787" s="314"/>
    </row>
    <row r="788" spans="3:3" x14ac:dyDescent="0.3">
      <c r="C788" s="314"/>
    </row>
    <row r="789" spans="3:3" x14ac:dyDescent="0.3">
      <c r="C789" s="314"/>
    </row>
    <row r="790" spans="3:3" x14ac:dyDescent="0.3">
      <c r="C790" s="314"/>
    </row>
    <row r="791" spans="3:3" x14ac:dyDescent="0.3">
      <c r="C791" s="314"/>
    </row>
    <row r="792" spans="3:3" x14ac:dyDescent="0.3">
      <c r="C792" s="314"/>
    </row>
    <row r="793" spans="3:3" x14ac:dyDescent="0.3">
      <c r="C793" s="314"/>
    </row>
    <row r="794" spans="3:3" x14ac:dyDescent="0.3">
      <c r="C794" s="314"/>
    </row>
    <row r="795" spans="3:3" x14ac:dyDescent="0.3">
      <c r="C795" s="314"/>
    </row>
    <row r="796" spans="3:3" x14ac:dyDescent="0.3">
      <c r="C796" s="314"/>
    </row>
    <row r="797" spans="3:3" x14ac:dyDescent="0.3">
      <c r="C797" s="314"/>
    </row>
    <row r="798" spans="3:3" x14ac:dyDescent="0.3">
      <c r="C798" s="314"/>
    </row>
    <row r="799" spans="3:3" x14ac:dyDescent="0.3">
      <c r="C799" s="314"/>
    </row>
    <row r="800" spans="3:3" x14ac:dyDescent="0.3">
      <c r="C800" s="314"/>
    </row>
    <row r="801" spans="3:3" x14ac:dyDescent="0.3">
      <c r="C801" s="314"/>
    </row>
    <row r="802" spans="3:3" x14ac:dyDescent="0.3">
      <c r="C802" s="314"/>
    </row>
    <row r="803" spans="3:3" x14ac:dyDescent="0.3">
      <c r="C803" s="314"/>
    </row>
    <row r="804" spans="3:3" x14ac:dyDescent="0.3">
      <c r="C804" s="314"/>
    </row>
    <row r="805" spans="3:3" x14ac:dyDescent="0.3">
      <c r="C805" s="314"/>
    </row>
    <row r="806" spans="3:3" x14ac:dyDescent="0.3">
      <c r="C806" s="314"/>
    </row>
    <row r="807" spans="3:3" x14ac:dyDescent="0.3">
      <c r="C807" s="314"/>
    </row>
    <row r="808" spans="3:3" x14ac:dyDescent="0.3">
      <c r="C808" s="314"/>
    </row>
    <row r="809" spans="3:3" x14ac:dyDescent="0.3">
      <c r="C809" s="314"/>
    </row>
    <row r="810" spans="3:3" x14ac:dyDescent="0.3">
      <c r="C810" s="314"/>
    </row>
    <row r="811" spans="3:3" x14ac:dyDescent="0.3">
      <c r="C811" s="314"/>
    </row>
    <row r="812" spans="3:3" x14ac:dyDescent="0.3">
      <c r="C812" s="314"/>
    </row>
    <row r="813" spans="3:3" x14ac:dyDescent="0.3">
      <c r="C813" s="314"/>
    </row>
    <row r="814" spans="3:3" x14ac:dyDescent="0.3">
      <c r="C814" s="314"/>
    </row>
    <row r="815" spans="3:3" x14ac:dyDescent="0.3">
      <c r="C815" s="314"/>
    </row>
    <row r="816" spans="3:3" x14ac:dyDescent="0.3">
      <c r="C816" s="314"/>
    </row>
    <row r="817" spans="3:3" x14ac:dyDescent="0.3">
      <c r="C817" s="314"/>
    </row>
    <row r="818" spans="3:3" x14ac:dyDescent="0.3">
      <c r="C818" s="314"/>
    </row>
    <row r="819" spans="3:3" x14ac:dyDescent="0.3">
      <c r="C819" s="314"/>
    </row>
    <row r="820" spans="3:3" x14ac:dyDescent="0.3">
      <c r="C820" s="314"/>
    </row>
    <row r="821" spans="3:3" x14ac:dyDescent="0.3">
      <c r="C821" s="314"/>
    </row>
    <row r="822" spans="3:3" x14ac:dyDescent="0.3">
      <c r="C822" s="314"/>
    </row>
    <row r="823" spans="3:3" x14ac:dyDescent="0.3">
      <c r="C823" s="314"/>
    </row>
    <row r="824" spans="3:3" x14ac:dyDescent="0.3">
      <c r="C824" s="314"/>
    </row>
    <row r="825" spans="3:3" x14ac:dyDescent="0.3">
      <c r="C825" s="314"/>
    </row>
    <row r="826" spans="3:3" x14ac:dyDescent="0.3">
      <c r="C826" s="314"/>
    </row>
    <row r="827" spans="3:3" x14ac:dyDescent="0.3">
      <c r="C827" s="314"/>
    </row>
    <row r="828" spans="3:3" x14ac:dyDescent="0.3">
      <c r="C828" s="314"/>
    </row>
    <row r="829" spans="3:3" x14ac:dyDescent="0.3">
      <c r="C829" s="314"/>
    </row>
    <row r="830" spans="3:3" x14ac:dyDescent="0.3">
      <c r="C830" s="314"/>
    </row>
    <row r="831" spans="3:3" x14ac:dyDescent="0.3">
      <c r="C831" s="314"/>
    </row>
    <row r="832" spans="3:3" x14ac:dyDescent="0.3">
      <c r="C832" s="314"/>
    </row>
    <row r="833" spans="3:3" x14ac:dyDescent="0.3">
      <c r="C833" s="314"/>
    </row>
    <row r="834" spans="3:3" x14ac:dyDescent="0.3">
      <c r="C834" s="314"/>
    </row>
    <row r="835" spans="3:3" x14ac:dyDescent="0.3">
      <c r="C835" s="314"/>
    </row>
    <row r="836" spans="3:3" x14ac:dyDescent="0.3">
      <c r="C836" s="314"/>
    </row>
    <row r="837" spans="3:3" x14ac:dyDescent="0.3">
      <c r="C837" s="314"/>
    </row>
    <row r="838" spans="3:3" x14ac:dyDescent="0.3">
      <c r="C838" s="314"/>
    </row>
    <row r="839" spans="3:3" x14ac:dyDescent="0.3">
      <c r="C839" s="314"/>
    </row>
    <row r="840" spans="3:3" x14ac:dyDescent="0.3">
      <c r="C840" s="314"/>
    </row>
    <row r="841" spans="3:3" x14ac:dyDescent="0.3">
      <c r="C841" s="314"/>
    </row>
    <row r="842" spans="3:3" x14ac:dyDescent="0.3">
      <c r="C842" s="314"/>
    </row>
    <row r="843" spans="3:3" x14ac:dyDescent="0.3">
      <c r="C843" s="314"/>
    </row>
    <row r="844" spans="3:3" x14ac:dyDescent="0.3">
      <c r="C844" s="314"/>
    </row>
    <row r="845" spans="3:3" x14ac:dyDescent="0.3">
      <c r="C845" s="314"/>
    </row>
    <row r="846" spans="3:3" x14ac:dyDescent="0.3">
      <c r="C846" s="314"/>
    </row>
    <row r="847" spans="3:3" x14ac:dyDescent="0.3">
      <c r="C847" s="314"/>
    </row>
    <row r="848" spans="3:3" x14ac:dyDescent="0.3">
      <c r="C848" s="314"/>
    </row>
    <row r="849" spans="3:3" x14ac:dyDescent="0.3">
      <c r="C849" s="314"/>
    </row>
    <row r="850" spans="3:3" x14ac:dyDescent="0.3">
      <c r="C850" s="314"/>
    </row>
    <row r="851" spans="3:3" x14ac:dyDescent="0.3">
      <c r="C851" s="314"/>
    </row>
    <row r="852" spans="3:3" x14ac:dyDescent="0.3">
      <c r="C852" s="314"/>
    </row>
    <row r="853" spans="3:3" x14ac:dyDescent="0.3">
      <c r="C853" s="314"/>
    </row>
    <row r="854" spans="3:3" x14ac:dyDescent="0.3">
      <c r="C854" s="314"/>
    </row>
    <row r="855" spans="3:3" x14ac:dyDescent="0.3">
      <c r="C855" s="314"/>
    </row>
    <row r="856" spans="3:3" x14ac:dyDescent="0.3">
      <c r="C856" s="314"/>
    </row>
    <row r="857" spans="3:3" x14ac:dyDescent="0.3">
      <c r="C857" s="314"/>
    </row>
    <row r="858" spans="3:3" x14ac:dyDescent="0.3">
      <c r="C858" s="314"/>
    </row>
    <row r="859" spans="3:3" x14ac:dyDescent="0.3">
      <c r="C859" s="314"/>
    </row>
    <row r="860" spans="3:3" x14ac:dyDescent="0.3">
      <c r="C860" s="314"/>
    </row>
    <row r="861" spans="3:3" x14ac:dyDescent="0.3">
      <c r="C861" s="314"/>
    </row>
    <row r="862" spans="3:3" x14ac:dyDescent="0.3">
      <c r="C862" s="314"/>
    </row>
    <row r="863" spans="3:3" x14ac:dyDescent="0.3">
      <c r="C863" s="314"/>
    </row>
    <row r="864" spans="3:3" x14ac:dyDescent="0.3">
      <c r="C864" s="314"/>
    </row>
    <row r="865" spans="3:3" x14ac:dyDescent="0.3">
      <c r="C865" s="314"/>
    </row>
    <row r="866" spans="3:3" x14ac:dyDescent="0.3">
      <c r="C866" s="314"/>
    </row>
    <row r="867" spans="3:3" x14ac:dyDescent="0.3">
      <c r="C867" s="314"/>
    </row>
    <row r="868" spans="3:3" x14ac:dyDescent="0.3">
      <c r="C868" s="314"/>
    </row>
    <row r="869" spans="3:3" x14ac:dyDescent="0.3">
      <c r="C869" s="314"/>
    </row>
    <row r="870" spans="3:3" x14ac:dyDescent="0.3">
      <c r="C870" s="314"/>
    </row>
    <row r="871" spans="3:3" x14ac:dyDescent="0.3">
      <c r="C871" s="314"/>
    </row>
    <row r="872" spans="3:3" x14ac:dyDescent="0.3">
      <c r="C872" s="314"/>
    </row>
    <row r="873" spans="3:3" x14ac:dyDescent="0.3">
      <c r="C873" s="314"/>
    </row>
    <row r="874" spans="3:3" x14ac:dyDescent="0.3">
      <c r="C874" s="314"/>
    </row>
    <row r="875" spans="3:3" x14ac:dyDescent="0.3">
      <c r="C875" s="314"/>
    </row>
    <row r="876" spans="3:3" x14ac:dyDescent="0.3">
      <c r="C876" s="314"/>
    </row>
    <row r="877" spans="3:3" x14ac:dyDescent="0.3">
      <c r="C877" s="314"/>
    </row>
    <row r="878" spans="3:3" x14ac:dyDescent="0.3">
      <c r="C878" s="314"/>
    </row>
    <row r="879" spans="3:3" x14ac:dyDescent="0.3">
      <c r="C879" s="314"/>
    </row>
    <row r="880" spans="3:3" x14ac:dyDescent="0.3">
      <c r="C880" s="314"/>
    </row>
    <row r="881" spans="3:3" x14ac:dyDescent="0.3">
      <c r="C881" s="314"/>
    </row>
    <row r="882" spans="3:3" x14ac:dyDescent="0.3">
      <c r="C882" s="314"/>
    </row>
    <row r="883" spans="3:3" x14ac:dyDescent="0.3">
      <c r="C883" s="314"/>
    </row>
    <row r="884" spans="3:3" x14ac:dyDescent="0.3">
      <c r="C884" s="314"/>
    </row>
    <row r="885" spans="3:3" x14ac:dyDescent="0.3">
      <c r="C885" s="314"/>
    </row>
    <row r="886" spans="3:3" x14ac:dyDescent="0.3">
      <c r="C886" s="314"/>
    </row>
    <row r="887" spans="3:3" x14ac:dyDescent="0.3">
      <c r="C887" s="314"/>
    </row>
    <row r="888" spans="3:3" x14ac:dyDescent="0.3">
      <c r="C888" s="314"/>
    </row>
    <row r="889" spans="3:3" x14ac:dyDescent="0.3">
      <c r="C889" s="314"/>
    </row>
    <row r="890" spans="3:3" x14ac:dyDescent="0.3">
      <c r="C890" s="314"/>
    </row>
    <row r="891" spans="3:3" x14ac:dyDescent="0.3">
      <c r="C891" s="314"/>
    </row>
    <row r="892" spans="3:3" x14ac:dyDescent="0.3">
      <c r="C892" s="314"/>
    </row>
    <row r="893" spans="3:3" x14ac:dyDescent="0.3">
      <c r="C893" s="314"/>
    </row>
    <row r="894" spans="3:3" x14ac:dyDescent="0.3">
      <c r="C894" s="314"/>
    </row>
    <row r="895" spans="3:3" x14ac:dyDescent="0.3">
      <c r="C895" s="314"/>
    </row>
    <row r="896" spans="3:3" x14ac:dyDescent="0.3">
      <c r="C896" s="314"/>
    </row>
    <row r="897" spans="3:3" x14ac:dyDescent="0.3">
      <c r="C897" s="314"/>
    </row>
    <row r="898" spans="3:3" x14ac:dyDescent="0.3">
      <c r="C898" s="314"/>
    </row>
    <row r="899" spans="3:3" x14ac:dyDescent="0.3">
      <c r="C899" s="314"/>
    </row>
    <row r="900" spans="3:3" x14ac:dyDescent="0.3">
      <c r="C900" s="314"/>
    </row>
    <row r="901" spans="3:3" x14ac:dyDescent="0.3">
      <c r="C901" s="314"/>
    </row>
    <row r="902" spans="3:3" x14ac:dyDescent="0.3">
      <c r="C902" s="314"/>
    </row>
    <row r="903" spans="3:3" x14ac:dyDescent="0.3">
      <c r="C903" s="314"/>
    </row>
    <row r="904" spans="3:3" x14ac:dyDescent="0.3">
      <c r="C904" s="314"/>
    </row>
    <row r="905" spans="3:3" x14ac:dyDescent="0.3">
      <c r="C905" s="314"/>
    </row>
    <row r="906" spans="3:3" x14ac:dyDescent="0.3">
      <c r="C906" s="314"/>
    </row>
    <row r="907" spans="3:3" x14ac:dyDescent="0.3">
      <c r="C907" s="314"/>
    </row>
    <row r="908" spans="3:3" x14ac:dyDescent="0.3">
      <c r="C908" s="314"/>
    </row>
    <row r="909" spans="3:3" x14ac:dyDescent="0.3">
      <c r="C909" s="314"/>
    </row>
    <row r="910" spans="3:3" x14ac:dyDescent="0.3">
      <c r="C910" s="314"/>
    </row>
    <row r="911" spans="3:3" x14ac:dyDescent="0.3">
      <c r="C911" s="314"/>
    </row>
    <row r="912" spans="3:3" x14ac:dyDescent="0.3">
      <c r="C912" s="314"/>
    </row>
    <row r="913" spans="3:3" x14ac:dyDescent="0.3">
      <c r="C913" s="314"/>
    </row>
    <row r="914" spans="3:3" x14ac:dyDescent="0.3">
      <c r="C914" s="314"/>
    </row>
    <row r="915" spans="3:3" x14ac:dyDescent="0.3">
      <c r="C915" s="314"/>
    </row>
    <row r="916" spans="3:3" x14ac:dyDescent="0.3">
      <c r="C916" s="314"/>
    </row>
    <row r="917" spans="3:3" x14ac:dyDescent="0.3">
      <c r="C917" s="314"/>
    </row>
    <row r="918" spans="3:3" x14ac:dyDescent="0.3">
      <c r="C918" s="314"/>
    </row>
    <row r="919" spans="3:3" x14ac:dyDescent="0.3">
      <c r="C919" s="314"/>
    </row>
    <row r="920" spans="3:3" x14ac:dyDescent="0.3">
      <c r="C920" s="314"/>
    </row>
    <row r="921" spans="3:3" x14ac:dyDescent="0.3">
      <c r="C921" s="314"/>
    </row>
    <row r="922" spans="3:3" x14ac:dyDescent="0.3">
      <c r="C922" s="314"/>
    </row>
    <row r="923" spans="3:3" x14ac:dyDescent="0.3">
      <c r="C923" s="314"/>
    </row>
    <row r="924" spans="3:3" x14ac:dyDescent="0.3">
      <c r="C924" s="314"/>
    </row>
    <row r="925" spans="3:3" x14ac:dyDescent="0.3">
      <c r="C925" s="314"/>
    </row>
    <row r="926" spans="3:3" x14ac:dyDescent="0.3">
      <c r="C926" s="314"/>
    </row>
    <row r="927" spans="3:3" x14ac:dyDescent="0.3">
      <c r="C927" s="314"/>
    </row>
    <row r="928" spans="3:3" x14ac:dyDescent="0.3">
      <c r="C928" s="314"/>
    </row>
    <row r="929" spans="3:3" x14ac:dyDescent="0.3">
      <c r="C929" s="314"/>
    </row>
    <row r="930" spans="3:3" x14ac:dyDescent="0.3">
      <c r="C930" s="314"/>
    </row>
    <row r="931" spans="3:3" x14ac:dyDescent="0.3">
      <c r="C931" s="314"/>
    </row>
    <row r="932" spans="3:3" x14ac:dyDescent="0.3">
      <c r="C932" s="314"/>
    </row>
    <row r="933" spans="3:3" x14ac:dyDescent="0.3">
      <c r="C933" s="314"/>
    </row>
    <row r="934" spans="3:3" x14ac:dyDescent="0.3">
      <c r="C934" s="314"/>
    </row>
    <row r="935" spans="3:3" x14ac:dyDescent="0.3">
      <c r="C935" s="314"/>
    </row>
    <row r="936" spans="3:3" x14ac:dyDescent="0.3">
      <c r="C936" s="314"/>
    </row>
    <row r="937" spans="3:3" x14ac:dyDescent="0.3">
      <c r="C937" s="314"/>
    </row>
    <row r="938" spans="3:3" x14ac:dyDescent="0.3">
      <c r="C938" s="314"/>
    </row>
    <row r="939" spans="3:3" x14ac:dyDescent="0.3">
      <c r="C939" s="314"/>
    </row>
    <row r="940" spans="3:3" x14ac:dyDescent="0.3">
      <c r="C940" s="314"/>
    </row>
    <row r="941" spans="3:3" x14ac:dyDescent="0.3">
      <c r="C941" s="314"/>
    </row>
    <row r="942" spans="3:3" x14ac:dyDescent="0.3">
      <c r="C942" s="314"/>
    </row>
    <row r="943" spans="3:3" x14ac:dyDescent="0.3">
      <c r="C943" s="314"/>
    </row>
    <row r="944" spans="3:3" x14ac:dyDescent="0.3">
      <c r="C944" s="314"/>
    </row>
    <row r="945" spans="3:3" x14ac:dyDescent="0.3">
      <c r="C945" s="314"/>
    </row>
    <row r="946" spans="3:3" x14ac:dyDescent="0.3">
      <c r="C946" s="314"/>
    </row>
    <row r="947" spans="3:3" x14ac:dyDescent="0.3">
      <c r="C947" s="314"/>
    </row>
    <row r="948" spans="3:3" x14ac:dyDescent="0.3">
      <c r="C948" s="314"/>
    </row>
    <row r="949" spans="3:3" x14ac:dyDescent="0.3">
      <c r="C949" s="314"/>
    </row>
    <row r="950" spans="3:3" x14ac:dyDescent="0.3">
      <c r="C950" s="314"/>
    </row>
    <row r="951" spans="3:3" x14ac:dyDescent="0.3">
      <c r="C951" s="314"/>
    </row>
    <row r="952" spans="3:3" x14ac:dyDescent="0.3">
      <c r="C952" s="314"/>
    </row>
    <row r="953" spans="3:3" x14ac:dyDescent="0.3">
      <c r="C953" s="314"/>
    </row>
    <row r="954" spans="3:3" x14ac:dyDescent="0.3">
      <c r="C954" s="314"/>
    </row>
    <row r="955" spans="3:3" x14ac:dyDescent="0.3">
      <c r="C955" s="314"/>
    </row>
    <row r="956" spans="3:3" x14ac:dyDescent="0.3">
      <c r="C956" s="314"/>
    </row>
    <row r="957" spans="3:3" x14ac:dyDescent="0.3">
      <c r="C957" s="314"/>
    </row>
    <row r="958" spans="3:3" x14ac:dyDescent="0.3">
      <c r="C958" s="314"/>
    </row>
    <row r="959" spans="3:3" x14ac:dyDescent="0.3">
      <c r="C959" s="314"/>
    </row>
    <row r="960" spans="3:3" x14ac:dyDescent="0.3">
      <c r="C960" s="314"/>
    </row>
    <row r="961" spans="3:3" x14ac:dyDescent="0.3">
      <c r="C961" s="314"/>
    </row>
    <row r="962" spans="3:3" x14ac:dyDescent="0.3">
      <c r="C962" s="314"/>
    </row>
    <row r="963" spans="3:3" x14ac:dyDescent="0.3">
      <c r="C963" s="314"/>
    </row>
    <row r="964" spans="3:3" x14ac:dyDescent="0.3">
      <c r="C964" s="314"/>
    </row>
    <row r="965" spans="3:3" x14ac:dyDescent="0.3">
      <c r="C965" s="314"/>
    </row>
    <row r="966" spans="3:3" x14ac:dyDescent="0.3">
      <c r="C966" s="314"/>
    </row>
    <row r="967" spans="3:3" x14ac:dyDescent="0.3">
      <c r="C967" s="314"/>
    </row>
    <row r="968" spans="3:3" x14ac:dyDescent="0.3">
      <c r="C968" s="314"/>
    </row>
    <row r="969" spans="3:3" x14ac:dyDescent="0.3">
      <c r="C969" s="314"/>
    </row>
    <row r="970" spans="3:3" x14ac:dyDescent="0.3">
      <c r="C970" s="314"/>
    </row>
    <row r="971" spans="3:3" x14ac:dyDescent="0.3">
      <c r="C971" s="314"/>
    </row>
    <row r="972" spans="3:3" x14ac:dyDescent="0.3">
      <c r="C972" s="314"/>
    </row>
    <row r="973" spans="3:3" x14ac:dyDescent="0.3">
      <c r="C973" s="314"/>
    </row>
    <row r="974" spans="3:3" x14ac:dyDescent="0.3">
      <c r="C974" s="314"/>
    </row>
    <row r="975" spans="3:3" x14ac:dyDescent="0.3">
      <c r="C975" s="314"/>
    </row>
    <row r="976" spans="3:3" x14ac:dyDescent="0.3">
      <c r="C976" s="314"/>
    </row>
    <row r="977" spans="3:3" x14ac:dyDescent="0.3">
      <c r="C977" s="314"/>
    </row>
    <row r="978" spans="3:3" x14ac:dyDescent="0.3">
      <c r="C978" s="314"/>
    </row>
    <row r="979" spans="3:3" x14ac:dyDescent="0.3">
      <c r="C979" s="314"/>
    </row>
    <row r="980" spans="3:3" x14ac:dyDescent="0.3">
      <c r="C980" s="314"/>
    </row>
    <row r="981" spans="3:3" x14ac:dyDescent="0.3">
      <c r="C981" s="314"/>
    </row>
    <row r="982" spans="3:3" x14ac:dyDescent="0.3">
      <c r="C982" s="314"/>
    </row>
    <row r="983" spans="3:3" x14ac:dyDescent="0.3">
      <c r="C983" s="314"/>
    </row>
    <row r="984" spans="3:3" x14ac:dyDescent="0.3">
      <c r="C984" s="314"/>
    </row>
    <row r="985" spans="3:3" x14ac:dyDescent="0.3">
      <c r="C985" s="314"/>
    </row>
    <row r="986" spans="3:3" x14ac:dyDescent="0.3">
      <c r="C986" s="314"/>
    </row>
    <row r="987" spans="3:3" x14ac:dyDescent="0.3">
      <c r="C987" s="314"/>
    </row>
    <row r="988" spans="3:3" x14ac:dyDescent="0.3">
      <c r="C988" s="314"/>
    </row>
    <row r="989" spans="3:3" x14ac:dyDescent="0.3">
      <c r="C989" s="314"/>
    </row>
    <row r="990" spans="3:3" x14ac:dyDescent="0.3">
      <c r="C990" s="314"/>
    </row>
    <row r="991" spans="3:3" x14ac:dyDescent="0.3">
      <c r="C991" s="314"/>
    </row>
    <row r="992" spans="3:3" x14ac:dyDescent="0.3">
      <c r="C992" s="314"/>
    </row>
    <row r="993" spans="3:3" x14ac:dyDescent="0.3">
      <c r="C993" s="314"/>
    </row>
  </sheetData>
  <autoFilter ref="A1:H148" xr:uid="{B23CC546-2D1F-4D77-8557-6B74FEFF857B}">
    <filterColumn colId="7">
      <customFilters>
        <customFilter operator="notEqual" val=" "/>
      </customFilters>
    </filterColumn>
    <sortState xmlns:xlrd2="http://schemas.microsoft.com/office/spreadsheetml/2017/richdata2" ref="A2:H148">
      <sortCondition ref="A2:A148"/>
    </sortState>
  </autoFilter>
  <conditionalFormatting sqref="C2:C993">
    <cfRule type="expression" dxfId="48" priority="1">
      <formula>EXACT("Учебные пособия",C2)</formula>
    </cfRule>
    <cfRule type="expression" dxfId="47" priority="2">
      <formula>EXACT("Техника безопасности",C2)</formula>
    </cfRule>
    <cfRule type="expression" dxfId="46" priority="3">
      <formula>EXACT("Охрана труда",C2)</formula>
    </cfRule>
    <cfRule type="expression" dxfId="45" priority="4">
      <formula>EXACT("Программное обеспечение",C2)</formula>
    </cfRule>
    <cfRule type="expression" dxfId="44" priority="5">
      <formula>EXACT("Оборудование IT",C2)</formula>
    </cfRule>
    <cfRule type="expression" dxfId="43" priority="6">
      <formula>EXACT("Мебель",C2)</formula>
    </cfRule>
    <cfRule type="expression" dxfId="42" priority="7">
      <formula>EXACT("Оборудование",C2)</formula>
    </cfRule>
  </conditionalFormatting>
  <conditionalFormatting sqref="F68:F81">
    <cfRule type="cellIs" dxfId="41" priority="36" operator="notEqual">
      <formula>OFFSET(F68,0,-2)</formula>
    </cfRule>
  </conditionalFormatting>
  <conditionalFormatting sqref="G2:G148">
    <cfRule type="colorScale" priority="364">
      <colorScale>
        <cfvo type="min"/>
        <cfvo type="percentile" val="50"/>
        <cfvo type="max"/>
        <color rgb="FFF8696B"/>
        <color rgb="FFFFEB84"/>
        <color rgb="FF63BE7B"/>
      </colorScale>
    </cfRule>
  </conditionalFormatting>
  <conditionalFormatting sqref="H2:H148">
    <cfRule type="cellIs" dxfId="40" priority="77" operator="equal">
      <formula>"Вариативная часть"</formula>
    </cfRule>
    <cfRule type="cellIs" dxfId="39" priority="78" operator="equal">
      <formula>"Базовая часть"</formula>
    </cfRule>
  </conditionalFormatting>
  <dataValidations count="2">
    <dataValidation type="list" allowBlank="1" showInputMessage="1" showErrorMessage="1" sqref="H2:H148" xr:uid="{D21DAE20-EAB0-4C6B-AEC9-307264B14F56}">
      <formula1>"Базовая часть, Вариативная часть"</formula1>
    </dataValidation>
    <dataValidation allowBlank="1" showErrorMessage="1" sqref="D68:F81 A2:B148" xr:uid="{571F07A3-7A0D-4DB0-987C-E90A729FA14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C140" sqref="A2:C140"/>
      <selection pane="bottomLeft" activeCell="C140" sqref="A2:C140"/>
    </sheetView>
  </sheetViews>
  <sheetFormatPr defaultRowHeight="15.6" x14ac:dyDescent="0.3"/>
  <cols>
    <col min="1" max="1" width="32.6640625" style="313" customWidth="1"/>
    <col min="2" max="2" width="100.6640625" style="296" customWidth="1"/>
    <col min="3" max="3" width="25.6640625" style="315" bestFit="1" customWidth="1"/>
    <col min="4" max="4" width="14.44140625" style="315" customWidth="1"/>
    <col min="5" max="5" width="25.6640625" style="315" customWidth="1"/>
    <col min="6" max="6" width="14.33203125" style="315" customWidth="1"/>
    <col min="7" max="7" width="13.88671875" style="295" customWidth="1"/>
    <col min="8" max="8" width="20.88671875" style="295" customWidth="1"/>
    <col min="9" max="16384" width="8.88671875" style="296"/>
  </cols>
  <sheetData>
    <row r="1" spans="1:8" ht="31.2" x14ac:dyDescent="0.3">
      <c r="A1" s="292" t="s">
        <v>1</v>
      </c>
      <c r="B1" s="293" t="s">
        <v>10</v>
      </c>
      <c r="C1" s="298" t="s">
        <v>2</v>
      </c>
      <c r="D1" s="292" t="s">
        <v>4</v>
      </c>
      <c r="E1" s="292" t="s">
        <v>3</v>
      </c>
      <c r="F1" s="292" t="s">
        <v>8</v>
      </c>
      <c r="G1" s="292" t="s">
        <v>33</v>
      </c>
      <c r="H1" s="292" t="s">
        <v>34</v>
      </c>
    </row>
    <row r="2" spans="1:8" ht="31.2" x14ac:dyDescent="0.3">
      <c r="A2" s="11" t="s">
        <v>990</v>
      </c>
      <c r="B2" s="299" t="s">
        <v>493</v>
      </c>
      <c r="C2" s="13" t="s">
        <v>11</v>
      </c>
      <c r="D2" s="300">
        <v>1</v>
      </c>
      <c r="E2" s="300" t="s">
        <v>494</v>
      </c>
      <c r="F2" s="300">
        <v>2</v>
      </c>
      <c r="G2" s="294">
        <f t="shared" ref="G2:G33" si="0">COUNTIF($A$2:$A$999,A2)</f>
        <v>1</v>
      </c>
      <c r="H2" s="294" t="s">
        <v>37</v>
      </c>
    </row>
    <row r="3" spans="1:8" x14ac:dyDescent="0.3">
      <c r="A3" s="11" t="s">
        <v>988</v>
      </c>
      <c r="B3" s="299" t="s">
        <v>439</v>
      </c>
      <c r="C3" s="13" t="s">
        <v>11</v>
      </c>
      <c r="D3" s="300">
        <v>1</v>
      </c>
      <c r="E3" s="300" t="s">
        <v>432</v>
      </c>
      <c r="F3" s="300">
        <v>6</v>
      </c>
      <c r="G3" s="294">
        <f t="shared" si="0"/>
        <v>1</v>
      </c>
      <c r="H3" s="294" t="s">
        <v>37</v>
      </c>
    </row>
    <row r="4" spans="1:8" x14ac:dyDescent="0.3">
      <c r="A4" s="11" t="s">
        <v>824</v>
      </c>
      <c r="B4" s="299" t="s">
        <v>825</v>
      </c>
      <c r="C4" s="13" t="s">
        <v>11</v>
      </c>
      <c r="D4" s="13">
        <v>1</v>
      </c>
      <c r="E4" s="13" t="s">
        <v>823</v>
      </c>
      <c r="F4" s="13">
        <v>1</v>
      </c>
      <c r="G4" s="294">
        <f t="shared" si="0"/>
        <v>1</v>
      </c>
      <c r="H4" s="294" t="s">
        <v>37</v>
      </c>
    </row>
    <row r="5" spans="1:8" ht="31.2" x14ac:dyDescent="0.3">
      <c r="A5" s="11" t="s">
        <v>495</v>
      </c>
      <c r="B5" s="299" t="s">
        <v>496</v>
      </c>
      <c r="C5" s="13" t="s">
        <v>11</v>
      </c>
      <c r="D5" s="300">
        <v>1</v>
      </c>
      <c r="E5" s="300" t="s">
        <v>494</v>
      </c>
      <c r="F5" s="300">
        <v>2</v>
      </c>
      <c r="G5" s="294">
        <f t="shared" si="0"/>
        <v>1</v>
      </c>
      <c r="H5" s="294" t="s">
        <v>37</v>
      </c>
    </row>
    <row r="6" spans="1:8" x14ac:dyDescent="0.3">
      <c r="A6" s="311" t="s">
        <v>885</v>
      </c>
      <c r="B6" s="345" t="s">
        <v>886</v>
      </c>
      <c r="C6" s="13" t="s">
        <v>11</v>
      </c>
      <c r="D6" s="312">
        <v>1</v>
      </c>
      <c r="E6" s="312" t="s">
        <v>887</v>
      </c>
      <c r="F6" s="312">
        <v>1</v>
      </c>
      <c r="G6" s="294">
        <f t="shared" si="0"/>
        <v>1</v>
      </c>
      <c r="H6" s="294" t="s">
        <v>37</v>
      </c>
    </row>
    <row r="7" spans="1:8" x14ac:dyDescent="0.3">
      <c r="A7" s="311" t="s">
        <v>928</v>
      </c>
      <c r="B7" s="345" t="s">
        <v>929</v>
      </c>
      <c r="C7" s="13" t="s">
        <v>11</v>
      </c>
      <c r="D7" s="312">
        <v>1</v>
      </c>
      <c r="E7" s="312" t="s">
        <v>887</v>
      </c>
      <c r="F7" s="312">
        <v>1</v>
      </c>
      <c r="G7" s="294">
        <f t="shared" si="0"/>
        <v>1</v>
      </c>
      <c r="H7" s="294" t="s">
        <v>37</v>
      </c>
    </row>
    <row r="8" spans="1:8" ht="46.8" x14ac:dyDescent="0.3">
      <c r="A8" s="11" t="s">
        <v>991</v>
      </c>
      <c r="B8" s="299" t="s">
        <v>498</v>
      </c>
      <c r="C8" s="13" t="s">
        <v>11</v>
      </c>
      <c r="D8" s="300">
        <v>1</v>
      </c>
      <c r="E8" s="300" t="s">
        <v>494</v>
      </c>
      <c r="F8" s="300">
        <v>2</v>
      </c>
      <c r="G8" s="294">
        <f t="shared" si="0"/>
        <v>1</v>
      </c>
      <c r="H8" s="294" t="s">
        <v>37</v>
      </c>
    </row>
    <row r="9" spans="1:8" ht="31.2" x14ac:dyDescent="0.3">
      <c r="A9" s="11" t="s">
        <v>1067</v>
      </c>
      <c r="B9" s="299" t="s">
        <v>500</v>
      </c>
      <c r="C9" s="13" t="s">
        <v>11</v>
      </c>
      <c r="D9" s="300">
        <v>1</v>
      </c>
      <c r="E9" s="300" t="s">
        <v>494</v>
      </c>
      <c r="F9" s="300">
        <v>2</v>
      </c>
      <c r="G9" s="294">
        <f t="shared" si="0"/>
        <v>1</v>
      </c>
      <c r="H9" s="294" t="s">
        <v>37</v>
      </c>
    </row>
    <row r="10" spans="1:8" x14ac:dyDescent="0.3">
      <c r="A10" s="311" t="s">
        <v>892</v>
      </c>
      <c r="B10" s="345" t="s">
        <v>893</v>
      </c>
      <c r="C10" s="13" t="s">
        <v>11</v>
      </c>
      <c r="D10" s="312">
        <v>1</v>
      </c>
      <c r="E10" s="312" t="s">
        <v>881</v>
      </c>
      <c r="F10" s="312">
        <v>2</v>
      </c>
      <c r="G10" s="294">
        <f t="shared" si="0"/>
        <v>1</v>
      </c>
      <c r="H10" s="294" t="s">
        <v>37</v>
      </c>
    </row>
    <row r="11" spans="1:8" x14ac:dyDescent="0.3">
      <c r="A11" s="311" t="s">
        <v>999</v>
      </c>
      <c r="B11" s="346" t="s">
        <v>948</v>
      </c>
      <c r="C11" s="13" t="s">
        <v>11</v>
      </c>
      <c r="D11" s="312">
        <v>1</v>
      </c>
      <c r="E11" s="312" t="s">
        <v>874</v>
      </c>
      <c r="F11" s="312">
        <v>5</v>
      </c>
      <c r="G11" s="294">
        <f t="shared" si="0"/>
        <v>1</v>
      </c>
      <c r="H11" s="294" t="s">
        <v>37</v>
      </c>
    </row>
    <row r="12" spans="1:8" x14ac:dyDescent="0.3">
      <c r="A12" s="311" t="s">
        <v>949</v>
      </c>
      <c r="B12" s="346" t="s">
        <v>950</v>
      </c>
      <c r="C12" s="13" t="s">
        <v>11</v>
      </c>
      <c r="D12" s="312">
        <v>1</v>
      </c>
      <c r="E12" s="312" t="s">
        <v>874</v>
      </c>
      <c r="F12" s="312">
        <v>5</v>
      </c>
      <c r="G12" s="294">
        <f t="shared" si="0"/>
        <v>1</v>
      </c>
      <c r="H12" s="294" t="s">
        <v>37</v>
      </c>
    </row>
    <row r="13" spans="1:8" ht="31.2" x14ac:dyDescent="0.3">
      <c r="A13" s="11" t="s">
        <v>501</v>
      </c>
      <c r="B13" s="299" t="s">
        <v>502</v>
      </c>
      <c r="C13" s="13" t="s">
        <v>11</v>
      </c>
      <c r="D13" s="300">
        <v>1</v>
      </c>
      <c r="E13" s="300" t="s">
        <v>494</v>
      </c>
      <c r="F13" s="300">
        <v>2</v>
      </c>
      <c r="G13" s="294">
        <f t="shared" si="0"/>
        <v>1</v>
      </c>
      <c r="H13" s="294" t="s">
        <v>37</v>
      </c>
    </row>
    <row r="14" spans="1:8" ht="31.2" x14ac:dyDescent="0.3">
      <c r="A14" s="11" t="s">
        <v>504</v>
      </c>
      <c r="B14" s="299" t="s">
        <v>505</v>
      </c>
      <c r="C14" s="13" t="s">
        <v>11</v>
      </c>
      <c r="D14" s="300">
        <v>1</v>
      </c>
      <c r="E14" s="300" t="s">
        <v>506</v>
      </c>
      <c r="F14" s="300">
        <v>5</v>
      </c>
      <c r="G14" s="294">
        <f t="shared" si="0"/>
        <v>1</v>
      </c>
      <c r="H14" s="294" t="s">
        <v>37</v>
      </c>
    </row>
    <row r="15" spans="1:8" ht="31.2" x14ac:dyDescent="0.3">
      <c r="A15" s="11" t="s">
        <v>1068</v>
      </c>
      <c r="B15" s="299" t="s">
        <v>508</v>
      </c>
      <c r="C15" s="13" t="s">
        <v>11</v>
      </c>
      <c r="D15" s="300">
        <v>1</v>
      </c>
      <c r="E15" s="300" t="s">
        <v>494</v>
      </c>
      <c r="F15" s="300">
        <v>2</v>
      </c>
      <c r="G15" s="294">
        <f t="shared" si="0"/>
        <v>1</v>
      </c>
      <c r="H15" s="294" t="s">
        <v>37</v>
      </c>
    </row>
    <row r="16" spans="1:8" x14ac:dyDescent="0.3">
      <c r="A16" s="11" t="s">
        <v>826</v>
      </c>
      <c r="B16" s="299" t="s">
        <v>827</v>
      </c>
      <c r="C16" s="13" t="s">
        <v>11</v>
      </c>
      <c r="D16" s="13">
        <v>1</v>
      </c>
      <c r="E16" s="13" t="s">
        <v>823</v>
      </c>
      <c r="F16" s="13">
        <v>1</v>
      </c>
      <c r="G16" s="294">
        <f t="shared" si="0"/>
        <v>1</v>
      </c>
      <c r="H16" s="294" t="s">
        <v>37</v>
      </c>
    </row>
    <row r="17" spans="1:8" ht="31.2" x14ac:dyDescent="0.3">
      <c r="A17" s="342" t="s">
        <v>701</v>
      </c>
      <c r="B17" s="343" t="s">
        <v>511</v>
      </c>
      <c r="C17" s="13" t="s">
        <v>11</v>
      </c>
      <c r="D17" s="321">
        <v>1</v>
      </c>
      <c r="E17" s="321" t="s">
        <v>494</v>
      </c>
      <c r="F17" s="321">
        <v>2</v>
      </c>
      <c r="G17" s="294">
        <f t="shared" si="0"/>
        <v>1</v>
      </c>
      <c r="H17" s="294" t="s">
        <v>37</v>
      </c>
    </row>
    <row r="18" spans="1:8" ht="31.2" x14ac:dyDescent="0.3">
      <c r="A18" s="305" t="s">
        <v>512</v>
      </c>
      <c r="B18" s="296" t="s">
        <v>513</v>
      </c>
      <c r="C18" s="13" t="s">
        <v>11</v>
      </c>
      <c r="D18" s="321">
        <v>1</v>
      </c>
      <c r="E18" s="321" t="s">
        <v>494</v>
      </c>
      <c r="F18" s="320">
        <v>2</v>
      </c>
      <c r="G18" s="294">
        <f t="shared" si="0"/>
        <v>1</v>
      </c>
      <c r="H18" s="294" t="s">
        <v>37</v>
      </c>
    </row>
    <row r="19" spans="1:8" x14ac:dyDescent="0.3">
      <c r="A19" s="335" t="s">
        <v>910</v>
      </c>
      <c r="B19" s="350" t="s">
        <v>911</v>
      </c>
      <c r="C19" s="13" t="s">
        <v>11</v>
      </c>
      <c r="D19" s="341">
        <v>1</v>
      </c>
      <c r="E19" s="339" t="s">
        <v>884</v>
      </c>
      <c r="F19" s="341">
        <v>10</v>
      </c>
      <c r="G19" s="294">
        <f t="shared" si="0"/>
        <v>1</v>
      </c>
      <c r="H19" s="294" t="s">
        <v>37</v>
      </c>
    </row>
    <row r="20" spans="1:8" x14ac:dyDescent="0.3">
      <c r="A20" s="305" t="s">
        <v>436</v>
      </c>
      <c r="B20" s="306" t="s">
        <v>437</v>
      </c>
      <c r="C20" s="13" t="s">
        <v>11</v>
      </c>
      <c r="D20" s="320">
        <v>1</v>
      </c>
      <c r="E20" s="321" t="s">
        <v>432</v>
      </c>
      <c r="F20" s="320">
        <v>12</v>
      </c>
      <c r="G20" s="294">
        <f t="shared" si="0"/>
        <v>1</v>
      </c>
      <c r="H20" s="294" t="s">
        <v>37</v>
      </c>
    </row>
    <row r="21" spans="1:8" ht="31.2" x14ac:dyDescent="0.3">
      <c r="A21" s="335" t="s">
        <v>908</v>
      </c>
      <c r="B21" s="345" t="s">
        <v>909</v>
      </c>
      <c r="C21" s="13" t="s">
        <v>11</v>
      </c>
      <c r="D21" s="341">
        <v>1</v>
      </c>
      <c r="E21" s="339" t="s">
        <v>884</v>
      </c>
      <c r="F21" s="341">
        <v>10</v>
      </c>
      <c r="G21" s="294">
        <f t="shared" si="0"/>
        <v>1</v>
      </c>
      <c r="H21" s="294" t="s">
        <v>37</v>
      </c>
    </row>
    <row r="22" spans="1:8" ht="31.2" x14ac:dyDescent="0.3">
      <c r="A22" s="347" t="s">
        <v>906</v>
      </c>
      <c r="B22" s="350" t="s">
        <v>907</v>
      </c>
      <c r="C22" s="13" t="s">
        <v>11</v>
      </c>
      <c r="D22" s="339">
        <v>1</v>
      </c>
      <c r="E22" s="339" t="s">
        <v>884</v>
      </c>
      <c r="F22" s="341">
        <v>10</v>
      </c>
      <c r="G22" s="294">
        <f t="shared" si="0"/>
        <v>1</v>
      </c>
      <c r="H22" s="294" t="s">
        <v>37</v>
      </c>
    </row>
    <row r="23" spans="1:8" ht="31.2" x14ac:dyDescent="0.3">
      <c r="A23" s="311" t="s">
        <v>1069</v>
      </c>
      <c r="B23" s="345" t="s">
        <v>891</v>
      </c>
      <c r="C23" s="13" t="s">
        <v>11</v>
      </c>
      <c r="D23" s="312">
        <v>1</v>
      </c>
      <c r="E23" s="337" t="s">
        <v>874</v>
      </c>
      <c r="F23" s="312">
        <v>5</v>
      </c>
      <c r="G23" s="294">
        <f t="shared" si="0"/>
        <v>1</v>
      </c>
      <c r="H23" s="294" t="s">
        <v>37</v>
      </c>
    </row>
    <row r="24" spans="1:8" x14ac:dyDescent="0.3">
      <c r="A24" s="11" t="s">
        <v>434</v>
      </c>
      <c r="B24" s="299" t="s">
        <v>435</v>
      </c>
      <c r="C24" s="13" t="s">
        <v>11</v>
      </c>
      <c r="D24" s="300">
        <v>1</v>
      </c>
      <c r="E24" s="303" t="s">
        <v>432</v>
      </c>
      <c r="F24" s="300">
        <v>6</v>
      </c>
      <c r="G24" s="294">
        <f t="shared" si="0"/>
        <v>1</v>
      </c>
      <c r="H24" s="294" t="s">
        <v>37</v>
      </c>
    </row>
    <row r="25" spans="1:8" ht="31.2" x14ac:dyDescent="0.3">
      <c r="A25" s="311" t="s">
        <v>902</v>
      </c>
      <c r="B25" s="345" t="s">
        <v>903</v>
      </c>
      <c r="C25" s="13" t="s">
        <v>11</v>
      </c>
      <c r="D25" s="312">
        <v>1</v>
      </c>
      <c r="E25" s="337" t="s">
        <v>887</v>
      </c>
      <c r="F25" s="312">
        <v>1</v>
      </c>
      <c r="G25" s="294">
        <f t="shared" si="0"/>
        <v>1</v>
      </c>
      <c r="H25" s="294" t="s">
        <v>37</v>
      </c>
    </row>
    <row r="26" spans="1:8" ht="31.2" x14ac:dyDescent="0.3">
      <c r="A26" s="11" t="s">
        <v>1070</v>
      </c>
      <c r="B26" s="299" t="s">
        <v>515</v>
      </c>
      <c r="C26" s="13" t="s">
        <v>11</v>
      </c>
      <c r="D26" s="300">
        <v>1</v>
      </c>
      <c r="E26" s="303" t="s">
        <v>494</v>
      </c>
      <c r="F26" s="300">
        <v>2</v>
      </c>
      <c r="G26" s="294">
        <f t="shared" si="0"/>
        <v>1</v>
      </c>
      <c r="H26" s="294" t="s">
        <v>37</v>
      </c>
    </row>
    <row r="27" spans="1:8" ht="31.2" x14ac:dyDescent="0.3">
      <c r="A27" s="11" t="s">
        <v>1071</v>
      </c>
      <c r="B27" s="299" t="s">
        <v>517</v>
      </c>
      <c r="C27" s="13" t="s">
        <v>11</v>
      </c>
      <c r="D27" s="300">
        <v>1</v>
      </c>
      <c r="E27" s="303" t="s">
        <v>494</v>
      </c>
      <c r="F27" s="300">
        <v>2</v>
      </c>
      <c r="G27" s="294">
        <f t="shared" si="0"/>
        <v>1</v>
      </c>
      <c r="H27" s="294" t="s">
        <v>37</v>
      </c>
    </row>
    <row r="28" spans="1:8" ht="46.8" x14ac:dyDescent="0.3">
      <c r="A28" s="311" t="s">
        <v>414</v>
      </c>
      <c r="B28" s="345" t="s">
        <v>905</v>
      </c>
      <c r="C28" s="13" t="s">
        <v>11</v>
      </c>
      <c r="D28" s="312">
        <v>1</v>
      </c>
      <c r="E28" s="337" t="s">
        <v>874</v>
      </c>
      <c r="F28" s="312">
        <v>5</v>
      </c>
      <c r="G28" s="294">
        <f t="shared" si="0"/>
        <v>1</v>
      </c>
      <c r="H28" s="294" t="s">
        <v>37</v>
      </c>
    </row>
    <row r="29" spans="1:8" ht="62.4" x14ac:dyDescent="0.3">
      <c r="A29" s="11" t="s">
        <v>1072</v>
      </c>
      <c r="B29" s="299" t="s">
        <v>519</v>
      </c>
      <c r="C29" s="13" t="s">
        <v>11</v>
      </c>
      <c r="D29" s="300">
        <v>1</v>
      </c>
      <c r="E29" s="303" t="s">
        <v>494</v>
      </c>
      <c r="F29" s="300">
        <v>2</v>
      </c>
      <c r="G29" s="294">
        <f t="shared" si="0"/>
        <v>1</v>
      </c>
      <c r="H29" s="294" t="s">
        <v>37</v>
      </c>
    </row>
    <row r="30" spans="1:8" ht="31.2" x14ac:dyDescent="0.3">
      <c r="A30" s="11" t="s">
        <v>194</v>
      </c>
      <c r="B30" s="299" t="s">
        <v>195</v>
      </c>
      <c r="C30" s="13" t="s">
        <v>11</v>
      </c>
      <c r="D30" s="300">
        <v>1</v>
      </c>
      <c r="E30" s="303" t="s">
        <v>196</v>
      </c>
      <c r="F30" s="300">
        <v>3</v>
      </c>
      <c r="G30" s="294">
        <f t="shared" si="0"/>
        <v>1</v>
      </c>
      <c r="H30" s="294" t="s">
        <v>37</v>
      </c>
    </row>
    <row r="31" spans="1:8" ht="31.2" x14ac:dyDescent="0.3">
      <c r="A31" s="11" t="s">
        <v>753</v>
      </c>
      <c r="B31" s="302" t="s">
        <v>754</v>
      </c>
      <c r="C31" s="13" t="s">
        <v>11</v>
      </c>
      <c r="D31" s="300">
        <v>1</v>
      </c>
      <c r="E31" s="303" t="s">
        <v>183</v>
      </c>
      <c r="F31" s="300">
        <v>1</v>
      </c>
      <c r="G31" s="294">
        <f t="shared" si="0"/>
        <v>1</v>
      </c>
      <c r="H31" s="294" t="s">
        <v>37</v>
      </c>
    </row>
    <row r="32" spans="1:8" ht="31.2" x14ac:dyDescent="0.3">
      <c r="A32" s="11" t="s">
        <v>520</v>
      </c>
      <c r="B32" s="299" t="s">
        <v>521</v>
      </c>
      <c r="C32" s="13" t="s">
        <v>11</v>
      </c>
      <c r="D32" s="300">
        <v>1</v>
      </c>
      <c r="E32" s="303" t="s">
        <v>494</v>
      </c>
      <c r="F32" s="300">
        <v>2</v>
      </c>
      <c r="G32" s="294">
        <f t="shared" si="0"/>
        <v>1</v>
      </c>
      <c r="H32" s="294" t="s">
        <v>37</v>
      </c>
    </row>
    <row r="33" spans="1:8" x14ac:dyDescent="0.3">
      <c r="A33" s="11" t="s">
        <v>469</v>
      </c>
      <c r="B33" s="317" t="s">
        <v>822</v>
      </c>
      <c r="C33" s="13" t="s">
        <v>11</v>
      </c>
      <c r="D33" s="13">
        <v>2</v>
      </c>
      <c r="E33" s="327" t="s">
        <v>823</v>
      </c>
      <c r="F33" s="13">
        <v>2</v>
      </c>
      <c r="G33" s="294">
        <f t="shared" si="0"/>
        <v>1</v>
      </c>
      <c r="H33" s="294" t="s">
        <v>37</v>
      </c>
    </row>
    <row r="34" spans="1:8" ht="31.2" x14ac:dyDescent="0.3">
      <c r="A34" s="11" t="s">
        <v>985</v>
      </c>
      <c r="B34" s="317" t="s">
        <v>274</v>
      </c>
      <c r="C34" s="13" t="s">
        <v>7</v>
      </c>
      <c r="D34" s="13">
        <v>1</v>
      </c>
      <c r="E34" s="327" t="s">
        <v>275</v>
      </c>
      <c r="F34" s="13">
        <v>3</v>
      </c>
      <c r="G34" s="294">
        <f t="shared" ref="G34:G65" si="1">COUNTIF($A$2:$A$999,A34)</f>
        <v>1</v>
      </c>
      <c r="H34" s="294" t="s">
        <v>37</v>
      </c>
    </row>
    <row r="35" spans="1:8" ht="46.8" x14ac:dyDescent="0.3">
      <c r="A35" s="11" t="s">
        <v>1073</v>
      </c>
      <c r="B35" s="302" t="s">
        <v>772</v>
      </c>
      <c r="C35" s="13" t="s">
        <v>11</v>
      </c>
      <c r="D35" s="300">
        <v>1</v>
      </c>
      <c r="E35" s="303" t="s">
        <v>183</v>
      </c>
      <c r="F35" s="300">
        <v>1</v>
      </c>
      <c r="G35" s="294">
        <f t="shared" si="1"/>
        <v>1</v>
      </c>
      <c r="H35" s="294" t="s">
        <v>37</v>
      </c>
    </row>
    <row r="36" spans="1:8" ht="31.2" x14ac:dyDescent="0.3">
      <c r="A36" s="11" t="s">
        <v>761</v>
      </c>
      <c r="B36" s="302" t="s">
        <v>762</v>
      </c>
      <c r="C36" s="13" t="s">
        <v>11</v>
      </c>
      <c r="D36" s="300">
        <v>1</v>
      </c>
      <c r="E36" s="303" t="s">
        <v>747</v>
      </c>
      <c r="F36" s="300">
        <v>2</v>
      </c>
      <c r="G36" s="294">
        <f t="shared" si="1"/>
        <v>1</v>
      </c>
      <c r="H36" s="294"/>
    </row>
    <row r="37" spans="1:8" x14ac:dyDescent="0.3">
      <c r="A37" s="11" t="s">
        <v>994</v>
      </c>
      <c r="B37" s="299" t="s">
        <v>833</v>
      </c>
      <c r="C37" s="13" t="s">
        <v>11</v>
      </c>
      <c r="D37" s="13">
        <v>1</v>
      </c>
      <c r="E37" s="327" t="s">
        <v>823</v>
      </c>
      <c r="F37" s="13">
        <v>1</v>
      </c>
      <c r="G37" s="294">
        <f t="shared" si="1"/>
        <v>1</v>
      </c>
      <c r="H37" s="294"/>
    </row>
    <row r="38" spans="1:8" x14ac:dyDescent="0.3">
      <c r="A38" s="11" t="s">
        <v>830</v>
      </c>
      <c r="B38" s="299" t="s">
        <v>831</v>
      </c>
      <c r="C38" s="13" t="s">
        <v>11</v>
      </c>
      <c r="D38" s="13">
        <v>1</v>
      </c>
      <c r="E38" s="327" t="s">
        <v>823</v>
      </c>
      <c r="F38" s="13">
        <v>1</v>
      </c>
      <c r="G38" s="294">
        <f t="shared" si="1"/>
        <v>1</v>
      </c>
      <c r="H38" s="294"/>
    </row>
    <row r="39" spans="1:8" ht="31.2" x14ac:dyDescent="0.3">
      <c r="A39" s="11" t="s">
        <v>996</v>
      </c>
      <c r="B39" s="299" t="s">
        <v>845</v>
      </c>
      <c r="C39" s="13" t="s">
        <v>11</v>
      </c>
      <c r="D39" s="13">
        <v>1</v>
      </c>
      <c r="E39" s="327" t="s">
        <v>823</v>
      </c>
      <c r="F39" s="13">
        <v>1</v>
      </c>
      <c r="G39" s="294">
        <f t="shared" si="1"/>
        <v>1</v>
      </c>
      <c r="H39" s="294"/>
    </row>
    <row r="40" spans="1:8" x14ac:dyDescent="0.3">
      <c r="A40" s="11" t="s">
        <v>834</v>
      </c>
      <c r="B40" s="299" t="s">
        <v>835</v>
      </c>
      <c r="C40" s="13" t="s">
        <v>11</v>
      </c>
      <c r="D40" s="13">
        <v>1</v>
      </c>
      <c r="E40" s="327" t="s">
        <v>823</v>
      </c>
      <c r="F40" s="13">
        <v>1</v>
      </c>
      <c r="G40" s="294">
        <f t="shared" si="1"/>
        <v>1</v>
      </c>
      <c r="H40" s="294"/>
    </row>
    <row r="41" spans="1:8" x14ac:dyDescent="0.3">
      <c r="A41" s="11" t="s">
        <v>828</v>
      </c>
      <c r="B41" s="299" t="s">
        <v>829</v>
      </c>
      <c r="C41" s="13" t="s">
        <v>11</v>
      </c>
      <c r="D41" s="13">
        <v>1</v>
      </c>
      <c r="E41" s="327" t="s">
        <v>823</v>
      </c>
      <c r="F41" s="13">
        <v>1</v>
      </c>
      <c r="G41" s="294">
        <f t="shared" si="1"/>
        <v>1</v>
      </c>
      <c r="H41" s="294"/>
    </row>
    <row r="42" spans="1:8" ht="46.8" x14ac:dyDescent="0.3">
      <c r="A42" s="11" t="s">
        <v>522</v>
      </c>
      <c r="B42" s="299" t="s">
        <v>523</v>
      </c>
      <c r="C42" s="13" t="s">
        <v>11</v>
      </c>
      <c r="D42" s="300">
        <v>1</v>
      </c>
      <c r="E42" s="303" t="s">
        <v>491</v>
      </c>
      <c r="F42" s="300">
        <v>3</v>
      </c>
      <c r="G42" s="294">
        <f t="shared" si="1"/>
        <v>1</v>
      </c>
      <c r="H42" s="294"/>
    </row>
    <row r="43" spans="1:8" ht="62.4" x14ac:dyDescent="0.3">
      <c r="A43" s="11" t="s">
        <v>527</v>
      </c>
      <c r="B43" s="299" t="s">
        <v>528</v>
      </c>
      <c r="C43" s="13" t="s">
        <v>11</v>
      </c>
      <c r="D43" s="300">
        <v>1</v>
      </c>
      <c r="E43" s="303" t="s">
        <v>526</v>
      </c>
      <c r="F43" s="300">
        <v>1</v>
      </c>
      <c r="G43" s="294">
        <f t="shared" si="1"/>
        <v>1</v>
      </c>
      <c r="H43" s="294"/>
    </row>
    <row r="44" spans="1:8" ht="31.2" x14ac:dyDescent="0.3">
      <c r="A44" s="11" t="s">
        <v>1074</v>
      </c>
      <c r="B44" s="299" t="s">
        <v>525</v>
      </c>
      <c r="C44" s="13" t="s">
        <v>11</v>
      </c>
      <c r="D44" s="300">
        <v>1</v>
      </c>
      <c r="E44" s="303" t="s">
        <v>526</v>
      </c>
      <c r="F44" s="300">
        <v>1</v>
      </c>
      <c r="G44" s="294">
        <f t="shared" si="1"/>
        <v>1</v>
      </c>
      <c r="H44" s="294" t="s">
        <v>37</v>
      </c>
    </row>
    <row r="45" spans="1:8" x14ac:dyDescent="0.3">
      <c r="A45" s="11" t="s">
        <v>343</v>
      </c>
      <c r="B45" s="302" t="s">
        <v>743</v>
      </c>
      <c r="C45" s="13" t="s">
        <v>7</v>
      </c>
      <c r="D45" s="300">
        <v>1</v>
      </c>
      <c r="E45" s="303" t="s">
        <v>744</v>
      </c>
      <c r="F45" s="300">
        <v>3</v>
      </c>
      <c r="G45" s="294">
        <f t="shared" si="1"/>
        <v>1</v>
      </c>
      <c r="H45" s="294" t="s">
        <v>37</v>
      </c>
    </row>
    <row r="46" spans="1:8" ht="31.2" x14ac:dyDescent="0.3">
      <c r="A46" s="11" t="s">
        <v>1075</v>
      </c>
      <c r="B46" s="299" t="s">
        <v>532</v>
      </c>
      <c r="C46" s="13" t="s">
        <v>11</v>
      </c>
      <c r="D46" s="300">
        <v>1</v>
      </c>
      <c r="E46" s="303" t="s">
        <v>494</v>
      </c>
      <c r="F46" s="300">
        <v>2</v>
      </c>
      <c r="G46" s="294">
        <f t="shared" si="1"/>
        <v>1</v>
      </c>
      <c r="H46" s="294" t="s">
        <v>37</v>
      </c>
    </row>
    <row r="47" spans="1:8" ht="46.8" x14ac:dyDescent="0.3">
      <c r="A47" s="11" t="s">
        <v>763</v>
      </c>
      <c r="B47" s="302" t="s">
        <v>764</v>
      </c>
      <c r="C47" s="13" t="s">
        <v>11</v>
      </c>
      <c r="D47" s="300">
        <v>1</v>
      </c>
      <c r="E47" s="303" t="s">
        <v>747</v>
      </c>
      <c r="F47" s="300">
        <v>2</v>
      </c>
      <c r="G47" s="294">
        <f t="shared" si="1"/>
        <v>1</v>
      </c>
      <c r="H47" s="294" t="s">
        <v>37</v>
      </c>
    </row>
    <row r="48" spans="1:8" ht="31.2" x14ac:dyDescent="0.3">
      <c r="A48" s="11" t="s">
        <v>533</v>
      </c>
      <c r="B48" s="299" t="s">
        <v>534</v>
      </c>
      <c r="C48" s="13" t="s">
        <v>11</v>
      </c>
      <c r="D48" s="300">
        <v>1</v>
      </c>
      <c r="E48" s="303" t="s">
        <v>526</v>
      </c>
      <c r="F48" s="300">
        <v>1</v>
      </c>
      <c r="G48" s="294">
        <f t="shared" si="1"/>
        <v>1</v>
      </c>
      <c r="H48" s="294" t="s">
        <v>37</v>
      </c>
    </row>
    <row r="49" spans="1:8" x14ac:dyDescent="0.3">
      <c r="A49" s="311" t="s">
        <v>960</v>
      </c>
      <c r="B49" s="302" t="s">
        <v>961</v>
      </c>
      <c r="C49" s="13" t="s">
        <v>5</v>
      </c>
      <c r="D49" s="312">
        <v>1</v>
      </c>
      <c r="E49" s="337" t="s">
        <v>884</v>
      </c>
      <c r="F49" s="312">
        <v>10</v>
      </c>
      <c r="G49" s="294">
        <f t="shared" si="1"/>
        <v>1</v>
      </c>
      <c r="H49" s="294" t="s">
        <v>37</v>
      </c>
    </row>
    <row r="50" spans="1:8" ht="31.2" x14ac:dyDescent="0.3">
      <c r="A50" s="11" t="s">
        <v>1076</v>
      </c>
      <c r="B50" s="299" t="s">
        <v>537</v>
      </c>
      <c r="C50" s="13" t="s">
        <v>11</v>
      </c>
      <c r="D50" s="300">
        <v>1</v>
      </c>
      <c r="E50" s="303" t="s">
        <v>494</v>
      </c>
      <c r="F50" s="300">
        <v>2</v>
      </c>
      <c r="G50" s="294">
        <f t="shared" si="1"/>
        <v>1</v>
      </c>
      <c r="H50" s="294" t="s">
        <v>37</v>
      </c>
    </row>
    <row r="51" spans="1:8" x14ac:dyDescent="0.3">
      <c r="A51" s="311" t="s">
        <v>922</v>
      </c>
      <c r="B51" s="345" t="s">
        <v>923</v>
      </c>
      <c r="C51" s="13" t="s">
        <v>11</v>
      </c>
      <c r="D51" s="312">
        <v>1</v>
      </c>
      <c r="E51" s="337" t="s">
        <v>881</v>
      </c>
      <c r="F51" s="312">
        <v>2</v>
      </c>
      <c r="G51" s="294">
        <f t="shared" si="1"/>
        <v>1</v>
      </c>
      <c r="H51" s="294" t="s">
        <v>37</v>
      </c>
    </row>
    <row r="52" spans="1:8" ht="31.2" x14ac:dyDescent="0.3">
      <c r="A52" s="11" t="s">
        <v>786</v>
      </c>
      <c r="B52" s="302" t="s">
        <v>786</v>
      </c>
      <c r="C52" s="13" t="s">
        <v>11</v>
      </c>
      <c r="D52" s="300">
        <v>15</v>
      </c>
      <c r="E52" s="303" t="s">
        <v>183</v>
      </c>
      <c r="F52" s="300">
        <v>15</v>
      </c>
      <c r="G52" s="294">
        <f t="shared" si="1"/>
        <v>1</v>
      </c>
      <c r="H52" s="294" t="s">
        <v>37</v>
      </c>
    </row>
    <row r="53" spans="1:8" x14ac:dyDescent="0.3">
      <c r="A53" s="11" t="s">
        <v>773</v>
      </c>
      <c r="B53" s="302" t="s">
        <v>774</v>
      </c>
      <c r="C53" s="13" t="s">
        <v>11</v>
      </c>
      <c r="D53" s="300">
        <v>15</v>
      </c>
      <c r="E53" s="303" t="s">
        <v>183</v>
      </c>
      <c r="F53" s="300">
        <v>15</v>
      </c>
      <c r="G53" s="294">
        <f t="shared" si="1"/>
        <v>1</v>
      </c>
      <c r="H53" s="294" t="s">
        <v>37</v>
      </c>
    </row>
    <row r="54" spans="1:8" ht="31.2" x14ac:dyDescent="0.3">
      <c r="A54" s="311" t="s">
        <v>912</v>
      </c>
      <c r="B54" s="345" t="s">
        <v>913</v>
      </c>
      <c r="C54" s="13" t="s">
        <v>11</v>
      </c>
      <c r="D54" s="312">
        <v>1</v>
      </c>
      <c r="E54" s="337" t="s">
        <v>884</v>
      </c>
      <c r="F54" s="312">
        <v>10</v>
      </c>
      <c r="G54" s="294">
        <f t="shared" si="1"/>
        <v>1</v>
      </c>
      <c r="H54" s="294" t="s">
        <v>37</v>
      </c>
    </row>
    <row r="55" spans="1:8" ht="31.2" x14ac:dyDescent="0.3">
      <c r="A55" s="11" t="s">
        <v>1077</v>
      </c>
      <c r="B55" s="317" t="s">
        <v>279</v>
      </c>
      <c r="C55" s="13" t="s">
        <v>11</v>
      </c>
      <c r="D55" s="13">
        <v>1</v>
      </c>
      <c r="E55" s="327" t="s">
        <v>269</v>
      </c>
      <c r="F55" s="13">
        <v>12</v>
      </c>
      <c r="G55" s="294">
        <f t="shared" si="1"/>
        <v>1</v>
      </c>
      <c r="H55" s="294" t="s">
        <v>37</v>
      </c>
    </row>
    <row r="56" spans="1:8" ht="31.2" x14ac:dyDescent="0.3">
      <c r="A56" s="11" t="s">
        <v>280</v>
      </c>
      <c r="B56" s="317" t="s">
        <v>281</v>
      </c>
      <c r="C56" s="13" t="s">
        <v>11</v>
      </c>
      <c r="D56" s="13">
        <v>1</v>
      </c>
      <c r="E56" s="327" t="s">
        <v>269</v>
      </c>
      <c r="F56" s="13">
        <v>12</v>
      </c>
      <c r="G56" s="294">
        <f t="shared" si="1"/>
        <v>1</v>
      </c>
      <c r="H56" s="294" t="s">
        <v>37</v>
      </c>
    </row>
    <row r="57" spans="1:8" ht="31.2" x14ac:dyDescent="0.3">
      <c r="A57" s="11" t="s">
        <v>750</v>
      </c>
      <c r="B57" s="302" t="s">
        <v>751</v>
      </c>
      <c r="C57" s="13" t="s">
        <v>11</v>
      </c>
      <c r="D57" s="300">
        <v>1</v>
      </c>
      <c r="E57" s="303" t="s">
        <v>752</v>
      </c>
      <c r="F57" s="300">
        <v>3</v>
      </c>
      <c r="G57" s="294">
        <f t="shared" si="1"/>
        <v>1</v>
      </c>
      <c r="H57" s="294" t="s">
        <v>37</v>
      </c>
    </row>
    <row r="58" spans="1:8" ht="31.2" x14ac:dyDescent="0.3">
      <c r="A58" s="11" t="s">
        <v>276</v>
      </c>
      <c r="B58" s="317" t="s">
        <v>277</v>
      </c>
      <c r="C58" s="13" t="s">
        <v>11</v>
      </c>
      <c r="D58" s="13">
        <v>1</v>
      </c>
      <c r="E58" s="327" t="s">
        <v>269</v>
      </c>
      <c r="F58" s="13">
        <v>12</v>
      </c>
      <c r="G58" s="294">
        <f t="shared" si="1"/>
        <v>1</v>
      </c>
      <c r="H58" s="294" t="s">
        <v>37</v>
      </c>
    </row>
    <row r="59" spans="1:8" x14ac:dyDescent="0.3">
      <c r="A59" s="311" t="s">
        <v>936</v>
      </c>
      <c r="B59" s="346" t="s">
        <v>937</v>
      </c>
      <c r="C59" s="13" t="s">
        <v>11</v>
      </c>
      <c r="D59" s="312">
        <v>1</v>
      </c>
      <c r="E59" s="337" t="s">
        <v>874</v>
      </c>
      <c r="F59" s="312">
        <v>5</v>
      </c>
      <c r="G59" s="294">
        <f t="shared" si="1"/>
        <v>1</v>
      </c>
      <c r="H59" s="294" t="s">
        <v>37</v>
      </c>
    </row>
    <row r="60" spans="1:8" ht="31.2" x14ac:dyDescent="0.3">
      <c r="A60" s="311" t="s">
        <v>896</v>
      </c>
      <c r="B60" s="345" t="s">
        <v>897</v>
      </c>
      <c r="C60" s="13" t="s">
        <v>11</v>
      </c>
      <c r="D60" s="312">
        <v>1</v>
      </c>
      <c r="E60" s="337" t="s">
        <v>874</v>
      </c>
      <c r="F60" s="312">
        <v>5</v>
      </c>
      <c r="G60" s="294">
        <f t="shared" si="1"/>
        <v>1</v>
      </c>
      <c r="H60" s="294" t="s">
        <v>37</v>
      </c>
    </row>
    <row r="61" spans="1:8" x14ac:dyDescent="0.3">
      <c r="A61" s="311" t="s">
        <v>872</v>
      </c>
      <c r="B61" s="302" t="s">
        <v>873</v>
      </c>
      <c r="C61" s="13" t="s">
        <v>11</v>
      </c>
      <c r="D61" s="312">
        <v>1</v>
      </c>
      <c r="E61" s="337" t="s">
        <v>874</v>
      </c>
      <c r="F61" s="312">
        <v>5</v>
      </c>
      <c r="G61" s="294">
        <f t="shared" si="1"/>
        <v>1</v>
      </c>
      <c r="H61" s="294" t="s">
        <v>37</v>
      </c>
    </row>
    <row r="62" spans="1:8" ht="93.6" x14ac:dyDescent="0.3">
      <c r="A62" s="11" t="s">
        <v>538</v>
      </c>
      <c r="B62" s="299" t="s">
        <v>539</v>
      </c>
      <c r="C62" s="13" t="s">
        <v>11</v>
      </c>
      <c r="D62" s="300">
        <v>1</v>
      </c>
      <c r="E62" s="303" t="s">
        <v>494</v>
      </c>
      <c r="F62" s="300">
        <v>2</v>
      </c>
      <c r="G62" s="294">
        <f t="shared" si="1"/>
        <v>1</v>
      </c>
      <c r="H62" s="294" t="s">
        <v>37</v>
      </c>
    </row>
    <row r="63" spans="1:8" x14ac:dyDescent="0.3">
      <c r="A63" s="311" t="s">
        <v>924</v>
      </c>
      <c r="B63" s="345" t="s">
        <v>925</v>
      </c>
      <c r="C63" s="13" t="s">
        <v>11</v>
      </c>
      <c r="D63" s="312">
        <v>1</v>
      </c>
      <c r="E63" s="337" t="s">
        <v>874</v>
      </c>
      <c r="F63" s="312">
        <v>5</v>
      </c>
      <c r="G63" s="294">
        <f t="shared" si="1"/>
        <v>1</v>
      </c>
      <c r="H63" s="294" t="s">
        <v>37</v>
      </c>
    </row>
    <row r="64" spans="1:8" ht="31.2" x14ac:dyDescent="0.3">
      <c r="A64" s="11" t="s">
        <v>27</v>
      </c>
      <c r="B64" s="299" t="s">
        <v>541</v>
      </c>
      <c r="C64" s="13" t="s">
        <v>5</v>
      </c>
      <c r="D64" s="300">
        <v>1</v>
      </c>
      <c r="E64" s="303" t="s">
        <v>494</v>
      </c>
      <c r="F64" s="300">
        <v>2</v>
      </c>
      <c r="G64" s="294">
        <f t="shared" si="1"/>
        <v>2</v>
      </c>
      <c r="H64" s="294" t="s">
        <v>37</v>
      </c>
    </row>
    <row r="65" spans="1:8" x14ac:dyDescent="0.3">
      <c r="A65" s="311" t="s">
        <v>27</v>
      </c>
      <c r="B65" s="302" t="s">
        <v>958</v>
      </c>
      <c r="C65" s="13" t="s">
        <v>5</v>
      </c>
      <c r="D65" s="312">
        <v>1</v>
      </c>
      <c r="E65" s="312" t="s">
        <v>884</v>
      </c>
      <c r="F65" s="312">
        <v>10</v>
      </c>
      <c r="G65" s="294">
        <f t="shared" si="1"/>
        <v>2</v>
      </c>
      <c r="H65" s="294" t="s">
        <v>37</v>
      </c>
    </row>
    <row r="66" spans="1:8" ht="31.2" x14ac:dyDescent="0.3">
      <c r="A66" s="11" t="s">
        <v>543</v>
      </c>
      <c r="B66" s="299" t="s">
        <v>544</v>
      </c>
      <c r="C66" s="13" t="s">
        <v>11</v>
      </c>
      <c r="D66" s="300">
        <v>1</v>
      </c>
      <c r="E66" s="300" t="s">
        <v>494</v>
      </c>
      <c r="F66" s="300">
        <v>2</v>
      </c>
      <c r="G66" s="294">
        <f t="shared" ref="G66:G97" si="2">COUNTIF($A$2:$A$999,A66)</f>
        <v>1</v>
      </c>
      <c r="H66" s="294" t="s">
        <v>37</v>
      </c>
    </row>
    <row r="67" spans="1:8" x14ac:dyDescent="0.3">
      <c r="A67" s="297" t="s">
        <v>267</v>
      </c>
      <c r="B67" s="302" t="s">
        <v>268</v>
      </c>
      <c r="C67" s="13" t="s">
        <v>11</v>
      </c>
      <c r="D67" s="327">
        <v>1</v>
      </c>
      <c r="E67" s="13" t="s">
        <v>269</v>
      </c>
      <c r="F67" s="13">
        <v>12</v>
      </c>
      <c r="G67" s="294">
        <f t="shared" si="2"/>
        <v>1</v>
      </c>
      <c r="H67" s="294" t="s">
        <v>37</v>
      </c>
    </row>
    <row r="68" spans="1:8" x14ac:dyDescent="0.3">
      <c r="A68" s="348" t="s">
        <v>998</v>
      </c>
      <c r="B68" s="345" t="s">
        <v>931</v>
      </c>
      <c r="C68" s="13" t="s">
        <v>11</v>
      </c>
      <c r="D68" s="337">
        <v>1</v>
      </c>
      <c r="E68" s="312" t="s">
        <v>884</v>
      </c>
      <c r="F68" s="312">
        <v>10</v>
      </c>
      <c r="G68" s="294">
        <f t="shared" si="2"/>
        <v>1</v>
      </c>
      <c r="H68" s="294" t="s">
        <v>37</v>
      </c>
    </row>
    <row r="69" spans="1:8" x14ac:dyDescent="0.3">
      <c r="A69" s="349" t="s">
        <v>882</v>
      </c>
      <c r="B69" s="353" t="s">
        <v>883</v>
      </c>
      <c r="C69" s="13" t="s">
        <v>11</v>
      </c>
      <c r="D69" s="355">
        <v>1</v>
      </c>
      <c r="E69" s="312" t="s">
        <v>884</v>
      </c>
      <c r="F69" s="358">
        <v>10</v>
      </c>
      <c r="G69" s="294">
        <f t="shared" si="2"/>
        <v>1</v>
      </c>
      <c r="H69" s="294"/>
    </row>
    <row r="70" spans="1:8" x14ac:dyDescent="0.3">
      <c r="A70" s="311" t="s">
        <v>877</v>
      </c>
      <c r="B70" s="302" t="s">
        <v>878</v>
      </c>
      <c r="C70" s="13" t="s">
        <v>11</v>
      </c>
      <c r="D70" s="312">
        <v>1</v>
      </c>
      <c r="E70" s="312" t="s">
        <v>874</v>
      </c>
      <c r="F70" s="358">
        <v>5</v>
      </c>
      <c r="G70" s="294">
        <f t="shared" si="2"/>
        <v>1</v>
      </c>
      <c r="H70" s="294" t="s">
        <v>37</v>
      </c>
    </row>
    <row r="71" spans="1:8" ht="31.2" x14ac:dyDescent="0.3">
      <c r="A71" s="11" t="s">
        <v>546</v>
      </c>
      <c r="B71" s="299" t="s">
        <v>547</v>
      </c>
      <c r="C71" s="13" t="s">
        <v>11</v>
      </c>
      <c r="D71" s="300">
        <v>1</v>
      </c>
      <c r="E71" s="300" t="s">
        <v>526</v>
      </c>
      <c r="F71" s="300">
        <v>1</v>
      </c>
      <c r="G71" s="294">
        <f t="shared" si="2"/>
        <v>1</v>
      </c>
      <c r="H71" s="294" t="s">
        <v>37</v>
      </c>
    </row>
    <row r="72" spans="1:8" ht="46.8" x14ac:dyDescent="0.3">
      <c r="A72" s="348" t="s">
        <v>1065</v>
      </c>
      <c r="B72" s="302" t="s">
        <v>959</v>
      </c>
      <c r="C72" s="13" t="s">
        <v>18</v>
      </c>
      <c r="D72" s="337">
        <v>10</v>
      </c>
      <c r="E72" s="312" t="s">
        <v>884</v>
      </c>
      <c r="F72" s="312">
        <v>10</v>
      </c>
      <c r="G72" s="294">
        <f t="shared" si="2"/>
        <v>1</v>
      </c>
      <c r="H72" s="294" t="s">
        <v>37</v>
      </c>
    </row>
    <row r="73" spans="1:8" ht="31.2" x14ac:dyDescent="0.3">
      <c r="A73" s="311" t="s">
        <v>898</v>
      </c>
      <c r="B73" s="299" t="s">
        <v>549</v>
      </c>
      <c r="C73" s="13" t="s">
        <v>11</v>
      </c>
      <c r="D73" s="303">
        <v>1</v>
      </c>
      <c r="E73" s="300" t="s">
        <v>550</v>
      </c>
      <c r="F73" s="300">
        <v>8</v>
      </c>
      <c r="G73" s="294">
        <f t="shared" si="2"/>
        <v>3</v>
      </c>
      <c r="H73" s="294" t="s">
        <v>37</v>
      </c>
    </row>
    <row r="74" spans="1:8" x14ac:dyDescent="0.3">
      <c r="A74" s="311" t="s">
        <v>898</v>
      </c>
      <c r="B74" s="302" t="s">
        <v>777</v>
      </c>
      <c r="C74" s="13" t="s">
        <v>11</v>
      </c>
      <c r="D74" s="300">
        <v>15</v>
      </c>
      <c r="E74" s="300" t="s">
        <v>183</v>
      </c>
      <c r="F74" s="300">
        <v>15</v>
      </c>
      <c r="G74" s="294">
        <f t="shared" si="2"/>
        <v>3</v>
      </c>
      <c r="H74" s="294" t="s">
        <v>37</v>
      </c>
    </row>
    <row r="75" spans="1:8" x14ac:dyDescent="0.3">
      <c r="A75" s="311" t="s">
        <v>898</v>
      </c>
      <c r="B75" s="345" t="s">
        <v>899</v>
      </c>
      <c r="C75" s="13" t="s">
        <v>11</v>
      </c>
      <c r="D75" s="312">
        <v>1</v>
      </c>
      <c r="E75" s="312" t="s">
        <v>884</v>
      </c>
      <c r="F75" s="312">
        <v>10</v>
      </c>
      <c r="G75" s="294">
        <f t="shared" si="2"/>
        <v>3</v>
      </c>
      <c r="H75" s="294" t="s">
        <v>37</v>
      </c>
    </row>
    <row r="76" spans="1:8" ht="62.4" x14ac:dyDescent="0.3">
      <c r="A76" s="11" t="s">
        <v>740</v>
      </c>
      <c r="B76" s="302" t="s">
        <v>741</v>
      </c>
      <c r="C76" s="13" t="s">
        <v>7</v>
      </c>
      <c r="D76" s="300">
        <v>1</v>
      </c>
      <c r="E76" s="300" t="s">
        <v>742</v>
      </c>
      <c r="F76" s="300">
        <v>3</v>
      </c>
      <c r="G76" s="294">
        <f t="shared" si="2"/>
        <v>1</v>
      </c>
      <c r="H76" s="294" t="s">
        <v>37</v>
      </c>
    </row>
    <row r="77" spans="1:8" ht="31.2" x14ac:dyDescent="0.3">
      <c r="A77" s="11" t="s">
        <v>1078</v>
      </c>
      <c r="B77" s="301" t="s">
        <v>552</v>
      </c>
      <c r="C77" s="13" t="s">
        <v>11</v>
      </c>
      <c r="D77" s="300">
        <v>1</v>
      </c>
      <c r="E77" s="300" t="s">
        <v>494</v>
      </c>
      <c r="F77" s="300">
        <v>2</v>
      </c>
      <c r="G77" s="294">
        <f t="shared" si="2"/>
        <v>1</v>
      </c>
      <c r="H77" s="294" t="s">
        <v>37</v>
      </c>
    </row>
    <row r="78" spans="1:8" ht="46.8" x14ac:dyDescent="0.3">
      <c r="A78" s="11" t="s">
        <v>757</v>
      </c>
      <c r="B78" s="325" t="s">
        <v>758</v>
      </c>
      <c r="C78" s="13" t="s">
        <v>11</v>
      </c>
      <c r="D78" s="300">
        <v>1</v>
      </c>
      <c r="E78" s="300" t="s">
        <v>747</v>
      </c>
      <c r="F78" s="300">
        <v>2</v>
      </c>
      <c r="G78" s="294">
        <f t="shared" si="2"/>
        <v>1</v>
      </c>
      <c r="H78" s="294" t="s">
        <v>37</v>
      </c>
    </row>
    <row r="79" spans="1:8" x14ac:dyDescent="0.3">
      <c r="A79" s="11" t="s">
        <v>995</v>
      </c>
      <c r="B79" s="352" t="s">
        <v>837</v>
      </c>
      <c r="C79" s="13" t="s">
        <v>11</v>
      </c>
      <c r="D79" s="13">
        <v>1</v>
      </c>
      <c r="E79" s="13" t="s">
        <v>823</v>
      </c>
      <c r="F79" s="13">
        <v>1</v>
      </c>
      <c r="G79" s="294">
        <f t="shared" si="2"/>
        <v>1</v>
      </c>
      <c r="H79" s="294"/>
    </row>
    <row r="80" spans="1:8" x14ac:dyDescent="0.3">
      <c r="A80" s="311" t="s">
        <v>926</v>
      </c>
      <c r="B80" s="354" t="s">
        <v>927</v>
      </c>
      <c r="C80" s="13" t="s">
        <v>11</v>
      </c>
      <c r="D80" s="312">
        <v>1</v>
      </c>
      <c r="E80" s="312" t="s">
        <v>887</v>
      </c>
      <c r="F80" s="312">
        <v>1</v>
      </c>
      <c r="G80" s="294">
        <f t="shared" si="2"/>
        <v>1</v>
      </c>
      <c r="H80" s="294" t="s">
        <v>37</v>
      </c>
    </row>
    <row r="81" spans="1:8" x14ac:dyDescent="0.3">
      <c r="A81" s="311" t="s">
        <v>1079</v>
      </c>
      <c r="B81" s="325" t="s">
        <v>876</v>
      </c>
      <c r="C81" s="13" t="s">
        <v>11</v>
      </c>
      <c r="D81" s="312">
        <v>1</v>
      </c>
      <c r="E81" s="312" t="s">
        <v>874</v>
      </c>
      <c r="F81" s="312">
        <v>5</v>
      </c>
      <c r="G81" s="294">
        <f t="shared" si="2"/>
        <v>1</v>
      </c>
      <c r="H81" s="294" t="s">
        <v>37</v>
      </c>
    </row>
    <row r="82" spans="1:8" x14ac:dyDescent="0.3">
      <c r="A82" s="311" t="s">
        <v>879</v>
      </c>
      <c r="B82" s="345" t="s">
        <v>880</v>
      </c>
      <c r="C82" s="13" t="s">
        <v>11</v>
      </c>
      <c r="D82" s="312">
        <v>1</v>
      </c>
      <c r="E82" s="312" t="s">
        <v>881</v>
      </c>
      <c r="F82" s="312">
        <v>2</v>
      </c>
      <c r="G82" s="294">
        <f t="shared" si="2"/>
        <v>1</v>
      </c>
      <c r="H82" s="294" t="s">
        <v>37</v>
      </c>
    </row>
    <row r="83" spans="1:8" ht="46.8" x14ac:dyDescent="0.3">
      <c r="A83" s="311" t="s">
        <v>1066</v>
      </c>
      <c r="B83" s="345" t="s">
        <v>933</v>
      </c>
      <c r="C83" s="13" t="s">
        <v>11</v>
      </c>
      <c r="D83" s="312">
        <v>1</v>
      </c>
      <c r="E83" s="312" t="s">
        <v>884</v>
      </c>
      <c r="F83" s="312">
        <v>10</v>
      </c>
      <c r="G83" s="294">
        <f t="shared" si="2"/>
        <v>3</v>
      </c>
      <c r="H83" s="294" t="s">
        <v>37</v>
      </c>
    </row>
    <row r="84" spans="1:8" ht="46.8" x14ac:dyDescent="0.3">
      <c r="A84" s="311" t="s">
        <v>1066</v>
      </c>
      <c r="B84" s="345" t="s">
        <v>934</v>
      </c>
      <c r="C84" s="13" t="s">
        <v>11</v>
      </c>
      <c r="D84" s="312">
        <v>1</v>
      </c>
      <c r="E84" s="312" t="s">
        <v>884</v>
      </c>
      <c r="F84" s="312">
        <v>10</v>
      </c>
      <c r="G84" s="294">
        <f t="shared" si="2"/>
        <v>3</v>
      </c>
      <c r="H84" s="294" t="s">
        <v>37</v>
      </c>
    </row>
    <row r="85" spans="1:8" ht="46.8" x14ac:dyDescent="0.3">
      <c r="A85" s="311" t="s">
        <v>1066</v>
      </c>
      <c r="B85" s="345" t="s">
        <v>935</v>
      </c>
      <c r="C85" s="13" t="s">
        <v>11</v>
      </c>
      <c r="D85" s="312">
        <v>1</v>
      </c>
      <c r="E85" s="312" t="s">
        <v>884</v>
      </c>
      <c r="F85" s="312">
        <v>10</v>
      </c>
      <c r="G85" s="294">
        <f t="shared" si="2"/>
        <v>3</v>
      </c>
      <c r="H85" s="294" t="s">
        <v>37</v>
      </c>
    </row>
    <row r="86" spans="1:8" ht="31.2" x14ac:dyDescent="0.3">
      <c r="A86" s="311" t="s">
        <v>1080</v>
      </c>
      <c r="B86" s="345" t="s">
        <v>895</v>
      </c>
      <c r="C86" s="13" t="s">
        <v>11</v>
      </c>
      <c r="D86" s="312">
        <v>1</v>
      </c>
      <c r="E86" s="312" t="s">
        <v>874</v>
      </c>
      <c r="F86" s="312">
        <v>5</v>
      </c>
      <c r="G86" s="294">
        <f t="shared" si="2"/>
        <v>1</v>
      </c>
      <c r="H86" s="294" t="s">
        <v>37</v>
      </c>
    </row>
    <row r="87" spans="1:8" ht="31.2" x14ac:dyDescent="0.3">
      <c r="A87" s="311" t="s">
        <v>940</v>
      </c>
      <c r="B87" s="346" t="s">
        <v>941</v>
      </c>
      <c r="C87" s="13" t="s">
        <v>11</v>
      </c>
      <c r="D87" s="312">
        <v>1</v>
      </c>
      <c r="E87" s="312" t="s">
        <v>887</v>
      </c>
      <c r="F87" s="312">
        <v>1</v>
      </c>
      <c r="G87" s="294">
        <f t="shared" si="2"/>
        <v>1</v>
      </c>
      <c r="H87" s="294" t="s">
        <v>37</v>
      </c>
    </row>
    <row r="88" spans="1:8" ht="31.2" x14ac:dyDescent="0.3">
      <c r="A88" s="11" t="s">
        <v>986</v>
      </c>
      <c r="B88" s="299" t="s">
        <v>431</v>
      </c>
      <c r="C88" s="13" t="s">
        <v>11</v>
      </c>
      <c r="D88" s="300">
        <v>1</v>
      </c>
      <c r="E88" s="300" t="s">
        <v>432</v>
      </c>
      <c r="F88" s="300">
        <v>6</v>
      </c>
      <c r="G88" s="294">
        <f t="shared" si="2"/>
        <v>1</v>
      </c>
      <c r="H88" s="294" t="s">
        <v>37</v>
      </c>
    </row>
    <row r="89" spans="1:8" x14ac:dyDescent="0.3">
      <c r="A89" s="11" t="s">
        <v>987</v>
      </c>
      <c r="B89" s="299" t="s">
        <v>433</v>
      </c>
      <c r="C89" s="13" t="s">
        <v>11</v>
      </c>
      <c r="D89" s="300">
        <v>1</v>
      </c>
      <c r="E89" s="300" t="s">
        <v>432</v>
      </c>
      <c r="F89" s="300">
        <v>6</v>
      </c>
      <c r="G89" s="294">
        <f t="shared" si="2"/>
        <v>1</v>
      </c>
      <c r="H89" s="294" t="s">
        <v>37</v>
      </c>
    </row>
    <row r="90" spans="1:8" ht="31.2" x14ac:dyDescent="0.3">
      <c r="A90" s="11" t="s">
        <v>745</v>
      </c>
      <c r="B90" s="302" t="s">
        <v>746</v>
      </c>
      <c r="C90" s="13" t="s">
        <v>7</v>
      </c>
      <c r="D90" s="300">
        <v>1</v>
      </c>
      <c r="E90" s="356" t="s">
        <v>747</v>
      </c>
      <c r="F90" s="356">
        <v>2</v>
      </c>
      <c r="G90" s="294">
        <f t="shared" si="2"/>
        <v>1</v>
      </c>
      <c r="H90" s="294" t="s">
        <v>37</v>
      </c>
    </row>
    <row r="91" spans="1:8" x14ac:dyDescent="0.3">
      <c r="A91" s="311" t="s">
        <v>1000</v>
      </c>
      <c r="B91" s="346" t="s">
        <v>954</v>
      </c>
      <c r="C91" s="13" t="s">
        <v>7</v>
      </c>
      <c r="D91" s="312">
        <v>1</v>
      </c>
      <c r="E91" s="357" t="s">
        <v>955</v>
      </c>
      <c r="F91" s="357">
        <v>5</v>
      </c>
      <c r="G91" s="294">
        <f t="shared" si="2"/>
        <v>1</v>
      </c>
      <c r="H91" s="294" t="s">
        <v>37</v>
      </c>
    </row>
    <row r="92" spans="1:8" x14ac:dyDescent="0.3">
      <c r="A92" s="11" t="s">
        <v>347</v>
      </c>
      <c r="B92" s="302" t="s">
        <v>348</v>
      </c>
      <c r="C92" s="13" t="s">
        <v>7</v>
      </c>
      <c r="D92" s="13">
        <v>1</v>
      </c>
      <c r="E92" s="344" t="s">
        <v>349</v>
      </c>
      <c r="F92" s="344">
        <v>10</v>
      </c>
      <c r="G92" s="294">
        <f t="shared" si="2"/>
        <v>3</v>
      </c>
      <c r="H92" s="294" t="s">
        <v>37</v>
      </c>
    </row>
    <row r="93" spans="1:8" x14ac:dyDescent="0.3">
      <c r="A93" s="11" t="s">
        <v>347</v>
      </c>
      <c r="B93" s="302" t="s">
        <v>348</v>
      </c>
      <c r="C93" s="13" t="s">
        <v>7</v>
      </c>
      <c r="D93" s="13">
        <v>1</v>
      </c>
      <c r="E93" s="344" t="s">
        <v>349</v>
      </c>
      <c r="F93" s="344">
        <v>10</v>
      </c>
      <c r="G93" s="294">
        <f t="shared" si="2"/>
        <v>3</v>
      </c>
      <c r="H93" s="294" t="s">
        <v>37</v>
      </c>
    </row>
    <row r="94" spans="1:8" x14ac:dyDescent="0.3">
      <c r="A94" s="11" t="s">
        <v>347</v>
      </c>
      <c r="B94" s="299" t="s">
        <v>581</v>
      </c>
      <c r="C94" s="13" t="s">
        <v>7</v>
      </c>
      <c r="D94" s="300">
        <v>1</v>
      </c>
      <c r="E94" s="344" t="s">
        <v>582</v>
      </c>
      <c r="F94" s="344">
        <v>15</v>
      </c>
      <c r="G94" s="294">
        <f t="shared" si="2"/>
        <v>3</v>
      </c>
      <c r="H94" s="294" t="s">
        <v>37</v>
      </c>
    </row>
    <row r="95" spans="1:8" ht="31.2" x14ac:dyDescent="0.3">
      <c r="A95" s="11" t="s">
        <v>270</v>
      </c>
      <c r="B95" s="317" t="s">
        <v>271</v>
      </c>
      <c r="C95" s="13" t="s">
        <v>7</v>
      </c>
      <c r="D95" s="13">
        <v>1</v>
      </c>
      <c r="E95" s="344" t="s">
        <v>272</v>
      </c>
      <c r="F95" s="344">
        <v>6</v>
      </c>
      <c r="G95" s="294">
        <f t="shared" si="2"/>
        <v>1</v>
      </c>
      <c r="H95" s="294" t="s">
        <v>1064</v>
      </c>
    </row>
    <row r="96" spans="1:8" ht="31.2" x14ac:dyDescent="0.3">
      <c r="A96" s="11" t="s">
        <v>192</v>
      </c>
      <c r="B96" s="299" t="s">
        <v>193</v>
      </c>
      <c r="C96" s="13" t="s">
        <v>11</v>
      </c>
      <c r="D96" s="300">
        <v>1</v>
      </c>
      <c r="E96" s="356" t="s">
        <v>191</v>
      </c>
      <c r="F96" s="356">
        <v>5</v>
      </c>
      <c r="G96" s="294">
        <f t="shared" si="2"/>
        <v>1</v>
      </c>
      <c r="H96" s="294" t="s">
        <v>37</v>
      </c>
    </row>
    <row r="97" spans="1:8" x14ac:dyDescent="0.3">
      <c r="A97" s="11" t="s">
        <v>24</v>
      </c>
      <c r="B97" s="302" t="s">
        <v>350</v>
      </c>
      <c r="C97" s="13" t="s">
        <v>7</v>
      </c>
      <c r="D97" s="13">
        <v>1</v>
      </c>
      <c r="E97" s="344" t="s">
        <v>349</v>
      </c>
      <c r="F97" s="344">
        <v>10</v>
      </c>
      <c r="G97" s="294">
        <f t="shared" si="2"/>
        <v>2</v>
      </c>
      <c r="H97" s="294" t="s">
        <v>37</v>
      </c>
    </row>
    <row r="98" spans="1:8" x14ac:dyDescent="0.3">
      <c r="A98" s="11" t="s">
        <v>24</v>
      </c>
      <c r="B98" s="302" t="s">
        <v>350</v>
      </c>
      <c r="C98" s="13" t="s">
        <v>7</v>
      </c>
      <c r="D98" s="13">
        <v>1</v>
      </c>
      <c r="E98" s="344" t="s">
        <v>349</v>
      </c>
      <c r="F98" s="344">
        <v>10</v>
      </c>
      <c r="G98" s="294">
        <f t="shared" ref="G98:G129" si="3">COUNTIF($A$2:$A$999,A98)</f>
        <v>2</v>
      </c>
      <c r="H98" s="294" t="s">
        <v>37</v>
      </c>
    </row>
    <row r="99" spans="1:8" x14ac:dyDescent="0.3">
      <c r="A99" s="11" t="s">
        <v>282</v>
      </c>
      <c r="B99" s="317" t="s">
        <v>283</v>
      </c>
      <c r="C99" s="13" t="s">
        <v>7</v>
      </c>
      <c r="D99" s="13">
        <v>1</v>
      </c>
      <c r="E99" s="344" t="s">
        <v>269</v>
      </c>
      <c r="F99" s="344">
        <v>12</v>
      </c>
      <c r="G99" s="294">
        <f t="shared" si="3"/>
        <v>1</v>
      </c>
      <c r="H99" s="294" t="s">
        <v>1064</v>
      </c>
    </row>
    <row r="100" spans="1:8" x14ac:dyDescent="0.3">
      <c r="A100" s="11" t="s">
        <v>440</v>
      </c>
      <c r="B100" s="299" t="s">
        <v>441</v>
      </c>
      <c r="C100" s="13" t="s">
        <v>7</v>
      </c>
      <c r="D100" s="300">
        <v>1</v>
      </c>
      <c r="E100" s="356" t="s">
        <v>432</v>
      </c>
      <c r="F100" s="356">
        <v>12</v>
      </c>
      <c r="G100" s="294">
        <f t="shared" si="3"/>
        <v>2</v>
      </c>
      <c r="H100" s="294" t="s">
        <v>37</v>
      </c>
    </row>
    <row r="101" spans="1:8" x14ac:dyDescent="0.3">
      <c r="A101" s="11" t="s">
        <v>440</v>
      </c>
      <c r="B101" s="299" t="s">
        <v>984</v>
      </c>
      <c r="C101" s="13" t="s">
        <v>7</v>
      </c>
      <c r="D101" s="300">
        <v>1</v>
      </c>
      <c r="E101" s="344" t="s">
        <v>821</v>
      </c>
      <c r="F101" s="344">
        <v>15</v>
      </c>
      <c r="G101" s="294">
        <f t="shared" si="3"/>
        <v>2</v>
      </c>
      <c r="H101" s="294" t="s">
        <v>37</v>
      </c>
    </row>
    <row r="102" spans="1:8" x14ac:dyDescent="0.3">
      <c r="A102" s="311" t="s">
        <v>1001</v>
      </c>
      <c r="B102" s="346" t="s">
        <v>957</v>
      </c>
      <c r="C102" s="13" t="s">
        <v>7</v>
      </c>
      <c r="D102" s="312">
        <v>1</v>
      </c>
      <c r="E102" s="357" t="s">
        <v>884</v>
      </c>
      <c r="F102" s="357">
        <v>10</v>
      </c>
      <c r="G102" s="294">
        <f t="shared" si="3"/>
        <v>1</v>
      </c>
      <c r="H102" s="294" t="s">
        <v>37</v>
      </c>
    </row>
    <row r="103" spans="1:8" x14ac:dyDescent="0.3">
      <c r="A103" s="11" t="s">
        <v>583</v>
      </c>
      <c r="B103" s="299" t="s">
        <v>584</v>
      </c>
      <c r="C103" s="13" t="s">
        <v>7</v>
      </c>
      <c r="D103" s="300">
        <v>1</v>
      </c>
      <c r="E103" s="13" t="s">
        <v>582</v>
      </c>
      <c r="F103" s="13">
        <v>15</v>
      </c>
      <c r="G103" s="294">
        <f t="shared" si="3"/>
        <v>1</v>
      </c>
      <c r="H103" s="294" t="s">
        <v>37</v>
      </c>
    </row>
    <row r="104" spans="1:8" ht="46.8" x14ac:dyDescent="0.3">
      <c r="A104" s="11" t="s">
        <v>553</v>
      </c>
      <c r="B104" s="299" t="s">
        <v>554</v>
      </c>
      <c r="C104" s="13" t="s">
        <v>11</v>
      </c>
      <c r="D104" s="300">
        <v>1</v>
      </c>
      <c r="E104" s="300" t="s">
        <v>494</v>
      </c>
      <c r="F104" s="300">
        <v>2</v>
      </c>
      <c r="G104" s="294">
        <f t="shared" si="3"/>
        <v>1</v>
      </c>
      <c r="H104" s="294" t="s">
        <v>37</v>
      </c>
    </row>
    <row r="105" spans="1:8" x14ac:dyDescent="0.3">
      <c r="A105" s="311" t="s">
        <v>888</v>
      </c>
      <c r="B105" s="345" t="s">
        <v>889</v>
      </c>
      <c r="C105" s="13" t="s">
        <v>11</v>
      </c>
      <c r="D105" s="312">
        <v>1</v>
      </c>
      <c r="E105" s="312" t="s">
        <v>887</v>
      </c>
      <c r="F105" s="312">
        <v>1</v>
      </c>
      <c r="G105" s="294">
        <f t="shared" si="3"/>
        <v>1</v>
      </c>
      <c r="H105" s="294" t="s">
        <v>37</v>
      </c>
    </row>
    <row r="106" spans="1:8" ht="31.2" x14ac:dyDescent="0.3">
      <c r="A106" s="11" t="s">
        <v>555</v>
      </c>
      <c r="B106" s="299" t="s">
        <v>556</v>
      </c>
      <c r="C106" s="13" t="s">
        <v>11</v>
      </c>
      <c r="D106" s="300">
        <v>1</v>
      </c>
      <c r="E106" s="300" t="s">
        <v>494</v>
      </c>
      <c r="F106" s="300">
        <v>2</v>
      </c>
      <c r="G106" s="294">
        <f t="shared" si="3"/>
        <v>1</v>
      </c>
      <c r="H106" s="294" t="s">
        <v>37</v>
      </c>
    </row>
    <row r="107" spans="1:8" x14ac:dyDescent="0.3">
      <c r="A107" s="311" t="s">
        <v>1081</v>
      </c>
      <c r="B107" s="346" t="s">
        <v>943</v>
      </c>
      <c r="C107" s="13" t="s">
        <v>11</v>
      </c>
      <c r="D107" s="312">
        <v>1</v>
      </c>
      <c r="E107" s="312" t="s">
        <v>874</v>
      </c>
      <c r="F107" s="312">
        <v>5</v>
      </c>
      <c r="G107" s="294">
        <f t="shared" si="3"/>
        <v>1</v>
      </c>
      <c r="H107" s="294" t="s">
        <v>37</v>
      </c>
    </row>
    <row r="108" spans="1:8" x14ac:dyDescent="0.3">
      <c r="A108" s="11" t="s">
        <v>748</v>
      </c>
      <c r="B108" s="302" t="s">
        <v>749</v>
      </c>
      <c r="C108" s="13" t="s">
        <v>7</v>
      </c>
      <c r="D108" s="300">
        <v>1</v>
      </c>
      <c r="E108" s="300" t="s">
        <v>747</v>
      </c>
      <c r="F108" s="300">
        <v>2</v>
      </c>
      <c r="G108" s="294">
        <f t="shared" si="3"/>
        <v>1</v>
      </c>
      <c r="H108" s="294" t="s">
        <v>37</v>
      </c>
    </row>
    <row r="109" spans="1:8" ht="31.2" x14ac:dyDescent="0.3">
      <c r="A109" s="11" t="s">
        <v>557</v>
      </c>
      <c r="B109" s="299" t="s">
        <v>558</v>
      </c>
      <c r="C109" s="13" t="s">
        <v>11</v>
      </c>
      <c r="D109" s="300">
        <v>1</v>
      </c>
      <c r="E109" s="300" t="s">
        <v>494</v>
      </c>
      <c r="F109" s="300">
        <v>2</v>
      </c>
      <c r="G109" s="294">
        <f t="shared" si="3"/>
        <v>1</v>
      </c>
      <c r="H109" s="294" t="s">
        <v>37</v>
      </c>
    </row>
    <row r="110" spans="1:8" ht="31.2" x14ac:dyDescent="0.3">
      <c r="A110" s="11" t="s">
        <v>559</v>
      </c>
      <c r="B110" s="299" t="s">
        <v>560</v>
      </c>
      <c r="C110" s="13" t="s">
        <v>11</v>
      </c>
      <c r="D110" s="300">
        <v>1</v>
      </c>
      <c r="E110" s="300" t="s">
        <v>494</v>
      </c>
      <c r="F110" s="300">
        <v>2</v>
      </c>
      <c r="G110" s="294">
        <f t="shared" si="3"/>
        <v>1</v>
      </c>
      <c r="H110" s="294" t="s">
        <v>37</v>
      </c>
    </row>
    <row r="111" spans="1:8" x14ac:dyDescent="0.3">
      <c r="A111" s="11" t="s">
        <v>775</v>
      </c>
      <c r="B111" s="302" t="s">
        <v>776</v>
      </c>
      <c r="C111" s="13" t="s">
        <v>11</v>
      </c>
      <c r="D111" s="300">
        <v>15</v>
      </c>
      <c r="E111" s="300" t="s">
        <v>183</v>
      </c>
      <c r="F111" s="300">
        <v>15</v>
      </c>
      <c r="G111" s="294">
        <f t="shared" si="3"/>
        <v>1</v>
      </c>
      <c r="H111" s="294" t="s">
        <v>37</v>
      </c>
    </row>
    <row r="112" spans="1:8" ht="31.2" x14ac:dyDescent="0.3">
      <c r="A112" s="11" t="s">
        <v>561</v>
      </c>
      <c r="B112" s="299" t="s">
        <v>562</v>
      </c>
      <c r="C112" s="13" t="s">
        <v>11</v>
      </c>
      <c r="D112" s="300">
        <v>1</v>
      </c>
      <c r="E112" s="300" t="s">
        <v>494</v>
      </c>
      <c r="F112" s="300">
        <v>2</v>
      </c>
      <c r="G112" s="294">
        <f t="shared" si="3"/>
        <v>1</v>
      </c>
      <c r="H112" s="294" t="s">
        <v>37</v>
      </c>
    </row>
    <row r="113" spans="1:8" x14ac:dyDescent="0.3">
      <c r="A113" s="311" t="s">
        <v>944</v>
      </c>
      <c r="B113" s="346" t="s">
        <v>945</v>
      </c>
      <c r="C113" s="13" t="s">
        <v>11</v>
      </c>
      <c r="D113" s="312">
        <v>1</v>
      </c>
      <c r="E113" s="312" t="s">
        <v>884</v>
      </c>
      <c r="F113" s="312">
        <v>10</v>
      </c>
      <c r="G113" s="294">
        <f t="shared" si="3"/>
        <v>1</v>
      </c>
      <c r="H113" s="294" t="s">
        <v>37</v>
      </c>
    </row>
    <row r="114" spans="1:8" ht="31.2" x14ac:dyDescent="0.3">
      <c r="A114" s="311" t="s">
        <v>997</v>
      </c>
      <c r="B114" s="345" t="s">
        <v>919</v>
      </c>
      <c r="C114" s="13" t="s">
        <v>11</v>
      </c>
      <c r="D114" s="312">
        <v>1</v>
      </c>
      <c r="E114" s="312" t="s">
        <v>874</v>
      </c>
      <c r="F114" s="312">
        <v>5</v>
      </c>
      <c r="G114" s="294">
        <f t="shared" si="3"/>
        <v>1</v>
      </c>
      <c r="H114" s="294"/>
    </row>
    <row r="115" spans="1:8" ht="31.2" x14ac:dyDescent="0.3">
      <c r="A115" s="11" t="s">
        <v>989</v>
      </c>
      <c r="B115" s="299"/>
      <c r="C115" s="13" t="s">
        <v>11</v>
      </c>
      <c r="D115" s="300">
        <v>1</v>
      </c>
      <c r="E115" s="300" t="s">
        <v>491</v>
      </c>
      <c r="F115" s="300">
        <v>3</v>
      </c>
      <c r="G115" s="294">
        <f t="shared" si="3"/>
        <v>1</v>
      </c>
      <c r="H115" s="294" t="s">
        <v>37</v>
      </c>
    </row>
    <row r="116" spans="1:8" x14ac:dyDescent="0.3">
      <c r="A116" s="11" t="s">
        <v>840</v>
      </c>
      <c r="B116" s="302" t="s">
        <v>841</v>
      </c>
      <c r="C116" s="13" t="s">
        <v>11</v>
      </c>
      <c r="D116" s="13">
        <v>1</v>
      </c>
      <c r="E116" s="13" t="s">
        <v>823</v>
      </c>
      <c r="F116" s="13">
        <v>1</v>
      </c>
      <c r="G116" s="294">
        <f t="shared" si="3"/>
        <v>1</v>
      </c>
      <c r="H116" s="294" t="s">
        <v>37</v>
      </c>
    </row>
    <row r="117" spans="1:8" ht="31.2" x14ac:dyDescent="0.3">
      <c r="A117" s="11" t="s">
        <v>189</v>
      </c>
      <c r="B117" s="299" t="s">
        <v>190</v>
      </c>
      <c r="C117" s="13" t="s">
        <v>11</v>
      </c>
      <c r="D117" s="300">
        <v>1</v>
      </c>
      <c r="E117" s="300" t="s">
        <v>191</v>
      </c>
      <c r="F117" s="300">
        <v>5</v>
      </c>
      <c r="G117" s="294">
        <f t="shared" si="3"/>
        <v>1</v>
      </c>
      <c r="H117" s="294" t="s">
        <v>37</v>
      </c>
    </row>
    <row r="118" spans="1:8" ht="31.2" x14ac:dyDescent="0.3">
      <c r="A118" s="11" t="s">
        <v>767</v>
      </c>
      <c r="B118" s="302" t="s">
        <v>768</v>
      </c>
      <c r="C118" s="13" t="s">
        <v>11</v>
      </c>
      <c r="D118" s="300">
        <v>1</v>
      </c>
      <c r="E118" s="300" t="s">
        <v>183</v>
      </c>
      <c r="F118" s="300">
        <v>1</v>
      </c>
      <c r="G118" s="294">
        <f t="shared" si="3"/>
        <v>1</v>
      </c>
      <c r="H118" s="294" t="s">
        <v>37</v>
      </c>
    </row>
    <row r="119" spans="1:8" ht="46.8" x14ac:dyDescent="0.3">
      <c r="A119" s="11" t="s">
        <v>765</v>
      </c>
      <c r="B119" s="302" t="s">
        <v>766</v>
      </c>
      <c r="C119" s="13" t="s">
        <v>11</v>
      </c>
      <c r="D119" s="300">
        <v>1</v>
      </c>
      <c r="E119" s="300" t="s">
        <v>183</v>
      </c>
      <c r="F119" s="300">
        <v>1</v>
      </c>
      <c r="G119" s="294">
        <f t="shared" si="3"/>
        <v>1</v>
      </c>
      <c r="H119" s="294" t="s">
        <v>37</v>
      </c>
    </row>
    <row r="120" spans="1:8" ht="31.2" x14ac:dyDescent="0.3">
      <c r="A120" s="11" t="s">
        <v>838</v>
      </c>
      <c r="B120" s="299" t="s">
        <v>839</v>
      </c>
      <c r="C120" s="13" t="s">
        <v>11</v>
      </c>
      <c r="D120" s="13">
        <v>1</v>
      </c>
      <c r="E120" s="13" t="s">
        <v>823</v>
      </c>
      <c r="F120" s="13">
        <v>1</v>
      </c>
      <c r="G120" s="294">
        <f t="shared" si="3"/>
        <v>1</v>
      </c>
      <c r="H120" s="294" t="s">
        <v>37</v>
      </c>
    </row>
    <row r="121" spans="1:8" ht="46.8" x14ac:dyDescent="0.3">
      <c r="A121" s="11" t="s">
        <v>769</v>
      </c>
      <c r="B121" s="302" t="s">
        <v>770</v>
      </c>
      <c r="C121" s="13" t="s">
        <v>11</v>
      </c>
      <c r="D121" s="300">
        <v>1</v>
      </c>
      <c r="E121" s="300" t="s">
        <v>191</v>
      </c>
      <c r="F121" s="300">
        <v>7</v>
      </c>
      <c r="G121" s="294">
        <f t="shared" si="3"/>
        <v>1</v>
      </c>
      <c r="H121" s="294"/>
    </row>
    <row r="122" spans="1:8" ht="46.8" x14ac:dyDescent="0.3">
      <c r="A122" s="11" t="s">
        <v>755</v>
      </c>
      <c r="B122" s="351" t="s">
        <v>756</v>
      </c>
      <c r="C122" s="13" t="s">
        <v>11</v>
      </c>
      <c r="D122" s="300">
        <v>1</v>
      </c>
      <c r="E122" s="300" t="s">
        <v>747</v>
      </c>
      <c r="F122" s="300">
        <v>2</v>
      </c>
      <c r="G122" s="294">
        <f t="shared" si="3"/>
        <v>1</v>
      </c>
      <c r="H122" s="294"/>
    </row>
    <row r="123" spans="1:8" ht="31.2" x14ac:dyDescent="0.3">
      <c r="A123" s="11" t="s">
        <v>284</v>
      </c>
      <c r="B123" s="317" t="s">
        <v>285</v>
      </c>
      <c r="C123" s="13" t="s">
        <v>11</v>
      </c>
      <c r="D123" s="13">
        <v>1</v>
      </c>
      <c r="E123" s="13" t="s">
        <v>275</v>
      </c>
      <c r="F123" s="13">
        <v>3</v>
      </c>
      <c r="G123" s="294">
        <f t="shared" si="3"/>
        <v>1</v>
      </c>
      <c r="H123" s="294"/>
    </row>
    <row r="124" spans="1:8" ht="62.4" x14ac:dyDescent="0.3">
      <c r="A124" s="311" t="s">
        <v>938</v>
      </c>
      <c r="B124" s="346" t="s">
        <v>939</v>
      </c>
      <c r="C124" s="13" t="s">
        <v>11</v>
      </c>
      <c r="D124" s="312">
        <v>1</v>
      </c>
      <c r="E124" s="312" t="s">
        <v>887</v>
      </c>
      <c r="F124" s="312">
        <v>1</v>
      </c>
      <c r="G124" s="294">
        <f t="shared" si="3"/>
        <v>1</v>
      </c>
      <c r="H124" s="294" t="s">
        <v>37</v>
      </c>
    </row>
    <row r="125" spans="1:8" ht="78" x14ac:dyDescent="0.3">
      <c r="A125" s="11" t="s">
        <v>993</v>
      </c>
      <c r="B125" s="351" t="s">
        <v>760</v>
      </c>
      <c r="C125" s="13" t="s">
        <v>11</v>
      </c>
      <c r="D125" s="300">
        <v>1</v>
      </c>
      <c r="E125" s="300" t="s">
        <v>747</v>
      </c>
      <c r="F125" s="300">
        <v>2</v>
      </c>
      <c r="G125" s="294">
        <f t="shared" si="3"/>
        <v>1</v>
      </c>
      <c r="H125" s="294" t="s">
        <v>37</v>
      </c>
    </row>
    <row r="126" spans="1:8" ht="46.8" x14ac:dyDescent="0.3">
      <c r="A126" s="311" t="s">
        <v>914</v>
      </c>
      <c r="B126" s="299" t="s">
        <v>915</v>
      </c>
      <c r="C126" s="13" t="s">
        <v>11</v>
      </c>
      <c r="D126" s="312">
        <v>1</v>
      </c>
      <c r="E126" s="312" t="s">
        <v>884</v>
      </c>
      <c r="F126" s="312">
        <v>10</v>
      </c>
      <c r="G126" s="294">
        <f t="shared" si="3"/>
        <v>1</v>
      </c>
      <c r="H126" s="294" t="s">
        <v>37</v>
      </c>
    </row>
    <row r="127" spans="1:8" ht="62.4" x14ac:dyDescent="0.3">
      <c r="A127" s="11" t="s">
        <v>529</v>
      </c>
      <c r="B127" s="299" t="s">
        <v>530</v>
      </c>
      <c r="C127" s="13" t="s">
        <v>11</v>
      </c>
      <c r="D127" s="300">
        <v>1</v>
      </c>
      <c r="E127" s="300" t="s">
        <v>526</v>
      </c>
      <c r="F127" s="300">
        <v>1</v>
      </c>
      <c r="G127" s="294">
        <f t="shared" si="3"/>
        <v>1</v>
      </c>
      <c r="H127" s="294" t="s">
        <v>37</v>
      </c>
    </row>
    <row r="128" spans="1:8" ht="46.8" x14ac:dyDescent="0.3">
      <c r="A128" s="11" t="s">
        <v>784</v>
      </c>
      <c r="B128" s="302" t="s">
        <v>785</v>
      </c>
      <c r="C128" s="13" t="s">
        <v>11</v>
      </c>
      <c r="D128" s="300">
        <v>15</v>
      </c>
      <c r="E128" s="300" t="s">
        <v>183</v>
      </c>
      <c r="F128" s="300">
        <v>15</v>
      </c>
      <c r="G128" s="294">
        <f t="shared" si="3"/>
        <v>1</v>
      </c>
      <c r="H128" s="294" t="s">
        <v>37</v>
      </c>
    </row>
    <row r="129" spans="1:8" ht="46.8" x14ac:dyDescent="0.3">
      <c r="A129" s="11" t="s">
        <v>992</v>
      </c>
      <c r="B129" s="299" t="s">
        <v>564</v>
      </c>
      <c r="C129" s="13" t="s">
        <v>11</v>
      </c>
      <c r="D129" s="300">
        <v>1</v>
      </c>
      <c r="E129" s="300" t="s">
        <v>494</v>
      </c>
      <c r="F129" s="300">
        <v>2</v>
      </c>
      <c r="G129" s="294">
        <f t="shared" si="3"/>
        <v>1</v>
      </c>
      <c r="H129" s="294" t="s">
        <v>37</v>
      </c>
    </row>
    <row r="130" spans="1:8" ht="31.2" x14ac:dyDescent="0.3">
      <c r="A130" s="11" t="s">
        <v>565</v>
      </c>
      <c r="B130" s="299" t="s">
        <v>566</v>
      </c>
      <c r="C130" s="13" t="s">
        <v>11</v>
      </c>
      <c r="D130" s="300">
        <v>1</v>
      </c>
      <c r="E130" s="300" t="s">
        <v>494</v>
      </c>
      <c r="F130" s="300">
        <v>2</v>
      </c>
      <c r="G130" s="294">
        <f t="shared" ref="G130:G147" si="4">COUNTIF($A$2:$A$999,A130)</f>
        <v>1</v>
      </c>
      <c r="H130" s="294" t="s">
        <v>37</v>
      </c>
    </row>
    <row r="131" spans="1:8" ht="93.6" x14ac:dyDescent="0.3">
      <c r="A131" s="11" t="s">
        <v>567</v>
      </c>
      <c r="B131" s="299" t="s">
        <v>568</v>
      </c>
      <c r="C131" s="13" t="s">
        <v>11</v>
      </c>
      <c r="D131" s="300">
        <v>1</v>
      </c>
      <c r="E131" s="300" t="s">
        <v>494</v>
      </c>
      <c r="F131" s="300">
        <v>2</v>
      </c>
      <c r="G131" s="294">
        <f t="shared" si="4"/>
        <v>1</v>
      </c>
      <c r="H131" s="294" t="s">
        <v>37</v>
      </c>
    </row>
    <row r="132" spans="1:8" ht="62.4" x14ac:dyDescent="0.3">
      <c r="A132" s="11" t="s">
        <v>569</v>
      </c>
      <c r="B132" s="299" t="s">
        <v>570</v>
      </c>
      <c r="C132" s="13" t="s">
        <v>11</v>
      </c>
      <c r="D132" s="300">
        <v>1</v>
      </c>
      <c r="E132" s="300" t="s">
        <v>494</v>
      </c>
      <c r="F132" s="300">
        <v>2</v>
      </c>
      <c r="G132" s="294">
        <f t="shared" si="4"/>
        <v>1</v>
      </c>
      <c r="H132" s="294" t="s">
        <v>37</v>
      </c>
    </row>
    <row r="133" spans="1:8" ht="46.8" x14ac:dyDescent="0.3">
      <c r="A133" s="311" t="s">
        <v>920</v>
      </c>
      <c r="B133" s="299" t="s">
        <v>921</v>
      </c>
      <c r="C133" s="13" t="s">
        <v>11</v>
      </c>
      <c r="D133" s="312">
        <v>1</v>
      </c>
      <c r="E133" s="312" t="s">
        <v>887</v>
      </c>
      <c r="F133" s="312">
        <v>1</v>
      </c>
      <c r="G133" s="294">
        <f t="shared" si="4"/>
        <v>1</v>
      </c>
      <c r="H133" s="294"/>
    </row>
    <row r="134" spans="1:8" x14ac:dyDescent="0.3">
      <c r="A134" s="11" t="s">
        <v>842</v>
      </c>
      <c r="B134" s="317" t="s">
        <v>843</v>
      </c>
      <c r="C134" s="13" t="s">
        <v>11</v>
      </c>
      <c r="D134" s="13">
        <v>2</v>
      </c>
      <c r="E134" s="13" t="s">
        <v>823</v>
      </c>
      <c r="F134" s="13">
        <v>2</v>
      </c>
      <c r="G134" s="294">
        <f t="shared" si="4"/>
        <v>1</v>
      </c>
      <c r="H134" s="294" t="s">
        <v>37</v>
      </c>
    </row>
    <row r="135" spans="1:8" ht="31.2" x14ac:dyDescent="0.3">
      <c r="A135" s="11" t="s">
        <v>780</v>
      </c>
      <c r="B135" s="302" t="s">
        <v>781</v>
      </c>
      <c r="C135" s="13" t="s">
        <v>11</v>
      </c>
      <c r="D135" s="300">
        <v>15</v>
      </c>
      <c r="E135" s="300" t="s">
        <v>183</v>
      </c>
      <c r="F135" s="300">
        <v>15</v>
      </c>
      <c r="G135" s="294">
        <f t="shared" si="4"/>
        <v>1</v>
      </c>
      <c r="H135" s="294" t="s">
        <v>37</v>
      </c>
    </row>
    <row r="136" spans="1:8" x14ac:dyDescent="0.3">
      <c r="A136" s="311" t="s">
        <v>916</v>
      </c>
      <c r="B136" s="345" t="s">
        <v>917</v>
      </c>
      <c r="C136" s="13" t="s">
        <v>11</v>
      </c>
      <c r="D136" s="312">
        <v>1</v>
      </c>
      <c r="E136" s="312" t="s">
        <v>887</v>
      </c>
      <c r="F136" s="312">
        <v>1</v>
      </c>
      <c r="G136" s="294">
        <f t="shared" si="4"/>
        <v>1</v>
      </c>
      <c r="H136" s="294" t="s">
        <v>37</v>
      </c>
    </row>
    <row r="137" spans="1:8" x14ac:dyDescent="0.3">
      <c r="A137" s="11" t="s">
        <v>778</v>
      </c>
      <c r="B137" s="299" t="s">
        <v>779</v>
      </c>
      <c r="C137" s="13" t="s">
        <v>11</v>
      </c>
      <c r="D137" s="300">
        <v>15</v>
      </c>
      <c r="E137" s="300" t="s">
        <v>183</v>
      </c>
      <c r="F137" s="300">
        <v>15</v>
      </c>
      <c r="G137" s="294">
        <f t="shared" si="4"/>
        <v>2</v>
      </c>
      <c r="H137" s="294" t="s">
        <v>37</v>
      </c>
    </row>
    <row r="138" spans="1:8" x14ac:dyDescent="0.3">
      <c r="A138" s="311" t="s">
        <v>778</v>
      </c>
      <c r="B138" s="346" t="s">
        <v>946</v>
      </c>
      <c r="C138" s="13" t="s">
        <v>11</v>
      </c>
      <c r="D138" s="312">
        <v>1</v>
      </c>
      <c r="E138" s="312" t="s">
        <v>884</v>
      </c>
      <c r="F138" s="312">
        <v>10</v>
      </c>
      <c r="G138" s="294">
        <f t="shared" si="4"/>
        <v>2</v>
      </c>
      <c r="H138" s="294" t="s">
        <v>37</v>
      </c>
    </row>
    <row r="139" spans="1:8" ht="31.2" x14ac:dyDescent="0.3">
      <c r="A139" s="11" t="s">
        <v>571</v>
      </c>
      <c r="B139" s="299" t="s">
        <v>572</v>
      </c>
      <c r="C139" s="13" t="s">
        <v>11</v>
      </c>
      <c r="D139" s="300">
        <v>1</v>
      </c>
      <c r="E139" s="300" t="s">
        <v>494</v>
      </c>
      <c r="F139" s="300">
        <v>2</v>
      </c>
      <c r="G139" s="294">
        <f t="shared" si="4"/>
        <v>1</v>
      </c>
      <c r="H139" s="294" t="s">
        <v>37</v>
      </c>
    </row>
    <row r="140" spans="1:8" x14ac:dyDescent="0.3">
      <c r="A140" s="311" t="s">
        <v>900</v>
      </c>
      <c r="B140" s="345" t="s">
        <v>901</v>
      </c>
      <c r="C140" s="13" t="s">
        <v>11</v>
      </c>
      <c r="D140" s="312">
        <v>1</v>
      </c>
      <c r="E140" s="312" t="s">
        <v>874</v>
      </c>
      <c r="F140" s="312">
        <v>5</v>
      </c>
      <c r="G140" s="294">
        <f t="shared" si="4"/>
        <v>1</v>
      </c>
      <c r="H140" s="294" t="s">
        <v>37</v>
      </c>
    </row>
    <row r="141" spans="1:8" ht="31.2" x14ac:dyDescent="0.3">
      <c r="A141" s="11" t="s">
        <v>573</v>
      </c>
      <c r="B141" s="299" t="s">
        <v>574</v>
      </c>
      <c r="C141" s="13" t="s">
        <v>11</v>
      </c>
      <c r="D141" s="300">
        <v>1</v>
      </c>
      <c r="E141" s="300" t="s">
        <v>494</v>
      </c>
      <c r="F141" s="300">
        <v>2</v>
      </c>
      <c r="G141" s="294">
        <f t="shared" si="4"/>
        <v>1</v>
      </c>
      <c r="H141" s="294" t="s">
        <v>37</v>
      </c>
    </row>
    <row r="142" spans="1:8" ht="31.2" x14ac:dyDescent="0.3">
      <c r="A142" s="11" t="s">
        <v>575</v>
      </c>
      <c r="B142" s="299" t="s">
        <v>574</v>
      </c>
      <c r="C142" s="13" t="s">
        <v>11</v>
      </c>
      <c r="D142" s="300">
        <v>1</v>
      </c>
      <c r="E142" s="300" t="s">
        <v>494</v>
      </c>
      <c r="F142" s="300">
        <v>2</v>
      </c>
      <c r="G142" s="294">
        <f t="shared" si="4"/>
        <v>1</v>
      </c>
      <c r="H142" s="294" t="s">
        <v>37</v>
      </c>
    </row>
    <row r="143" spans="1:8" ht="31.2" x14ac:dyDescent="0.3">
      <c r="A143" s="11" t="s">
        <v>576</v>
      </c>
      <c r="B143" s="299" t="s">
        <v>574</v>
      </c>
      <c r="C143" s="13" t="s">
        <v>11</v>
      </c>
      <c r="D143" s="300">
        <v>1</v>
      </c>
      <c r="E143" s="300" t="s">
        <v>494</v>
      </c>
      <c r="F143" s="300">
        <v>2</v>
      </c>
      <c r="G143" s="294">
        <f t="shared" si="4"/>
        <v>1</v>
      </c>
      <c r="H143" s="294" t="s">
        <v>37</v>
      </c>
    </row>
    <row r="144" spans="1:8" x14ac:dyDescent="0.3">
      <c r="A144" s="311" t="s">
        <v>951</v>
      </c>
      <c r="B144" s="346" t="s">
        <v>952</v>
      </c>
      <c r="C144" s="13" t="s">
        <v>11</v>
      </c>
      <c r="D144" s="312">
        <v>1</v>
      </c>
      <c r="E144" s="312" t="s">
        <v>887</v>
      </c>
      <c r="F144" s="312">
        <v>1</v>
      </c>
      <c r="G144" s="294">
        <f t="shared" si="4"/>
        <v>1</v>
      </c>
      <c r="H144" s="294" t="s">
        <v>37</v>
      </c>
    </row>
    <row r="145" spans="1:8" ht="62.4" x14ac:dyDescent="0.3">
      <c r="A145" s="11" t="s">
        <v>577</v>
      </c>
      <c r="B145" s="299" t="s">
        <v>578</v>
      </c>
      <c r="C145" s="13" t="s">
        <v>11</v>
      </c>
      <c r="D145" s="300">
        <v>1</v>
      </c>
      <c r="E145" s="300" t="s">
        <v>494</v>
      </c>
      <c r="F145" s="300">
        <v>2</v>
      </c>
      <c r="G145" s="294">
        <f t="shared" si="4"/>
        <v>1</v>
      </c>
      <c r="H145" s="294" t="s">
        <v>37</v>
      </c>
    </row>
    <row r="146" spans="1:8" x14ac:dyDescent="0.3">
      <c r="A146" s="11" t="s">
        <v>230</v>
      </c>
      <c r="B146" s="302" t="s">
        <v>782</v>
      </c>
      <c r="C146" s="13" t="s">
        <v>11</v>
      </c>
      <c r="D146" s="300">
        <v>1</v>
      </c>
      <c r="E146" s="300" t="s">
        <v>783</v>
      </c>
      <c r="F146" s="300">
        <v>7</v>
      </c>
      <c r="G146" s="294">
        <f t="shared" si="4"/>
        <v>1</v>
      </c>
      <c r="H146" s="294" t="s">
        <v>37</v>
      </c>
    </row>
    <row r="147" spans="1:8" ht="31.2" x14ac:dyDescent="0.3">
      <c r="A147" s="11" t="s">
        <v>579</v>
      </c>
      <c r="B147" s="299" t="s">
        <v>580</v>
      </c>
      <c r="C147" s="13" t="s">
        <v>11</v>
      </c>
      <c r="D147" s="300">
        <v>1</v>
      </c>
      <c r="E147" s="300" t="s">
        <v>494</v>
      </c>
      <c r="F147" s="300">
        <v>2</v>
      </c>
      <c r="G147" s="294">
        <f t="shared" si="4"/>
        <v>1</v>
      </c>
      <c r="H147" s="294" t="s">
        <v>37</v>
      </c>
    </row>
    <row r="148" spans="1:8" x14ac:dyDescent="0.3">
      <c r="C148" s="314"/>
    </row>
    <row r="149" spans="1:8" x14ac:dyDescent="0.3">
      <c r="C149" s="314"/>
    </row>
    <row r="150" spans="1:8" x14ac:dyDescent="0.3">
      <c r="C150" s="314"/>
    </row>
    <row r="151" spans="1:8" x14ac:dyDescent="0.3">
      <c r="C151" s="314"/>
    </row>
    <row r="152" spans="1:8" x14ac:dyDescent="0.3">
      <c r="C152" s="314"/>
    </row>
    <row r="153" spans="1:8" x14ac:dyDescent="0.3">
      <c r="C153" s="314"/>
    </row>
    <row r="154" spans="1:8" x14ac:dyDescent="0.3">
      <c r="C154" s="314"/>
    </row>
    <row r="155" spans="1:8" x14ac:dyDescent="0.3">
      <c r="C155" s="314"/>
    </row>
    <row r="156" spans="1:8" x14ac:dyDescent="0.3">
      <c r="C156" s="314"/>
    </row>
    <row r="157" spans="1:8" x14ac:dyDescent="0.3">
      <c r="C157" s="314"/>
    </row>
    <row r="158" spans="1:8" x14ac:dyDescent="0.3">
      <c r="C158" s="314"/>
    </row>
    <row r="159" spans="1:8" x14ac:dyDescent="0.3">
      <c r="C159" s="314"/>
    </row>
    <row r="160" spans="1:8" x14ac:dyDescent="0.3">
      <c r="C160" s="314"/>
    </row>
    <row r="161" spans="3:3" x14ac:dyDescent="0.3">
      <c r="C161" s="314"/>
    </row>
    <row r="162" spans="3:3" x14ac:dyDescent="0.3">
      <c r="C162" s="314"/>
    </row>
    <row r="163" spans="3:3" x14ac:dyDescent="0.3">
      <c r="C163" s="314"/>
    </row>
    <row r="164" spans="3:3" x14ac:dyDescent="0.3">
      <c r="C164" s="314"/>
    </row>
    <row r="165" spans="3:3" x14ac:dyDescent="0.3">
      <c r="C165" s="314"/>
    </row>
    <row r="166" spans="3:3" x14ac:dyDescent="0.3">
      <c r="C166" s="314"/>
    </row>
    <row r="167" spans="3:3" x14ac:dyDescent="0.3">
      <c r="C167" s="314"/>
    </row>
    <row r="168" spans="3:3" x14ac:dyDescent="0.3">
      <c r="C168" s="314"/>
    </row>
    <row r="169" spans="3:3" x14ac:dyDescent="0.3">
      <c r="C169" s="314"/>
    </row>
    <row r="170" spans="3:3" x14ac:dyDescent="0.3">
      <c r="C170" s="314"/>
    </row>
    <row r="171" spans="3:3" x14ac:dyDescent="0.3">
      <c r="C171" s="314"/>
    </row>
    <row r="172" spans="3:3" x14ac:dyDescent="0.3">
      <c r="C172" s="314"/>
    </row>
    <row r="173" spans="3:3" x14ac:dyDescent="0.3">
      <c r="C173" s="314"/>
    </row>
    <row r="174" spans="3:3" x14ac:dyDescent="0.3">
      <c r="C174" s="314"/>
    </row>
    <row r="175" spans="3:3" x14ac:dyDescent="0.3">
      <c r="C175" s="314"/>
    </row>
    <row r="176" spans="3:3" x14ac:dyDescent="0.3">
      <c r="C176" s="314"/>
    </row>
    <row r="177" spans="3:3" x14ac:dyDescent="0.3">
      <c r="C177" s="314"/>
    </row>
    <row r="178" spans="3:3" x14ac:dyDescent="0.3">
      <c r="C178" s="314"/>
    </row>
    <row r="179" spans="3:3" x14ac:dyDescent="0.3">
      <c r="C179" s="314"/>
    </row>
    <row r="180" spans="3:3" x14ac:dyDescent="0.3">
      <c r="C180" s="314"/>
    </row>
    <row r="181" spans="3:3" x14ac:dyDescent="0.3">
      <c r="C181" s="314"/>
    </row>
    <row r="182" spans="3:3" x14ac:dyDescent="0.3">
      <c r="C182" s="314"/>
    </row>
    <row r="183" spans="3:3" x14ac:dyDescent="0.3">
      <c r="C183" s="314"/>
    </row>
    <row r="184" spans="3:3" x14ac:dyDescent="0.3">
      <c r="C184" s="314"/>
    </row>
    <row r="185" spans="3:3" x14ac:dyDescent="0.3">
      <c r="C185" s="314"/>
    </row>
    <row r="186" spans="3:3" x14ac:dyDescent="0.3">
      <c r="C186" s="314"/>
    </row>
    <row r="187" spans="3:3" x14ac:dyDescent="0.3">
      <c r="C187" s="314"/>
    </row>
    <row r="188" spans="3:3" x14ac:dyDescent="0.3">
      <c r="C188" s="314"/>
    </row>
    <row r="189" spans="3:3" x14ac:dyDescent="0.3">
      <c r="C189" s="314"/>
    </row>
    <row r="190" spans="3:3" x14ac:dyDescent="0.3">
      <c r="C190" s="314"/>
    </row>
    <row r="191" spans="3:3" x14ac:dyDescent="0.3">
      <c r="C191" s="314"/>
    </row>
    <row r="192" spans="3:3" x14ac:dyDescent="0.3">
      <c r="C192" s="314"/>
    </row>
    <row r="193" spans="3:3" x14ac:dyDescent="0.3">
      <c r="C193" s="314"/>
    </row>
    <row r="194" spans="3:3" x14ac:dyDescent="0.3">
      <c r="C194" s="314"/>
    </row>
    <row r="195" spans="3:3" x14ac:dyDescent="0.3">
      <c r="C195" s="314"/>
    </row>
    <row r="196" spans="3:3" x14ac:dyDescent="0.3">
      <c r="C196" s="314"/>
    </row>
    <row r="197" spans="3:3" x14ac:dyDescent="0.3">
      <c r="C197" s="314"/>
    </row>
    <row r="198" spans="3:3" x14ac:dyDescent="0.3">
      <c r="C198" s="314"/>
    </row>
    <row r="199" spans="3:3" x14ac:dyDescent="0.3">
      <c r="C199" s="314"/>
    </row>
    <row r="200" spans="3:3" x14ac:dyDescent="0.3">
      <c r="C200" s="314"/>
    </row>
    <row r="201" spans="3:3" x14ac:dyDescent="0.3">
      <c r="C201" s="314"/>
    </row>
    <row r="202" spans="3:3" x14ac:dyDescent="0.3">
      <c r="C202" s="314"/>
    </row>
    <row r="203" spans="3:3" x14ac:dyDescent="0.3">
      <c r="C203" s="314"/>
    </row>
    <row r="204" spans="3:3" x14ac:dyDescent="0.3">
      <c r="C204" s="314"/>
    </row>
    <row r="205" spans="3:3" x14ac:dyDescent="0.3">
      <c r="C205" s="314"/>
    </row>
    <row r="206" spans="3:3" x14ac:dyDescent="0.3">
      <c r="C206" s="314"/>
    </row>
    <row r="207" spans="3:3" x14ac:dyDescent="0.3">
      <c r="C207" s="314"/>
    </row>
    <row r="208" spans="3:3" x14ac:dyDescent="0.3">
      <c r="C208" s="314"/>
    </row>
    <row r="209" spans="3:3" x14ac:dyDescent="0.3">
      <c r="C209" s="314"/>
    </row>
    <row r="210" spans="3:3" x14ac:dyDescent="0.3">
      <c r="C210" s="314"/>
    </row>
    <row r="211" spans="3:3" x14ac:dyDescent="0.3">
      <c r="C211" s="314"/>
    </row>
    <row r="212" spans="3:3" x14ac:dyDescent="0.3">
      <c r="C212" s="314"/>
    </row>
    <row r="213" spans="3:3" x14ac:dyDescent="0.3">
      <c r="C213" s="314"/>
    </row>
    <row r="214" spans="3:3" x14ac:dyDescent="0.3">
      <c r="C214" s="314"/>
    </row>
    <row r="215" spans="3:3" x14ac:dyDescent="0.3">
      <c r="C215" s="314"/>
    </row>
    <row r="216" spans="3:3" x14ac:dyDescent="0.3">
      <c r="C216" s="314"/>
    </row>
    <row r="217" spans="3:3" x14ac:dyDescent="0.3">
      <c r="C217" s="314"/>
    </row>
    <row r="218" spans="3:3" x14ac:dyDescent="0.3">
      <c r="C218" s="314"/>
    </row>
    <row r="219" spans="3:3" x14ac:dyDescent="0.3">
      <c r="C219" s="314"/>
    </row>
    <row r="220" spans="3:3" x14ac:dyDescent="0.3">
      <c r="C220" s="314"/>
    </row>
    <row r="221" spans="3:3" x14ac:dyDescent="0.3">
      <c r="C221" s="314"/>
    </row>
    <row r="222" spans="3:3" x14ac:dyDescent="0.3">
      <c r="C222" s="314"/>
    </row>
    <row r="223" spans="3:3" x14ac:dyDescent="0.3">
      <c r="C223" s="314"/>
    </row>
    <row r="224" spans="3:3" x14ac:dyDescent="0.3">
      <c r="C224" s="314"/>
    </row>
    <row r="225" spans="3:3" x14ac:dyDescent="0.3">
      <c r="C225" s="314"/>
    </row>
    <row r="226" spans="3:3" x14ac:dyDescent="0.3">
      <c r="C226" s="314"/>
    </row>
    <row r="227" spans="3:3" x14ac:dyDescent="0.3">
      <c r="C227" s="314"/>
    </row>
    <row r="228" spans="3:3" x14ac:dyDescent="0.3">
      <c r="C228" s="314"/>
    </row>
    <row r="229" spans="3:3" x14ac:dyDescent="0.3">
      <c r="C229" s="314"/>
    </row>
    <row r="230" spans="3:3" x14ac:dyDescent="0.3">
      <c r="C230" s="314"/>
    </row>
    <row r="231" spans="3:3" x14ac:dyDescent="0.3">
      <c r="C231" s="314"/>
    </row>
    <row r="232" spans="3:3" x14ac:dyDescent="0.3">
      <c r="C232" s="314"/>
    </row>
    <row r="233" spans="3:3" x14ac:dyDescent="0.3">
      <c r="C233" s="314"/>
    </row>
    <row r="234" spans="3:3" x14ac:dyDescent="0.3">
      <c r="C234" s="314"/>
    </row>
    <row r="235" spans="3:3" x14ac:dyDescent="0.3">
      <c r="C235" s="314"/>
    </row>
    <row r="236" spans="3:3" x14ac:dyDescent="0.3">
      <c r="C236" s="314"/>
    </row>
    <row r="237" spans="3:3" x14ac:dyDescent="0.3">
      <c r="C237" s="314"/>
    </row>
    <row r="238" spans="3:3" x14ac:dyDescent="0.3">
      <c r="C238" s="314"/>
    </row>
    <row r="239" spans="3:3" x14ac:dyDescent="0.3">
      <c r="C239" s="314"/>
    </row>
    <row r="240" spans="3:3" x14ac:dyDescent="0.3">
      <c r="C240" s="314"/>
    </row>
    <row r="241" spans="3:3" x14ac:dyDescent="0.3">
      <c r="C241" s="314"/>
    </row>
    <row r="242" spans="3:3" x14ac:dyDescent="0.3">
      <c r="C242" s="314"/>
    </row>
    <row r="243" spans="3:3" x14ac:dyDescent="0.3">
      <c r="C243" s="314"/>
    </row>
    <row r="244" spans="3:3" x14ac:dyDescent="0.3">
      <c r="C244" s="314"/>
    </row>
    <row r="245" spans="3:3" x14ac:dyDescent="0.3">
      <c r="C245" s="314"/>
    </row>
    <row r="246" spans="3:3" x14ac:dyDescent="0.3">
      <c r="C246" s="314"/>
    </row>
    <row r="247" spans="3:3" x14ac:dyDescent="0.3">
      <c r="C247" s="314"/>
    </row>
    <row r="248" spans="3:3" x14ac:dyDescent="0.3">
      <c r="C248" s="314"/>
    </row>
    <row r="249" spans="3:3" x14ac:dyDescent="0.3">
      <c r="C249" s="314"/>
    </row>
    <row r="250" spans="3:3" x14ac:dyDescent="0.3">
      <c r="C250" s="314"/>
    </row>
    <row r="251" spans="3:3" x14ac:dyDescent="0.3">
      <c r="C251" s="314"/>
    </row>
    <row r="252" spans="3:3" x14ac:dyDescent="0.3">
      <c r="C252" s="314"/>
    </row>
    <row r="253" spans="3:3" x14ac:dyDescent="0.3">
      <c r="C253" s="314"/>
    </row>
    <row r="254" spans="3:3" x14ac:dyDescent="0.3">
      <c r="C254" s="314"/>
    </row>
    <row r="255" spans="3:3" x14ac:dyDescent="0.3">
      <c r="C255" s="314"/>
    </row>
    <row r="256" spans="3:3" x14ac:dyDescent="0.3">
      <c r="C256" s="314"/>
    </row>
    <row r="257" spans="3:3" x14ac:dyDescent="0.3">
      <c r="C257" s="314"/>
    </row>
    <row r="258" spans="3:3" x14ac:dyDescent="0.3">
      <c r="C258" s="314"/>
    </row>
    <row r="259" spans="3:3" x14ac:dyDescent="0.3">
      <c r="C259" s="314"/>
    </row>
    <row r="260" spans="3:3" x14ac:dyDescent="0.3">
      <c r="C260" s="314"/>
    </row>
    <row r="261" spans="3:3" x14ac:dyDescent="0.3">
      <c r="C261" s="314"/>
    </row>
    <row r="262" spans="3:3" x14ac:dyDescent="0.3">
      <c r="C262" s="314"/>
    </row>
    <row r="263" spans="3:3" x14ac:dyDescent="0.3">
      <c r="C263" s="314"/>
    </row>
    <row r="264" spans="3:3" x14ac:dyDescent="0.3">
      <c r="C264" s="314"/>
    </row>
    <row r="265" spans="3:3" x14ac:dyDescent="0.3">
      <c r="C265" s="314"/>
    </row>
    <row r="266" spans="3:3" x14ac:dyDescent="0.3">
      <c r="C266" s="314"/>
    </row>
    <row r="267" spans="3:3" x14ac:dyDescent="0.3">
      <c r="C267" s="314"/>
    </row>
    <row r="268" spans="3:3" x14ac:dyDescent="0.3">
      <c r="C268" s="314"/>
    </row>
    <row r="269" spans="3:3" x14ac:dyDescent="0.3">
      <c r="C269" s="314"/>
    </row>
    <row r="270" spans="3:3" x14ac:dyDescent="0.3">
      <c r="C270" s="314"/>
    </row>
    <row r="271" spans="3:3" x14ac:dyDescent="0.3">
      <c r="C271" s="314"/>
    </row>
    <row r="272" spans="3:3" x14ac:dyDescent="0.3">
      <c r="C272" s="314"/>
    </row>
    <row r="273" spans="3:3" x14ac:dyDescent="0.3">
      <c r="C273" s="314"/>
    </row>
    <row r="274" spans="3:3" x14ac:dyDescent="0.3">
      <c r="C274" s="314"/>
    </row>
    <row r="275" spans="3:3" x14ac:dyDescent="0.3">
      <c r="C275" s="314"/>
    </row>
    <row r="276" spans="3:3" x14ac:dyDescent="0.3">
      <c r="C276" s="314"/>
    </row>
    <row r="277" spans="3:3" x14ac:dyDescent="0.3">
      <c r="C277" s="314"/>
    </row>
    <row r="278" spans="3:3" x14ac:dyDescent="0.3">
      <c r="C278" s="314"/>
    </row>
    <row r="279" spans="3:3" x14ac:dyDescent="0.3">
      <c r="C279" s="314"/>
    </row>
    <row r="280" spans="3:3" x14ac:dyDescent="0.3">
      <c r="C280" s="314"/>
    </row>
    <row r="281" spans="3:3" x14ac:dyDescent="0.3">
      <c r="C281" s="314"/>
    </row>
    <row r="282" spans="3:3" x14ac:dyDescent="0.3">
      <c r="C282" s="314"/>
    </row>
    <row r="283" spans="3:3" x14ac:dyDescent="0.3">
      <c r="C283" s="314"/>
    </row>
    <row r="284" spans="3:3" x14ac:dyDescent="0.3">
      <c r="C284" s="314"/>
    </row>
    <row r="285" spans="3:3" x14ac:dyDescent="0.3">
      <c r="C285" s="314"/>
    </row>
    <row r="286" spans="3:3" x14ac:dyDescent="0.3">
      <c r="C286" s="314"/>
    </row>
    <row r="287" spans="3:3" x14ac:dyDescent="0.3">
      <c r="C287" s="314"/>
    </row>
    <row r="288" spans="3:3" x14ac:dyDescent="0.3">
      <c r="C288" s="314"/>
    </row>
    <row r="289" spans="3:3" x14ac:dyDescent="0.3">
      <c r="C289" s="314"/>
    </row>
    <row r="290" spans="3:3" x14ac:dyDescent="0.3">
      <c r="C290" s="314"/>
    </row>
    <row r="291" spans="3:3" x14ac:dyDescent="0.3">
      <c r="C291" s="314"/>
    </row>
    <row r="292" spans="3:3" x14ac:dyDescent="0.3">
      <c r="C292" s="314"/>
    </row>
    <row r="293" spans="3:3" x14ac:dyDescent="0.3">
      <c r="C293" s="314"/>
    </row>
    <row r="294" spans="3:3" x14ac:dyDescent="0.3">
      <c r="C294" s="314"/>
    </row>
    <row r="295" spans="3:3" x14ac:dyDescent="0.3">
      <c r="C295" s="314"/>
    </row>
    <row r="296" spans="3:3" x14ac:dyDescent="0.3">
      <c r="C296" s="314"/>
    </row>
    <row r="297" spans="3:3" x14ac:dyDescent="0.3">
      <c r="C297" s="314"/>
    </row>
    <row r="298" spans="3:3" x14ac:dyDescent="0.3">
      <c r="C298" s="314"/>
    </row>
    <row r="299" spans="3:3" x14ac:dyDescent="0.3">
      <c r="C299" s="314"/>
    </row>
    <row r="300" spans="3:3" x14ac:dyDescent="0.3">
      <c r="C300" s="314"/>
    </row>
    <row r="301" spans="3:3" x14ac:dyDescent="0.3">
      <c r="C301" s="314"/>
    </row>
    <row r="302" spans="3:3" x14ac:dyDescent="0.3">
      <c r="C302" s="314"/>
    </row>
    <row r="303" spans="3:3" x14ac:dyDescent="0.3">
      <c r="C303" s="314"/>
    </row>
    <row r="304" spans="3:3" x14ac:dyDescent="0.3">
      <c r="C304" s="314"/>
    </row>
    <row r="305" spans="3:3" x14ac:dyDescent="0.3">
      <c r="C305" s="314"/>
    </row>
    <row r="306" spans="3:3" x14ac:dyDescent="0.3">
      <c r="C306" s="314"/>
    </row>
    <row r="307" spans="3:3" x14ac:dyDescent="0.3">
      <c r="C307" s="314"/>
    </row>
    <row r="308" spans="3:3" x14ac:dyDescent="0.3">
      <c r="C308" s="314"/>
    </row>
    <row r="309" spans="3:3" x14ac:dyDescent="0.3">
      <c r="C309" s="314"/>
    </row>
    <row r="310" spans="3:3" x14ac:dyDescent="0.3">
      <c r="C310" s="314"/>
    </row>
    <row r="311" spans="3:3" x14ac:dyDescent="0.3">
      <c r="C311" s="314"/>
    </row>
    <row r="312" spans="3:3" x14ac:dyDescent="0.3">
      <c r="C312" s="314"/>
    </row>
    <row r="313" spans="3:3" x14ac:dyDescent="0.3">
      <c r="C313" s="314"/>
    </row>
    <row r="314" spans="3:3" x14ac:dyDescent="0.3">
      <c r="C314" s="314"/>
    </row>
    <row r="315" spans="3:3" x14ac:dyDescent="0.3">
      <c r="C315" s="314"/>
    </row>
    <row r="316" spans="3:3" x14ac:dyDescent="0.3">
      <c r="C316" s="314"/>
    </row>
    <row r="317" spans="3:3" x14ac:dyDescent="0.3">
      <c r="C317" s="314"/>
    </row>
    <row r="318" spans="3:3" x14ac:dyDescent="0.3">
      <c r="C318" s="314"/>
    </row>
    <row r="319" spans="3:3" x14ac:dyDescent="0.3">
      <c r="C319" s="314"/>
    </row>
    <row r="320" spans="3:3" x14ac:dyDescent="0.3">
      <c r="C320" s="314"/>
    </row>
    <row r="321" spans="3:3" x14ac:dyDescent="0.3">
      <c r="C321" s="314"/>
    </row>
    <row r="322" spans="3:3" x14ac:dyDescent="0.3">
      <c r="C322" s="314"/>
    </row>
    <row r="323" spans="3:3" x14ac:dyDescent="0.3">
      <c r="C323" s="314"/>
    </row>
    <row r="324" spans="3:3" x14ac:dyDescent="0.3">
      <c r="C324" s="314"/>
    </row>
    <row r="325" spans="3:3" x14ac:dyDescent="0.3">
      <c r="C325" s="314"/>
    </row>
    <row r="326" spans="3:3" x14ac:dyDescent="0.3">
      <c r="C326" s="314"/>
    </row>
    <row r="327" spans="3:3" x14ac:dyDescent="0.3">
      <c r="C327" s="314"/>
    </row>
    <row r="328" spans="3:3" x14ac:dyDescent="0.3">
      <c r="C328" s="314"/>
    </row>
    <row r="329" spans="3:3" x14ac:dyDescent="0.3">
      <c r="C329" s="314"/>
    </row>
    <row r="330" spans="3:3" x14ac:dyDescent="0.3">
      <c r="C330" s="314"/>
    </row>
    <row r="331" spans="3:3" x14ac:dyDescent="0.3">
      <c r="C331" s="314"/>
    </row>
    <row r="332" spans="3:3" x14ac:dyDescent="0.3">
      <c r="C332" s="314"/>
    </row>
    <row r="333" spans="3:3" x14ac:dyDescent="0.3">
      <c r="C333" s="314"/>
    </row>
    <row r="334" spans="3:3" x14ac:dyDescent="0.3">
      <c r="C334" s="314"/>
    </row>
    <row r="335" spans="3:3" x14ac:dyDescent="0.3">
      <c r="C335" s="314"/>
    </row>
    <row r="336" spans="3:3" x14ac:dyDescent="0.3">
      <c r="C336" s="314"/>
    </row>
    <row r="337" spans="3:3" x14ac:dyDescent="0.3">
      <c r="C337" s="314"/>
    </row>
    <row r="338" spans="3:3" x14ac:dyDescent="0.3">
      <c r="C338" s="314"/>
    </row>
    <row r="339" spans="3:3" x14ac:dyDescent="0.3">
      <c r="C339" s="314"/>
    </row>
    <row r="340" spans="3:3" x14ac:dyDescent="0.3">
      <c r="C340" s="314"/>
    </row>
    <row r="341" spans="3:3" x14ac:dyDescent="0.3">
      <c r="C341" s="314"/>
    </row>
    <row r="342" spans="3:3" x14ac:dyDescent="0.3">
      <c r="C342" s="314"/>
    </row>
    <row r="343" spans="3:3" x14ac:dyDescent="0.3">
      <c r="C343" s="314"/>
    </row>
    <row r="344" spans="3:3" x14ac:dyDescent="0.3">
      <c r="C344" s="314"/>
    </row>
    <row r="345" spans="3:3" x14ac:dyDescent="0.3">
      <c r="C345" s="314"/>
    </row>
    <row r="346" spans="3:3" x14ac:dyDescent="0.3">
      <c r="C346" s="314"/>
    </row>
    <row r="347" spans="3:3" x14ac:dyDescent="0.3">
      <c r="C347" s="314"/>
    </row>
    <row r="348" spans="3:3" x14ac:dyDescent="0.3">
      <c r="C348" s="314"/>
    </row>
    <row r="349" spans="3:3" x14ac:dyDescent="0.3">
      <c r="C349" s="314"/>
    </row>
    <row r="350" spans="3:3" x14ac:dyDescent="0.3">
      <c r="C350" s="314"/>
    </row>
    <row r="351" spans="3:3" x14ac:dyDescent="0.3">
      <c r="C351" s="314"/>
    </row>
    <row r="352" spans="3:3" x14ac:dyDescent="0.3">
      <c r="C352" s="314"/>
    </row>
    <row r="353" spans="3:3" x14ac:dyDescent="0.3">
      <c r="C353" s="314"/>
    </row>
    <row r="354" spans="3:3" x14ac:dyDescent="0.3">
      <c r="C354" s="314"/>
    </row>
    <row r="355" spans="3:3" x14ac:dyDescent="0.3">
      <c r="C355" s="314"/>
    </row>
    <row r="356" spans="3:3" x14ac:dyDescent="0.3">
      <c r="C356" s="314"/>
    </row>
    <row r="357" spans="3:3" x14ac:dyDescent="0.3">
      <c r="C357" s="314"/>
    </row>
    <row r="358" spans="3:3" x14ac:dyDescent="0.3">
      <c r="C358" s="314"/>
    </row>
    <row r="359" spans="3:3" x14ac:dyDescent="0.3">
      <c r="C359" s="314"/>
    </row>
    <row r="360" spans="3:3" x14ac:dyDescent="0.3">
      <c r="C360" s="314"/>
    </row>
    <row r="361" spans="3:3" x14ac:dyDescent="0.3">
      <c r="C361" s="314"/>
    </row>
    <row r="362" spans="3:3" x14ac:dyDescent="0.3">
      <c r="C362" s="314"/>
    </row>
    <row r="363" spans="3:3" x14ac:dyDescent="0.3">
      <c r="C363" s="314"/>
    </row>
    <row r="364" spans="3:3" x14ac:dyDescent="0.3">
      <c r="C364" s="314"/>
    </row>
    <row r="365" spans="3:3" x14ac:dyDescent="0.3">
      <c r="C365" s="314"/>
    </row>
    <row r="366" spans="3:3" x14ac:dyDescent="0.3">
      <c r="C366" s="314"/>
    </row>
    <row r="367" spans="3:3" x14ac:dyDescent="0.3">
      <c r="C367" s="314"/>
    </row>
    <row r="368" spans="3:3" x14ac:dyDescent="0.3">
      <c r="C368" s="314"/>
    </row>
    <row r="369" spans="3:3" x14ac:dyDescent="0.3">
      <c r="C369" s="314"/>
    </row>
    <row r="370" spans="3:3" x14ac:dyDescent="0.3">
      <c r="C370" s="314"/>
    </row>
    <row r="371" spans="3:3" x14ac:dyDescent="0.3">
      <c r="C371" s="314"/>
    </row>
    <row r="372" spans="3:3" x14ac:dyDescent="0.3">
      <c r="C372" s="314"/>
    </row>
    <row r="373" spans="3:3" x14ac:dyDescent="0.3">
      <c r="C373" s="314"/>
    </row>
    <row r="374" spans="3:3" x14ac:dyDescent="0.3">
      <c r="C374" s="314"/>
    </row>
    <row r="375" spans="3:3" x14ac:dyDescent="0.3">
      <c r="C375" s="314"/>
    </row>
    <row r="376" spans="3:3" x14ac:dyDescent="0.3">
      <c r="C376" s="314"/>
    </row>
    <row r="377" spans="3:3" x14ac:dyDescent="0.3">
      <c r="C377" s="314"/>
    </row>
    <row r="378" spans="3:3" x14ac:dyDescent="0.3">
      <c r="C378" s="314"/>
    </row>
    <row r="379" spans="3:3" x14ac:dyDescent="0.3">
      <c r="C379" s="314"/>
    </row>
    <row r="380" spans="3:3" x14ac:dyDescent="0.3">
      <c r="C380" s="314"/>
    </row>
    <row r="381" spans="3:3" x14ac:dyDescent="0.3">
      <c r="C381" s="314"/>
    </row>
    <row r="382" spans="3:3" x14ac:dyDescent="0.3">
      <c r="C382" s="314"/>
    </row>
    <row r="383" spans="3:3" x14ac:dyDescent="0.3">
      <c r="C383" s="314"/>
    </row>
    <row r="384" spans="3:3" x14ac:dyDescent="0.3">
      <c r="C384" s="314"/>
    </row>
    <row r="385" spans="3:3" x14ac:dyDescent="0.3">
      <c r="C385" s="314"/>
    </row>
    <row r="386" spans="3:3" x14ac:dyDescent="0.3">
      <c r="C386" s="314"/>
    </row>
    <row r="387" spans="3:3" x14ac:dyDescent="0.3">
      <c r="C387" s="314"/>
    </row>
    <row r="388" spans="3:3" x14ac:dyDescent="0.3">
      <c r="C388" s="314"/>
    </row>
    <row r="389" spans="3:3" x14ac:dyDescent="0.3">
      <c r="C389" s="314"/>
    </row>
    <row r="390" spans="3:3" x14ac:dyDescent="0.3">
      <c r="C390" s="314"/>
    </row>
    <row r="391" spans="3:3" x14ac:dyDescent="0.3">
      <c r="C391" s="314"/>
    </row>
    <row r="392" spans="3:3" x14ac:dyDescent="0.3">
      <c r="C392" s="314"/>
    </row>
    <row r="393" spans="3:3" x14ac:dyDescent="0.3">
      <c r="C393" s="314"/>
    </row>
    <row r="394" spans="3:3" x14ac:dyDescent="0.3">
      <c r="C394" s="314"/>
    </row>
    <row r="395" spans="3:3" x14ac:dyDescent="0.3">
      <c r="C395" s="314"/>
    </row>
    <row r="396" spans="3:3" x14ac:dyDescent="0.3">
      <c r="C396" s="314"/>
    </row>
    <row r="397" spans="3:3" x14ac:dyDescent="0.3">
      <c r="C397" s="314"/>
    </row>
    <row r="398" spans="3:3" x14ac:dyDescent="0.3">
      <c r="C398" s="314"/>
    </row>
    <row r="399" spans="3:3" x14ac:dyDescent="0.3">
      <c r="C399" s="314"/>
    </row>
    <row r="400" spans="3:3" x14ac:dyDescent="0.3">
      <c r="C400" s="314"/>
    </row>
    <row r="401" spans="3:3" x14ac:dyDescent="0.3">
      <c r="C401" s="314"/>
    </row>
    <row r="402" spans="3:3" x14ac:dyDescent="0.3">
      <c r="C402" s="314"/>
    </row>
    <row r="403" spans="3:3" x14ac:dyDescent="0.3">
      <c r="C403" s="314"/>
    </row>
    <row r="404" spans="3:3" x14ac:dyDescent="0.3">
      <c r="C404" s="314"/>
    </row>
    <row r="405" spans="3:3" x14ac:dyDescent="0.3">
      <c r="C405" s="314"/>
    </row>
    <row r="406" spans="3:3" x14ac:dyDescent="0.3">
      <c r="C406" s="314"/>
    </row>
    <row r="407" spans="3:3" x14ac:dyDescent="0.3">
      <c r="C407" s="314"/>
    </row>
    <row r="408" spans="3:3" x14ac:dyDescent="0.3">
      <c r="C408" s="314"/>
    </row>
    <row r="409" spans="3:3" x14ac:dyDescent="0.3">
      <c r="C409" s="314"/>
    </row>
    <row r="410" spans="3:3" x14ac:dyDescent="0.3">
      <c r="C410" s="314"/>
    </row>
    <row r="411" spans="3:3" x14ac:dyDescent="0.3">
      <c r="C411" s="314"/>
    </row>
    <row r="412" spans="3:3" x14ac:dyDescent="0.3">
      <c r="C412" s="314"/>
    </row>
    <row r="413" spans="3:3" x14ac:dyDescent="0.3">
      <c r="C413" s="314"/>
    </row>
    <row r="414" spans="3:3" x14ac:dyDescent="0.3">
      <c r="C414" s="314"/>
    </row>
    <row r="415" spans="3:3" x14ac:dyDescent="0.3">
      <c r="C415" s="314"/>
    </row>
    <row r="416" spans="3:3" x14ac:dyDescent="0.3">
      <c r="C416" s="314"/>
    </row>
    <row r="417" spans="3:3" x14ac:dyDescent="0.3">
      <c r="C417" s="314"/>
    </row>
    <row r="418" spans="3:3" x14ac:dyDescent="0.3">
      <c r="C418" s="314"/>
    </row>
    <row r="419" spans="3:3" x14ac:dyDescent="0.3">
      <c r="C419" s="314"/>
    </row>
    <row r="420" spans="3:3" x14ac:dyDescent="0.3">
      <c r="C420" s="314"/>
    </row>
    <row r="421" spans="3:3" x14ac:dyDescent="0.3">
      <c r="C421" s="314"/>
    </row>
    <row r="422" spans="3:3" x14ac:dyDescent="0.3">
      <c r="C422" s="314"/>
    </row>
    <row r="423" spans="3:3" x14ac:dyDescent="0.3">
      <c r="C423" s="314"/>
    </row>
    <row r="424" spans="3:3" x14ac:dyDescent="0.3">
      <c r="C424" s="314"/>
    </row>
    <row r="425" spans="3:3" x14ac:dyDescent="0.3">
      <c r="C425" s="314"/>
    </row>
    <row r="426" spans="3:3" x14ac:dyDescent="0.3">
      <c r="C426" s="314"/>
    </row>
    <row r="427" spans="3:3" x14ac:dyDescent="0.3">
      <c r="C427" s="314"/>
    </row>
    <row r="428" spans="3:3" x14ac:dyDescent="0.3">
      <c r="C428" s="314"/>
    </row>
    <row r="429" spans="3:3" x14ac:dyDescent="0.3">
      <c r="C429" s="314"/>
    </row>
    <row r="430" spans="3:3" x14ac:dyDescent="0.3">
      <c r="C430" s="314"/>
    </row>
    <row r="431" spans="3:3" x14ac:dyDescent="0.3">
      <c r="C431" s="314"/>
    </row>
    <row r="432" spans="3:3" x14ac:dyDescent="0.3">
      <c r="C432" s="314"/>
    </row>
    <row r="433" spans="3:3" x14ac:dyDescent="0.3">
      <c r="C433" s="314"/>
    </row>
    <row r="434" spans="3:3" x14ac:dyDescent="0.3">
      <c r="C434" s="314"/>
    </row>
    <row r="435" spans="3:3" x14ac:dyDescent="0.3">
      <c r="C435" s="314"/>
    </row>
    <row r="436" spans="3:3" x14ac:dyDescent="0.3">
      <c r="C436" s="314"/>
    </row>
    <row r="437" spans="3:3" x14ac:dyDescent="0.3">
      <c r="C437" s="314"/>
    </row>
    <row r="438" spans="3:3" x14ac:dyDescent="0.3">
      <c r="C438" s="314"/>
    </row>
    <row r="439" spans="3:3" x14ac:dyDescent="0.3">
      <c r="C439" s="314"/>
    </row>
    <row r="440" spans="3:3" x14ac:dyDescent="0.3">
      <c r="C440" s="314"/>
    </row>
    <row r="441" spans="3:3" x14ac:dyDescent="0.3">
      <c r="C441" s="314"/>
    </row>
    <row r="442" spans="3:3" x14ac:dyDescent="0.3">
      <c r="C442" s="314"/>
    </row>
    <row r="443" spans="3:3" x14ac:dyDescent="0.3">
      <c r="C443" s="314"/>
    </row>
    <row r="444" spans="3:3" x14ac:dyDescent="0.3">
      <c r="C444" s="314"/>
    </row>
    <row r="445" spans="3:3" x14ac:dyDescent="0.3">
      <c r="C445" s="314"/>
    </row>
    <row r="446" spans="3:3" x14ac:dyDescent="0.3">
      <c r="C446" s="314"/>
    </row>
    <row r="447" spans="3:3" x14ac:dyDescent="0.3">
      <c r="C447" s="314"/>
    </row>
    <row r="448" spans="3:3" x14ac:dyDescent="0.3">
      <c r="C448" s="314"/>
    </row>
    <row r="449" spans="3:3" x14ac:dyDescent="0.3">
      <c r="C449" s="314"/>
    </row>
    <row r="450" spans="3:3" x14ac:dyDescent="0.3">
      <c r="C450" s="314"/>
    </row>
    <row r="451" spans="3:3" x14ac:dyDescent="0.3">
      <c r="C451" s="314"/>
    </row>
    <row r="452" spans="3:3" x14ac:dyDescent="0.3">
      <c r="C452" s="314"/>
    </row>
    <row r="453" spans="3:3" x14ac:dyDescent="0.3">
      <c r="C453" s="314"/>
    </row>
    <row r="454" spans="3:3" x14ac:dyDescent="0.3">
      <c r="C454" s="314"/>
    </row>
    <row r="455" spans="3:3" x14ac:dyDescent="0.3">
      <c r="C455" s="314"/>
    </row>
    <row r="456" spans="3:3" x14ac:dyDescent="0.3">
      <c r="C456" s="314"/>
    </row>
    <row r="457" spans="3:3" x14ac:dyDescent="0.3">
      <c r="C457" s="314"/>
    </row>
    <row r="458" spans="3:3" x14ac:dyDescent="0.3">
      <c r="C458" s="314"/>
    </row>
    <row r="459" spans="3:3" x14ac:dyDescent="0.3">
      <c r="C459" s="314"/>
    </row>
    <row r="460" spans="3:3" x14ac:dyDescent="0.3">
      <c r="C460" s="314"/>
    </row>
    <row r="461" spans="3:3" x14ac:dyDescent="0.3">
      <c r="C461" s="314"/>
    </row>
    <row r="462" spans="3:3" x14ac:dyDescent="0.3">
      <c r="C462" s="314"/>
    </row>
    <row r="463" spans="3:3" x14ac:dyDescent="0.3">
      <c r="C463" s="314"/>
    </row>
    <row r="464" spans="3:3" x14ac:dyDescent="0.3">
      <c r="C464" s="314"/>
    </row>
    <row r="465" spans="3:3" x14ac:dyDescent="0.3">
      <c r="C465" s="314"/>
    </row>
    <row r="466" spans="3:3" x14ac:dyDescent="0.3">
      <c r="C466" s="314"/>
    </row>
    <row r="467" spans="3:3" x14ac:dyDescent="0.3">
      <c r="C467" s="314"/>
    </row>
    <row r="468" spans="3:3" x14ac:dyDescent="0.3">
      <c r="C468" s="314"/>
    </row>
    <row r="469" spans="3:3" x14ac:dyDescent="0.3">
      <c r="C469" s="314"/>
    </row>
    <row r="470" spans="3:3" x14ac:dyDescent="0.3">
      <c r="C470" s="314"/>
    </row>
    <row r="471" spans="3:3" x14ac:dyDescent="0.3">
      <c r="C471" s="314"/>
    </row>
    <row r="472" spans="3:3" x14ac:dyDescent="0.3">
      <c r="C472" s="314"/>
    </row>
    <row r="473" spans="3:3" x14ac:dyDescent="0.3">
      <c r="C473" s="314"/>
    </row>
    <row r="474" spans="3:3" x14ac:dyDescent="0.3">
      <c r="C474" s="314"/>
    </row>
    <row r="475" spans="3:3" x14ac:dyDescent="0.3">
      <c r="C475" s="314"/>
    </row>
    <row r="476" spans="3:3" x14ac:dyDescent="0.3">
      <c r="C476" s="314"/>
    </row>
    <row r="477" spans="3:3" x14ac:dyDescent="0.3">
      <c r="C477" s="314"/>
    </row>
    <row r="478" spans="3:3" x14ac:dyDescent="0.3">
      <c r="C478" s="314"/>
    </row>
    <row r="479" spans="3:3" x14ac:dyDescent="0.3">
      <c r="C479" s="314"/>
    </row>
    <row r="480" spans="3:3" x14ac:dyDescent="0.3">
      <c r="C480" s="314"/>
    </row>
    <row r="481" spans="3:3" x14ac:dyDescent="0.3">
      <c r="C481" s="314"/>
    </row>
    <row r="482" spans="3:3" x14ac:dyDescent="0.3">
      <c r="C482" s="314"/>
    </row>
    <row r="483" spans="3:3" x14ac:dyDescent="0.3">
      <c r="C483" s="314"/>
    </row>
    <row r="484" spans="3:3" x14ac:dyDescent="0.3">
      <c r="C484" s="314"/>
    </row>
    <row r="485" spans="3:3" x14ac:dyDescent="0.3">
      <c r="C485" s="314"/>
    </row>
    <row r="486" spans="3:3" x14ac:dyDescent="0.3">
      <c r="C486" s="314"/>
    </row>
    <row r="487" spans="3:3" x14ac:dyDescent="0.3">
      <c r="C487" s="314"/>
    </row>
    <row r="488" spans="3:3" x14ac:dyDescent="0.3">
      <c r="C488" s="314"/>
    </row>
    <row r="489" spans="3:3" x14ac:dyDescent="0.3">
      <c r="C489" s="314"/>
    </row>
    <row r="490" spans="3:3" x14ac:dyDescent="0.3">
      <c r="C490" s="314"/>
    </row>
    <row r="491" spans="3:3" x14ac:dyDescent="0.3">
      <c r="C491" s="314"/>
    </row>
    <row r="492" spans="3:3" x14ac:dyDescent="0.3">
      <c r="C492" s="314"/>
    </row>
    <row r="493" spans="3:3" x14ac:dyDescent="0.3">
      <c r="C493" s="314"/>
    </row>
    <row r="494" spans="3:3" x14ac:dyDescent="0.3">
      <c r="C494" s="314"/>
    </row>
    <row r="495" spans="3:3" x14ac:dyDescent="0.3">
      <c r="C495" s="314"/>
    </row>
    <row r="496" spans="3:3" x14ac:dyDescent="0.3">
      <c r="C496" s="314"/>
    </row>
    <row r="497" spans="3:3" x14ac:dyDescent="0.3">
      <c r="C497" s="314"/>
    </row>
    <row r="498" spans="3:3" x14ac:dyDescent="0.3">
      <c r="C498" s="314"/>
    </row>
    <row r="499" spans="3:3" x14ac:dyDescent="0.3">
      <c r="C499" s="314"/>
    </row>
    <row r="500" spans="3:3" x14ac:dyDescent="0.3">
      <c r="C500" s="314"/>
    </row>
    <row r="501" spans="3:3" x14ac:dyDescent="0.3">
      <c r="C501" s="314"/>
    </row>
    <row r="502" spans="3:3" x14ac:dyDescent="0.3">
      <c r="C502" s="314"/>
    </row>
    <row r="503" spans="3:3" x14ac:dyDescent="0.3">
      <c r="C503" s="314"/>
    </row>
    <row r="504" spans="3:3" x14ac:dyDescent="0.3">
      <c r="C504" s="314"/>
    </row>
    <row r="505" spans="3:3" x14ac:dyDescent="0.3">
      <c r="C505" s="314"/>
    </row>
    <row r="506" spans="3:3" x14ac:dyDescent="0.3">
      <c r="C506" s="314"/>
    </row>
    <row r="507" spans="3:3" x14ac:dyDescent="0.3">
      <c r="C507" s="314"/>
    </row>
    <row r="508" spans="3:3" x14ac:dyDescent="0.3">
      <c r="C508" s="314"/>
    </row>
    <row r="509" spans="3:3" x14ac:dyDescent="0.3">
      <c r="C509" s="314"/>
    </row>
    <row r="510" spans="3:3" x14ac:dyDescent="0.3">
      <c r="C510" s="314"/>
    </row>
    <row r="511" spans="3:3" x14ac:dyDescent="0.3">
      <c r="C511" s="314"/>
    </row>
    <row r="512" spans="3:3" x14ac:dyDescent="0.3">
      <c r="C512" s="314"/>
    </row>
    <row r="513" spans="3:3" x14ac:dyDescent="0.3">
      <c r="C513" s="314"/>
    </row>
    <row r="514" spans="3:3" x14ac:dyDescent="0.3">
      <c r="C514" s="314"/>
    </row>
    <row r="515" spans="3:3" x14ac:dyDescent="0.3">
      <c r="C515" s="314"/>
    </row>
    <row r="516" spans="3:3" x14ac:dyDescent="0.3">
      <c r="C516" s="314"/>
    </row>
    <row r="517" spans="3:3" x14ac:dyDescent="0.3">
      <c r="C517" s="314"/>
    </row>
    <row r="518" spans="3:3" x14ac:dyDescent="0.3">
      <c r="C518" s="314"/>
    </row>
    <row r="519" spans="3:3" x14ac:dyDescent="0.3">
      <c r="C519" s="314"/>
    </row>
    <row r="520" spans="3:3" x14ac:dyDescent="0.3">
      <c r="C520" s="314"/>
    </row>
    <row r="521" spans="3:3" x14ac:dyDescent="0.3">
      <c r="C521" s="314"/>
    </row>
    <row r="522" spans="3:3" x14ac:dyDescent="0.3">
      <c r="C522" s="314"/>
    </row>
    <row r="523" spans="3:3" x14ac:dyDescent="0.3">
      <c r="C523" s="314"/>
    </row>
    <row r="524" spans="3:3" x14ac:dyDescent="0.3">
      <c r="C524" s="314"/>
    </row>
    <row r="525" spans="3:3" x14ac:dyDescent="0.3">
      <c r="C525" s="314"/>
    </row>
    <row r="526" spans="3:3" x14ac:dyDescent="0.3">
      <c r="C526" s="314"/>
    </row>
    <row r="527" spans="3:3" x14ac:dyDescent="0.3">
      <c r="C527" s="314"/>
    </row>
    <row r="528" spans="3:3" x14ac:dyDescent="0.3">
      <c r="C528" s="314"/>
    </row>
    <row r="529" spans="3:3" x14ac:dyDescent="0.3">
      <c r="C529" s="314"/>
    </row>
    <row r="530" spans="3:3" x14ac:dyDescent="0.3">
      <c r="C530" s="314"/>
    </row>
    <row r="531" spans="3:3" x14ac:dyDescent="0.3">
      <c r="C531" s="314"/>
    </row>
    <row r="532" spans="3:3" x14ac:dyDescent="0.3">
      <c r="C532" s="314"/>
    </row>
    <row r="533" spans="3:3" x14ac:dyDescent="0.3">
      <c r="C533" s="314"/>
    </row>
    <row r="534" spans="3:3" x14ac:dyDescent="0.3">
      <c r="C534" s="314"/>
    </row>
    <row r="535" spans="3:3" x14ac:dyDescent="0.3">
      <c r="C535" s="314"/>
    </row>
    <row r="536" spans="3:3" x14ac:dyDescent="0.3">
      <c r="C536" s="314"/>
    </row>
    <row r="537" spans="3:3" x14ac:dyDescent="0.3">
      <c r="C537" s="314"/>
    </row>
    <row r="538" spans="3:3" x14ac:dyDescent="0.3">
      <c r="C538" s="314"/>
    </row>
    <row r="539" spans="3:3" x14ac:dyDescent="0.3">
      <c r="C539" s="314"/>
    </row>
    <row r="540" spans="3:3" x14ac:dyDescent="0.3">
      <c r="C540" s="314"/>
    </row>
    <row r="541" spans="3:3" x14ac:dyDescent="0.3">
      <c r="C541" s="314"/>
    </row>
    <row r="542" spans="3:3" x14ac:dyDescent="0.3">
      <c r="C542" s="314"/>
    </row>
    <row r="543" spans="3:3" x14ac:dyDescent="0.3">
      <c r="C543" s="314"/>
    </row>
    <row r="544" spans="3:3" x14ac:dyDescent="0.3">
      <c r="C544" s="314"/>
    </row>
    <row r="545" spans="3:3" x14ac:dyDescent="0.3">
      <c r="C545" s="314"/>
    </row>
    <row r="546" spans="3:3" x14ac:dyDescent="0.3">
      <c r="C546" s="314"/>
    </row>
    <row r="547" spans="3:3" x14ac:dyDescent="0.3">
      <c r="C547" s="314"/>
    </row>
    <row r="548" spans="3:3" x14ac:dyDescent="0.3">
      <c r="C548" s="314"/>
    </row>
    <row r="549" spans="3:3" x14ac:dyDescent="0.3">
      <c r="C549" s="314"/>
    </row>
    <row r="550" spans="3:3" x14ac:dyDescent="0.3">
      <c r="C550" s="314"/>
    </row>
    <row r="551" spans="3:3" x14ac:dyDescent="0.3">
      <c r="C551" s="314"/>
    </row>
    <row r="552" spans="3:3" x14ac:dyDescent="0.3">
      <c r="C552" s="314"/>
    </row>
    <row r="553" spans="3:3" x14ac:dyDescent="0.3">
      <c r="C553" s="314"/>
    </row>
    <row r="554" spans="3:3" x14ac:dyDescent="0.3">
      <c r="C554" s="314"/>
    </row>
    <row r="555" spans="3:3" x14ac:dyDescent="0.3">
      <c r="C555" s="314"/>
    </row>
    <row r="556" spans="3:3" x14ac:dyDescent="0.3">
      <c r="C556" s="314"/>
    </row>
    <row r="557" spans="3:3" x14ac:dyDescent="0.3">
      <c r="C557" s="314"/>
    </row>
    <row r="558" spans="3:3" x14ac:dyDescent="0.3">
      <c r="C558" s="314"/>
    </row>
    <row r="559" spans="3:3" x14ac:dyDescent="0.3">
      <c r="C559" s="314"/>
    </row>
    <row r="560" spans="3:3" x14ac:dyDescent="0.3">
      <c r="C560" s="314"/>
    </row>
    <row r="561" spans="3:3" x14ac:dyDescent="0.3">
      <c r="C561" s="314"/>
    </row>
    <row r="562" spans="3:3" x14ac:dyDescent="0.3">
      <c r="C562" s="314"/>
    </row>
    <row r="563" spans="3:3" x14ac:dyDescent="0.3">
      <c r="C563" s="314"/>
    </row>
    <row r="564" spans="3:3" x14ac:dyDescent="0.3">
      <c r="C564" s="314"/>
    </row>
    <row r="565" spans="3:3" x14ac:dyDescent="0.3">
      <c r="C565" s="314"/>
    </row>
    <row r="566" spans="3:3" x14ac:dyDescent="0.3">
      <c r="C566" s="314"/>
    </row>
    <row r="567" spans="3:3" x14ac:dyDescent="0.3">
      <c r="C567" s="314"/>
    </row>
    <row r="568" spans="3:3" x14ac:dyDescent="0.3">
      <c r="C568" s="314"/>
    </row>
    <row r="569" spans="3:3" x14ac:dyDescent="0.3">
      <c r="C569" s="314"/>
    </row>
    <row r="570" spans="3:3" x14ac:dyDescent="0.3">
      <c r="C570" s="314"/>
    </row>
    <row r="571" spans="3:3" x14ac:dyDescent="0.3">
      <c r="C571" s="314"/>
    </row>
    <row r="572" spans="3:3" x14ac:dyDescent="0.3">
      <c r="C572" s="314"/>
    </row>
    <row r="573" spans="3:3" x14ac:dyDescent="0.3">
      <c r="C573" s="314"/>
    </row>
    <row r="574" spans="3:3" x14ac:dyDescent="0.3">
      <c r="C574" s="314"/>
    </row>
    <row r="575" spans="3:3" x14ac:dyDescent="0.3">
      <c r="C575" s="314"/>
    </row>
    <row r="576" spans="3:3" x14ac:dyDescent="0.3">
      <c r="C576" s="314"/>
    </row>
    <row r="577" spans="3:3" x14ac:dyDescent="0.3">
      <c r="C577" s="314"/>
    </row>
    <row r="578" spans="3:3" x14ac:dyDescent="0.3">
      <c r="C578" s="314"/>
    </row>
    <row r="579" spans="3:3" x14ac:dyDescent="0.3">
      <c r="C579" s="314"/>
    </row>
    <row r="580" spans="3:3" x14ac:dyDescent="0.3">
      <c r="C580" s="314"/>
    </row>
    <row r="581" spans="3:3" x14ac:dyDescent="0.3">
      <c r="C581" s="314"/>
    </row>
    <row r="582" spans="3:3" x14ac:dyDescent="0.3">
      <c r="C582" s="314"/>
    </row>
    <row r="583" spans="3:3" x14ac:dyDescent="0.3">
      <c r="C583" s="314"/>
    </row>
    <row r="584" spans="3:3" x14ac:dyDescent="0.3">
      <c r="C584" s="314"/>
    </row>
    <row r="585" spans="3:3" x14ac:dyDescent="0.3">
      <c r="C585" s="314"/>
    </row>
    <row r="586" spans="3:3" x14ac:dyDescent="0.3">
      <c r="C586" s="314"/>
    </row>
    <row r="587" spans="3:3" x14ac:dyDescent="0.3">
      <c r="C587" s="314"/>
    </row>
    <row r="588" spans="3:3" x14ac:dyDescent="0.3">
      <c r="C588" s="314"/>
    </row>
    <row r="589" spans="3:3" x14ac:dyDescent="0.3">
      <c r="C589" s="314"/>
    </row>
    <row r="590" spans="3:3" x14ac:dyDescent="0.3">
      <c r="C590" s="314"/>
    </row>
    <row r="591" spans="3:3" x14ac:dyDescent="0.3">
      <c r="C591" s="314"/>
    </row>
    <row r="592" spans="3:3" x14ac:dyDescent="0.3">
      <c r="C592" s="314"/>
    </row>
    <row r="593" spans="3:3" x14ac:dyDescent="0.3">
      <c r="C593" s="314"/>
    </row>
    <row r="594" spans="3:3" x14ac:dyDescent="0.3">
      <c r="C594" s="314"/>
    </row>
    <row r="595" spans="3:3" x14ac:dyDescent="0.3">
      <c r="C595" s="314"/>
    </row>
    <row r="596" spans="3:3" x14ac:dyDescent="0.3">
      <c r="C596" s="314"/>
    </row>
    <row r="597" spans="3:3" x14ac:dyDescent="0.3">
      <c r="C597" s="314"/>
    </row>
    <row r="598" spans="3:3" x14ac:dyDescent="0.3">
      <c r="C598" s="314"/>
    </row>
    <row r="599" spans="3:3" x14ac:dyDescent="0.3">
      <c r="C599" s="314"/>
    </row>
    <row r="600" spans="3:3" x14ac:dyDescent="0.3">
      <c r="C600" s="314"/>
    </row>
    <row r="601" spans="3:3" x14ac:dyDescent="0.3">
      <c r="C601" s="314"/>
    </row>
    <row r="602" spans="3:3" x14ac:dyDescent="0.3">
      <c r="C602" s="314"/>
    </row>
    <row r="603" spans="3:3" x14ac:dyDescent="0.3">
      <c r="C603" s="314"/>
    </row>
    <row r="604" spans="3:3" x14ac:dyDescent="0.3">
      <c r="C604" s="314"/>
    </row>
    <row r="605" spans="3:3" x14ac:dyDescent="0.3">
      <c r="C605" s="314"/>
    </row>
    <row r="606" spans="3:3" x14ac:dyDescent="0.3">
      <c r="C606" s="314"/>
    </row>
    <row r="607" spans="3:3" x14ac:dyDescent="0.3">
      <c r="C607" s="314"/>
    </row>
    <row r="608" spans="3:3" x14ac:dyDescent="0.3">
      <c r="C608" s="314"/>
    </row>
    <row r="609" spans="3:3" x14ac:dyDescent="0.3">
      <c r="C609" s="314"/>
    </row>
    <row r="610" spans="3:3" x14ac:dyDescent="0.3">
      <c r="C610" s="314"/>
    </row>
    <row r="611" spans="3:3" x14ac:dyDescent="0.3">
      <c r="C611" s="314"/>
    </row>
    <row r="612" spans="3:3" x14ac:dyDescent="0.3">
      <c r="C612" s="314"/>
    </row>
    <row r="613" spans="3:3" x14ac:dyDescent="0.3">
      <c r="C613" s="314"/>
    </row>
    <row r="614" spans="3:3" x14ac:dyDescent="0.3">
      <c r="C614" s="314"/>
    </row>
    <row r="615" spans="3:3" x14ac:dyDescent="0.3">
      <c r="C615" s="314"/>
    </row>
    <row r="616" spans="3:3" x14ac:dyDescent="0.3">
      <c r="C616" s="314"/>
    </row>
    <row r="617" spans="3:3" x14ac:dyDescent="0.3">
      <c r="C617" s="314"/>
    </row>
    <row r="618" spans="3:3" x14ac:dyDescent="0.3">
      <c r="C618" s="314"/>
    </row>
    <row r="619" spans="3:3" x14ac:dyDescent="0.3">
      <c r="C619" s="314"/>
    </row>
    <row r="620" spans="3:3" x14ac:dyDescent="0.3">
      <c r="C620" s="314"/>
    </row>
    <row r="621" spans="3:3" x14ac:dyDescent="0.3">
      <c r="C621" s="314"/>
    </row>
    <row r="622" spans="3:3" x14ac:dyDescent="0.3">
      <c r="C622" s="314"/>
    </row>
    <row r="623" spans="3:3" x14ac:dyDescent="0.3">
      <c r="C623" s="314"/>
    </row>
    <row r="624" spans="3:3" x14ac:dyDescent="0.3">
      <c r="C624" s="314"/>
    </row>
    <row r="625" spans="3:3" x14ac:dyDescent="0.3">
      <c r="C625" s="314"/>
    </row>
    <row r="626" spans="3:3" x14ac:dyDescent="0.3">
      <c r="C626" s="314"/>
    </row>
    <row r="627" spans="3:3" x14ac:dyDescent="0.3">
      <c r="C627" s="314"/>
    </row>
    <row r="628" spans="3:3" x14ac:dyDescent="0.3">
      <c r="C628" s="314"/>
    </row>
    <row r="629" spans="3:3" x14ac:dyDescent="0.3">
      <c r="C629" s="314"/>
    </row>
    <row r="630" spans="3:3" x14ac:dyDescent="0.3">
      <c r="C630" s="314"/>
    </row>
    <row r="631" spans="3:3" x14ac:dyDescent="0.3">
      <c r="C631" s="314"/>
    </row>
    <row r="632" spans="3:3" x14ac:dyDescent="0.3">
      <c r="C632" s="314"/>
    </row>
    <row r="633" spans="3:3" x14ac:dyDescent="0.3">
      <c r="C633" s="314"/>
    </row>
    <row r="634" spans="3:3" x14ac:dyDescent="0.3">
      <c r="C634" s="314"/>
    </row>
    <row r="635" spans="3:3" x14ac:dyDescent="0.3">
      <c r="C635" s="314"/>
    </row>
    <row r="636" spans="3:3" x14ac:dyDescent="0.3">
      <c r="C636" s="314"/>
    </row>
    <row r="637" spans="3:3" x14ac:dyDescent="0.3">
      <c r="C637" s="314"/>
    </row>
    <row r="638" spans="3:3" x14ac:dyDescent="0.3">
      <c r="C638" s="314"/>
    </row>
    <row r="639" spans="3:3" x14ac:dyDescent="0.3">
      <c r="C639" s="314"/>
    </row>
    <row r="640" spans="3:3" x14ac:dyDescent="0.3">
      <c r="C640" s="314"/>
    </row>
    <row r="641" spans="3:3" x14ac:dyDescent="0.3">
      <c r="C641" s="314"/>
    </row>
    <row r="642" spans="3:3" x14ac:dyDescent="0.3">
      <c r="C642" s="314"/>
    </row>
    <row r="643" spans="3:3" x14ac:dyDescent="0.3">
      <c r="C643" s="314"/>
    </row>
    <row r="644" spans="3:3" x14ac:dyDescent="0.3">
      <c r="C644" s="314"/>
    </row>
    <row r="645" spans="3:3" x14ac:dyDescent="0.3">
      <c r="C645" s="314"/>
    </row>
    <row r="646" spans="3:3" x14ac:dyDescent="0.3">
      <c r="C646" s="314"/>
    </row>
    <row r="647" spans="3:3" x14ac:dyDescent="0.3">
      <c r="C647" s="314"/>
    </row>
    <row r="648" spans="3:3" x14ac:dyDescent="0.3">
      <c r="C648" s="314"/>
    </row>
    <row r="649" spans="3:3" x14ac:dyDescent="0.3">
      <c r="C649" s="314"/>
    </row>
    <row r="650" spans="3:3" x14ac:dyDescent="0.3">
      <c r="C650" s="314"/>
    </row>
    <row r="651" spans="3:3" x14ac:dyDescent="0.3">
      <c r="C651" s="314"/>
    </row>
    <row r="652" spans="3:3" x14ac:dyDescent="0.3">
      <c r="C652" s="314"/>
    </row>
    <row r="653" spans="3:3" x14ac:dyDescent="0.3">
      <c r="C653" s="314"/>
    </row>
    <row r="654" spans="3:3" x14ac:dyDescent="0.3">
      <c r="C654" s="314"/>
    </row>
    <row r="655" spans="3:3" x14ac:dyDescent="0.3">
      <c r="C655" s="314"/>
    </row>
    <row r="656" spans="3:3" x14ac:dyDescent="0.3">
      <c r="C656" s="314"/>
    </row>
    <row r="657" spans="3:3" x14ac:dyDescent="0.3">
      <c r="C657" s="314"/>
    </row>
    <row r="658" spans="3:3" x14ac:dyDescent="0.3">
      <c r="C658" s="314"/>
    </row>
    <row r="659" spans="3:3" x14ac:dyDescent="0.3">
      <c r="C659" s="314"/>
    </row>
    <row r="660" spans="3:3" x14ac:dyDescent="0.3">
      <c r="C660" s="314"/>
    </row>
    <row r="661" spans="3:3" x14ac:dyDescent="0.3">
      <c r="C661" s="314"/>
    </row>
    <row r="662" spans="3:3" x14ac:dyDescent="0.3">
      <c r="C662" s="314"/>
    </row>
    <row r="663" spans="3:3" x14ac:dyDescent="0.3">
      <c r="C663" s="314"/>
    </row>
    <row r="664" spans="3:3" x14ac:dyDescent="0.3">
      <c r="C664" s="314"/>
    </row>
    <row r="665" spans="3:3" x14ac:dyDescent="0.3">
      <c r="C665" s="314"/>
    </row>
    <row r="666" spans="3:3" x14ac:dyDescent="0.3">
      <c r="C666" s="314"/>
    </row>
    <row r="667" spans="3:3" x14ac:dyDescent="0.3">
      <c r="C667" s="314"/>
    </row>
    <row r="668" spans="3:3" x14ac:dyDescent="0.3">
      <c r="C668" s="314"/>
    </row>
    <row r="669" spans="3:3" x14ac:dyDescent="0.3">
      <c r="C669" s="314"/>
    </row>
    <row r="670" spans="3:3" x14ac:dyDescent="0.3">
      <c r="C670" s="314"/>
    </row>
    <row r="671" spans="3:3" x14ac:dyDescent="0.3">
      <c r="C671" s="314"/>
    </row>
    <row r="672" spans="3:3" x14ac:dyDescent="0.3">
      <c r="C672" s="314"/>
    </row>
    <row r="673" spans="3:3" x14ac:dyDescent="0.3">
      <c r="C673" s="314"/>
    </row>
    <row r="674" spans="3:3" x14ac:dyDescent="0.3">
      <c r="C674" s="314"/>
    </row>
    <row r="675" spans="3:3" x14ac:dyDescent="0.3">
      <c r="C675" s="314"/>
    </row>
    <row r="676" spans="3:3" x14ac:dyDescent="0.3">
      <c r="C676" s="314"/>
    </row>
    <row r="677" spans="3:3" x14ac:dyDescent="0.3">
      <c r="C677" s="314"/>
    </row>
    <row r="678" spans="3:3" x14ac:dyDescent="0.3">
      <c r="C678" s="314"/>
    </row>
    <row r="679" spans="3:3" x14ac:dyDescent="0.3">
      <c r="C679" s="314"/>
    </row>
    <row r="680" spans="3:3" x14ac:dyDescent="0.3">
      <c r="C680" s="314"/>
    </row>
    <row r="681" spans="3:3" x14ac:dyDescent="0.3">
      <c r="C681" s="314"/>
    </row>
    <row r="682" spans="3:3" x14ac:dyDescent="0.3">
      <c r="C682" s="314"/>
    </row>
    <row r="683" spans="3:3" x14ac:dyDescent="0.3">
      <c r="C683" s="314"/>
    </row>
    <row r="684" spans="3:3" x14ac:dyDescent="0.3">
      <c r="C684" s="314"/>
    </row>
    <row r="685" spans="3:3" x14ac:dyDescent="0.3">
      <c r="C685" s="314"/>
    </row>
    <row r="686" spans="3:3" x14ac:dyDescent="0.3">
      <c r="C686" s="314"/>
    </row>
    <row r="687" spans="3:3" x14ac:dyDescent="0.3">
      <c r="C687" s="314"/>
    </row>
    <row r="688" spans="3:3" x14ac:dyDescent="0.3">
      <c r="C688" s="314"/>
    </row>
    <row r="689" spans="3:3" x14ac:dyDescent="0.3">
      <c r="C689" s="314"/>
    </row>
    <row r="690" spans="3:3" x14ac:dyDescent="0.3">
      <c r="C690" s="314"/>
    </row>
    <row r="691" spans="3:3" x14ac:dyDescent="0.3">
      <c r="C691" s="314"/>
    </row>
    <row r="692" spans="3:3" x14ac:dyDescent="0.3">
      <c r="C692" s="314"/>
    </row>
    <row r="693" spans="3:3" x14ac:dyDescent="0.3">
      <c r="C693" s="314"/>
    </row>
    <row r="694" spans="3:3" x14ac:dyDescent="0.3">
      <c r="C694" s="314"/>
    </row>
    <row r="695" spans="3:3" x14ac:dyDescent="0.3">
      <c r="C695" s="314"/>
    </row>
    <row r="696" spans="3:3" x14ac:dyDescent="0.3">
      <c r="C696" s="314"/>
    </row>
    <row r="697" spans="3:3" x14ac:dyDescent="0.3">
      <c r="C697" s="314"/>
    </row>
    <row r="698" spans="3:3" x14ac:dyDescent="0.3">
      <c r="C698" s="314"/>
    </row>
    <row r="699" spans="3:3" x14ac:dyDescent="0.3">
      <c r="C699" s="314"/>
    </row>
    <row r="700" spans="3:3" x14ac:dyDescent="0.3">
      <c r="C700" s="314"/>
    </row>
    <row r="701" spans="3:3" x14ac:dyDescent="0.3">
      <c r="C701" s="314"/>
    </row>
    <row r="702" spans="3:3" x14ac:dyDescent="0.3">
      <c r="C702" s="314"/>
    </row>
    <row r="703" spans="3:3" x14ac:dyDescent="0.3">
      <c r="C703" s="314"/>
    </row>
    <row r="704" spans="3:3" x14ac:dyDescent="0.3">
      <c r="C704" s="314"/>
    </row>
    <row r="705" spans="3:3" x14ac:dyDescent="0.3">
      <c r="C705" s="314"/>
    </row>
    <row r="706" spans="3:3" x14ac:dyDescent="0.3">
      <c r="C706" s="314"/>
    </row>
    <row r="707" spans="3:3" x14ac:dyDescent="0.3">
      <c r="C707" s="314"/>
    </row>
    <row r="708" spans="3:3" x14ac:dyDescent="0.3">
      <c r="C708" s="314"/>
    </row>
    <row r="709" spans="3:3" x14ac:dyDescent="0.3">
      <c r="C709" s="314"/>
    </row>
    <row r="710" spans="3:3" x14ac:dyDescent="0.3">
      <c r="C710" s="314"/>
    </row>
    <row r="711" spans="3:3" x14ac:dyDescent="0.3">
      <c r="C711" s="314"/>
    </row>
    <row r="712" spans="3:3" x14ac:dyDescent="0.3">
      <c r="C712" s="314"/>
    </row>
    <row r="713" spans="3:3" x14ac:dyDescent="0.3">
      <c r="C713" s="314"/>
    </row>
    <row r="714" spans="3:3" x14ac:dyDescent="0.3">
      <c r="C714" s="314"/>
    </row>
    <row r="715" spans="3:3" x14ac:dyDescent="0.3">
      <c r="C715" s="314"/>
    </row>
    <row r="716" spans="3:3" x14ac:dyDescent="0.3">
      <c r="C716" s="314"/>
    </row>
    <row r="717" spans="3:3" x14ac:dyDescent="0.3">
      <c r="C717" s="314"/>
    </row>
    <row r="718" spans="3:3" x14ac:dyDescent="0.3">
      <c r="C718" s="314"/>
    </row>
    <row r="719" spans="3:3" x14ac:dyDescent="0.3">
      <c r="C719" s="314"/>
    </row>
    <row r="720" spans="3:3" x14ac:dyDescent="0.3">
      <c r="C720" s="314"/>
    </row>
    <row r="721" spans="3:3" x14ac:dyDescent="0.3">
      <c r="C721" s="314"/>
    </row>
    <row r="722" spans="3:3" x14ac:dyDescent="0.3">
      <c r="C722" s="314"/>
    </row>
    <row r="723" spans="3:3" x14ac:dyDescent="0.3">
      <c r="C723" s="314"/>
    </row>
    <row r="724" spans="3:3" x14ac:dyDescent="0.3">
      <c r="C724" s="314"/>
    </row>
    <row r="725" spans="3:3" x14ac:dyDescent="0.3">
      <c r="C725" s="314"/>
    </row>
    <row r="726" spans="3:3" x14ac:dyDescent="0.3">
      <c r="C726" s="314"/>
    </row>
    <row r="727" spans="3:3" x14ac:dyDescent="0.3">
      <c r="C727" s="314"/>
    </row>
    <row r="728" spans="3:3" x14ac:dyDescent="0.3">
      <c r="C728" s="314"/>
    </row>
    <row r="729" spans="3:3" x14ac:dyDescent="0.3">
      <c r="C729" s="314"/>
    </row>
    <row r="730" spans="3:3" x14ac:dyDescent="0.3">
      <c r="C730" s="314"/>
    </row>
    <row r="731" spans="3:3" x14ac:dyDescent="0.3">
      <c r="C731" s="314"/>
    </row>
    <row r="732" spans="3:3" x14ac:dyDescent="0.3">
      <c r="C732" s="314"/>
    </row>
    <row r="733" spans="3:3" x14ac:dyDescent="0.3">
      <c r="C733" s="314"/>
    </row>
    <row r="734" spans="3:3" x14ac:dyDescent="0.3">
      <c r="C734" s="314"/>
    </row>
    <row r="735" spans="3:3" x14ac:dyDescent="0.3">
      <c r="C735" s="314"/>
    </row>
    <row r="736" spans="3:3" x14ac:dyDescent="0.3">
      <c r="C736" s="314"/>
    </row>
    <row r="737" spans="3:3" x14ac:dyDescent="0.3">
      <c r="C737" s="314"/>
    </row>
    <row r="738" spans="3:3" x14ac:dyDescent="0.3">
      <c r="C738" s="314"/>
    </row>
    <row r="739" spans="3:3" x14ac:dyDescent="0.3">
      <c r="C739" s="314"/>
    </row>
    <row r="740" spans="3:3" x14ac:dyDescent="0.3">
      <c r="C740" s="314"/>
    </row>
    <row r="741" spans="3:3" x14ac:dyDescent="0.3">
      <c r="C741" s="314"/>
    </row>
    <row r="742" spans="3:3" x14ac:dyDescent="0.3">
      <c r="C742" s="314"/>
    </row>
    <row r="743" spans="3:3" x14ac:dyDescent="0.3">
      <c r="C743" s="314"/>
    </row>
    <row r="744" spans="3:3" x14ac:dyDescent="0.3">
      <c r="C744" s="314"/>
    </row>
    <row r="745" spans="3:3" x14ac:dyDescent="0.3">
      <c r="C745" s="314"/>
    </row>
    <row r="746" spans="3:3" x14ac:dyDescent="0.3">
      <c r="C746" s="314"/>
    </row>
    <row r="747" spans="3:3" x14ac:dyDescent="0.3">
      <c r="C747" s="314"/>
    </row>
    <row r="748" spans="3:3" x14ac:dyDescent="0.3">
      <c r="C748" s="314"/>
    </row>
    <row r="749" spans="3:3" x14ac:dyDescent="0.3">
      <c r="C749" s="314"/>
    </row>
    <row r="750" spans="3:3" x14ac:dyDescent="0.3">
      <c r="C750" s="314"/>
    </row>
    <row r="751" spans="3:3" x14ac:dyDescent="0.3">
      <c r="C751" s="314"/>
    </row>
    <row r="752" spans="3:3" x14ac:dyDescent="0.3">
      <c r="C752" s="314"/>
    </row>
    <row r="753" spans="3:3" x14ac:dyDescent="0.3">
      <c r="C753" s="314"/>
    </row>
    <row r="754" spans="3:3" x14ac:dyDescent="0.3">
      <c r="C754" s="314"/>
    </row>
    <row r="755" spans="3:3" x14ac:dyDescent="0.3">
      <c r="C755" s="314"/>
    </row>
    <row r="756" spans="3:3" x14ac:dyDescent="0.3">
      <c r="C756" s="314"/>
    </row>
    <row r="757" spans="3:3" x14ac:dyDescent="0.3">
      <c r="C757" s="314"/>
    </row>
    <row r="758" spans="3:3" x14ac:dyDescent="0.3">
      <c r="C758" s="314"/>
    </row>
    <row r="759" spans="3:3" x14ac:dyDescent="0.3">
      <c r="C759" s="314"/>
    </row>
    <row r="760" spans="3:3" x14ac:dyDescent="0.3">
      <c r="C760" s="314"/>
    </row>
    <row r="761" spans="3:3" x14ac:dyDescent="0.3">
      <c r="C761" s="314"/>
    </row>
    <row r="762" spans="3:3" x14ac:dyDescent="0.3">
      <c r="C762" s="314"/>
    </row>
    <row r="763" spans="3:3" x14ac:dyDescent="0.3">
      <c r="C763" s="314"/>
    </row>
    <row r="764" spans="3:3" x14ac:dyDescent="0.3">
      <c r="C764" s="314"/>
    </row>
    <row r="765" spans="3:3" x14ac:dyDescent="0.3">
      <c r="C765" s="314"/>
    </row>
    <row r="766" spans="3:3" x14ac:dyDescent="0.3">
      <c r="C766" s="314"/>
    </row>
    <row r="767" spans="3:3" x14ac:dyDescent="0.3">
      <c r="C767" s="314"/>
    </row>
    <row r="768" spans="3:3" x14ac:dyDescent="0.3">
      <c r="C768" s="314"/>
    </row>
    <row r="769" spans="3:3" x14ac:dyDescent="0.3">
      <c r="C769" s="314"/>
    </row>
    <row r="770" spans="3:3" x14ac:dyDescent="0.3">
      <c r="C770" s="314"/>
    </row>
    <row r="771" spans="3:3" x14ac:dyDescent="0.3">
      <c r="C771" s="314"/>
    </row>
    <row r="772" spans="3:3" x14ac:dyDescent="0.3">
      <c r="C772" s="314"/>
    </row>
    <row r="773" spans="3:3" x14ac:dyDescent="0.3">
      <c r="C773" s="314"/>
    </row>
    <row r="774" spans="3:3" x14ac:dyDescent="0.3">
      <c r="C774" s="314"/>
    </row>
    <row r="775" spans="3:3" x14ac:dyDescent="0.3">
      <c r="C775" s="314"/>
    </row>
    <row r="776" spans="3:3" x14ac:dyDescent="0.3">
      <c r="C776" s="314"/>
    </row>
    <row r="777" spans="3:3" x14ac:dyDescent="0.3">
      <c r="C777" s="314"/>
    </row>
    <row r="778" spans="3:3" x14ac:dyDescent="0.3">
      <c r="C778" s="314"/>
    </row>
    <row r="779" spans="3:3" x14ac:dyDescent="0.3">
      <c r="C779" s="314"/>
    </row>
    <row r="780" spans="3:3" x14ac:dyDescent="0.3">
      <c r="C780" s="314"/>
    </row>
    <row r="781" spans="3:3" x14ac:dyDescent="0.3">
      <c r="C781" s="314"/>
    </row>
    <row r="782" spans="3:3" x14ac:dyDescent="0.3">
      <c r="C782" s="314"/>
    </row>
    <row r="783" spans="3:3" x14ac:dyDescent="0.3">
      <c r="C783" s="314"/>
    </row>
    <row r="784" spans="3:3" x14ac:dyDescent="0.3">
      <c r="C784" s="314"/>
    </row>
    <row r="785" spans="3:3" x14ac:dyDescent="0.3">
      <c r="C785" s="314"/>
    </row>
    <row r="786" spans="3:3" x14ac:dyDescent="0.3">
      <c r="C786" s="314"/>
    </row>
    <row r="787" spans="3:3" x14ac:dyDescent="0.3">
      <c r="C787" s="314"/>
    </row>
    <row r="788" spans="3:3" x14ac:dyDescent="0.3">
      <c r="C788" s="314"/>
    </row>
    <row r="789" spans="3:3" x14ac:dyDescent="0.3">
      <c r="C789" s="314"/>
    </row>
    <row r="790" spans="3:3" x14ac:dyDescent="0.3">
      <c r="C790" s="314"/>
    </row>
    <row r="791" spans="3:3" x14ac:dyDescent="0.3">
      <c r="C791" s="314"/>
    </row>
    <row r="792" spans="3:3" x14ac:dyDescent="0.3">
      <c r="C792" s="314"/>
    </row>
    <row r="793" spans="3:3" x14ac:dyDescent="0.3">
      <c r="C793" s="314"/>
    </row>
    <row r="794" spans="3:3" x14ac:dyDescent="0.3">
      <c r="C794" s="314"/>
    </row>
    <row r="795" spans="3:3" x14ac:dyDescent="0.3">
      <c r="C795" s="314"/>
    </row>
    <row r="796" spans="3:3" x14ac:dyDescent="0.3">
      <c r="C796" s="314"/>
    </row>
    <row r="797" spans="3:3" x14ac:dyDescent="0.3">
      <c r="C797" s="314"/>
    </row>
    <row r="798" spans="3:3" x14ac:dyDescent="0.3">
      <c r="C798" s="314"/>
    </row>
    <row r="799" spans="3:3" x14ac:dyDescent="0.3">
      <c r="C799" s="314"/>
    </row>
    <row r="800" spans="3:3" x14ac:dyDescent="0.3">
      <c r="C800" s="314"/>
    </row>
    <row r="801" spans="3:3" x14ac:dyDescent="0.3">
      <c r="C801" s="314"/>
    </row>
    <row r="802" spans="3:3" x14ac:dyDescent="0.3">
      <c r="C802" s="314"/>
    </row>
    <row r="803" spans="3:3" x14ac:dyDescent="0.3">
      <c r="C803" s="314"/>
    </row>
    <row r="804" spans="3:3" x14ac:dyDescent="0.3">
      <c r="C804" s="314"/>
    </row>
    <row r="805" spans="3:3" x14ac:dyDescent="0.3">
      <c r="C805" s="314"/>
    </row>
    <row r="806" spans="3:3" x14ac:dyDescent="0.3">
      <c r="C806" s="314"/>
    </row>
    <row r="807" spans="3:3" x14ac:dyDescent="0.3">
      <c r="C807" s="314"/>
    </row>
    <row r="808" spans="3:3" x14ac:dyDescent="0.3">
      <c r="C808" s="314"/>
    </row>
    <row r="809" spans="3:3" x14ac:dyDescent="0.3">
      <c r="C809" s="314"/>
    </row>
    <row r="810" spans="3:3" x14ac:dyDescent="0.3">
      <c r="C810" s="314"/>
    </row>
    <row r="811" spans="3:3" x14ac:dyDescent="0.3">
      <c r="C811" s="314"/>
    </row>
    <row r="812" spans="3:3" x14ac:dyDescent="0.3">
      <c r="C812" s="314"/>
    </row>
    <row r="813" spans="3:3" x14ac:dyDescent="0.3">
      <c r="C813" s="314"/>
    </row>
    <row r="814" spans="3:3" x14ac:dyDescent="0.3">
      <c r="C814" s="314"/>
    </row>
    <row r="815" spans="3:3" x14ac:dyDescent="0.3">
      <c r="C815" s="314"/>
    </row>
    <row r="816" spans="3:3" x14ac:dyDescent="0.3">
      <c r="C816" s="314"/>
    </row>
    <row r="817" spans="3:3" x14ac:dyDescent="0.3">
      <c r="C817" s="314"/>
    </row>
    <row r="818" spans="3:3" x14ac:dyDescent="0.3">
      <c r="C818" s="314"/>
    </row>
    <row r="819" spans="3:3" x14ac:dyDescent="0.3">
      <c r="C819" s="314"/>
    </row>
    <row r="820" spans="3:3" x14ac:dyDescent="0.3">
      <c r="C820" s="314"/>
    </row>
    <row r="821" spans="3:3" x14ac:dyDescent="0.3">
      <c r="C821" s="314"/>
    </row>
    <row r="822" spans="3:3" x14ac:dyDescent="0.3">
      <c r="C822" s="314"/>
    </row>
    <row r="823" spans="3:3" x14ac:dyDescent="0.3">
      <c r="C823" s="314"/>
    </row>
    <row r="824" spans="3:3" x14ac:dyDescent="0.3">
      <c r="C824" s="314"/>
    </row>
    <row r="825" spans="3:3" x14ac:dyDescent="0.3">
      <c r="C825" s="314"/>
    </row>
    <row r="826" spans="3:3" x14ac:dyDescent="0.3">
      <c r="C826" s="314"/>
    </row>
    <row r="827" spans="3:3" x14ac:dyDescent="0.3">
      <c r="C827" s="314"/>
    </row>
    <row r="828" spans="3:3" x14ac:dyDescent="0.3">
      <c r="C828" s="314"/>
    </row>
    <row r="829" spans="3:3" x14ac:dyDescent="0.3">
      <c r="C829" s="314"/>
    </row>
    <row r="830" spans="3:3" x14ac:dyDescent="0.3">
      <c r="C830" s="314"/>
    </row>
    <row r="831" spans="3:3" x14ac:dyDescent="0.3">
      <c r="C831" s="314"/>
    </row>
    <row r="832" spans="3:3" x14ac:dyDescent="0.3">
      <c r="C832" s="314"/>
    </row>
    <row r="833" spans="3:3" x14ac:dyDescent="0.3">
      <c r="C833" s="314"/>
    </row>
    <row r="834" spans="3:3" x14ac:dyDescent="0.3">
      <c r="C834" s="314"/>
    </row>
    <row r="835" spans="3:3" x14ac:dyDescent="0.3">
      <c r="C835" s="314"/>
    </row>
    <row r="836" spans="3:3" x14ac:dyDescent="0.3">
      <c r="C836" s="314"/>
    </row>
    <row r="837" spans="3:3" x14ac:dyDescent="0.3">
      <c r="C837" s="314"/>
    </row>
    <row r="838" spans="3:3" x14ac:dyDescent="0.3">
      <c r="C838" s="314"/>
    </row>
    <row r="839" spans="3:3" x14ac:dyDescent="0.3">
      <c r="C839" s="314"/>
    </row>
    <row r="840" spans="3:3" x14ac:dyDescent="0.3">
      <c r="C840" s="314"/>
    </row>
    <row r="841" spans="3:3" x14ac:dyDescent="0.3">
      <c r="C841" s="314"/>
    </row>
    <row r="842" spans="3:3" x14ac:dyDescent="0.3">
      <c r="C842" s="314"/>
    </row>
    <row r="843" spans="3:3" x14ac:dyDescent="0.3">
      <c r="C843" s="314"/>
    </row>
    <row r="844" spans="3:3" x14ac:dyDescent="0.3">
      <c r="C844" s="314"/>
    </row>
    <row r="845" spans="3:3" x14ac:dyDescent="0.3">
      <c r="C845" s="314"/>
    </row>
    <row r="846" spans="3:3" x14ac:dyDescent="0.3">
      <c r="C846" s="314"/>
    </row>
    <row r="847" spans="3:3" x14ac:dyDescent="0.3">
      <c r="C847" s="314"/>
    </row>
    <row r="848" spans="3:3" x14ac:dyDescent="0.3">
      <c r="C848" s="314"/>
    </row>
    <row r="849" spans="3:3" x14ac:dyDescent="0.3">
      <c r="C849" s="314"/>
    </row>
    <row r="850" spans="3:3" x14ac:dyDescent="0.3">
      <c r="C850" s="314"/>
    </row>
    <row r="851" spans="3:3" x14ac:dyDescent="0.3">
      <c r="C851" s="314"/>
    </row>
    <row r="852" spans="3:3" x14ac:dyDescent="0.3">
      <c r="C852" s="314"/>
    </row>
    <row r="853" spans="3:3" x14ac:dyDescent="0.3">
      <c r="C853" s="314"/>
    </row>
    <row r="854" spans="3:3" x14ac:dyDescent="0.3">
      <c r="C854" s="314"/>
    </row>
    <row r="855" spans="3:3" x14ac:dyDescent="0.3">
      <c r="C855" s="314"/>
    </row>
    <row r="856" spans="3:3" x14ac:dyDescent="0.3">
      <c r="C856" s="314"/>
    </row>
    <row r="857" spans="3:3" x14ac:dyDescent="0.3">
      <c r="C857" s="314"/>
    </row>
    <row r="858" spans="3:3" x14ac:dyDescent="0.3">
      <c r="C858" s="314"/>
    </row>
    <row r="859" spans="3:3" x14ac:dyDescent="0.3">
      <c r="C859" s="314"/>
    </row>
    <row r="860" spans="3:3" x14ac:dyDescent="0.3">
      <c r="C860" s="314"/>
    </row>
    <row r="861" spans="3:3" x14ac:dyDescent="0.3">
      <c r="C861" s="314"/>
    </row>
    <row r="862" spans="3:3" x14ac:dyDescent="0.3">
      <c r="C862" s="314"/>
    </row>
    <row r="863" spans="3:3" x14ac:dyDescent="0.3">
      <c r="C863" s="314"/>
    </row>
    <row r="864" spans="3:3" x14ac:dyDescent="0.3">
      <c r="C864" s="314"/>
    </row>
    <row r="865" spans="3:3" x14ac:dyDescent="0.3">
      <c r="C865" s="314"/>
    </row>
    <row r="866" spans="3:3" x14ac:dyDescent="0.3">
      <c r="C866" s="314"/>
    </row>
    <row r="867" spans="3:3" x14ac:dyDescent="0.3">
      <c r="C867" s="314"/>
    </row>
    <row r="868" spans="3:3" x14ac:dyDescent="0.3">
      <c r="C868" s="314"/>
    </row>
    <row r="869" spans="3:3" x14ac:dyDescent="0.3">
      <c r="C869" s="314"/>
    </row>
    <row r="870" spans="3:3" x14ac:dyDescent="0.3">
      <c r="C870" s="314"/>
    </row>
    <row r="871" spans="3:3" x14ac:dyDescent="0.3">
      <c r="C871" s="314"/>
    </row>
    <row r="872" spans="3:3" x14ac:dyDescent="0.3">
      <c r="C872" s="314"/>
    </row>
    <row r="873" spans="3:3" x14ac:dyDescent="0.3">
      <c r="C873" s="314"/>
    </row>
    <row r="874" spans="3:3" x14ac:dyDescent="0.3">
      <c r="C874" s="314"/>
    </row>
    <row r="875" spans="3:3" x14ac:dyDescent="0.3">
      <c r="C875" s="314"/>
    </row>
    <row r="876" spans="3:3" x14ac:dyDescent="0.3">
      <c r="C876" s="314"/>
    </row>
    <row r="877" spans="3:3" x14ac:dyDescent="0.3">
      <c r="C877" s="314"/>
    </row>
    <row r="878" spans="3:3" x14ac:dyDescent="0.3">
      <c r="C878" s="314"/>
    </row>
    <row r="879" spans="3:3" x14ac:dyDescent="0.3">
      <c r="C879" s="314"/>
    </row>
    <row r="880" spans="3:3" x14ac:dyDescent="0.3">
      <c r="C880" s="314"/>
    </row>
    <row r="881" spans="3:3" x14ac:dyDescent="0.3">
      <c r="C881" s="314"/>
    </row>
    <row r="882" spans="3:3" x14ac:dyDescent="0.3">
      <c r="C882" s="314"/>
    </row>
    <row r="883" spans="3:3" x14ac:dyDescent="0.3">
      <c r="C883" s="314"/>
    </row>
    <row r="884" spans="3:3" x14ac:dyDescent="0.3">
      <c r="C884" s="314"/>
    </row>
    <row r="885" spans="3:3" x14ac:dyDescent="0.3">
      <c r="C885" s="314"/>
    </row>
    <row r="886" spans="3:3" x14ac:dyDescent="0.3">
      <c r="C886" s="314"/>
    </row>
    <row r="887" spans="3:3" x14ac:dyDescent="0.3">
      <c r="C887" s="314"/>
    </row>
    <row r="888" spans="3:3" x14ac:dyDescent="0.3">
      <c r="C888" s="314"/>
    </row>
    <row r="889" spans="3:3" x14ac:dyDescent="0.3">
      <c r="C889" s="314"/>
    </row>
    <row r="890" spans="3:3" x14ac:dyDescent="0.3">
      <c r="C890" s="314"/>
    </row>
    <row r="891" spans="3:3" x14ac:dyDescent="0.3">
      <c r="C891" s="314"/>
    </row>
    <row r="892" spans="3:3" x14ac:dyDescent="0.3">
      <c r="C892" s="314"/>
    </row>
    <row r="893" spans="3:3" x14ac:dyDescent="0.3">
      <c r="C893" s="314"/>
    </row>
    <row r="894" spans="3:3" x14ac:dyDescent="0.3">
      <c r="C894" s="314"/>
    </row>
    <row r="895" spans="3:3" x14ac:dyDescent="0.3">
      <c r="C895" s="314"/>
    </row>
    <row r="896" spans="3:3" x14ac:dyDescent="0.3">
      <c r="C896" s="314"/>
    </row>
    <row r="897" spans="3:3" x14ac:dyDescent="0.3">
      <c r="C897" s="314"/>
    </row>
    <row r="898" spans="3:3" x14ac:dyDescent="0.3">
      <c r="C898" s="314"/>
    </row>
    <row r="899" spans="3:3" x14ac:dyDescent="0.3">
      <c r="C899" s="314"/>
    </row>
    <row r="900" spans="3:3" x14ac:dyDescent="0.3">
      <c r="C900" s="314"/>
    </row>
    <row r="901" spans="3:3" x14ac:dyDescent="0.3">
      <c r="C901" s="314"/>
    </row>
    <row r="902" spans="3:3" x14ac:dyDescent="0.3">
      <c r="C902" s="314"/>
    </row>
    <row r="903" spans="3:3" x14ac:dyDescent="0.3">
      <c r="C903" s="314"/>
    </row>
    <row r="904" spans="3:3" x14ac:dyDescent="0.3">
      <c r="C904" s="314"/>
    </row>
    <row r="905" spans="3:3" x14ac:dyDescent="0.3">
      <c r="C905" s="314"/>
    </row>
    <row r="906" spans="3:3" x14ac:dyDescent="0.3">
      <c r="C906" s="314"/>
    </row>
    <row r="907" spans="3:3" x14ac:dyDescent="0.3">
      <c r="C907" s="314"/>
    </row>
    <row r="908" spans="3:3" x14ac:dyDescent="0.3">
      <c r="C908" s="314"/>
    </row>
    <row r="909" spans="3:3" x14ac:dyDescent="0.3">
      <c r="C909" s="314"/>
    </row>
    <row r="910" spans="3:3" x14ac:dyDescent="0.3">
      <c r="C910" s="314"/>
    </row>
    <row r="911" spans="3:3" x14ac:dyDescent="0.3">
      <c r="C911" s="314"/>
    </row>
    <row r="912" spans="3:3" x14ac:dyDescent="0.3">
      <c r="C912" s="314"/>
    </row>
    <row r="913" spans="3:3" x14ac:dyDescent="0.3">
      <c r="C913" s="314"/>
    </row>
    <row r="914" spans="3:3" x14ac:dyDescent="0.3">
      <c r="C914" s="314"/>
    </row>
    <row r="915" spans="3:3" x14ac:dyDescent="0.3">
      <c r="C915" s="314"/>
    </row>
    <row r="916" spans="3:3" x14ac:dyDescent="0.3">
      <c r="C916" s="314"/>
    </row>
    <row r="917" spans="3:3" x14ac:dyDescent="0.3">
      <c r="C917" s="314"/>
    </row>
    <row r="918" spans="3:3" x14ac:dyDescent="0.3">
      <c r="C918" s="314"/>
    </row>
    <row r="919" spans="3:3" x14ac:dyDescent="0.3">
      <c r="C919" s="314"/>
    </row>
    <row r="920" spans="3:3" x14ac:dyDescent="0.3">
      <c r="C920" s="314"/>
    </row>
    <row r="921" spans="3:3" x14ac:dyDescent="0.3">
      <c r="C921" s="314"/>
    </row>
    <row r="922" spans="3:3" x14ac:dyDescent="0.3">
      <c r="C922" s="314"/>
    </row>
    <row r="923" spans="3:3" x14ac:dyDescent="0.3">
      <c r="C923" s="314"/>
    </row>
    <row r="924" spans="3:3" x14ac:dyDescent="0.3">
      <c r="C924" s="314"/>
    </row>
    <row r="925" spans="3:3" x14ac:dyDescent="0.3">
      <c r="C925" s="314"/>
    </row>
    <row r="926" spans="3:3" x14ac:dyDescent="0.3">
      <c r="C926" s="314"/>
    </row>
    <row r="927" spans="3:3" x14ac:dyDescent="0.3">
      <c r="C927" s="314"/>
    </row>
    <row r="928" spans="3:3" x14ac:dyDescent="0.3">
      <c r="C928" s="314"/>
    </row>
    <row r="929" spans="3:3" x14ac:dyDescent="0.3">
      <c r="C929" s="314"/>
    </row>
    <row r="930" spans="3:3" x14ac:dyDescent="0.3">
      <c r="C930" s="314"/>
    </row>
    <row r="931" spans="3:3" x14ac:dyDescent="0.3">
      <c r="C931" s="314"/>
    </row>
    <row r="932" spans="3:3" x14ac:dyDescent="0.3">
      <c r="C932" s="314"/>
    </row>
    <row r="933" spans="3:3" x14ac:dyDescent="0.3">
      <c r="C933" s="314"/>
    </row>
    <row r="934" spans="3:3" x14ac:dyDescent="0.3">
      <c r="C934" s="314"/>
    </row>
    <row r="935" spans="3:3" x14ac:dyDescent="0.3">
      <c r="C935" s="314"/>
    </row>
    <row r="936" spans="3:3" x14ac:dyDescent="0.3">
      <c r="C936" s="314"/>
    </row>
    <row r="937" spans="3:3" x14ac:dyDescent="0.3">
      <c r="C937" s="314"/>
    </row>
    <row r="938" spans="3:3" x14ac:dyDescent="0.3">
      <c r="C938" s="314"/>
    </row>
    <row r="939" spans="3:3" x14ac:dyDescent="0.3">
      <c r="C939" s="314"/>
    </row>
    <row r="940" spans="3:3" x14ac:dyDescent="0.3">
      <c r="C940" s="314"/>
    </row>
    <row r="941" spans="3:3" x14ac:dyDescent="0.3">
      <c r="C941" s="314"/>
    </row>
    <row r="942" spans="3:3" x14ac:dyDescent="0.3">
      <c r="C942" s="314"/>
    </row>
    <row r="943" spans="3:3" x14ac:dyDescent="0.3">
      <c r="C943" s="314"/>
    </row>
    <row r="944" spans="3:3" x14ac:dyDescent="0.3">
      <c r="C944" s="314"/>
    </row>
    <row r="945" spans="3:3" x14ac:dyDescent="0.3">
      <c r="C945" s="314"/>
    </row>
    <row r="946" spans="3:3" x14ac:dyDescent="0.3">
      <c r="C946" s="314"/>
    </row>
    <row r="947" spans="3:3" x14ac:dyDescent="0.3">
      <c r="C947" s="314"/>
    </row>
    <row r="948" spans="3:3" x14ac:dyDescent="0.3">
      <c r="C948" s="314"/>
    </row>
    <row r="949" spans="3:3" x14ac:dyDescent="0.3">
      <c r="C949" s="314"/>
    </row>
    <row r="950" spans="3:3" x14ac:dyDescent="0.3">
      <c r="C950" s="314"/>
    </row>
    <row r="951" spans="3:3" x14ac:dyDescent="0.3">
      <c r="C951" s="314"/>
    </row>
    <row r="952" spans="3:3" x14ac:dyDescent="0.3">
      <c r="C952" s="314"/>
    </row>
    <row r="953" spans="3:3" x14ac:dyDescent="0.3">
      <c r="C953" s="314"/>
    </row>
    <row r="954" spans="3:3" x14ac:dyDescent="0.3">
      <c r="C954" s="314"/>
    </row>
    <row r="955" spans="3:3" x14ac:dyDescent="0.3">
      <c r="C955" s="314"/>
    </row>
    <row r="956" spans="3:3" x14ac:dyDescent="0.3">
      <c r="C956" s="314"/>
    </row>
    <row r="957" spans="3:3" x14ac:dyDescent="0.3">
      <c r="C957" s="314"/>
    </row>
    <row r="958" spans="3:3" x14ac:dyDescent="0.3">
      <c r="C958" s="314"/>
    </row>
    <row r="959" spans="3:3" x14ac:dyDescent="0.3">
      <c r="C959" s="314"/>
    </row>
    <row r="960" spans="3:3" x14ac:dyDescent="0.3">
      <c r="C960" s="314"/>
    </row>
    <row r="961" spans="3:3" x14ac:dyDescent="0.3">
      <c r="C961" s="314"/>
    </row>
    <row r="962" spans="3:3" x14ac:dyDescent="0.3">
      <c r="C962" s="314"/>
    </row>
    <row r="963" spans="3:3" x14ac:dyDescent="0.3">
      <c r="C963" s="314"/>
    </row>
    <row r="964" spans="3:3" x14ac:dyDescent="0.3">
      <c r="C964" s="314"/>
    </row>
    <row r="965" spans="3:3" x14ac:dyDescent="0.3">
      <c r="C965" s="314"/>
    </row>
    <row r="966" spans="3:3" x14ac:dyDescent="0.3">
      <c r="C966" s="314"/>
    </row>
    <row r="967" spans="3:3" x14ac:dyDescent="0.3">
      <c r="C967" s="314"/>
    </row>
    <row r="968" spans="3:3" x14ac:dyDescent="0.3">
      <c r="C968" s="314"/>
    </row>
    <row r="969" spans="3:3" x14ac:dyDescent="0.3">
      <c r="C969" s="314"/>
    </row>
    <row r="970" spans="3:3" x14ac:dyDescent="0.3">
      <c r="C970" s="314"/>
    </row>
    <row r="971" spans="3:3" x14ac:dyDescent="0.3">
      <c r="C971" s="314"/>
    </row>
    <row r="972" spans="3:3" x14ac:dyDescent="0.3">
      <c r="C972" s="314"/>
    </row>
    <row r="973" spans="3:3" x14ac:dyDescent="0.3">
      <c r="C973" s="314"/>
    </row>
    <row r="974" spans="3:3" x14ac:dyDescent="0.3">
      <c r="C974" s="314"/>
    </row>
    <row r="975" spans="3:3" x14ac:dyDescent="0.3">
      <c r="C975" s="314"/>
    </row>
    <row r="976" spans="3:3" x14ac:dyDescent="0.3">
      <c r="C976" s="314"/>
    </row>
    <row r="977" spans="3:3" x14ac:dyDescent="0.3">
      <c r="C977" s="314"/>
    </row>
    <row r="978" spans="3:3" x14ac:dyDescent="0.3">
      <c r="C978" s="314"/>
    </row>
    <row r="979" spans="3:3" x14ac:dyDescent="0.3">
      <c r="C979" s="314"/>
    </row>
    <row r="980" spans="3:3" x14ac:dyDescent="0.3">
      <c r="C980" s="314"/>
    </row>
    <row r="981" spans="3:3" x14ac:dyDescent="0.3">
      <c r="C981" s="314"/>
    </row>
    <row r="982" spans="3:3" x14ac:dyDescent="0.3">
      <c r="C982" s="314"/>
    </row>
    <row r="983" spans="3:3" x14ac:dyDescent="0.3">
      <c r="C983" s="314"/>
    </row>
    <row r="984" spans="3:3" x14ac:dyDescent="0.3">
      <c r="C984" s="314"/>
    </row>
    <row r="985" spans="3:3" x14ac:dyDescent="0.3">
      <c r="C985" s="314"/>
    </row>
    <row r="986" spans="3:3" x14ac:dyDescent="0.3">
      <c r="C986" s="314"/>
    </row>
    <row r="987" spans="3:3" x14ac:dyDescent="0.3">
      <c r="C987" s="314"/>
    </row>
    <row r="988" spans="3:3" x14ac:dyDescent="0.3">
      <c r="C988" s="314"/>
    </row>
    <row r="989" spans="3:3" x14ac:dyDescent="0.3">
      <c r="C989" s="314"/>
    </row>
    <row r="990" spans="3:3" x14ac:dyDescent="0.3">
      <c r="C990" s="314"/>
    </row>
    <row r="991" spans="3:3" x14ac:dyDescent="0.3">
      <c r="C991" s="314"/>
    </row>
    <row r="992" spans="3:3" x14ac:dyDescent="0.3">
      <c r="C992" s="314"/>
    </row>
    <row r="993" spans="3:3" x14ac:dyDescent="0.3">
      <c r="C993" s="314"/>
    </row>
    <row r="994" spans="3:3" x14ac:dyDescent="0.3">
      <c r="C994" s="314"/>
    </row>
    <row r="995" spans="3:3" x14ac:dyDescent="0.3">
      <c r="C995" s="314"/>
    </row>
    <row r="996" spans="3:3" x14ac:dyDescent="0.3">
      <c r="C996" s="314"/>
    </row>
    <row r="997" spans="3:3" x14ac:dyDescent="0.3">
      <c r="C997" s="314"/>
    </row>
    <row r="998" spans="3:3" x14ac:dyDescent="0.3">
      <c r="C998" s="314"/>
    </row>
    <row r="999" spans="3:3" x14ac:dyDescent="0.3">
      <c r="C999" s="314"/>
    </row>
  </sheetData>
  <autoFilter ref="A1:H1" xr:uid="{862AB6E4-929E-4CA8-A82A-84513D3AB1A7}"/>
  <conditionalFormatting sqref="C2:C999">
    <cfRule type="expression" dxfId="38" priority="1">
      <formula>EXACT("Учебные пособия",C2)</formula>
    </cfRule>
    <cfRule type="expression" dxfId="37" priority="2">
      <formula>EXACT("Техника безопасности",C2)</formula>
    </cfRule>
    <cfRule type="expression" dxfId="36" priority="3">
      <formula>EXACT("Охрана труда",C2)</formula>
    </cfRule>
    <cfRule type="expression" dxfId="35" priority="4">
      <formula>EXACT("Программное обеспечение",C2)</formula>
    </cfRule>
    <cfRule type="expression" dxfId="34" priority="5">
      <formula>EXACT("Оборудование IT",C2)</formula>
    </cfRule>
    <cfRule type="expression" dxfId="33" priority="6">
      <formula>EXACT("Мебель",C2)</formula>
    </cfRule>
    <cfRule type="expression" dxfId="32" priority="7">
      <formula>EXACT("Оборудование",C2)</formula>
    </cfRule>
  </conditionalFormatting>
  <conditionalFormatting sqref="G2:G147">
    <cfRule type="colorScale" priority="335">
      <colorScale>
        <cfvo type="min"/>
        <cfvo type="percentile" val="50"/>
        <cfvo type="max"/>
        <color rgb="FFF8696B"/>
        <color rgb="FFFFEB84"/>
        <color rgb="FF63BE7B"/>
      </colorScale>
    </cfRule>
  </conditionalFormatting>
  <conditionalFormatting sqref="H2:H147">
    <cfRule type="cellIs" dxfId="31" priority="42" operator="equal">
      <formula>"Вариативная часть"</formula>
    </cfRule>
    <cfRule type="cellIs" dxfId="30" priority="43" operator="equal">
      <formula>"Базовая часть"</formula>
    </cfRule>
  </conditionalFormatting>
  <dataValidations count="2">
    <dataValidation type="list" allowBlank="1" showInputMessage="1" showErrorMessage="1" sqref="H2:H147" xr:uid="{3116E6BD-2D16-4A6F-A5C8-481532240C5E}">
      <formula1>"Базовая часть, Вариативная часть"</formula1>
    </dataValidation>
    <dataValidation allowBlank="1" showErrorMessage="1" sqref="D17:F22 A2:B147" xr:uid="{00BDD505-1B8F-44D2-A0E8-B4A518C6F268}"/>
  </dataValidations>
  <hyperlinks>
    <hyperlink ref="B59" r:id="rId1" display="https://www.dealmed.ru/nozhnicy_takticheskie_sm_03kd.html" xr:uid="{E813ADAE-6B70-4A31-8B32-150A43156CE8}"/>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B990828-11D1-4995-991B-3F5CBDDBA473}">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C140" sqref="A2:C140"/>
      <selection pane="bottomLeft" activeCell="C140" sqref="A2:C140"/>
    </sheetView>
  </sheetViews>
  <sheetFormatPr defaultRowHeight="15.6" x14ac:dyDescent="0.3"/>
  <cols>
    <col min="1" max="1" width="32.6640625" style="313" customWidth="1"/>
    <col min="2" max="2" width="100.6640625" style="296" customWidth="1"/>
    <col min="3" max="3" width="20.44140625" style="315" customWidth="1"/>
    <col min="4" max="4" width="14.44140625" style="315" customWidth="1"/>
    <col min="5" max="5" width="25.6640625" style="315" customWidth="1"/>
    <col min="6" max="6" width="14.33203125" style="315" customWidth="1"/>
    <col min="7" max="7" width="13.88671875" style="295" customWidth="1"/>
    <col min="8" max="8" width="20.88671875" style="295" customWidth="1"/>
    <col min="9" max="16384" width="8.88671875" style="296"/>
  </cols>
  <sheetData>
    <row r="1" spans="1:8" ht="31.2" x14ac:dyDescent="0.3">
      <c r="A1" s="292" t="s">
        <v>1</v>
      </c>
      <c r="B1" s="293" t="s">
        <v>10</v>
      </c>
      <c r="C1" s="298" t="s">
        <v>2</v>
      </c>
      <c r="D1" s="292" t="s">
        <v>4</v>
      </c>
      <c r="E1" s="292" t="s">
        <v>3</v>
      </c>
      <c r="F1" s="292" t="s">
        <v>8</v>
      </c>
      <c r="G1" s="293" t="s">
        <v>33</v>
      </c>
      <c r="H1" s="292" t="s">
        <v>34</v>
      </c>
    </row>
    <row r="2" spans="1:8" x14ac:dyDescent="0.3">
      <c r="A2" s="11" t="s">
        <v>788</v>
      </c>
      <c r="B2" s="302" t="s">
        <v>789</v>
      </c>
      <c r="C2" s="13" t="s">
        <v>5</v>
      </c>
      <c r="D2" s="300">
        <v>1</v>
      </c>
      <c r="E2" s="13" t="s">
        <v>183</v>
      </c>
      <c r="F2" s="300">
        <v>1</v>
      </c>
      <c r="G2" s="295">
        <f t="shared" ref="G2:G44" si="0">COUNTIF($A$2:$A$999,A2)</f>
        <v>1</v>
      </c>
      <c r="H2" s="295" t="s">
        <v>37</v>
      </c>
    </row>
    <row r="3" spans="1:8" ht="62.4" x14ac:dyDescent="0.3">
      <c r="A3" s="11" t="s">
        <v>599</v>
      </c>
      <c r="B3" s="299" t="s">
        <v>600</v>
      </c>
      <c r="C3" s="13" t="s">
        <v>5</v>
      </c>
      <c r="D3" s="13">
        <v>1</v>
      </c>
      <c r="E3" s="13" t="s">
        <v>6</v>
      </c>
      <c r="F3" s="300">
        <f>D3</f>
        <v>1</v>
      </c>
      <c r="G3" s="295">
        <f t="shared" si="0"/>
        <v>1</v>
      </c>
      <c r="H3" s="295" t="s">
        <v>37</v>
      </c>
    </row>
    <row r="4" spans="1:8" x14ac:dyDescent="0.3">
      <c r="A4" s="11" t="s">
        <v>982</v>
      </c>
      <c r="B4" s="302" t="s">
        <v>358</v>
      </c>
      <c r="C4" s="13" t="s">
        <v>5</v>
      </c>
      <c r="D4" s="300">
        <v>1</v>
      </c>
      <c r="E4" s="300" t="s">
        <v>183</v>
      </c>
      <c r="F4" s="300">
        <v>1</v>
      </c>
      <c r="G4" s="295">
        <f t="shared" si="0"/>
        <v>2</v>
      </c>
      <c r="H4" s="295" t="s">
        <v>37</v>
      </c>
    </row>
    <row r="5" spans="1:8" x14ac:dyDescent="0.3">
      <c r="A5" s="11" t="s">
        <v>982</v>
      </c>
      <c r="B5" s="302" t="s">
        <v>358</v>
      </c>
      <c r="C5" s="13" t="s">
        <v>5</v>
      </c>
      <c r="D5" s="300">
        <v>1</v>
      </c>
      <c r="E5" s="300" t="s">
        <v>183</v>
      </c>
      <c r="F5" s="300">
        <v>1</v>
      </c>
      <c r="G5" s="295">
        <f t="shared" si="0"/>
        <v>2</v>
      </c>
      <c r="H5" s="295" t="s">
        <v>37</v>
      </c>
    </row>
    <row r="6" spans="1:8" x14ac:dyDescent="0.3">
      <c r="A6" s="11" t="s">
        <v>200</v>
      </c>
      <c r="B6" s="299" t="s">
        <v>201</v>
      </c>
      <c r="C6" s="13" t="s">
        <v>5</v>
      </c>
      <c r="D6" s="300">
        <v>1</v>
      </c>
      <c r="E6" s="13" t="s">
        <v>183</v>
      </c>
      <c r="F6" s="300">
        <f>D6</f>
        <v>1</v>
      </c>
      <c r="G6" s="295">
        <f t="shared" si="0"/>
        <v>1</v>
      </c>
      <c r="H6" s="295" t="s">
        <v>37</v>
      </c>
    </row>
    <row r="7" spans="1:8" x14ac:dyDescent="0.3">
      <c r="A7" s="11" t="s">
        <v>597</v>
      </c>
      <c r="B7" s="296" t="s">
        <v>598</v>
      </c>
      <c r="C7" s="13" t="s">
        <v>5</v>
      </c>
      <c r="D7" s="300">
        <v>1</v>
      </c>
      <c r="E7" s="300" t="s">
        <v>6</v>
      </c>
      <c r="F7" s="300">
        <f>D7</f>
        <v>1</v>
      </c>
      <c r="G7" s="295">
        <f t="shared" si="0"/>
        <v>1</v>
      </c>
      <c r="H7" s="295" t="s">
        <v>37</v>
      </c>
    </row>
    <row r="8" spans="1:8" x14ac:dyDescent="0.3">
      <c r="A8" s="319" t="s">
        <v>793</v>
      </c>
      <c r="B8" s="302" t="s">
        <v>794</v>
      </c>
      <c r="C8" s="13" t="s">
        <v>7</v>
      </c>
      <c r="D8" s="303">
        <v>1</v>
      </c>
      <c r="E8" s="13" t="s">
        <v>183</v>
      </c>
      <c r="F8" s="300">
        <v>1</v>
      </c>
      <c r="G8" s="295">
        <f t="shared" si="0"/>
        <v>1</v>
      </c>
      <c r="H8" s="295" t="s">
        <v>37</v>
      </c>
    </row>
    <row r="9" spans="1:8" x14ac:dyDescent="0.3">
      <c r="A9" s="319" t="s">
        <v>790</v>
      </c>
      <c r="B9" s="302" t="s">
        <v>791</v>
      </c>
      <c r="C9" s="13" t="s">
        <v>5</v>
      </c>
      <c r="D9" s="303">
        <v>1</v>
      </c>
      <c r="E9" s="13" t="s">
        <v>183</v>
      </c>
      <c r="F9" s="300">
        <f>D9</f>
        <v>1</v>
      </c>
      <c r="G9" s="295">
        <f t="shared" si="0"/>
        <v>1</v>
      </c>
      <c r="H9" s="295" t="s">
        <v>37</v>
      </c>
    </row>
    <row r="10" spans="1:8" ht="31.2" x14ac:dyDescent="0.3">
      <c r="A10" s="319" t="s">
        <v>359</v>
      </c>
      <c r="B10" s="302" t="s">
        <v>360</v>
      </c>
      <c r="C10" s="13" t="s">
        <v>5</v>
      </c>
      <c r="D10" s="303">
        <v>1</v>
      </c>
      <c r="E10" s="300" t="s">
        <v>183</v>
      </c>
      <c r="F10" s="300">
        <v>1</v>
      </c>
      <c r="G10" s="295">
        <f t="shared" si="0"/>
        <v>2</v>
      </c>
      <c r="H10" s="295" t="s">
        <v>37</v>
      </c>
    </row>
    <row r="11" spans="1:8" ht="31.2" x14ac:dyDescent="0.3">
      <c r="A11" s="11" t="s">
        <v>359</v>
      </c>
      <c r="B11" s="302" t="s">
        <v>360</v>
      </c>
      <c r="C11" s="13" t="s">
        <v>5</v>
      </c>
      <c r="D11" s="300">
        <v>1</v>
      </c>
      <c r="E11" s="300" t="s">
        <v>183</v>
      </c>
      <c r="F11" s="300">
        <v>1</v>
      </c>
      <c r="G11" s="295">
        <f t="shared" si="0"/>
        <v>2</v>
      </c>
      <c r="H11" s="295" t="s">
        <v>37</v>
      </c>
    </row>
    <row r="12" spans="1:8" x14ac:dyDescent="0.3">
      <c r="A12" s="11" t="s">
        <v>28</v>
      </c>
      <c r="B12" s="299" t="s">
        <v>601</v>
      </c>
      <c r="C12" s="13" t="s">
        <v>5</v>
      </c>
      <c r="D12" s="300">
        <f>D8</f>
        <v>1</v>
      </c>
      <c r="E12" s="300" t="str">
        <f>E8</f>
        <v>шт.</v>
      </c>
      <c r="F12" s="300">
        <f>F8</f>
        <v>1</v>
      </c>
      <c r="G12" s="295">
        <f t="shared" si="0"/>
        <v>3</v>
      </c>
      <c r="H12" s="295" t="s">
        <v>37</v>
      </c>
    </row>
    <row r="13" spans="1:8" x14ac:dyDescent="0.3">
      <c r="A13" s="319" t="s">
        <v>28</v>
      </c>
      <c r="B13" s="317" t="s">
        <v>852</v>
      </c>
      <c r="C13" s="13" t="s">
        <v>5</v>
      </c>
      <c r="D13" s="303">
        <v>1</v>
      </c>
      <c r="E13" s="300" t="s">
        <v>183</v>
      </c>
      <c r="F13" s="300">
        <v>1</v>
      </c>
      <c r="G13" s="295">
        <f t="shared" si="0"/>
        <v>3</v>
      </c>
      <c r="H13" s="295" t="s">
        <v>37</v>
      </c>
    </row>
    <row r="14" spans="1:8" x14ac:dyDescent="0.3">
      <c r="A14" s="334" t="s">
        <v>28</v>
      </c>
      <c r="B14" s="318" t="s">
        <v>967</v>
      </c>
      <c r="C14" s="13" t="s">
        <v>5</v>
      </c>
      <c r="D14" s="337">
        <v>1</v>
      </c>
      <c r="E14" s="312" t="s">
        <v>6</v>
      </c>
      <c r="F14" s="312">
        <v>1</v>
      </c>
      <c r="G14" s="295">
        <f t="shared" si="0"/>
        <v>3</v>
      </c>
      <c r="H14" s="295" t="s">
        <v>37</v>
      </c>
    </row>
    <row r="15" spans="1:8" x14ac:dyDescent="0.3">
      <c r="A15" s="334" t="s">
        <v>960</v>
      </c>
      <c r="B15" s="302" t="s">
        <v>961</v>
      </c>
      <c r="C15" s="13" t="s">
        <v>5</v>
      </c>
      <c r="D15" s="337">
        <v>1</v>
      </c>
      <c r="E15" s="312" t="s">
        <v>6</v>
      </c>
      <c r="F15" s="312">
        <v>1</v>
      </c>
      <c r="G15" s="295">
        <f t="shared" si="0"/>
        <v>1</v>
      </c>
      <c r="H15" s="295" t="s">
        <v>37</v>
      </c>
    </row>
    <row r="16" spans="1:8" x14ac:dyDescent="0.3">
      <c r="A16" s="11" t="s">
        <v>27</v>
      </c>
      <c r="B16" s="299" t="s">
        <v>448</v>
      </c>
      <c r="C16" s="13" t="s">
        <v>5</v>
      </c>
      <c r="D16" s="300">
        <v>1</v>
      </c>
      <c r="E16" s="300" t="s">
        <v>6</v>
      </c>
      <c r="F16" s="300">
        <v>1</v>
      </c>
      <c r="G16" s="295">
        <f t="shared" si="0"/>
        <v>3</v>
      </c>
      <c r="H16" s="295" t="s">
        <v>37</v>
      </c>
    </row>
    <row r="17" spans="1:8" x14ac:dyDescent="0.3">
      <c r="A17" s="313" t="s">
        <v>27</v>
      </c>
      <c r="B17" s="317" t="s">
        <v>846</v>
      </c>
      <c r="C17" s="13" t="s">
        <v>5</v>
      </c>
      <c r="D17" s="303">
        <v>1</v>
      </c>
      <c r="E17" s="13" t="s">
        <v>183</v>
      </c>
      <c r="F17" s="300">
        <f>D17</f>
        <v>1</v>
      </c>
      <c r="G17" s="295">
        <f t="shared" si="0"/>
        <v>3</v>
      </c>
      <c r="H17" s="295" t="s">
        <v>37</v>
      </c>
    </row>
    <row r="18" spans="1:8" x14ac:dyDescent="0.3">
      <c r="A18" s="335" t="s">
        <v>27</v>
      </c>
      <c r="B18" s="336" t="s">
        <v>958</v>
      </c>
      <c r="C18" s="13" t="s">
        <v>5</v>
      </c>
      <c r="D18" s="341">
        <v>1</v>
      </c>
      <c r="E18" s="341" t="s">
        <v>6</v>
      </c>
      <c r="F18" s="341">
        <v>1</v>
      </c>
      <c r="G18" s="295">
        <f t="shared" si="0"/>
        <v>3</v>
      </c>
      <c r="H18" s="295" t="s">
        <v>37</v>
      </c>
    </row>
    <row r="19" spans="1:8" ht="31.2" x14ac:dyDescent="0.3">
      <c r="A19" s="305" t="s">
        <v>983</v>
      </c>
      <c r="B19" s="306" t="s">
        <v>848</v>
      </c>
      <c r="C19" s="13" t="s">
        <v>18</v>
      </c>
      <c r="D19" s="338">
        <v>1</v>
      </c>
      <c r="E19" s="338" t="s">
        <v>6</v>
      </c>
      <c r="F19" s="338">
        <v>1</v>
      </c>
      <c r="G19" s="295">
        <f t="shared" si="0"/>
        <v>1</v>
      </c>
      <c r="H19" s="295" t="s">
        <v>37</v>
      </c>
    </row>
    <row r="20" spans="1:8" x14ac:dyDescent="0.3">
      <c r="A20" s="305" t="s">
        <v>849</v>
      </c>
      <c r="B20" s="328" t="s">
        <v>850</v>
      </c>
      <c r="C20" s="13" t="s">
        <v>7</v>
      </c>
      <c r="D20" s="320">
        <v>1</v>
      </c>
      <c r="E20" s="338" t="s">
        <v>183</v>
      </c>
      <c r="F20" s="320">
        <f>D20</f>
        <v>1</v>
      </c>
      <c r="G20" s="295">
        <f t="shared" si="0"/>
        <v>1</v>
      </c>
      <c r="H20" s="295" t="s">
        <v>37</v>
      </c>
    </row>
    <row r="21" spans="1:8" x14ac:dyDescent="0.3">
      <c r="A21" s="329" t="s">
        <v>293</v>
      </c>
      <c r="B21" s="330" t="s">
        <v>294</v>
      </c>
      <c r="C21" s="13" t="s">
        <v>5</v>
      </c>
      <c r="D21" s="320">
        <v>1</v>
      </c>
      <c r="E21" s="320" t="s">
        <v>6</v>
      </c>
      <c r="F21" s="320">
        <v>1</v>
      </c>
      <c r="G21" s="295">
        <f t="shared" si="0"/>
        <v>1</v>
      </c>
      <c r="H21" s="295" t="s">
        <v>37</v>
      </c>
    </row>
    <row r="22" spans="1:8" x14ac:dyDescent="0.3">
      <c r="A22" s="11" t="s">
        <v>361</v>
      </c>
      <c r="B22" s="302" t="s">
        <v>362</v>
      </c>
      <c r="C22" s="13" t="s">
        <v>5</v>
      </c>
      <c r="D22" s="300">
        <v>1</v>
      </c>
      <c r="E22" s="300" t="s">
        <v>183</v>
      </c>
      <c r="F22" s="300">
        <v>1</v>
      </c>
      <c r="G22" s="295">
        <f t="shared" si="0"/>
        <v>2</v>
      </c>
      <c r="H22" s="295" t="s">
        <v>37</v>
      </c>
    </row>
    <row r="23" spans="1:8" x14ac:dyDescent="0.3">
      <c r="A23" s="11" t="s">
        <v>361</v>
      </c>
      <c r="B23" s="302" t="s">
        <v>362</v>
      </c>
      <c r="C23" s="13" t="s">
        <v>5</v>
      </c>
      <c r="D23" s="300">
        <v>1</v>
      </c>
      <c r="E23" s="13" t="s">
        <v>183</v>
      </c>
      <c r="F23" s="300">
        <f>D21</f>
        <v>1</v>
      </c>
      <c r="G23" s="295">
        <f t="shared" si="0"/>
        <v>2</v>
      </c>
      <c r="H23" s="295" t="s">
        <v>37</v>
      </c>
    </row>
    <row r="24" spans="1:8" x14ac:dyDescent="0.3">
      <c r="A24" s="11" t="s">
        <v>42</v>
      </c>
      <c r="B24" s="299" t="s">
        <v>202</v>
      </c>
      <c r="C24" s="13" t="s">
        <v>7</v>
      </c>
      <c r="D24" s="303">
        <v>1</v>
      </c>
      <c r="E24" s="327" t="s">
        <v>183</v>
      </c>
      <c r="F24" s="300">
        <v>1</v>
      </c>
      <c r="G24" s="295">
        <f t="shared" si="0"/>
        <v>2</v>
      </c>
      <c r="H24" s="295" t="s">
        <v>37</v>
      </c>
    </row>
    <row r="25" spans="1:8" x14ac:dyDescent="0.3">
      <c r="A25" s="308" t="s">
        <v>42</v>
      </c>
      <c r="B25" s="299" t="s">
        <v>711</v>
      </c>
      <c r="C25" s="13" t="s">
        <v>7</v>
      </c>
      <c r="D25" s="327">
        <v>1</v>
      </c>
      <c r="E25" s="327" t="s">
        <v>183</v>
      </c>
      <c r="F25" s="300">
        <f>D25</f>
        <v>1</v>
      </c>
      <c r="G25" s="295">
        <f t="shared" si="0"/>
        <v>2</v>
      </c>
      <c r="H25" s="295" t="s">
        <v>37</v>
      </c>
    </row>
    <row r="26" spans="1:8" x14ac:dyDescent="0.3">
      <c r="A26" s="331" t="s">
        <v>591</v>
      </c>
      <c r="B26" s="299" t="s">
        <v>592</v>
      </c>
      <c r="C26" s="13" t="s">
        <v>7</v>
      </c>
      <c r="D26" s="340">
        <v>1</v>
      </c>
      <c r="E26" s="340" t="s">
        <v>6</v>
      </c>
      <c r="F26" s="300">
        <f>D26</f>
        <v>1</v>
      </c>
      <c r="G26" s="295">
        <f t="shared" si="0"/>
        <v>1</v>
      </c>
      <c r="H26" s="295" t="s">
        <v>37</v>
      </c>
    </row>
    <row r="27" spans="1:8" x14ac:dyDescent="0.3">
      <c r="A27" s="11" t="s">
        <v>979</v>
      </c>
      <c r="B27" s="317" t="s">
        <v>290</v>
      </c>
      <c r="C27" s="13" t="s">
        <v>7</v>
      </c>
      <c r="D27" s="13">
        <v>1</v>
      </c>
      <c r="E27" s="13" t="s">
        <v>183</v>
      </c>
      <c r="F27" s="13">
        <v>1</v>
      </c>
      <c r="G27" s="295">
        <f t="shared" si="0"/>
        <v>1</v>
      </c>
      <c r="H27" s="295" t="s">
        <v>37</v>
      </c>
    </row>
    <row r="28" spans="1:8" x14ac:dyDescent="0.3">
      <c r="A28" s="11" t="s">
        <v>353</v>
      </c>
      <c r="B28" s="302" t="s">
        <v>354</v>
      </c>
      <c r="C28" s="13" t="s">
        <v>7</v>
      </c>
      <c r="D28" s="300">
        <v>1</v>
      </c>
      <c r="E28" s="300" t="s">
        <v>183</v>
      </c>
      <c r="F28" s="300">
        <v>1</v>
      </c>
      <c r="G28" s="295">
        <f t="shared" si="0"/>
        <v>2</v>
      </c>
      <c r="H28" s="295" t="s">
        <v>37</v>
      </c>
    </row>
    <row r="29" spans="1:8" x14ac:dyDescent="0.3">
      <c r="A29" s="11" t="s">
        <v>353</v>
      </c>
      <c r="B29" s="302" t="s">
        <v>354</v>
      </c>
      <c r="C29" s="13" t="s">
        <v>7</v>
      </c>
      <c r="D29" s="300">
        <v>1</v>
      </c>
      <c r="E29" s="300" t="s">
        <v>183</v>
      </c>
      <c r="F29" s="300">
        <v>1</v>
      </c>
      <c r="G29" s="295">
        <f t="shared" si="0"/>
        <v>2</v>
      </c>
      <c r="H29" s="295" t="s">
        <v>37</v>
      </c>
    </row>
    <row r="30" spans="1:8" x14ac:dyDescent="0.3">
      <c r="A30" s="319" t="s">
        <v>449</v>
      </c>
      <c r="B30" s="299" t="s">
        <v>450</v>
      </c>
      <c r="C30" s="13" t="s">
        <v>7</v>
      </c>
      <c r="D30" s="303">
        <v>1</v>
      </c>
      <c r="E30" s="300" t="s">
        <v>6</v>
      </c>
      <c r="F30" s="300">
        <v>1</v>
      </c>
      <c r="G30" s="295">
        <f t="shared" si="0"/>
        <v>2</v>
      </c>
      <c r="H30" s="295" t="s">
        <v>37</v>
      </c>
    </row>
    <row r="31" spans="1:8" x14ac:dyDescent="0.3">
      <c r="A31" s="319" t="s">
        <v>449</v>
      </c>
      <c r="B31" s="302" t="s">
        <v>792</v>
      </c>
      <c r="C31" s="13" t="s">
        <v>7</v>
      </c>
      <c r="D31" s="303">
        <v>1</v>
      </c>
      <c r="E31" s="13" t="s">
        <v>183</v>
      </c>
      <c r="F31" s="300">
        <f>D31</f>
        <v>1</v>
      </c>
      <c r="G31" s="295">
        <f t="shared" si="0"/>
        <v>2</v>
      </c>
      <c r="H31" s="295" t="s">
        <v>37</v>
      </c>
    </row>
    <row r="32" spans="1:8" x14ac:dyDescent="0.3">
      <c r="A32" s="311" t="s">
        <v>962</v>
      </c>
      <c r="B32" s="302" t="s">
        <v>963</v>
      </c>
      <c r="C32" s="13" t="s">
        <v>7</v>
      </c>
      <c r="D32" s="312">
        <v>1</v>
      </c>
      <c r="E32" s="333" t="s">
        <v>6</v>
      </c>
      <c r="F32" s="312">
        <v>1</v>
      </c>
      <c r="G32" s="295">
        <f t="shared" si="0"/>
        <v>1</v>
      </c>
      <c r="H32" s="295" t="s">
        <v>37</v>
      </c>
    </row>
    <row r="33" spans="1:8" x14ac:dyDescent="0.3">
      <c r="A33" s="11" t="s">
        <v>24</v>
      </c>
      <c r="B33" s="299" t="s">
        <v>203</v>
      </c>
      <c r="C33" s="13" t="s">
        <v>7</v>
      </c>
      <c r="D33" s="300">
        <v>1</v>
      </c>
      <c r="E33" s="13" t="s">
        <v>183</v>
      </c>
      <c r="F33" s="300">
        <v>1</v>
      </c>
      <c r="G33" s="295">
        <f t="shared" si="0"/>
        <v>5</v>
      </c>
      <c r="H33" s="295" t="s">
        <v>37</v>
      </c>
    </row>
    <row r="34" spans="1:8" x14ac:dyDescent="0.3">
      <c r="A34" s="11" t="s">
        <v>981</v>
      </c>
      <c r="B34" s="302" t="s">
        <v>350</v>
      </c>
      <c r="C34" s="13" t="s">
        <v>7</v>
      </c>
      <c r="D34" s="300">
        <v>1</v>
      </c>
      <c r="E34" s="300" t="s">
        <v>183</v>
      </c>
      <c r="F34" s="300">
        <v>1</v>
      </c>
      <c r="G34" s="295">
        <f t="shared" si="0"/>
        <v>5</v>
      </c>
      <c r="H34" s="295" t="s">
        <v>37</v>
      </c>
    </row>
    <row r="35" spans="1:8" x14ac:dyDescent="0.3">
      <c r="A35" s="313" t="s">
        <v>981</v>
      </c>
      <c r="B35" s="302" t="s">
        <v>350</v>
      </c>
      <c r="C35" s="13" t="s">
        <v>7</v>
      </c>
      <c r="D35" s="300">
        <v>1</v>
      </c>
      <c r="E35" s="300" t="s">
        <v>183</v>
      </c>
      <c r="F35" s="300">
        <v>1</v>
      </c>
      <c r="G35" s="295">
        <f t="shared" si="0"/>
        <v>5</v>
      </c>
      <c r="H35" s="295" t="s">
        <v>37</v>
      </c>
    </row>
    <row r="36" spans="1:8" x14ac:dyDescent="0.3">
      <c r="A36" s="308" t="s">
        <v>24</v>
      </c>
      <c r="B36" s="299" t="s">
        <v>713</v>
      </c>
      <c r="C36" s="13" t="s">
        <v>7</v>
      </c>
      <c r="D36" s="13">
        <v>1</v>
      </c>
      <c r="E36" s="13" t="s">
        <v>183</v>
      </c>
      <c r="F36" s="300">
        <f>D36</f>
        <v>1</v>
      </c>
      <c r="G36" s="295">
        <f t="shared" si="0"/>
        <v>5</v>
      </c>
      <c r="H36" s="295" t="s">
        <v>37</v>
      </c>
    </row>
    <row r="37" spans="1:8" x14ac:dyDescent="0.3">
      <c r="A37" s="11" t="s">
        <v>24</v>
      </c>
      <c r="B37" s="299" t="s">
        <v>851</v>
      </c>
      <c r="C37" s="13" t="s">
        <v>7</v>
      </c>
      <c r="D37" s="300">
        <v>1</v>
      </c>
      <c r="E37" s="300" t="s">
        <v>183</v>
      </c>
      <c r="F37" s="300">
        <v>1</v>
      </c>
      <c r="G37" s="295">
        <f t="shared" si="0"/>
        <v>5</v>
      </c>
      <c r="H37" s="295" t="s">
        <v>37</v>
      </c>
    </row>
    <row r="38" spans="1:8" x14ac:dyDescent="0.3">
      <c r="A38" s="11" t="s">
        <v>980</v>
      </c>
      <c r="B38" s="310" t="s">
        <v>292</v>
      </c>
      <c r="C38" s="13" t="s">
        <v>7</v>
      </c>
      <c r="D38" s="13">
        <v>1</v>
      </c>
      <c r="E38" s="13" t="s">
        <v>183</v>
      </c>
      <c r="F38" s="13">
        <v>1</v>
      </c>
      <c r="G38" s="295">
        <f t="shared" si="0"/>
        <v>1</v>
      </c>
      <c r="H38" s="295" t="s">
        <v>37</v>
      </c>
    </row>
    <row r="39" spans="1:8" x14ac:dyDescent="0.3">
      <c r="A39" s="11" t="s">
        <v>593</v>
      </c>
      <c r="B39" s="299" t="s">
        <v>594</v>
      </c>
      <c r="C39" s="13" t="s">
        <v>7</v>
      </c>
      <c r="D39" s="300">
        <v>1</v>
      </c>
      <c r="E39" s="300" t="s">
        <v>6</v>
      </c>
      <c r="F39" s="300">
        <v>1</v>
      </c>
      <c r="G39" s="295">
        <f t="shared" si="0"/>
        <v>1</v>
      </c>
      <c r="H39" s="295" t="s">
        <v>37</v>
      </c>
    </row>
    <row r="40" spans="1:8" x14ac:dyDescent="0.3">
      <c r="A40" s="11" t="s">
        <v>451</v>
      </c>
      <c r="B40" s="299" t="s">
        <v>452</v>
      </c>
      <c r="C40" s="13" t="s">
        <v>7</v>
      </c>
      <c r="D40" s="300">
        <v>1</v>
      </c>
      <c r="E40" s="300" t="s">
        <v>6</v>
      </c>
      <c r="F40" s="300">
        <v>1</v>
      </c>
      <c r="G40" s="295">
        <f t="shared" si="0"/>
        <v>1</v>
      </c>
      <c r="H40" s="295" t="s">
        <v>37</v>
      </c>
    </row>
    <row r="41" spans="1:8" x14ac:dyDescent="0.3">
      <c r="A41" s="311" t="s">
        <v>965</v>
      </c>
      <c r="B41" s="302" t="s">
        <v>966</v>
      </c>
      <c r="C41" s="13" t="s">
        <v>7</v>
      </c>
      <c r="D41" s="312">
        <v>1</v>
      </c>
      <c r="E41" s="312" t="s">
        <v>6</v>
      </c>
      <c r="F41" s="312">
        <v>1</v>
      </c>
      <c r="G41" s="295">
        <f t="shared" si="0"/>
        <v>1</v>
      </c>
      <c r="H41" s="295" t="s">
        <v>37</v>
      </c>
    </row>
    <row r="42" spans="1:8" x14ac:dyDescent="0.3">
      <c r="A42" s="11" t="s">
        <v>260</v>
      </c>
      <c r="B42" s="299" t="s">
        <v>447</v>
      </c>
      <c r="C42" s="13" t="s">
        <v>5</v>
      </c>
      <c r="D42" s="300">
        <v>1</v>
      </c>
      <c r="E42" s="300" t="s">
        <v>6</v>
      </c>
      <c r="F42" s="300">
        <v>1</v>
      </c>
      <c r="G42" s="295">
        <f t="shared" si="0"/>
        <v>1</v>
      </c>
      <c r="H42" s="295" t="s">
        <v>37</v>
      </c>
    </row>
    <row r="43" spans="1:8" x14ac:dyDescent="0.3">
      <c r="A43" s="311" t="s">
        <v>35</v>
      </c>
      <c r="B43" s="302" t="s">
        <v>964</v>
      </c>
      <c r="C43" s="13" t="s">
        <v>7</v>
      </c>
      <c r="D43" s="312">
        <v>1</v>
      </c>
      <c r="E43" s="333" t="s">
        <v>6</v>
      </c>
      <c r="F43" s="312">
        <v>1</v>
      </c>
      <c r="G43" s="295">
        <f t="shared" si="0"/>
        <v>1</v>
      </c>
      <c r="H43" s="295" t="s">
        <v>37</v>
      </c>
    </row>
    <row r="44" spans="1:8" x14ac:dyDescent="0.3">
      <c r="A44" s="11" t="s">
        <v>595</v>
      </c>
      <c r="B44" s="299" t="s">
        <v>596</v>
      </c>
      <c r="C44" s="13" t="s">
        <v>7</v>
      </c>
      <c r="D44" s="300">
        <v>1</v>
      </c>
      <c r="E44" s="300" t="s">
        <v>6</v>
      </c>
      <c r="F44" s="300">
        <f>D44</f>
        <v>1</v>
      </c>
      <c r="G44" s="295">
        <f t="shared" si="0"/>
        <v>1</v>
      </c>
      <c r="H44" s="295" t="s">
        <v>37</v>
      </c>
    </row>
    <row r="45" spans="1:8" x14ac:dyDescent="0.3">
      <c r="C45" s="314"/>
    </row>
    <row r="46" spans="1:8" x14ac:dyDescent="0.3">
      <c r="C46" s="314"/>
    </row>
    <row r="47" spans="1:8" x14ac:dyDescent="0.3">
      <c r="C47" s="314"/>
    </row>
    <row r="48" spans="1:8" x14ac:dyDescent="0.3">
      <c r="C48" s="314"/>
    </row>
    <row r="49" spans="3:3" x14ac:dyDescent="0.3">
      <c r="C49" s="314"/>
    </row>
    <row r="50" spans="3:3" x14ac:dyDescent="0.3">
      <c r="C50" s="314"/>
    </row>
    <row r="51" spans="3:3" x14ac:dyDescent="0.3">
      <c r="C51" s="314"/>
    </row>
    <row r="52" spans="3:3" x14ac:dyDescent="0.3">
      <c r="C52" s="314"/>
    </row>
    <row r="53" spans="3:3" x14ac:dyDescent="0.3">
      <c r="C53" s="314"/>
    </row>
    <row r="54" spans="3:3" x14ac:dyDescent="0.3">
      <c r="C54" s="314"/>
    </row>
    <row r="55" spans="3:3" x14ac:dyDescent="0.3">
      <c r="C55" s="314"/>
    </row>
    <row r="56" spans="3:3" x14ac:dyDescent="0.3">
      <c r="C56" s="314"/>
    </row>
    <row r="57" spans="3:3" x14ac:dyDescent="0.3">
      <c r="C57" s="314"/>
    </row>
    <row r="58" spans="3:3" x14ac:dyDescent="0.3">
      <c r="C58" s="314"/>
    </row>
    <row r="59" spans="3:3" x14ac:dyDescent="0.3">
      <c r="C59" s="314"/>
    </row>
    <row r="60" spans="3:3" x14ac:dyDescent="0.3">
      <c r="C60" s="314"/>
    </row>
    <row r="61" spans="3:3" x14ac:dyDescent="0.3">
      <c r="C61" s="314"/>
    </row>
    <row r="62" spans="3:3" x14ac:dyDescent="0.3">
      <c r="C62" s="314"/>
    </row>
    <row r="63" spans="3:3" x14ac:dyDescent="0.3">
      <c r="C63" s="314"/>
    </row>
    <row r="64" spans="3:3" x14ac:dyDescent="0.3">
      <c r="C64" s="314"/>
    </row>
    <row r="65" spans="3:3" x14ac:dyDescent="0.3">
      <c r="C65" s="314"/>
    </row>
    <row r="66" spans="3:3" x14ac:dyDescent="0.3">
      <c r="C66" s="314"/>
    </row>
    <row r="67" spans="3:3" x14ac:dyDescent="0.3">
      <c r="C67" s="314"/>
    </row>
    <row r="68" spans="3:3" x14ac:dyDescent="0.3">
      <c r="C68" s="314"/>
    </row>
    <row r="69" spans="3:3" x14ac:dyDescent="0.3">
      <c r="C69" s="314"/>
    </row>
    <row r="70" spans="3:3" x14ac:dyDescent="0.3">
      <c r="C70" s="314"/>
    </row>
    <row r="71" spans="3:3" x14ac:dyDescent="0.3">
      <c r="C71" s="314"/>
    </row>
    <row r="72" spans="3:3" x14ac:dyDescent="0.3">
      <c r="C72" s="314"/>
    </row>
    <row r="73" spans="3:3" x14ac:dyDescent="0.3">
      <c r="C73" s="314"/>
    </row>
    <row r="74" spans="3:3" x14ac:dyDescent="0.3">
      <c r="C74" s="314"/>
    </row>
    <row r="75" spans="3:3" x14ac:dyDescent="0.3">
      <c r="C75" s="314"/>
    </row>
    <row r="76" spans="3:3" x14ac:dyDescent="0.3">
      <c r="C76" s="314"/>
    </row>
    <row r="77" spans="3:3" x14ac:dyDescent="0.3">
      <c r="C77" s="314"/>
    </row>
    <row r="78" spans="3:3" x14ac:dyDescent="0.3">
      <c r="C78" s="314"/>
    </row>
    <row r="79" spans="3:3" x14ac:dyDescent="0.3">
      <c r="C79" s="314"/>
    </row>
    <row r="80" spans="3:3" x14ac:dyDescent="0.3">
      <c r="C80" s="314"/>
    </row>
    <row r="81" spans="3:3" x14ac:dyDescent="0.3">
      <c r="C81" s="314"/>
    </row>
    <row r="82" spans="3:3" x14ac:dyDescent="0.3">
      <c r="C82" s="314"/>
    </row>
    <row r="83" spans="3:3" x14ac:dyDescent="0.3">
      <c r="C83" s="314"/>
    </row>
    <row r="84" spans="3:3" x14ac:dyDescent="0.3">
      <c r="C84" s="314"/>
    </row>
    <row r="85" spans="3:3" x14ac:dyDescent="0.3">
      <c r="C85" s="314"/>
    </row>
    <row r="86" spans="3:3" x14ac:dyDescent="0.3">
      <c r="C86" s="314"/>
    </row>
    <row r="87" spans="3:3" x14ac:dyDescent="0.3">
      <c r="C87" s="314"/>
    </row>
    <row r="88" spans="3:3" x14ac:dyDescent="0.3">
      <c r="C88" s="314"/>
    </row>
    <row r="89" spans="3:3" x14ac:dyDescent="0.3">
      <c r="C89" s="314"/>
    </row>
    <row r="90" spans="3:3" x14ac:dyDescent="0.3">
      <c r="C90" s="314"/>
    </row>
    <row r="91" spans="3:3" x14ac:dyDescent="0.3">
      <c r="C91" s="314"/>
    </row>
    <row r="92" spans="3:3" x14ac:dyDescent="0.3">
      <c r="C92" s="314"/>
    </row>
    <row r="93" spans="3:3" x14ac:dyDescent="0.3">
      <c r="C93" s="314"/>
    </row>
    <row r="94" spans="3:3" x14ac:dyDescent="0.3">
      <c r="C94" s="314"/>
    </row>
    <row r="95" spans="3:3" x14ac:dyDescent="0.3">
      <c r="C95" s="314"/>
    </row>
    <row r="96" spans="3:3" x14ac:dyDescent="0.3">
      <c r="C96" s="314"/>
    </row>
    <row r="97" spans="3:3" x14ac:dyDescent="0.3">
      <c r="C97" s="314"/>
    </row>
    <row r="98" spans="3:3" x14ac:dyDescent="0.3">
      <c r="C98" s="314"/>
    </row>
    <row r="99" spans="3:3" x14ac:dyDescent="0.3">
      <c r="C99" s="314"/>
    </row>
    <row r="100" spans="3:3" x14ac:dyDescent="0.3">
      <c r="C100" s="314"/>
    </row>
    <row r="101" spans="3:3" x14ac:dyDescent="0.3">
      <c r="C101" s="314"/>
    </row>
    <row r="102" spans="3:3" x14ac:dyDescent="0.3">
      <c r="C102" s="314"/>
    </row>
    <row r="103" spans="3:3" x14ac:dyDescent="0.3">
      <c r="C103" s="314"/>
    </row>
    <row r="104" spans="3:3" x14ac:dyDescent="0.3">
      <c r="C104" s="314"/>
    </row>
    <row r="105" spans="3:3" x14ac:dyDescent="0.3">
      <c r="C105" s="314"/>
    </row>
    <row r="106" spans="3:3" x14ac:dyDescent="0.3">
      <c r="C106" s="314"/>
    </row>
    <row r="107" spans="3:3" x14ac:dyDescent="0.3">
      <c r="C107" s="314"/>
    </row>
    <row r="108" spans="3:3" x14ac:dyDescent="0.3">
      <c r="C108" s="314"/>
    </row>
    <row r="109" spans="3:3" x14ac:dyDescent="0.3">
      <c r="C109" s="314"/>
    </row>
    <row r="110" spans="3:3" x14ac:dyDescent="0.3">
      <c r="C110" s="314"/>
    </row>
    <row r="111" spans="3:3" x14ac:dyDescent="0.3">
      <c r="C111" s="314"/>
    </row>
    <row r="112" spans="3:3" x14ac:dyDescent="0.3">
      <c r="C112" s="314"/>
    </row>
    <row r="113" spans="3:3" x14ac:dyDescent="0.3">
      <c r="C113" s="314"/>
    </row>
    <row r="114" spans="3:3" x14ac:dyDescent="0.3">
      <c r="C114" s="314"/>
    </row>
    <row r="115" spans="3:3" x14ac:dyDescent="0.3">
      <c r="C115" s="314"/>
    </row>
    <row r="116" spans="3:3" x14ac:dyDescent="0.3">
      <c r="C116" s="314"/>
    </row>
    <row r="117" spans="3:3" x14ac:dyDescent="0.3">
      <c r="C117" s="314"/>
    </row>
    <row r="118" spans="3:3" x14ac:dyDescent="0.3">
      <c r="C118" s="314"/>
    </row>
    <row r="119" spans="3:3" x14ac:dyDescent="0.3">
      <c r="C119" s="314"/>
    </row>
    <row r="120" spans="3:3" x14ac:dyDescent="0.3">
      <c r="C120" s="314"/>
    </row>
    <row r="121" spans="3:3" x14ac:dyDescent="0.3">
      <c r="C121" s="314"/>
    </row>
    <row r="122" spans="3:3" x14ac:dyDescent="0.3">
      <c r="C122" s="314"/>
    </row>
    <row r="123" spans="3:3" x14ac:dyDescent="0.3">
      <c r="C123" s="314"/>
    </row>
    <row r="124" spans="3:3" x14ac:dyDescent="0.3">
      <c r="C124" s="314"/>
    </row>
    <row r="125" spans="3:3" x14ac:dyDescent="0.3">
      <c r="C125" s="314"/>
    </row>
    <row r="126" spans="3:3" x14ac:dyDescent="0.3">
      <c r="C126" s="314"/>
    </row>
    <row r="127" spans="3:3" x14ac:dyDescent="0.3">
      <c r="C127" s="314"/>
    </row>
    <row r="128" spans="3:3" x14ac:dyDescent="0.3">
      <c r="C128" s="314"/>
    </row>
    <row r="129" spans="3:3" x14ac:dyDescent="0.3">
      <c r="C129" s="314"/>
    </row>
    <row r="130" spans="3:3" x14ac:dyDescent="0.3">
      <c r="C130" s="314"/>
    </row>
    <row r="131" spans="3:3" x14ac:dyDescent="0.3">
      <c r="C131" s="314"/>
    </row>
    <row r="132" spans="3:3" x14ac:dyDescent="0.3">
      <c r="C132" s="314"/>
    </row>
    <row r="133" spans="3:3" x14ac:dyDescent="0.3">
      <c r="C133" s="314"/>
    </row>
    <row r="134" spans="3:3" x14ac:dyDescent="0.3">
      <c r="C134" s="314"/>
    </row>
    <row r="135" spans="3:3" x14ac:dyDescent="0.3">
      <c r="C135" s="314"/>
    </row>
    <row r="136" spans="3:3" x14ac:dyDescent="0.3">
      <c r="C136" s="314"/>
    </row>
    <row r="137" spans="3:3" x14ac:dyDescent="0.3">
      <c r="C137" s="314"/>
    </row>
    <row r="138" spans="3:3" x14ac:dyDescent="0.3">
      <c r="C138" s="314"/>
    </row>
    <row r="139" spans="3:3" x14ac:dyDescent="0.3">
      <c r="C139" s="314"/>
    </row>
    <row r="140" spans="3:3" x14ac:dyDescent="0.3">
      <c r="C140" s="314"/>
    </row>
    <row r="141" spans="3:3" x14ac:dyDescent="0.3">
      <c r="C141" s="314"/>
    </row>
    <row r="142" spans="3:3" x14ac:dyDescent="0.3">
      <c r="C142" s="314"/>
    </row>
    <row r="143" spans="3:3" x14ac:dyDescent="0.3">
      <c r="C143" s="314"/>
    </row>
    <row r="144" spans="3:3" x14ac:dyDescent="0.3">
      <c r="C144" s="314"/>
    </row>
    <row r="145" spans="3:3" x14ac:dyDescent="0.3">
      <c r="C145" s="314"/>
    </row>
    <row r="146" spans="3:3" x14ac:dyDescent="0.3">
      <c r="C146" s="314"/>
    </row>
    <row r="147" spans="3:3" x14ac:dyDescent="0.3">
      <c r="C147" s="314"/>
    </row>
    <row r="148" spans="3:3" x14ac:dyDescent="0.3">
      <c r="C148" s="314"/>
    </row>
    <row r="149" spans="3:3" x14ac:dyDescent="0.3">
      <c r="C149" s="314"/>
    </row>
    <row r="150" spans="3:3" x14ac:dyDescent="0.3">
      <c r="C150" s="314"/>
    </row>
    <row r="151" spans="3:3" x14ac:dyDescent="0.3">
      <c r="C151" s="314"/>
    </row>
    <row r="152" spans="3:3" x14ac:dyDescent="0.3">
      <c r="C152" s="314"/>
    </row>
    <row r="153" spans="3:3" x14ac:dyDescent="0.3">
      <c r="C153" s="314"/>
    </row>
    <row r="154" spans="3:3" x14ac:dyDescent="0.3">
      <c r="C154" s="314"/>
    </row>
    <row r="155" spans="3:3" x14ac:dyDescent="0.3">
      <c r="C155" s="314"/>
    </row>
    <row r="156" spans="3:3" x14ac:dyDescent="0.3">
      <c r="C156" s="314"/>
    </row>
    <row r="157" spans="3:3" x14ac:dyDescent="0.3">
      <c r="C157" s="314"/>
    </row>
    <row r="158" spans="3:3" x14ac:dyDescent="0.3">
      <c r="C158" s="314"/>
    </row>
    <row r="159" spans="3:3" x14ac:dyDescent="0.3">
      <c r="C159" s="314"/>
    </row>
    <row r="160" spans="3:3" x14ac:dyDescent="0.3">
      <c r="C160" s="314"/>
    </row>
    <row r="161" spans="3:3" x14ac:dyDescent="0.3">
      <c r="C161" s="314"/>
    </row>
    <row r="162" spans="3:3" x14ac:dyDescent="0.3">
      <c r="C162" s="314"/>
    </row>
    <row r="163" spans="3:3" x14ac:dyDescent="0.3">
      <c r="C163" s="314"/>
    </row>
    <row r="164" spans="3:3" x14ac:dyDescent="0.3">
      <c r="C164" s="314"/>
    </row>
    <row r="165" spans="3:3" x14ac:dyDescent="0.3">
      <c r="C165" s="314"/>
    </row>
    <row r="166" spans="3:3" x14ac:dyDescent="0.3">
      <c r="C166" s="314"/>
    </row>
    <row r="167" spans="3:3" x14ac:dyDescent="0.3">
      <c r="C167" s="314"/>
    </row>
    <row r="168" spans="3:3" x14ac:dyDescent="0.3">
      <c r="C168" s="314"/>
    </row>
    <row r="169" spans="3:3" x14ac:dyDescent="0.3">
      <c r="C169" s="314"/>
    </row>
    <row r="170" spans="3:3" x14ac:dyDescent="0.3">
      <c r="C170" s="314"/>
    </row>
    <row r="171" spans="3:3" x14ac:dyDescent="0.3">
      <c r="C171" s="314"/>
    </row>
    <row r="172" spans="3:3" x14ac:dyDescent="0.3">
      <c r="C172" s="314"/>
    </row>
    <row r="173" spans="3:3" x14ac:dyDescent="0.3">
      <c r="C173" s="314"/>
    </row>
    <row r="174" spans="3:3" x14ac:dyDescent="0.3">
      <c r="C174" s="314"/>
    </row>
    <row r="175" spans="3:3" x14ac:dyDescent="0.3">
      <c r="C175" s="314"/>
    </row>
    <row r="176" spans="3:3" x14ac:dyDescent="0.3">
      <c r="C176" s="314"/>
    </row>
    <row r="177" spans="3:3" x14ac:dyDescent="0.3">
      <c r="C177" s="314"/>
    </row>
    <row r="178" spans="3:3" x14ac:dyDescent="0.3">
      <c r="C178" s="314"/>
    </row>
    <row r="179" spans="3:3" x14ac:dyDescent="0.3">
      <c r="C179" s="314"/>
    </row>
    <row r="180" spans="3:3" x14ac:dyDescent="0.3">
      <c r="C180" s="314"/>
    </row>
    <row r="181" spans="3:3" x14ac:dyDescent="0.3">
      <c r="C181" s="314"/>
    </row>
    <row r="182" spans="3:3" x14ac:dyDescent="0.3">
      <c r="C182" s="314"/>
    </row>
    <row r="183" spans="3:3" x14ac:dyDescent="0.3">
      <c r="C183" s="314"/>
    </row>
    <row r="184" spans="3:3" x14ac:dyDescent="0.3">
      <c r="C184" s="314"/>
    </row>
    <row r="185" spans="3:3" x14ac:dyDescent="0.3">
      <c r="C185" s="314"/>
    </row>
    <row r="186" spans="3:3" x14ac:dyDescent="0.3">
      <c r="C186" s="314"/>
    </row>
    <row r="187" spans="3:3" x14ac:dyDescent="0.3">
      <c r="C187" s="314"/>
    </row>
    <row r="188" spans="3:3" x14ac:dyDescent="0.3">
      <c r="C188" s="314"/>
    </row>
    <row r="189" spans="3:3" x14ac:dyDescent="0.3">
      <c r="C189" s="314"/>
    </row>
    <row r="190" spans="3:3" x14ac:dyDescent="0.3">
      <c r="C190" s="314"/>
    </row>
    <row r="191" spans="3:3" x14ac:dyDescent="0.3">
      <c r="C191" s="314"/>
    </row>
    <row r="192" spans="3:3" x14ac:dyDescent="0.3">
      <c r="C192" s="314"/>
    </row>
    <row r="193" spans="3:3" x14ac:dyDescent="0.3">
      <c r="C193" s="314"/>
    </row>
    <row r="194" spans="3:3" x14ac:dyDescent="0.3">
      <c r="C194" s="314"/>
    </row>
    <row r="195" spans="3:3" x14ac:dyDescent="0.3">
      <c r="C195" s="314"/>
    </row>
    <row r="196" spans="3:3" x14ac:dyDescent="0.3">
      <c r="C196" s="314"/>
    </row>
    <row r="197" spans="3:3" x14ac:dyDescent="0.3">
      <c r="C197" s="314"/>
    </row>
    <row r="198" spans="3:3" x14ac:dyDescent="0.3">
      <c r="C198" s="314"/>
    </row>
    <row r="199" spans="3:3" x14ac:dyDescent="0.3">
      <c r="C199" s="314"/>
    </row>
    <row r="200" spans="3:3" x14ac:dyDescent="0.3">
      <c r="C200" s="314"/>
    </row>
    <row r="201" spans="3:3" x14ac:dyDescent="0.3">
      <c r="C201" s="314"/>
    </row>
    <row r="202" spans="3:3" x14ac:dyDescent="0.3">
      <c r="C202" s="314"/>
    </row>
    <row r="203" spans="3:3" x14ac:dyDescent="0.3">
      <c r="C203" s="314"/>
    </row>
    <row r="204" spans="3:3" x14ac:dyDescent="0.3">
      <c r="C204" s="314"/>
    </row>
    <row r="205" spans="3:3" x14ac:dyDescent="0.3">
      <c r="C205" s="314"/>
    </row>
    <row r="206" spans="3:3" x14ac:dyDescent="0.3">
      <c r="C206" s="314"/>
    </row>
    <row r="207" spans="3:3" x14ac:dyDescent="0.3">
      <c r="C207" s="314"/>
    </row>
    <row r="208" spans="3:3" x14ac:dyDescent="0.3">
      <c r="C208" s="314"/>
    </row>
    <row r="209" spans="3:3" x14ac:dyDescent="0.3">
      <c r="C209" s="314"/>
    </row>
    <row r="210" spans="3:3" x14ac:dyDescent="0.3">
      <c r="C210" s="314"/>
    </row>
    <row r="211" spans="3:3" x14ac:dyDescent="0.3">
      <c r="C211" s="314"/>
    </row>
    <row r="212" spans="3:3" x14ac:dyDescent="0.3">
      <c r="C212" s="314"/>
    </row>
    <row r="213" spans="3:3" x14ac:dyDescent="0.3">
      <c r="C213" s="314"/>
    </row>
    <row r="214" spans="3:3" x14ac:dyDescent="0.3">
      <c r="C214" s="314"/>
    </row>
    <row r="215" spans="3:3" x14ac:dyDescent="0.3">
      <c r="C215" s="314"/>
    </row>
    <row r="216" spans="3:3" x14ac:dyDescent="0.3">
      <c r="C216" s="314"/>
    </row>
    <row r="217" spans="3:3" x14ac:dyDescent="0.3">
      <c r="C217" s="314"/>
    </row>
    <row r="218" spans="3:3" x14ac:dyDescent="0.3">
      <c r="C218" s="314"/>
    </row>
    <row r="219" spans="3:3" x14ac:dyDescent="0.3">
      <c r="C219" s="314"/>
    </row>
    <row r="220" spans="3:3" x14ac:dyDescent="0.3">
      <c r="C220" s="314"/>
    </row>
    <row r="221" spans="3:3" x14ac:dyDescent="0.3">
      <c r="C221" s="314"/>
    </row>
    <row r="222" spans="3:3" x14ac:dyDescent="0.3">
      <c r="C222" s="314"/>
    </row>
    <row r="223" spans="3:3" x14ac:dyDescent="0.3">
      <c r="C223" s="314"/>
    </row>
    <row r="224" spans="3:3" x14ac:dyDescent="0.3">
      <c r="C224" s="314"/>
    </row>
    <row r="225" spans="3:3" x14ac:dyDescent="0.3">
      <c r="C225" s="314"/>
    </row>
    <row r="226" spans="3:3" x14ac:dyDescent="0.3">
      <c r="C226" s="314"/>
    </row>
    <row r="227" spans="3:3" x14ac:dyDescent="0.3">
      <c r="C227" s="314"/>
    </row>
    <row r="228" spans="3:3" x14ac:dyDescent="0.3">
      <c r="C228" s="314"/>
    </row>
    <row r="229" spans="3:3" x14ac:dyDescent="0.3">
      <c r="C229" s="314"/>
    </row>
    <row r="230" spans="3:3" x14ac:dyDescent="0.3">
      <c r="C230" s="314"/>
    </row>
    <row r="231" spans="3:3" x14ac:dyDescent="0.3">
      <c r="C231" s="314"/>
    </row>
    <row r="232" spans="3:3" x14ac:dyDescent="0.3">
      <c r="C232" s="314"/>
    </row>
    <row r="233" spans="3:3" x14ac:dyDescent="0.3">
      <c r="C233" s="314"/>
    </row>
    <row r="234" spans="3:3" x14ac:dyDescent="0.3">
      <c r="C234" s="314"/>
    </row>
    <row r="235" spans="3:3" x14ac:dyDescent="0.3">
      <c r="C235" s="314"/>
    </row>
    <row r="236" spans="3:3" x14ac:dyDescent="0.3">
      <c r="C236" s="314"/>
    </row>
    <row r="237" spans="3:3" x14ac:dyDescent="0.3">
      <c r="C237" s="314"/>
    </row>
    <row r="238" spans="3:3" x14ac:dyDescent="0.3">
      <c r="C238" s="314"/>
    </row>
    <row r="239" spans="3:3" x14ac:dyDescent="0.3">
      <c r="C239" s="314"/>
    </row>
    <row r="240" spans="3:3" x14ac:dyDescent="0.3">
      <c r="C240" s="314"/>
    </row>
    <row r="241" spans="3:3" x14ac:dyDescent="0.3">
      <c r="C241" s="314"/>
    </row>
    <row r="242" spans="3:3" x14ac:dyDescent="0.3">
      <c r="C242" s="314"/>
    </row>
    <row r="243" spans="3:3" x14ac:dyDescent="0.3">
      <c r="C243" s="314"/>
    </row>
    <row r="244" spans="3:3" x14ac:dyDescent="0.3">
      <c r="C244" s="314"/>
    </row>
    <row r="245" spans="3:3" x14ac:dyDescent="0.3">
      <c r="C245" s="314"/>
    </row>
    <row r="246" spans="3:3" x14ac:dyDescent="0.3">
      <c r="C246" s="314"/>
    </row>
    <row r="247" spans="3:3" x14ac:dyDescent="0.3">
      <c r="C247" s="314"/>
    </row>
    <row r="248" spans="3:3" x14ac:dyDescent="0.3">
      <c r="C248" s="314"/>
    </row>
    <row r="249" spans="3:3" x14ac:dyDescent="0.3">
      <c r="C249" s="314"/>
    </row>
    <row r="250" spans="3:3" x14ac:dyDescent="0.3">
      <c r="C250" s="314"/>
    </row>
    <row r="251" spans="3:3" x14ac:dyDescent="0.3">
      <c r="C251" s="314"/>
    </row>
    <row r="252" spans="3:3" x14ac:dyDescent="0.3">
      <c r="C252" s="314"/>
    </row>
    <row r="253" spans="3:3" x14ac:dyDescent="0.3">
      <c r="C253" s="314"/>
    </row>
    <row r="254" spans="3:3" x14ac:dyDescent="0.3">
      <c r="C254" s="314"/>
    </row>
    <row r="255" spans="3:3" x14ac:dyDescent="0.3">
      <c r="C255" s="314"/>
    </row>
    <row r="256" spans="3:3" x14ac:dyDescent="0.3">
      <c r="C256" s="314"/>
    </row>
    <row r="257" spans="3:3" x14ac:dyDescent="0.3">
      <c r="C257" s="314"/>
    </row>
    <row r="258" spans="3:3" x14ac:dyDescent="0.3">
      <c r="C258" s="314"/>
    </row>
    <row r="259" spans="3:3" x14ac:dyDescent="0.3">
      <c r="C259" s="314"/>
    </row>
    <row r="260" spans="3:3" x14ac:dyDescent="0.3">
      <c r="C260" s="314"/>
    </row>
    <row r="261" spans="3:3" x14ac:dyDescent="0.3">
      <c r="C261" s="314"/>
    </row>
    <row r="262" spans="3:3" x14ac:dyDescent="0.3">
      <c r="C262" s="314"/>
    </row>
    <row r="263" spans="3:3" x14ac:dyDescent="0.3">
      <c r="C263" s="314"/>
    </row>
    <row r="264" spans="3:3" x14ac:dyDescent="0.3">
      <c r="C264" s="314"/>
    </row>
    <row r="265" spans="3:3" x14ac:dyDescent="0.3">
      <c r="C265" s="314"/>
    </row>
    <row r="266" spans="3:3" x14ac:dyDescent="0.3">
      <c r="C266" s="314"/>
    </row>
    <row r="267" spans="3:3" x14ac:dyDescent="0.3">
      <c r="C267" s="314"/>
    </row>
    <row r="268" spans="3:3" x14ac:dyDescent="0.3">
      <c r="C268" s="314"/>
    </row>
    <row r="269" spans="3:3" x14ac:dyDescent="0.3">
      <c r="C269" s="314"/>
    </row>
    <row r="270" spans="3:3" x14ac:dyDescent="0.3">
      <c r="C270" s="314"/>
    </row>
    <row r="271" spans="3:3" x14ac:dyDescent="0.3">
      <c r="C271" s="314"/>
    </row>
    <row r="272" spans="3:3" x14ac:dyDescent="0.3">
      <c r="C272" s="314"/>
    </row>
    <row r="273" spans="3:3" x14ac:dyDescent="0.3">
      <c r="C273" s="314"/>
    </row>
    <row r="274" spans="3:3" x14ac:dyDescent="0.3">
      <c r="C274" s="314"/>
    </row>
    <row r="275" spans="3:3" x14ac:dyDescent="0.3">
      <c r="C275" s="314"/>
    </row>
    <row r="276" spans="3:3" x14ac:dyDescent="0.3">
      <c r="C276" s="314"/>
    </row>
    <row r="277" spans="3:3" x14ac:dyDescent="0.3">
      <c r="C277" s="314"/>
    </row>
    <row r="278" spans="3:3" x14ac:dyDescent="0.3">
      <c r="C278" s="314"/>
    </row>
    <row r="279" spans="3:3" x14ac:dyDescent="0.3">
      <c r="C279" s="314"/>
    </row>
    <row r="280" spans="3:3" x14ac:dyDescent="0.3">
      <c r="C280" s="314"/>
    </row>
    <row r="281" spans="3:3" x14ac:dyDescent="0.3">
      <c r="C281" s="314"/>
    </row>
    <row r="282" spans="3:3" x14ac:dyDescent="0.3">
      <c r="C282" s="314"/>
    </row>
    <row r="283" spans="3:3" x14ac:dyDescent="0.3">
      <c r="C283" s="314"/>
    </row>
    <row r="284" spans="3:3" x14ac:dyDescent="0.3">
      <c r="C284" s="314"/>
    </row>
    <row r="285" spans="3:3" x14ac:dyDescent="0.3">
      <c r="C285" s="314"/>
    </row>
    <row r="286" spans="3:3" x14ac:dyDescent="0.3">
      <c r="C286" s="314"/>
    </row>
    <row r="287" spans="3:3" x14ac:dyDescent="0.3">
      <c r="C287" s="314"/>
    </row>
    <row r="288" spans="3:3" x14ac:dyDescent="0.3">
      <c r="C288" s="314"/>
    </row>
    <row r="289" spans="3:3" x14ac:dyDescent="0.3">
      <c r="C289" s="314"/>
    </row>
    <row r="290" spans="3:3" x14ac:dyDescent="0.3">
      <c r="C290" s="314"/>
    </row>
    <row r="291" spans="3:3" x14ac:dyDescent="0.3">
      <c r="C291" s="314"/>
    </row>
    <row r="292" spans="3:3" x14ac:dyDescent="0.3">
      <c r="C292" s="314"/>
    </row>
    <row r="293" spans="3:3" x14ac:dyDescent="0.3">
      <c r="C293" s="314"/>
    </row>
    <row r="294" spans="3:3" x14ac:dyDescent="0.3">
      <c r="C294" s="314"/>
    </row>
    <row r="295" spans="3:3" x14ac:dyDescent="0.3">
      <c r="C295" s="314"/>
    </row>
    <row r="296" spans="3:3" x14ac:dyDescent="0.3">
      <c r="C296" s="314"/>
    </row>
    <row r="297" spans="3:3" x14ac:dyDescent="0.3">
      <c r="C297" s="314"/>
    </row>
    <row r="298" spans="3:3" x14ac:dyDescent="0.3">
      <c r="C298" s="314"/>
    </row>
    <row r="299" spans="3:3" x14ac:dyDescent="0.3">
      <c r="C299" s="314"/>
    </row>
    <row r="300" spans="3:3" x14ac:dyDescent="0.3">
      <c r="C300" s="314"/>
    </row>
    <row r="301" spans="3:3" x14ac:dyDescent="0.3">
      <c r="C301" s="314"/>
    </row>
    <row r="302" spans="3:3" x14ac:dyDescent="0.3">
      <c r="C302" s="314"/>
    </row>
    <row r="303" spans="3:3" x14ac:dyDescent="0.3">
      <c r="C303" s="314"/>
    </row>
    <row r="304" spans="3:3" x14ac:dyDescent="0.3">
      <c r="C304" s="314"/>
    </row>
    <row r="305" spans="3:3" x14ac:dyDescent="0.3">
      <c r="C305" s="314"/>
    </row>
    <row r="306" spans="3:3" x14ac:dyDescent="0.3">
      <c r="C306" s="314"/>
    </row>
    <row r="307" spans="3:3" x14ac:dyDescent="0.3">
      <c r="C307" s="314"/>
    </row>
    <row r="308" spans="3:3" x14ac:dyDescent="0.3">
      <c r="C308" s="314"/>
    </row>
    <row r="309" spans="3:3" x14ac:dyDescent="0.3">
      <c r="C309" s="314"/>
    </row>
    <row r="310" spans="3:3" x14ac:dyDescent="0.3">
      <c r="C310" s="314"/>
    </row>
    <row r="311" spans="3:3" x14ac:dyDescent="0.3">
      <c r="C311" s="314"/>
    </row>
    <row r="312" spans="3:3" x14ac:dyDescent="0.3">
      <c r="C312" s="314"/>
    </row>
    <row r="313" spans="3:3" x14ac:dyDescent="0.3">
      <c r="C313" s="314"/>
    </row>
    <row r="314" spans="3:3" x14ac:dyDescent="0.3">
      <c r="C314" s="314"/>
    </row>
    <row r="315" spans="3:3" x14ac:dyDescent="0.3">
      <c r="C315" s="314"/>
    </row>
    <row r="316" spans="3:3" x14ac:dyDescent="0.3">
      <c r="C316" s="314"/>
    </row>
    <row r="317" spans="3:3" x14ac:dyDescent="0.3">
      <c r="C317" s="314"/>
    </row>
    <row r="318" spans="3:3" x14ac:dyDescent="0.3">
      <c r="C318" s="314"/>
    </row>
    <row r="319" spans="3:3" x14ac:dyDescent="0.3">
      <c r="C319" s="314"/>
    </row>
    <row r="320" spans="3:3" x14ac:dyDescent="0.3">
      <c r="C320" s="314"/>
    </row>
    <row r="321" spans="3:3" x14ac:dyDescent="0.3">
      <c r="C321" s="314"/>
    </row>
    <row r="322" spans="3:3" x14ac:dyDescent="0.3">
      <c r="C322" s="314"/>
    </row>
    <row r="323" spans="3:3" x14ac:dyDescent="0.3">
      <c r="C323" s="314"/>
    </row>
    <row r="324" spans="3:3" x14ac:dyDescent="0.3">
      <c r="C324" s="314"/>
    </row>
    <row r="325" spans="3:3" x14ac:dyDescent="0.3">
      <c r="C325" s="314"/>
    </row>
    <row r="326" spans="3:3" x14ac:dyDescent="0.3">
      <c r="C326" s="314"/>
    </row>
    <row r="327" spans="3:3" x14ac:dyDescent="0.3">
      <c r="C327" s="314"/>
    </row>
    <row r="328" spans="3:3" x14ac:dyDescent="0.3">
      <c r="C328" s="314"/>
    </row>
    <row r="329" spans="3:3" x14ac:dyDescent="0.3">
      <c r="C329" s="314"/>
    </row>
    <row r="330" spans="3:3" x14ac:dyDescent="0.3">
      <c r="C330" s="314"/>
    </row>
    <row r="331" spans="3:3" x14ac:dyDescent="0.3">
      <c r="C331" s="314"/>
    </row>
    <row r="332" spans="3:3" x14ac:dyDescent="0.3">
      <c r="C332" s="314"/>
    </row>
    <row r="333" spans="3:3" x14ac:dyDescent="0.3">
      <c r="C333" s="314"/>
    </row>
    <row r="334" spans="3:3" x14ac:dyDescent="0.3">
      <c r="C334" s="314"/>
    </row>
    <row r="335" spans="3:3" x14ac:dyDescent="0.3">
      <c r="C335" s="314"/>
    </row>
    <row r="336" spans="3:3" x14ac:dyDescent="0.3">
      <c r="C336" s="314"/>
    </row>
    <row r="337" spans="3:3" x14ac:dyDescent="0.3">
      <c r="C337" s="314"/>
    </row>
    <row r="338" spans="3:3" x14ac:dyDescent="0.3">
      <c r="C338" s="314"/>
    </row>
    <row r="339" spans="3:3" x14ac:dyDescent="0.3">
      <c r="C339" s="314"/>
    </row>
    <row r="340" spans="3:3" x14ac:dyDescent="0.3">
      <c r="C340" s="314"/>
    </row>
    <row r="341" spans="3:3" x14ac:dyDescent="0.3">
      <c r="C341" s="314"/>
    </row>
    <row r="342" spans="3:3" x14ac:dyDescent="0.3">
      <c r="C342" s="314"/>
    </row>
    <row r="343" spans="3:3" x14ac:dyDescent="0.3">
      <c r="C343" s="314"/>
    </row>
    <row r="344" spans="3:3" x14ac:dyDescent="0.3">
      <c r="C344" s="314"/>
    </row>
    <row r="345" spans="3:3" x14ac:dyDescent="0.3">
      <c r="C345" s="314"/>
    </row>
    <row r="346" spans="3:3" x14ac:dyDescent="0.3">
      <c r="C346" s="314"/>
    </row>
    <row r="347" spans="3:3" x14ac:dyDescent="0.3">
      <c r="C347" s="314"/>
    </row>
    <row r="348" spans="3:3" x14ac:dyDescent="0.3">
      <c r="C348" s="314"/>
    </row>
    <row r="349" spans="3:3" x14ac:dyDescent="0.3">
      <c r="C349" s="314"/>
    </row>
    <row r="350" spans="3:3" x14ac:dyDescent="0.3">
      <c r="C350" s="314"/>
    </row>
    <row r="351" spans="3:3" x14ac:dyDescent="0.3">
      <c r="C351" s="314"/>
    </row>
    <row r="352" spans="3:3" x14ac:dyDescent="0.3">
      <c r="C352" s="314"/>
    </row>
    <row r="353" spans="3:3" x14ac:dyDescent="0.3">
      <c r="C353" s="314"/>
    </row>
    <row r="354" spans="3:3" x14ac:dyDescent="0.3">
      <c r="C354" s="314"/>
    </row>
    <row r="355" spans="3:3" x14ac:dyDescent="0.3">
      <c r="C355" s="314"/>
    </row>
    <row r="356" spans="3:3" x14ac:dyDescent="0.3">
      <c r="C356" s="314"/>
    </row>
    <row r="357" spans="3:3" x14ac:dyDescent="0.3">
      <c r="C357" s="314"/>
    </row>
    <row r="358" spans="3:3" x14ac:dyDescent="0.3">
      <c r="C358" s="314"/>
    </row>
    <row r="359" spans="3:3" x14ac:dyDescent="0.3">
      <c r="C359" s="314"/>
    </row>
    <row r="360" spans="3:3" x14ac:dyDescent="0.3">
      <c r="C360" s="314"/>
    </row>
    <row r="361" spans="3:3" x14ac:dyDescent="0.3">
      <c r="C361" s="314"/>
    </row>
    <row r="362" spans="3:3" x14ac:dyDescent="0.3">
      <c r="C362" s="314"/>
    </row>
    <row r="363" spans="3:3" x14ac:dyDescent="0.3">
      <c r="C363" s="314"/>
    </row>
    <row r="364" spans="3:3" x14ac:dyDescent="0.3">
      <c r="C364" s="314"/>
    </row>
    <row r="365" spans="3:3" x14ac:dyDescent="0.3">
      <c r="C365" s="314"/>
    </row>
    <row r="366" spans="3:3" x14ac:dyDescent="0.3">
      <c r="C366" s="314"/>
    </row>
    <row r="367" spans="3:3" x14ac:dyDescent="0.3">
      <c r="C367" s="314"/>
    </row>
    <row r="368" spans="3:3" x14ac:dyDescent="0.3">
      <c r="C368" s="314"/>
    </row>
    <row r="369" spans="3:3" x14ac:dyDescent="0.3">
      <c r="C369" s="314"/>
    </row>
    <row r="370" spans="3:3" x14ac:dyDescent="0.3">
      <c r="C370" s="314"/>
    </row>
    <row r="371" spans="3:3" x14ac:dyDescent="0.3">
      <c r="C371" s="314"/>
    </row>
    <row r="372" spans="3:3" x14ac:dyDescent="0.3">
      <c r="C372" s="314"/>
    </row>
    <row r="373" spans="3:3" x14ac:dyDescent="0.3">
      <c r="C373" s="314"/>
    </row>
    <row r="374" spans="3:3" x14ac:dyDescent="0.3">
      <c r="C374" s="314"/>
    </row>
    <row r="375" spans="3:3" x14ac:dyDescent="0.3">
      <c r="C375" s="314"/>
    </row>
    <row r="376" spans="3:3" x14ac:dyDescent="0.3">
      <c r="C376" s="314"/>
    </row>
    <row r="377" spans="3:3" x14ac:dyDescent="0.3">
      <c r="C377" s="314"/>
    </row>
    <row r="378" spans="3:3" x14ac:dyDescent="0.3">
      <c r="C378" s="314"/>
    </row>
    <row r="379" spans="3:3" x14ac:dyDescent="0.3">
      <c r="C379" s="314"/>
    </row>
    <row r="380" spans="3:3" x14ac:dyDescent="0.3">
      <c r="C380" s="314"/>
    </row>
    <row r="381" spans="3:3" x14ac:dyDescent="0.3">
      <c r="C381" s="314"/>
    </row>
    <row r="382" spans="3:3" x14ac:dyDescent="0.3">
      <c r="C382" s="314"/>
    </row>
    <row r="383" spans="3:3" x14ac:dyDescent="0.3">
      <c r="C383" s="314"/>
    </row>
    <row r="384" spans="3:3" x14ac:dyDescent="0.3">
      <c r="C384" s="314"/>
    </row>
    <row r="385" spans="3:3" x14ac:dyDescent="0.3">
      <c r="C385" s="314"/>
    </row>
    <row r="386" spans="3:3" x14ac:dyDescent="0.3">
      <c r="C386" s="314"/>
    </row>
    <row r="387" spans="3:3" x14ac:dyDescent="0.3">
      <c r="C387" s="314"/>
    </row>
    <row r="388" spans="3:3" x14ac:dyDescent="0.3">
      <c r="C388" s="314"/>
    </row>
    <row r="389" spans="3:3" x14ac:dyDescent="0.3">
      <c r="C389" s="314"/>
    </row>
    <row r="390" spans="3:3" x14ac:dyDescent="0.3">
      <c r="C390" s="314"/>
    </row>
    <row r="391" spans="3:3" x14ac:dyDescent="0.3">
      <c r="C391" s="314"/>
    </row>
    <row r="392" spans="3:3" x14ac:dyDescent="0.3">
      <c r="C392" s="314"/>
    </row>
    <row r="393" spans="3:3" x14ac:dyDescent="0.3">
      <c r="C393" s="314"/>
    </row>
    <row r="394" spans="3:3" x14ac:dyDescent="0.3">
      <c r="C394" s="314"/>
    </row>
    <row r="395" spans="3:3" x14ac:dyDescent="0.3">
      <c r="C395" s="314"/>
    </row>
    <row r="396" spans="3:3" x14ac:dyDescent="0.3">
      <c r="C396" s="314"/>
    </row>
    <row r="397" spans="3:3" x14ac:dyDescent="0.3">
      <c r="C397" s="314"/>
    </row>
    <row r="398" spans="3:3" x14ac:dyDescent="0.3">
      <c r="C398" s="314"/>
    </row>
    <row r="399" spans="3:3" x14ac:dyDescent="0.3">
      <c r="C399" s="314"/>
    </row>
    <row r="400" spans="3:3" x14ac:dyDescent="0.3">
      <c r="C400" s="314"/>
    </row>
    <row r="401" spans="3:3" x14ac:dyDescent="0.3">
      <c r="C401" s="314"/>
    </row>
    <row r="402" spans="3:3" x14ac:dyDescent="0.3">
      <c r="C402" s="314"/>
    </row>
    <row r="403" spans="3:3" x14ac:dyDescent="0.3">
      <c r="C403" s="314"/>
    </row>
    <row r="404" spans="3:3" x14ac:dyDescent="0.3">
      <c r="C404" s="314"/>
    </row>
    <row r="405" spans="3:3" x14ac:dyDescent="0.3">
      <c r="C405" s="314"/>
    </row>
    <row r="406" spans="3:3" x14ac:dyDescent="0.3">
      <c r="C406" s="314"/>
    </row>
    <row r="407" spans="3:3" x14ac:dyDescent="0.3">
      <c r="C407" s="314"/>
    </row>
    <row r="408" spans="3:3" x14ac:dyDescent="0.3">
      <c r="C408" s="314"/>
    </row>
    <row r="409" spans="3:3" x14ac:dyDescent="0.3">
      <c r="C409" s="314"/>
    </row>
    <row r="410" spans="3:3" x14ac:dyDescent="0.3">
      <c r="C410" s="314"/>
    </row>
    <row r="411" spans="3:3" x14ac:dyDescent="0.3">
      <c r="C411" s="314"/>
    </row>
    <row r="412" spans="3:3" x14ac:dyDescent="0.3">
      <c r="C412" s="314"/>
    </row>
    <row r="413" spans="3:3" x14ac:dyDescent="0.3">
      <c r="C413" s="314"/>
    </row>
    <row r="414" spans="3:3" x14ac:dyDescent="0.3">
      <c r="C414" s="314"/>
    </row>
    <row r="415" spans="3:3" x14ac:dyDescent="0.3">
      <c r="C415" s="314"/>
    </row>
    <row r="416" spans="3:3" x14ac:dyDescent="0.3">
      <c r="C416" s="314"/>
    </row>
    <row r="417" spans="3:3" x14ac:dyDescent="0.3">
      <c r="C417" s="314"/>
    </row>
    <row r="418" spans="3:3" x14ac:dyDescent="0.3">
      <c r="C418" s="314"/>
    </row>
    <row r="419" spans="3:3" x14ac:dyDescent="0.3">
      <c r="C419" s="314"/>
    </row>
    <row r="420" spans="3:3" x14ac:dyDescent="0.3">
      <c r="C420" s="314"/>
    </row>
    <row r="421" spans="3:3" x14ac:dyDescent="0.3">
      <c r="C421" s="314"/>
    </row>
    <row r="422" spans="3:3" x14ac:dyDescent="0.3">
      <c r="C422" s="314"/>
    </row>
    <row r="423" spans="3:3" x14ac:dyDescent="0.3">
      <c r="C423" s="314"/>
    </row>
    <row r="424" spans="3:3" x14ac:dyDescent="0.3">
      <c r="C424" s="314"/>
    </row>
    <row r="425" spans="3:3" x14ac:dyDescent="0.3">
      <c r="C425" s="314"/>
    </row>
    <row r="426" spans="3:3" x14ac:dyDescent="0.3">
      <c r="C426" s="314"/>
    </row>
    <row r="427" spans="3:3" x14ac:dyDescent="0.3">
      <c r="C427" s="314"/>
    </row>
    <row r="428" spans="3:3" x14ac:dyDescent="0.3">
      <c r="C428" s="314"/>
    </row>
    <row r="429" spans="3:3" x14ac:dyDescent="0.3">
      <c r="C429" s="314"/>
    </row>
    <row r="430" spans="3:3" x14ac:dyDescent="0.3">
      <c r="C430" s="314"/>
    </row>
    <row r="431" spans="3:3" x14ac:dyDescent="0.3">
      <c r="C431" s="314"/>
    </row>
    <row r="432" spans="3:3" x14ac:dyDescent="0.3">
      <c r="C432" s="314"/>
    </row>
    <row r="433" spans="3:3" x14ac:dyDescent="0.3">
      <c r="C433" s="314"/>
    </row>
    <row r="434" spans="3:3" x14ac:dyDescent="0.3">
      <c r="C434" s="314"/>
    </row>
    <row r="435" spans="3:3" x14ac:dyDescent="0.3">
      <c r="C435" s="314"/>
    </row>
    <row r="436" spans="3:3" x14ac:dyDescent="0.3">
      <c r="C436" s="314"/>
    </row>
    <row r="437" spans="3:3" x14ac:dyDescent="0.3">
      <c r="C437" s="314"/>
    </row>
    <row r="438" spans="3:3" x14ac:dyDescent="0.3">
      <c r="C438" s="314"/>
    </row>
    <row r="439" spans="3:3" x14ac:dyDescent="0.3">
      <c r="C439" s="314"/>
    </row>
    <row r="440" spans="3:3" x14ac:dyDescent="0.3">
      <c r="C440" s="314"/>
    </row>
    <row r="441" spans="3:3" x14ac:dyDescent="0.3">
      <c r="C441" s="314"/>
    </row>
    <row r="442" spans="3:3" x14ac:dyDescent="0.3">
      <c r="C442" s="314"/>
    </row>
    <row r="443" spans="3:3" x14ac:dyDescent="0.3">
      <c r="C443" s="314"/>
    </row>
    <row r="444" spans="3:3" x14ac:dyDescent="0.3">
      <c r="C444" s="314"/>
    </row>
    <row r="445" spans="3:3" x14ac:dyDescent="0.3">
      <c r="C445" s="314"/>
    </row>
    <row r="446" spans="3:3" x14ac:dyDescent="0.3">
      <c r="C446" s="314"/>
    </row>
    <row r="447" spans="3:3" x14ac:dyDescent="0.3">
      <c r="C447" s="314"/>
    </row>
    <row r="448" spans="3:3" x14ac:dyDescent="0.3">
      <c r="C448" s="314"/>
    </row>
    <row r="449" spans="3:3" x14ac:dyDescent="0.3">
      <c r="C449" s="314"/>
    </row>
    <row r="450" spans="3:3" x14ac:dyDescent="0.3">
      <c r="C450" s="314"/>
    </row>
    <row r="451" spans="3:3" x14ac:dyDescent="0.3">
      <c r="C451" s="314"/>
    </row>
    <row r="452" spans="3:3" x14ac:dyDescent="0.3">
      <c r="C452" s="314"/>
    </row>
    <row r="453" spans="3:3" x14ac:dyDescent="0.3">
      <c r="C453" s="314"/>
    </row>
    <row r="454" spans="3:3" x14ac:dyDescent="0.3">
      <c r="C454" s="314"/>
    </row>
    <row r="455" spans="3:3" x14ac:dyDescent="0.3">
      <c r="C455" s="314"/>
    </row>
    <row r="456" spans="3:3" x14ac:dyDescent="0.3">
      <c r="C456" s="314"/>
    </row>
    <row r="457" spans="3:3" x14ac:dyDescent="0.3">
      <c r="C457" s="314"/>
    </row>
    <row r="458" spans="3:3" x14ac:dyDescent="0.3">
      <c r="C458" s="314"/>
    </row>
    <row r="459" spans="3:3" x14ac:dyDescent="0.3">
      <c r="C459" s="314"/>
    </row>
    <row r="460" spans="3:3" x14ac:dyDescent="0.3">
      <c r="C460" s="314"/>
    </row>
    <row r="461" spans="3:3" x14ac:dyDescent="0.3">
      <c r="C461" s="314"/>
    </row>
    <row r="462" spans="3:3" x14ac:dyDescent="0.3">
      <c r="C462" s="314"/>
    </row>
    <row r="463" spans="3:3" x14ac:dyDescent="0.3">
      <c r="C463" s="314"/>
    </row>
    <row r="464" spans="3:3" x14ac:dyDescent="0.3">
      <c r="C464" s="314"/>
    </row>
    <row r="465" spans="3:3" x14ac:dyDescent="0.3">
      <c r="C465" s="314"/>
    </row>
    <row r="466" spans="3:3" x14ac:dyDescent="0.3">
      <c r="C466" s="314"/>
    </row>
    <row r="467" spans="3:3" x14ac:dyDescent="0.3">
      <c r="C467" s="314"/>
    </row>
    <row r="468" spans="3:3" x14ac:dyDescent="0.3">
      <c r="C468" s="314"/>
    </row>
    <row r="469" spans="3:3" x14ac:dyDescent="0.3">
      <c r="C469" s="314"/>
    </row>
    <row r="470" spans="3:3" x14ac:dyDescent="0.3">
      <c r="C470" s="314"/>
    </row>
    <row r="471" spans="3:3" x14ac:dyDescent="0.3">
      <c r="C471" s="314"/>
    </row>
    <row r="472" spans="3:3" x14ac:dyDescent="0.3">
      <c r="C472" s="314"/>
    </row>
    <row r="473" spans="3:3" x14ac:dyDescent="0.3">
      <c r="C473" s="314"/>
    </row>
    <row r="474" spans="3:3" x14ac:dyDescent="0.3">
      <c r="C474" s="314"/>
    </row>
    <row r="475" spans="3:3" x14ac:dyDescent="0.3">
      <c r="C475" s="314"/>
    </row>
    <row r="476" spans="3:3" x14ac:dyDescent="0.3">
      <c r="C476" s="314"/>
    </row>
    <row r="477" spans="3:3" x14ac:dyDescent="0.3">
      <c r="C477" s="314"/>
    </row>
    <row r="478" spans="3:3" x14ac:dyDescent="0.3">
      <c r="C478" s="314"/>
    </row>
    <row r="479" spans="3:3" x14ac:dyDescent="0.3">
      <c r="C479" s="314"/>
    </row>
    <row r="480" spans="3:3" x14ac:dyDescent="0.3">
      <c r="C480" s="314"/>
    </row>
    <row r="481" spans="3:3" x14ac:dyDescent="0.3">
      <c r="C481" s="314"/>
    </row>
    <row r="482" spans="3:3" x14ac:dyDescent="0.3">
      <c r="C482" s="314"/>
    </row>
    <row r="483" spans="3:3" x14ac:dyDescent="0.3">
      <c r="C483" s="314"/>
    </row>
    <row r="484" spans="3:3" x14ac:dyDescent="0.3">
      <c r="C484" s="314"/>
    </row>
    <row r="485" spans="3:3" x14ac:dyDescent="0.3">
      <c r="C485" s="314"/>
    </row>
    <row r="486" spans="3:3" x14ac:dyDescent="0.3">
      <c r="C486" s="314"/>
    </row>
    <row r="487" spans="3:3" x14ac:dyDescent="0.3">
      <c r="C487" s="314"/>
    </row>
    <row r="488" spans="3:3" x14ac:dyDescent="0.3">
      <c r="C488" s="314"/>
    </row>
    <row r="489" spans="3:3" x14ac:dyDescent="0.3">
      <c r="C489" s="314"/>
    </row>
    <row r="490" spans="3:3" x14ac:dyDescent="0.3">
      <c r="C490" s="314"/>
    </row>
    <row r="491" spans="3:3" x14ac:dyDescent="0.3">
      <c r="C491" s="314"/>
    </row>
    <row r="492" spans="3:3" x14ac:dyDescent="0.3">
      <c r="C492" s="314"/>
    </row>
    <row r="493" spans="3:3" x14ac:dyDescent="0.3">
      <c r="C493" s="314"/>
    </row>
    <row r="494" spans="3:3" x14ac:dyDescent="0.3">
      <c r="C494" s="314"/>
    </row>
    <row r="495" spans="3:3" x14ac:dyDescent="0.3">
      <c r="C495" s="314"/>
    </row>
    <row r="496" spans="3:3" x14ac:dyDescent="0.3">
      <c r="C496" s="314"/>
    </row>
    <row r="497" spans="3:3" x14ac:dyDescent="0.3">
      <c r="C497" s="314"/>
    </row>
    <row r="498" spans="3:3" x14ac:dyDescent="0.3">
      <c r="C498" s="314"/>
    </row>
    <row r="499" spans="3:3" x14ac:dyDescent="0.3">
      <c r="C499" s="314"/>
    </row>
    <row r="500" spans="3:3" x14ac:dyDescent="0.3">
      <c r="C500" s="314"/>
    </row>
    <row r="501" spans="3:3" x14ac:dyDescent="0.3">
      <c r="C501" s="314"/>
    </row>
    <row r="502" spans="3:3" x14ac:dyDescent="0.3">
      <c r="C502" s="314"/>
    </row>
    <row r="503" spans="3:3" x14ac:dyDescent="0.3">
      <c r="C503" s="314"/>
    </row>
    <row r="504" spans="3:3" x14ac:dyDescent="0.3">
      <c r="C504" s="314"/>
    </row>
    <row r="505" spans="3:3" x14ac:dyDescent="0.3">
      <c r="C505" s="314"/>
    </row>
    <row r="506" spans="3:3" x14ac:dyDescent="0.3">
      <c r="C506" s="314"/>
    </row>
    <row r="507" spans="3:3" x14ac:dyDescent="0.3">
      <c r="C507" s="314"/>
    </row>
    <row r="508" spans="3:3" x14ac:dyDescent="0.3">
      <c r="C508" s="314"/>
    </row>
    <row r="509" spans="3:3" x14ac:dyDescent="0.3">
      <c r="C509" s="314"/>
    </row>
    <row r="510" spans="3:3" x14ac:dyDescent="0.3">
      <c r="C510" s="314"/>
    </row>
    <row r="511" spans="3:3" x14ac:dyDescent="0.3">
      <c r="C511" s="314"/>
    </row>
    <row r="512" spans="3:3" x14ac:dyDescent="0.3">
      <c r="C512" s="314"/>
    </row>
    <row r="513" spans="3:3" x14ac:dyDescent="0.3">
      <c r="C513" s="314"/>
    </row>
    <row r="514" spans="3:3" x14ac:dyDescent="0.3">
      <c r="C514" s="314"/>
    </row>
    <row r="515" spans="3:3" x14ac:dyDescent="0.3">
      <c r="C515" s="314"/>
    </row>
    <row r="516" spans="3:3" x14ac:dyDescent="0.3">
      <c r="C516" s="314"/>
    </row>
    <row r="517" spans="3:3" x14ac:dyDescent="0.3">
      <c r="C517" s="314"/>
    </row>
    <row r="518" spans="3:3" x14ac:dyDescent="0.3">
      <c r="C518" s="314"/>
    </row>
    <row r="519" spans="3:3" x14ac:dyDescent="0.3">
      <c r="C519" s="314"/>
    </row>
    <row r="520" spans="3:3" x14ac:dyDescent="0.3">
      <c r="C520" s="314"/>
    </row>
    <row r="521" spans="3:3" x14ac:dyDescent="0.3">
      <c r="C521" s="314"/>
    </row>
    <row r="522" spans="3:3" x14ac:dyDescent="0.3">
      <c r="C522" s="314"/>
    </row>
    <row r="523" spans="3:3" x14ac:dyDescent="0.3">
      <c r="C523" s="314"/>
    </row>
    <row r="524" spans="3:3" x14ac:dyDescent="0.3">
      <c r="C524" s="314"/>
    </row>
    <row r="525" spans="3:3" x14ac:dyDescent="0.3">
      <c r="C525" s="314"/>
    </row>
    <row r="526" spans="3:3" x14ac:dyDescent="0.3">
      <c r="C526" s="314"/>
    </row>
    <row r="527" spans="3:3" x14ac:dyDescent="0.3">
      <c r="C527" s="314"/>
    </row>
    <row r="528" spans="3:3" x14ac:dyDescent="0.3">
      <c r="C528" s="314"/>
    </row>
    <row r="529" spans="3:3" x14ac:dyDescent="0.3">
      <c r="C529" s="314"/>
    </row>
    <row r="530" spans="3:3" x14ac:dyDescent="0.3">
      <c r="C530" s="314"/>
    </row>
    <row r="531" spans="3:3" x14ac:dyDescent="0.3">
      <c r="C531" s="314"/>
    </row>
    <row r="532" spans="3:3" x14ac:dyDescent="0.3">
      <c r="C532" s="314"/>
    </row>
    <row r="533" spans="3:3" x14ac:dyDescent="0.3">
      <c r="C533" s="314"/>
    </row>
    <row r="534" spans="3:3" x14ac:dyDescent="0.3">
      <c r="C534" s="314"/>
    </row>
    <row r="535" spans="3:3" x14ac:dyDescent="0.3">
      <c r="C535" s="314"/>
    </row>
    <row r="536" spans="3:3" x14ac:dyDescent="0.3">
      <c r="C536" s="314"/>
    </row>
    <row r="537" spans="3:3" x14ac:dyDescent="0.3">
      <c r="C537" s="314"/>
    </row>
    <row r="538" spans="3:3" x14ac:dyDescent="0.3">
      <c r="C538" s="314"/>
    </row>
    <row r="539" spans="3:3" x14ac:dyDescent="0.3">
      <c r="C539" s="314"/>
    </row>
    <row r="540" spans="3:3" x14ac:dyDescent="0.3">
      <c r="C540" s="314"/>
    </row>
    <row r="541" spans="3:3" x14ac:dyDescent="0.3">
      <c r="C541" s="314"/>
    </row>
    <row r="542" spans="3:3" x14ac:dyDescent="0.3">
      <c r="C542" s="314"/>
    </row>
    <row r="543" spans="3:3" x14ac:dyDescent="0.3">
      <c r="C543" s="314"/>
    </row>
    <row r="544" spans="3:3" x14ac:dyDescent="0.3">
      <c r="C544" s="314"/>
    </row>
    <row r="545" spans="3:3" x14ac:dyDescent="0.3">
      <c r="C545" s="314"/>
    </row>
    <row r="546" spans="3:3" x14ac:dyDescent="0.3">
      <c r="C546" s="314"/>
    </row>
    <row r="547" spans="3:3" x14ac:dyDescent="0.3">
      <c r="C547" s="314"/>
    </row>
    <row r="548" spans="3:3" x14ac:dyDescent="0.3">
      <c r="C548" s="314"/>
    </row>
    <row r="549" spans="3:3" x14ac:dyDescent="0.3">
      <c r="C549" s="314"/>
    </row>
    <row r="550" spans="3:3" x14ac:dyDescent="0.3">
      <c r="C550" s="314"/>
    </row>
    <row r="551" spans="3:3" x14ac:dyDescent="0.3">
      <c r="C551" s="314"/>
    </row>
    <row r="552" spans="3:3" x14ac:dyDescent="0.3">
      <c r="C552" s="314"/>
    </row>
    <row r="553" spans="3:3" x14ac:dyDescent="0.3">
      <c r="C553" s="314"/>
    </row>
    <row r="554" spans="3:3" x14ac:dyDescent="0.3">
      <c r="C554" s="314"/>
    </row>
    <row r="555" spans="3:3" x14ac:dyDescent="0.3">
      <c r="C555" s="314"/>
    </row>
    <row r="556" spans="3:3" x14ac:dyDescent="0.3">
      <c r="C556" s="314"/>
    </row>
    <row r="557" spans="3:3" x14ac:dyDescent="0.3">
      <c r="C557" s="314"/>
    </row>
    <row r="558" spans="3:3" x14ac:dyDescent="0.3">
      <c r="C558" s="314"/>
    </row>
    <row r="559" spans="3:3" x14ac:dyDescent="0.3">
      <c r="C559" s="314"/>
    </row>
    <row r="560" spans="3:3" x14ac:dyDescent="0.3">
      <c r="C560" s="314"/>
    </row>
    <row r="561" spans="3:3" x14ac:dyDescent="0.3">
      <c r="C561" s="314"/>
    </row>
    <row r="562" spans="3:3" x14ac:dyDescent="0.3">
      <c r="C562" s="314"/>
    </row>
    <row r="563" spans="3:3" x14ac:dyDescent="0.3">
      <c r="C563" s="314"/>
    </row>
    <row r="564" spans="3:3" x14ac:dyDescent="0.3">
      <c r="C564" s="314"/>
    </row>
    <row r="565" spans="3:3" x14ac:dyDescent="0.3">
      <c r="C565" s="314"/>
    </row>
    <row r="566" spans="3:3" x14ac:dyDescent="0.3">
      <c r="C566" s="314"/>
    </row>
    <row r="567" spans="3:3" x14ac:dyDescent="0.3">
      <c r="C567" s="314"/>
    </row>
    <row r="568" spans="3:3" x14ac:dyDescent="0.3">
      <c r="C568" s="314"/>
    </row>
    <row r="569" spans="3:3" x14ac:dyDescent="0.3">
      <c r="C569" s="314"/>
    </row>
    <row r="570" spans="3:3" x14ac:dyDescent="0.3">
      <c r="C570" s="314"/>
    </row>
    <row r="571" spans="3:3" x14ac:dyDescent="0.3">
      <c r="C571" s="314"/>
    </row>
    <row r="572" spans="3:3" x14ac:dyDescent="0.3">
      <c r="C572" s="314"/>
    </row>
    <row r="573" spans="3:3" x14ac:dyDescent="0.3">
      <c r="C573" s="314"/>
    </row>
    <row r="574" spans="3:3" x14ac:dyDescent="0.3">
      <c r="C574" s="314"/>
    </row>
    <row r="575" spans="3:3" x14ac:dyDescent="0.3">
      <c r="C575" s="314"/>
    </row>
    <row r="576" spans="3:3" x14ac:dyDescent="0.3">
      <c r="C576" s="314"/>
    </row>
    <row r="577" spans="3:3" x14ac:dyDescent="0.3">
      <c r="C577" s="314"/>
    </row>
    <row r="578" spans="3:3" x14ac:dyDescent="0.3">
      <c r="C578" s="314"/>
    </row>
    <row r="579" spans="3:3" x14ac:dyDescent="0.3">
      <c r="C579" s="314"/>
    </row>
    <row r="580" spans="3:3" x14ac:dyDescent="0.3">
      <c r="C580" s="314"/>
    </row>
    <row r="581" spans="3:3" x14ac:dyDescent="0.3">
      <c r="C581" s="314"/>
    </row>
    <row r="582" spans="3:3" x14ac:dyDescent="0.3">
      <c r="C582" s="314"/>
    </row>
    <row r="583" spans="3:3" x14ac:dyDescent="0.3">
      <c r="C583" s="314"/>
    </row>
    <row r="584" spans="3:3" x14ac:dyDescent="0.3">
      <c r="C584" s="314"/>
    </row>
    <row r="585" spans="3:3" x14ac:dyDescent="0.3">
      <c r="C585" s="314"/>
    </row>
    <row r="586" spans="3:3" x14ac:dyDescent="0.3">
      <c r="C586" s="314"/>
    </row>
    <row r="587" spans="3:3" x14ac:dyDescent="0.3">
      <c r="C587" s="314"/>
    </row>
    <row r="588" spans="3:3" x14ac:dyDescent="0.3">
      <c r="C588" s="314"/>
    </row>
    <row r="589" spans="3:3" x14ac:dyDescent="0.3">
      <c r="C589" s="314"/>
    </row>
    <row r="590" spans="3:3" x14ac:dyDescent="0.3">
      <c r="C590" s="314"/>
    </row>
    <row r="591" spans="3:3" x14ac:dyDescent="0.3">
      <c r="C591" s="314"/>
    </row>
    <row r="592" spans="3:3" x14ac:dyDescent="0.3">
      <c r="C592" s="314"/>
    </row>
    <row r="593" spans="3:3" x14ac:dyDescent="0.3">
      <c r="C593" s="314"/>
    </row>
    <row r="594" spans="3:3" x14ac:dyDescent="0.3">
      <c r="C594" s="314"/>
    </row>
    <row r="595" spans="3:3" x14ac:dyDescent="0.3">
      <c r="C595" s="314"/>
    </row>
    <row r="596" spans="3:3" x14ac:dyDescent="0.3">
      <c r="C596" s="314"/>
    </row>
    <row r="597" spans="3:3" x14ac:dyDescent="0.3">
      <c r="C597" s="314"/>
    </row>
    <row r="598" spans="3:3" x14ac:dyDescent="0.3">
      <c r="C598" s="314"/>
    </row>
    <row r="599" spans="3:3" x14ac:dyDescent="0.3">
      <c r="C599" s="314"/>
    </row>
    <row r="600" spans="3:3" x14ac:dyDescent="0.3">
      <c r="C600" s="314"/>
    </row>
    <row r="601" spans="3:3" x14ac:dyDescent="0.3">
      <c r="C601" s="314"/>
    </row>
    <row r="602" spans="3:3" x14ac:dyDescent="0.3">
      <c r="C602" s="314"/>
    </row>
    <row r="603" spans="3:3" x14ac:dyDescent="0.3">
      <c r="C603" s="314"/>
    </row>
    <row r="604" spans="3:3" x14ac:dyDescent="0.3">
      <c r="C604" s="314"/>
    </row>
    <row r="605" spans="3:3" x14ac:dyDescent="0.3">
      <c r="C605" s="314"/>
    </row>
    <row r="606" spans="3:3" x14ac:dyDescent="0.3">
      <c r="C606" s="314"/>
    </row>
    <row r="607" spans="3:3" x14ac:dyDescent="0.3">
      <c r="C607" s="314"/>
    </row>
    <row r="608" spans="3:3" x14ac:dyDescent="0.3">
      <c r="C608" s="314"/>
    </row>
    <row r="609" spans="3:3" x14ac:dyDescent="0.3">
      <c r="C609" s="314"/>
    </row>
    <row r="610" spans="3:3" x14ac:dyDescent="0.3">
      <c r="C610" s="314"/>
    </row>
    <row r="611" spans="3:3" x14ac:dyDescent="0.3">
      <c r="C611" s="314"/>
    </row>
    <row r="612" spans="3:3" x14ac:dyDescent="0.3">
      <c r="C612" s="314"/>
    </row>
    <row r="613" spans="3:3" x14ac:dyDescent="0.3">
      <c r="C613" s="314"/>
    </row>
    <row r="614" spans="3:3" x14ac:dyDescent="0.3">
      <c r="C614" s="314"/>
    </row>
    <row r="615" spans="3:3" x14ac:dyDescent="0.3">
      <c r="C615" s="314"/>
    </row>
    <row r="616" spans="3:3" x14ac:dyDescent="0.3">
      <c r="C616" s="314"/>
    </row>
    <row r="617" spans="3:3" x14ac:dyDescent="0.3">
      <c r="C617" s="314"/>
    </row>
    <row r="618" spans="3:3" x14ac:dyDescent="0.3">
      <c r="C618" s="314"/>
    </row>
    <row r="619" spans="3:3" x14ac:dyDescent="0.3">
      <c r="C619" s="314"/>
    </row>
    <row r="620" spans="3:3" x14ac:dyDescent="0.3">
      <c r="C620" s="314"/>
    </row>
    <row r="621" spans="3:3" x14ac:dyDescent="0.3">
      <c r="C621" s="314"/>
    </row>
    <row r="622" spans="3:3" x14ac:dyDescent="0.3">
      <c r="C622" s="314"/>
    </row>
    <row r="623" spans="3:3" x14ac:dyDescent="0.3">
      <c r="C623" s="314"/>
    </row>
    <row r="624" spans="3:3" x14ac:dyDescent="0.3">
      <c r="C624" s="314"/>
    </row>
    <row r="625" spans="3:3" x14ac:dyDescent="0.3">
      <c r="C625" s="314"/>
    </row>
    <row r="626" spans="3:3" x14ac:dyDescent="0.3">
      <c r="C626" s="314"/>
    </row>
    <row r="627" spans="3:3" x14ac:dyDescent="0.3">
      <c r="C627" s="314"/>
    </row>
    <row r="628" spans="3:3" x14ac:dyDescent="0.3">
      <c r="C628" s="314"/>
    </row>
    <row r="629" spans="3:3" x14ac:dyDescent="0.3">
      <c r="C629" s="314"/>
    </row>
    <row r="630" spans="3:3" x14ac:dyDescent="0.3">
      <c r="C630" s="314"/>
    </row>
    <row r="631" spans="3:3" x14ac:dyDescent="0.3">
      <c r="C631" s="314"/>
    </row>
    <row r="632" spans="3:3" x14ac:dyDescent="0.3">
      <c r="C632" s="314"/>
    </row>
    <row r="633" spans="3:3" x14ac:dyDescent="0.3">
      <c r="C633" s="314"/>
    </row>
    <row r="634" spans="3:3" x14ac:dyDescent="0.3">
      <c r="C634" s="314"/>
    </row>
    <row r="635" spans="3:3" x14ac:dyDescent="0.3">
      <c r="C635" s="314"/>
    </row>
    <row r="636" spans="3:3" x14ac:dyDescent="0.3">
      <c r="C636" s="314"/>
    </row>
    <row r="637" spans="3:3" x14ac:dyDescent="0.3">
      <c r="C637" s="314"/>
    </row>
    <row r="638" spans="3:3" x14ac:dyDescent="0.3">
      <c r="C638" s="314"/>
    </row>
    <row r="639" spans="3:3" x14ac:dyDescent="0.3">
      <c r="C639" s="314"/>
    </row>
    <row r="640" spans="3:3" x14ac:dyDescent="0.3">
      <c r="C640" s="314"/>
    </row>
    <row r="641" spans="3:3" x14ac:dyDescent="0.3">
      <c r="C641" s="314"/>
    </row>
    <row r="642" spans="3:3" x14ac:dyDescent="0.3">
      <c r="C642" s="314"/>
    </row>
    <row r="643" spans="3:3" x14ac:dyDescent="0.3">
      <c r="C643" s="314"/>
    </row>
    <row r="644" spans="3:3" x14ac:dyDescent="0.3">
      <c r="C644" s="314"/>
    </row>
    <row r="645" spans="3:3" x14ac:dyDescent="0.3">
      <c r="C645" s="314"/>
    </row>
    <row r="646" spans="3:3" x14ac:dyDescent="0.3">
      <c r="C646" s="314"/>
    </row>
    <row r="647" spans="3:3" x14ac:dyDescent="0.3">
      <c r="C647" s="314"/>
    </row>
    <row r="648" spans="3:3" x14ac:dyDescent="0.3">
      <c r="C648" s="314"/>
    </row>
    <row r="649" spans="3:3" x14ac:dyDescent="0.3">
      <c r="C649" s="314"/>
    </row>
    <row r="650" spans="3:3" x14ac:dyDescent="0.3">
      <c r="C650" s="314"/>
    </row>
    <row r="651" spans="3:3" x14ac:dyDescent="0.3">
      <c r="C651" s="314"/>
    </row>
    <row r="652" spans="3:3" x14ac:dyDescent="0.3">
      <c r="C652" s="314"/>
    </row>
    <row r="653" spans="3:3" x14ac:dyDescent="0.3">
      <c r="C653" s="314"/>
    </row>
    <row r="654" spans="3:3" x14ac:dyDescent="0.3">
      <c r="C654" s="314"/>
    </row>
    <row r="655" spans="3:3" x14ac:dyDescent="0.3">
      <c r="C655" s="314"/>
    </row>
    <row r="656" spans="3:3" x14ac:dyDescent="0.3">
      <c r="C656" s="314"/>
    </row>
    <row r="657" spans="3:3" x14ac:dyDescent="0.3">
      <c r="C657" s="314"/>
    </row>
    <row r="658" spans="3:3" x14ac:dyDescent="0.3">
      <c r="C658" s="314"/>
    </row>
    <row r="659" spans="3:3" x14ac:dyDescent="0.3">
      <c r="C659" s="314"/>
    </row>
    <row r="660" spans="3:3" x14ac:dyDescent="0.3">
      <c r="C660" s="314"/>
    </row>
    <row r="661" spans="3:3" x14ac:dyDescent="0.3">
      <c r="C661" s="314"/>
    </row>
    <row r="662" spans="3:3" x14ac:dyDescent="0.3">
      <c r="C662" s="314"/>
    </row>
    <row r="663" spans="3:3" x14ac:dyDescent="0.3">
      <c r="C663" s="314"/>
    </row>
    <row r="664" spans="3:3" x14ac:dyDescent="0.3">
      <c r="C664" s="314"/>
    </row>
    <row r="665" spans="3:3" x14ac:dyDescent="0.3">
      <c r="C665" s="314"/>
    </row>
    <row r="666" spans="3:3" x14ac:dyDescent="0.3">
      <c r="C666" s="314"/>
    </row>
    <row r="667" spans="3:3" x14ac:dyDescent="0.3">
      <c r="C667" s="314"/>
    </row>
    <row r="668" spans="3:3" x14ac:dyDescent="0.3">
      <c r="C668" s="314"/>
    </row>
    <row r="669" spans="3:3" x14ac:dyDescent="0.3">
      <c r="C669" s="314"/>
    </row>
    <row r="670" spans="3:3" x14ac:dyDescent="0.3">
      <c r="C670" s="314"/>
    </row>
    <row r="671" spans="3:3" x14ac:dyDescent="0.3">
      <c r="C671" s="314"/>
    </row>
    <row r="672" spans="3:3" x14ac:dyDescent="0.3">
      <c r="C672" s="314"/>
    </row>
    <row r="673" spans="3:3" x14ac:dyDescent="0.3">
      <c r="C673" s="314"/>
    </row>
    <row r="674" spans="3:3" x14ac:dyDescent="0.3">
      <c r="C674" s="314"/>
    </row>
    <row r="675" spans="3:3" x14ac:dyDescent="0.3">
      <c r="C675" s="314"/>
    </row>
    <row r="676" spans="3:3" x14ac:dyDescent="0.3">
      <c r="C676" s="314"/>
    </row>
    <row r="677" spans="3:3" x14ac:dyDescent="0.3">
      <c r="C677" s="314"/>
    </row>
    <row r="678" spans="3:3" x14ac:dyDescent="0.3">
      <c r="C678" s="314"/>
    </row>
    <row r="679" spans="3:3" x14ac:dyDescent="0.3">
      <c r="C679" s="314"/>
    </row>
    <row r="680" spans="3:3" x14ac:dyDescent="0.3">
      <c r="C680" s="314"/>
    </row>
    <row r="681" spans="3:3" x14ac:dyDescent="0.3">
      <c r="C681" s="314"/>
    </row>
    <row r="682" spans="3:3" x14ac:dyDescent="0.3">
      <c r="C682" s="314"/>
    </row>
    <row r="683" spans="3:3" x14ac:dyDescent="0.3">
      <c r="C683" s="314"/>
    </row>
    <row r="684" spans="3:3" x14ac:dyDescent="0.3">
      <c r="C684" s="314"/>
    </row>
    <row r="685" spans="3:3" x14ac:dyDescent="0.3">
      <c r="C685" s="314"/>
    </row>
    <row r="686" spans="3:3" x14ac:dyDescent="0.3">
      <c r="C686" s="314"/>
    </row>
    <row r="687" spans="3:3" x14ac:dyDescent="0.3">
      <c r="C687" s="314"/>
    </row>
    <row r="688" spans="3:3" x14ac:dyDescent="0.3">
      <c r="C688" s="314"/>
    </row>
    <row r="689" spans="3:3" x14ac:dyDescent="0.3">
      <c r="C689" s="314"/>
    </row>
    <row r="690" spans="3:3" x14ac:dyDescent="0.3">
      <c r="C690" s="314"/>
    </row>
    <row r="691" spans="3:3" x14ac:dyDescent="0.3">
      <c r="C691" s="314"/>
    </row>
    <row r="692" spans="3:3" x14ac:dyDescent="0.3">
      <c r="C692" s="314"/>
    </row>
    <row r="693" spans="3:3" x14ac:dyDescent="0.3">
      <c r="C693" s="314"/>
    </row>
    <row r="694" spans="3:3" x14ac:dyDescent="0.3">
      <c r="C694" s="314"/>
    </row>
    <row r="695" spans="3:3" x14ac:dyDescent="0.3">
      <c r="C695" s="314"/>
    </row>
    <row r="696" spans="3:3" x14ac:dyDescent="0.3">
      <c r="C696" s="314"/>
    </row>
    <row r="697" spans="3:3" x14ac:dyDescent="0.3">
      <c r="C697" s="314"/>
    </row>
    <row r="698" spans="3:3" x14ac:dyDescent="0.3">
      <c r="C698" s="314"/>
    </row>
    <row r="699" spans="3:3" x14ac:dyDescent="0.3">
      <c r="C699" s="314"/>
    </row>
    <row r="700" spans="3:3" x14ac:dyDescent="0.3">
      <c r="C700" s="314"/>
    </row>
    <row r="701" spans="3:3" x14ac:dyDescent="0.3">
      <c r="C701" s="314"/>
    </row>
    <row r="702" spans="3:3" x14ac:dyDescent="0.3">
      <c r="C702" s="314"/>
    </row>
    <row r="703" spans="3:3" x14ac:dyDescent="0.3">
      <c r="C703" s="314"/>
    </row>
    <row r="704" spans="3:3" x14ac:dyDescent="0.3">
      <c r="C704" s="314"/>
    </row>
    <row r="705" spans="3:3" x14ac:dyDescent="0.3">
      <c r="C705" s="314"/>
    </row>
    <row r="706" spans="3:3" x14ac:dyDescent="0.3">
      <c r="C706" s="314"/>
    </row>
    <row r="707" spans="3:3" x14ac:dyDescent="0.3">
      <c r="C707" s="314"/>
    </row>
    <row r="708" spans="3:3" x14ac:dyDescent="0.3">
      <c r="C708" s="314"/>
    </row>
    <row r="709" spans="3:3" x14ac:dyDescent="0.3">
      <c r="C709" s="314"/>
    </row>
    <row r="710" spans="3:3" x14ac:dyDescent="0.3">
      <c r="C710" s="314"/>
    </row>
    <row r="711" spans="3:3" x14ac:dyDescent="0.3">
      <c r="C711" s="314"/>
    </row>
    <row r="712" spans="3:3" x14ac:dyDescent="0.3">
      <c r="C712" s="314"/>
    </row>
    <row r="713" spans="3:3" x14ac:dyDescent="0.3">
      <c r="C713" s="314"/>
    </row>
    <row r="714" spans="3:3" x14ac:dyDescent="0.3">
      <c r="C714" s="314"/>
    </row>
    <row r="715" spans="3:3" x14ac:dyDescent="0.3">
      <c r="C715" s="314"/>
    </row>
    <row r="716" spans="3:3" x14ac:dyDescent="0.3">
      <c r="C716" s="314"/>
    </row>
    <row r="717" spans="3:3" x14ac:dyDescent="0.3">
      <c r="C717" s="314"/>
    </row>
    <row r="718" spans="3:3" x14ac:dyDescent="0.3">
      <c r="C718" s="314"/>
    </row>
    <row r="719" spans="3:3" x14ac:dyDescent="0.3">
      <c r="C719" s="314"/>
    </row>
    <row r="720" spans="3:3" x14ac:dyDescent="0.3">
      <c r="C720" s="314"/>
    </row>
    <row r="721" spans="3:3" x14ac:dyDescent="0.3">
      <c r="C721" s="314"/>
    </row>
    <row r="722" spans="3:3" x14ac:dyDescent="0.3">
      <c r="C722" s="314"/>
    </row>
    <row r="723" spans="3:3" x14ac:dyDescent="0.3">
      <c r="C723" s="314"/>
    </row>
    <row r="724" spans="3:3" x14ac:dyDescent="0.3">
      <c r="C724" s="314"/>
    </row>
    <row r="725" spans="3:3" x14ac:dyDescent="0.3">
      <c r="C725" s="314"/>
    </row>
    <row r="726" spans="3:3" x14ac:dyDescent="0.3">
      <c r="C726" s="314"/>
    </row>
    <row r="727" spans="3:3" x14ac:dyDescent="0.3">
      <c r="C727" s="314"/>
    </row>
    <row r="728" spans="3:3" x14ac:dyDescent="0.3">
      <c r="C728" s="314"/>
    </row>
    <row r="729" spans="3:3" x14ac:dyDescent="0.3">
      <c r="C729" s="314"/>
    </row>
    <row r="730" spans="3:3" x14ac:dyDescent="0.3">
      <c r="C730" s="314"/>
    </row>
    <row r="731" spans="3:3" x14ac:dyDescent="0.3">
      <c r="C731" s="314"/>
    </row>
    <row r="732" spans="3:3" x14ac:dyDescent="0.3">
      <c r="C732" s="314"/>
    </row>
    <row r="733" spans="3:3" x14ac:dyDescent="0.3">
      <c r="C733" s="314"/>
    </row>
    <row r="734" spans="3:3" x14ac:dyDescent="0.3">
      <c r="C734" s="314"/>
    </row>
    <row r="735" spans="3:3" x14ac:dyDescent="0.3">
      <c r="C735" s="314"/>
    </row>
    <row r="736" spans="3:3" x14ac:dyDescent="0.3">
      <c r="C736" s="314"/>
    </row>
    <row r="737" spans="3:3" x14ac:dyDescent="0.3">
      <c r="C737" s="314"/>
    </row>
    <row r="738" spans="3:3" x14ac:dyDescent="0.3">
      <c r="C738" s="314"/>
    </row>
    <row r="739" spans="3:3" x14ac:dyDescent="0.3">
      <c r="C739" s="314"/>
    </row>
    <row r="740" spans="3:3" x14ac:dyDescent="0.3">
      <c r="C740" s="314"/>
    </row>
    <row r="741" spans="3:3" x14ac:dyDescent="0.3">
      <c r="C741" s="314"/>
    </row>
    <row r="742" spans="3:3" x14ac:dyDescent="0.3">
      <c r="C742" s="314"/>
    </row>
    <row r="743" spans="3:3" x14ac:dyDescent="0.3">
      <c r="C743" s="314"/>
    </row>
    <row r="744" spans="3:3" x14ac:dyDescent="0.3">
      <c r="C744" s="314"/>
    </row>
    <row r="745" spans="3:3" x14ac:dyDescent="0.3">
      <c r="C745" s="314"/>
    </row>
    <row r="746" spans="3:3" x14ac:dyDescent="0.3">
      <c r="C746" s="314"/>
    </row>
    <row r="747" spans="3:3" x14ac:dyDescent="0.3">
      <c r="C747" s="314"/>
    </row>
    <row r="748" spans="3:3" x14ac:dyDescent="0.3">
      <c r="C748" s="314"/>
    </row>
    <row r="749" spans="3:3" x14ac:dyDescent="0.3">
      <c r="C749" s="314"/>
    </row>
    <row r="750" spans="3:3" x14ac:dyDescent="0.3">
      <c r="C750" s="314"/>
    </row>
    <row r="751" spans="3:3" x14ac:dyDescent="0.3">
      <c r="C751" s="314"/>
    </row>
    <row r="752" spans="3:3" x14ac:dyDescent="0.3">
      <c r="C752" s="314"/>
    </row>
    <row r="753" spans="3:3" x14ac:dyDescent="0.3">
      <c r="C753" s="314"/>
    </row>
    <row r="754" spans="3:3" x14ac:dyDescent="0.3">
      <c r="C754" s="314"/>
    </row>
    <row r="755" spans="3:3" x14ac:dyDescent="0.3">
      <c r="C755" s="314"/>
    </row>
    <row r="756" spans="3:3" x14ac:dyDescent="0.3">
      <c r="C756" s="314"/>
    </row>
    <row r="757" spans="3:3" x14ac:dyDescent="0.3">
      <c r="C757" s="314"/>
    </row>
    <row r="758" spans="3:3" x14ac:dyDescent="0.3">
      <c r="C758" s="314"/>
    </row>
    <row r="759" spans="3:3" x14ac:dyDescent="0.3">
      <c r="C759" s="314"/>
    </row>
    <row r="760" spans="3:3" x14ac:dyDescent="0.3">
      <c r="C760" s="314"/>
    </row>
    <row r="761" spans="3:3" x14ac:dyDescent="0.3">
      <c r="C761" s="314"/>
    </row>
    <row r="762" spans="3:3" x14ac:dyDescent="0.3">
      <c r="C762" s="314"/>
    </row>
    <row r="763" spans="3:3" x14ac:dyDescent="0.3">
      <c r="C763" s="314"/>
    </row>
    <row r="764" spans="3:3" x14ac:dyDescent="0.3">
      <c r="C764" s="314"/>
    </row>
    <row r="765" spans="3:3" x14ac:dyDescent="0.3">
      <c r="C765" s="314"/>
    </row>
    <row r="766" spans="3:3" x14ac:dyDescent="0.3">
      <c r="C766" s="314"/>
    </row>
    <row r="767" spans="3:3" x14ac:dyDescent="0.3">
      <c r="C767" s="314"/>
    </row>
    <row r="768" spans="3:3" x14ac:dyDescent="0.3">
      <c r="C768" s="314"/>
    </row>
    <row r="769" spans="3:3" x14ac:dyDescent="0.3">
      <c r="C769" s="314"/>
    </row>
    <row r="770" spans="3:3" x14ac:dyDescent="0.3">
      <c r="C770" s="314"/>
    </row>
    <row r="771" spans="3:3" x14ac:dyDescent="0.3">
      <c r="C771" s="314"/>
    </row>
    <row r="772" spans="3:3" x14ac:dyDescent="0.3">
      <c r="C772" s="314"/>
    </row>
    <row r="773" spans="3:3" x14ac:dyDescent="0.3">
      <c r="C773" s="314"/>
    </row>
    <row r="774" spans="3:3" x14ac:dyDescent="0.3">
      <c r="C774" s="314"/>
    </row>
    <row r="775" spans="3:3" x14ac:dyDescent="0.3">
      <c r="C775" s="314"/>
    </row>
    <row r="776" spans="3:3" x14ac:dyDescent="0.3">
      <c r="C776" s="314"/>
    </row>
    <row r="777" spans="3:3" x14ac:dyDescent="0.3">
      <c r="C777" s="314"/>
    </row>
    <row r="778" spans="3:3" x14ac:dyDescent="0.3">
      <c r="C778" s="314"/>
    </row>
    <row r="779" spans="3:3" x14ac:dyDescent="0.3">
      <c r="C779" s="314"/>
    </row>
    <row r="780" spans="3:3" x14ac:dyDescent="0.3">
      <c r="C780" s="314"/>
    </row>
    <row r="781" spans="3:3" x14ac:dyDescent="0.3">
      <c r="C781" s="314"/>
    </row>
    <row r="782" spans="3:3" x14ac:dyDescent="0.3">
      <c r="C782" s="314"/>
    </row>
    <row r="783" spans="3:3" x14ac:dyDescent="0.3">
      <c r="C783" s="314"/>
    </row>
    <row r="784" spans="3:3" x14ac:dyDescent="0.3">
      <c r="C784" s="314"/>
    </row>
    <row r="785" spans="3:3" x14ac:dyDescent="0.3">
      <c r="C785" s="314"/>
    </row>
    <row r="786" spans="3:3" x14ac:dyDescent="0.3">
      <c r="C786" s="314"/>
    </row>
    <row r="787" spans="3:3" x14ac:dyDescent="0.3">
      <c r="C787" s="314"/>
    </row>
    <row r="788" spans="3:3" x14ac:dyDescent="0.3">
      <c r="C788" s="314"/>
    </row>
    <row r="789" spans="3:3" x14ac:dyDescent="0.3">
      <c r="C789" s="314"/>
    </row>
    <row r="790" spans="3:3" x14ac:dyDescent="0.3">
      <c r="C790" s="314"/>
    </row>
    <row r="791" spans="3:3" x14ac:dyDescent="0.3">
      <c r="C791" s="314"/>
    </row>
    <row r="792" spans="3:3" x14ac:dyDescent="0.3">
      <c r="C792" s="314"/>
    </row>
    <row r="793" spans="3:3" x14ac:dyDescent="0.3">
      <c r="C793" s="314"/>
    </row>
    <row r="794" spans="3:3" x14ac:dyDescent="0.3">
      <c r="C794" s="314"/>
    </row>
    <row r="795" spans="3:3" x14ac:dyDescent="0.3">
      <c r="C795" s="314"/>
    </row>
    <row r="796" spans="3:3" x14ac:dyDescent="0.3">
      <c r="C796" s="314"/>
    </row>
    <row r="797" spans="3:3" x14ac:dyDescent="0.3">
      <c r="C797" s="314"/>
    </row>
    <row r="798" spans="3:3" x14ac:dyDescent="0.3">
      <c r="C798" s="314"/>
    </row>
    <row r="799" spans="3:3" x14ac:dyDescent="0.3">
      <c r="C799" s="314"/>
    </row>
    <row r="800" spans="3:3" x14ac:dyDescent="0.3">
      <c r="C800" s="314"/>
    </row>
    <row r="801" spans="3:3" x14ac:dyDescent="0.3">
      <c r="C801" s="314"/>
    </row>
    <row r="802" spans="3:3" x14ac:dyDescent="0.3">
      <c r="C802" s="314"/>
    </row>
    <row r="803" spans="3:3" x14ac:dyDescent="0.3">
      <c r="C803" s="314"/>
    </row>
    <row r="804" spans="3:3" x14ac:dyDescent="0.3">
      <c r="C804" s="314"/>
    </row>
    <row r="805" spans="3:3" x14ac:dyDescent="0.3">
      <c r="C805" s="314"/>
    </row>
    <row r="806" spans="3:3" x14ac:dyDescent="0.3">
      <c r="C806" s="314"/>
    </row>
    <row r="807" spans="3:3" x14ac:dyDescent="0.3">
      <c r="C807" s="314"/>
    </row>
    <row r="808" spans="3:3" x14ac:dyDescent="0.3">
      <c r="C808" s="314"/>
    </row>
    <row r="809" spans="3:3" x14ac:dyDescent="0.3">
      <c r="C809" s="314"/>
    </row>
    <row r="810" spans="3:3" x14ac:dyDescent="0.3">
      <c r="C810" s="314"/>
    </row>
    <row r="811" spans="3:3" x14ac:dyDescent="0.3">
      <c r="C811" s="314"/>
    </row>
    <row r="812" spans="3:3" x14ac:dyDescent="0.3">
      <c r="C812" s="314"/>
    </row>
    <row r="813" spans="3:3" x14ac:dyDescent="0.3">
      <c r="C813" s="314"/>
    </row>
    <row r="814" spans="3:3" x14ac:dyDescent="0.3">
      <c r="C814" s="314"/>
    </row>
    <row r="815" spans="3:3" x14ac:dyDescent="0.3">
      <c r="C815" s="314"/>
    </row>
    <row r="816" spans="3:3" x14ac:dyDescent="0.3">
      <c r="C816" s="314"/>
    </row>
    <row r="817" spans="3:3" x14ac:dyDescent="0.3">
      <c r="C817" s="314"/>
    </row>
    <row r="818" spans="3:3" x14ac:dyDescent="0.3">
      <c r="C818" s="314"/>
    </row>
    <row r="819" spans="3:3" x14ac:dyDescent="0.3">
      <c r="C819" s="314"/>
    </row>
    <row r="820" spans="3:3" x14ac:dyDescent="0.3">
      <c r="C820" s="314"/>
    </row>
    <row r="821" spans="3:3" x14ac:dyDescent="0.3">
      <c r="C821" s="314"/>
    </row>
    <row r="822" spans="3:3" x14ac:dyDescent="0.3">
      <c r="C822" s="314"/>
    </row>
    <row r="823" spans="3:3" x14ac:dyDescent="0.3">
      <c r="C823" s="314"/>
    </row>
    <row r="824" spans="3:3" x14ac:dyDescent="0.3">
      <c r="C824" s="314"/>
    </row>
    <row r="825" spans="3:3" x14ac:dyDescent="0.3">
      <c r="C825" s="314"/>
    </row>
    <row r="826" spans="3:3" x14ac:dyDescent="0.3">
      <c r="C826" s="314"/>
    </row>
    <row r="827" spans="3:3" x14ac:dyDescent="0.3">
      <c r="C827" s="314"/>
    </row>
    <row r="828" spans="3:3" x14ac:dyDescent="0.3">
      <c r="C828" s="314"/>
    </row>
    <row r="829" spans="3:3" x14ac:dyDescent="0.3">
      <c r="C829" s="314"/>
    </row>
    <row r="830" spans="3:3" x14ac:dyDescent="0.3">
      <c r="C830" s="314"/>
    </row>
    <row r="831" spans="3:3" x14ac:dyDescent="0.3">
      <c r="C831" s="314"/>
    </row>
    <row r="832" spans="3:3" x14ac:dyDescent="0.3">
      <c r="C832" s="314"/>
    </row>
    <row r="833" spans="3:3" x14ac:dyDescent="0.3">
      <c r="C833" s="314"/>
    </row>
    <row r="834" spans="3:3" x14ac:dyDescent="0.3">
      <c r="C834" s="314"/>
    </row>
    <row r="835" spans="3:3" x14ac:dyDescent="0.3">
      <c r="C835" s="314"/>
    </row>
    <row r="836" spans="3:3" x14ac:dyDescent="0.3">
      <c r="C836" s="314"/>
    </row>
    <row r="837" spans="3:3" x14ac:dyDescent="0.3">
      <c r="C837" s="314"/>
    </row>
    <row r="838" spans="3:3" x14ac:dyDescent="0.3">
      <c r="C838" s="314"/>
    </row>
    <row r="839" spans="3:3" x14ac:dyDescent="0.3">
      <c r="C839" s="314"/>
    </row>
    <row r="840" spans="3:3" x14ac:dyDescent="0.3">
      <c r="C840" s="314"/>
    </row>
    <row r="841" spans="3:3" x14ac:dyDescent="0.3">
      <c r="C841" s="314"/>
    </row>
    <row r="842" spans="3:3" x14ac:dyDescent="0.3">
      <c r="C842" s="314"/>
    </row>
    <row r="843" spans="3:3" x14ac:dyDescent="0.3">
      <c r="C843" s="314"/>
    </row>
    <row r="844" spans="3:3" x14ac:dyDescent="0.3">
      <c r="C844" s="314"/>
    </row>
    <row r="845" spans="3:3" x14ac:dyDescent="0.3">
      <c r="C845" s="314"/>
    </row>
    <row r="846" spans="3:3" x14ac:dyDescent="0.3">
      <c r="C846" s="314"/>
    </row>
    <row r="847" spans="3:3" x14ac:dyDescent="0.3">
      <c r="C847" s="314"/>
    </row>
    <row r="848" spans="3:3" x14ac:dyDescent="0.3">
      <c r="C848" s="314"/>
    </row>
    <row r="849" spans="3:3" x14ac:dyDescent="0.3">
      <c r="C849" s="314"/>
    </row>
    <row r="850" spans="3:3" x14ac:dyDescent="0.3">
      <c r="C850" s="314"/>
    </row>
    <row r="851" spans="3:3" x14ac:dyDescent="0.3">
      <c r="C851" s="314"/>
    </row>
    <row r="852" spans="3:3" x14ac:dyDescent="0.3">
      <c r="C852" s="314"/>
    </row>
    <row r="853" spans="3:3" x14ac:dyDescent="0.3">
      <c r="C853" s="314"/>
    </row>
    <row r="854" spans="3:3" x14ac:dyDescent="0.3">
      <c r="C854" s="314"/>
    </row>
    <row r="855" spans="3:3" x14ac:dyDescent="0.3">
      <c r="C855" s="314"/>
    </row>
    <row r="856" spans="3:3" x14ac:dyDescent="0.3">
      <c r="C856" s="314"/>
    </row>
    <row r="857" spans="3:3" x14ac:dyDescent="0.3">
      <c r="C857" s="314"/>
    </row>
    <row r="858" spans="3:3" x14ac:dyDescent="0.3">
      <c r="C858" s="314"/>
    </row>
    <row r="859" spans="3:3" x14ac:dyDescent="0.3">
      <c r="C859" s="314"/>
    </row>
    <row r="860" spans="3:3" x14ac:dyDescent="0.3">
      <c r="C860" s="314"/>
    </row>
    <row r="861" spans="3:3" x14ac:dyDescent="0.3">
      <c r="C861" s="314"/>
    </row>
    <row r="862" spans="3:3" x14ac:dyDescent="0.3">
      <c r="C862" s="314"/>
    </row>
    <row r="863" spans="3:3" x14ac:dyDescent="0.3">
      <c r="C863" s="314"/>
    </row>
    <row r="864" spans="3:3" x14ac:dyDescent="0.3">
      <c r="C864" s="314"/>
    </row>
    <row r="865" spans="3:3" x14ac:dyDescent="0.3">
      <c r="C865" s="314"/>
    </row>
    <row r="866" spans="3:3" x14ac:dyDescent="0.3">
      <c r="C866" s="314"/>
    </row>
    <row r="867" spans="3:3" x14ac:dyDescent="0.3">
      <c r="C867" s="314"/>
    </row>
    <row r="868" spans="3:3" x14ac:dyDescent="0.3">
      <c r="C868" s="314"/>
    </row>
    <row r="869" spans="3:3" x14ac:dyDescent="0.3">
      <c r="C869" s="314"/>
    </row>
    <row r="870" spans="3:3" x14ac:dyDescent="0.3">
      <c r="C870" s="314"/>
    </row>
    <row r="871" spans="3:3" x14ac:dyDescent="0.3">
      <c r="C871" s="314"/>
    </row>
    <row r="872" spans="3:3" x14ac:dyDescent="0.3">
      <c r="C872" s="314"/>
    </row>
    <row r="873" spans="3:3" x14ac:dyDescent="0.3">
      <c r="C873" s="314"/>
    </row>
    <row r="874" spans="3:3" x14ac:dyDescent="0.3">
      <c r="C874" s="314"/>
    </row>
    <row r="875" spans="3:3" x14ac:dyDescent="0.3">
      <c r="C875" s="314"/>
    </row>
    <row r="876" spans="3:3" x14ac:dyDescent="0.3">
      <c r="C876" s="314"/>
    </row>
    <row r="877" spans="3:3" x14ac:dyDescent="0.3">
      <c r="C877" s="314"/>
    </row>
    <row r="878" spans="3:3" x14ac:dyDescent="0.3">
      <c r="C878" s="314"/>
    </row>
    <row r="879" spans="3:3" x14ac:dyDescent="0.3">
      <c r="C879" s="314"/>
    </row>
    <row r="880" spans="3:3" x14ac:dyDescent="0.3">
      <c r="C880" s="314"/>
    </row>
    <row r="881" spans="3:3" x14ac:dyDescent="0.3">
      <c r="C881" s="314"/>
    </row>
    <row r="882" spans="3:3" x14ac:dyDescent="0.3">
      <c r="C882" s="314"/>
    </row>
    <row r="883" spans="3:3" x14ac:dyDescent="0.3">
      <c r="C883" s="314"/>
    </row>
    <row r="884" spans="3:3" x14ac:dyDescent="0.3">
      <c r="C884" s="314"/>
    </row>
    <row r="885" spans="3:3" x14ac:dyDescent="0.3">
      <c r="C885" s="314"/>
    </row>
    <row r="886" spans="3:3" x14ac:dyDescent="0.3">
      <c r="C886" s="314"/>
    </row>
    <row r="887" spans="3:3" x14ac:dyDescent="0.3">
      <c r="C887" s="314"/>
    </row>
    <row r="888" spans="3:3" x14ac:dyDescent="0.3">
      <c r="C888" s="314"/>
    </row>
    <row r="889" spans="3:3" x14ac:dyDescent="0.3">
      <c r="C889" s="314"/>
    </row>
    <row r="890" spans="3:3" x14ac:dyDescent="0.3">
      <c r="C890" s="314"/>
    </row>
    <row r="891" spans="3:3" x14ac:dyDescent="0.3">
      <c r="C891" s="314"/>
    </row>
    <row r="892" spans="3:3" x14ac:dyDescent="0.3">
      <c r="C892" s="314"/>
    </row>
    <row r="893" spans="3:3" x14ac:dyDescent="0.3">
      <c r="C893" s="314"/>
    </row>
    <row r="894" spans="3:3" x14ac:dyDescent="0.3">
      <c r="C894" s="314"/>
    </row>
    <row r="895" spans="3:3" x14ac:dyDescent="0.3">
      <c r="C895" s="314"/>
    </row>
    <row r="896" spans="3:3" x14ac:dyDescent="0.3">
      <c r="C896" s="314"/>
    </row>
    <row r="897" spans="3:3" x14ac:dyDescent="0.3">
      <c r="C897" s="314"/>
    </row>
    <row r="898" spans="3:3" x14ac:dyDescent="0.3">
      <c r="C898" s="314"/>
    </row>
    <row r="899" spans="3:3" x14ac:dyDescent="0.3">
      <c r="C899" s="314"/>
    </row>
    <row r="900" spans="3:3" x14ac:dyDescent="0.3">
      <c r="C900" s="314"/>
    </row>
    <row r="901" spans="3:3" x14ac:dyDescent="0.3">
      <c r="C901" s="314"/>
    </row>
    <row r="902" spans="3:3" x14ac:dyDescent="0.3">
      <c r="C902" s="314"/>
    </row>
    <row r="903" spans="3:3" x14ac:dyDescent="0.3">
      <c r="C903" s="314"/>
    </row>
    <row r="904" spans="3:3" x14ac:dyDescent="0.3">
      <c r="C904" s="314"/>
    </row>
    <row r="905" spans="3:3" x14ac:dyDescent="0.3">
      <c r="C905" s="314"/>
    </row>
    <row r="906" spans="3:3" x14ac:dyDescent="0.3">
      <c r="C906" s="314"/>
    </row>
    <row r="907" spans="3:3" x14ac:dyDescent="0.3">
      <c r="C907" s="314"/>
    </row>
    <row r="908" spans="3:3" x14ac:dyDescent="0.3">
      <c r="C908" s="314"/>
    </row>
    <row r="909" spans="3:3" x14ac:dyDescent="0.3">
      <c r="C909" s="314"/>
    </row>
    <row r="910" spans="3:3" x14ac:dyDescent="0.3">
      <c r="C910" s="314"/>
    </row>
    <row r="911" spans="3:3" x14ac:dyDescent="0.3">
      <c r="C911" s="314"/>
    </row>
    <row r="912" spans="3:3" x14ac:dyDescent="0.3">
      <c r="C912" s="314"/>
    </row>
    <row r="913" spans="3:3" x14ac:dyDescent="0.3">
      <c r="C913" s="314"/>
    </row>
    <row r="914" spans="3:3" x14ac:dyDescent="0.3">
      <c r="C914" s="314"/>
    </row>
    <row r="915" spans="3:3" x14ac:dyDescent="0.3">
      <c r="C915" s="314"/>
    </row>
    <row r="916" spans="3:3" x14ac:dyDescent="0.3">
      <c r="C916" s="314"/>
    </row>
    <row r="917" spans="3:3" x14ac:dyDescent="0.3">
      <c r="C917" s="314"/>
    </row>
    <row r="918" spans="3:3" x14ac:dyDescent="0.3">
      <c r="C918" s="314"/>
    </row>
    <row r="919" spans="3:3" x14ac:dyDescent="0.3">
      <c r="C919" s="314"/>
    </row>
    <row r="920" spans="3:3" x14ac:dyDescent="0.3">
      <c r="C920" s="314"/>
    </row>
    <row r="921" spans="3:3" x14ac:dyDescent="0.3">
      <c r="C921" s="314"/>
    </row>
    <row r="922" spans="3:3" x14ac:dyDescent="0.3">
      <c r="C922" s="314"/>
    </row>
    <row r="923" spans="3:3" x14ac:dyDescent="0.3">
      <c r="C923" s="314"/>
    </row>
    <row r="924" spans="3:3" x14ac:dyDescent="0.3">
      <c r="C924" s="314"/>
    </row>
    <row r="925" spans="3:3" x14ac:dyDescent="0.3">
      <c r="C925" s="314"/>
    </row>
    <row r="926" spans="3:3" x14ac:dyDescent="0.3">
      <c r="C926" s="314"/>
    </row>
    <row r="927" spans="3:3" x14ac:dyDescent="0.3">
      <c r="C927" s="314"/>
    </row>
    <row r="928" spans="3:3" x14ac:dyDescent="0.3">
      <c r="C928" s="314"/>
    </row>
    <row r="929" spans="3:3" x14ac:dyDescent="0.3">
      <c r="C929" s="314"/>
    </row>
    <row r="930" spans="3:3" x14ac:dyDescent="0.3">
      <c r="C930" s="314"/>
    </row>
    <row r="931" spans="3:3" x14ac:dyDescent="0.3">
      <c r="C931" s="314"/>
    </row>
    <row r="932" spans="3:3" x14ac:dyDescent="0.3">
      <c r="C932" s="314"/>
    </row>
    <row r="933" spans="3:3" x14ac:dyDescent="0.3">
      <c r="C933" s="314"/>
    </row>
    <row r="934" spans="3:3" x14ac:dyDescent="0.3">
      <c r="C934" s="314"/>
    </row>
    <row r="935" spans="3:3" x14ac:dyDescent="0.3">
      <c r="C935" s="314"/>
    </row>
    <row r="936" spans="3:3" x14ac:dyDescent="0.3">
      <c r="C936" s="314"/>
    </row>
    <row r="937" spans="3:3" x14ac:dyDescent="0.3">
      <c r="C937" s="314"/>
    </row>
    <row r="938" spans="3:3" x14ac:dyDescent="0.3">
      <c r="C938" s="314"/>
    </row>
    <row r="939" spans="3:3" x14ac:dyDescent="0.3">
      <c r="C939" s="314"/>
    </row>
    <row r="940" spans="3:3" x14ac:dyDescent="0.3">
      <c r="C940" s="314"/>
    </row>
    <row r="941" spans="3:3" x14ac:dyDescent="0.3">
      <c r="C941" s="314"/>
    </row>
    <row r="942" spans="3:3" x14ac:dyDescent="0.3">
      <c r="C942" s="314"/>
    </row>
    <row r="943" spans="3:3" x14ac:dyDescent="0.3">
      <c r="C943" s="314"/>
    </row>
    <row r="944" spans="3:3" x14ac:dyDescent="0.3">
      <c r="C944" s="314"/>
    </row>
    <row r="945" spans="3:3" x14ac:dyDescent="0.3">
      <c r="C945" s="314"/>
    </row>
    <row r="946" spans="3:3" x14ac:dyDescent="0.3">
      <c r="C946" s="314"/>
    </row>
    <row r="947" spans="3:3" x14ac:dyDescent="0.3">
      <c r="C947" s="314"/>
    </row>
    <row r="948" spans="3:3" x14ac:dyDescent="0.3">
      <c r="C948" s="314"/>
    </row>
    <row r="949" spans="3:3" x14ac:dyDescent="0.3">
      <c r="C949" s="314"/>
    </row>
    <row r="950" spans="3:3" x14ac:dyDescent="0.3">
      <c r="C950" s="314"/>
    </row>
    <row r="951" spans="3:3" x14ac:dyDescent="0.3">
      <c r="C951" s="314"/>
    </row>
    <row r="952" spans="3:3" x14ac:dyDescent="0.3">
      <c r="C952" s="314"/>
    </row>
    <row r="953" spans="3:3" x14ac:dyDescent="0.3">
      <c r="C953" s="314"/>
    </row>
    <row r="954" spans="3:3" x14ac:dyDescent="0.3">
      <c r="C954" s="314"/>
    </row>
    <row r="955" spans="3:3" x14ac:dyDescent="0.3">
      <c r="C955" s="314"/>
    </row>
    <row r="956" spans="3:3" x14ac:dyDescent="0.3">
      <c r="C956" s="314"/>
    </row>
    <row r="957" spans="3:3" x14ac:dyDescent="0.3">
      <c r="C957" s="314"/>
    </row>
    <row r="958" spans="3:3" x14ac:dyDescent="0.3">
      <c r="C958" s="314"/>
    </row>
    <row r="959" spans="3:3" x14ac:dyDescent="0.3">
      <c r="C959" s="314"/>
    </row>
    <row r="960" spans="3:3" x14ac:dyDescent="0.3">
      <c r="C960" s="314"/>
    </row>
    <row r="961" spans="3:3" x14ac:dyDescent="0.3">
      <c r="C961" s="314"/>
    </row>
    <row r="962" spans="3:3" x14ac:dyDescent="0.3">
      <c r="C962" s="314"/>
    </row>
    <row r="963" spans="3:3" x14ac:dyDescent="0.3">
      <c r="C963" s="314"/>
    </row>
    <row r="964" spans="3:3" x14ac:dyDescent="0.3">
      <c r="C964" s="314"/>
    </row>
    <row r="965" spans="3:3" x14ac:dyDescent="0.3">
      <c r="C965" s="314"/>
    </row>
    <row r="966" spans="3:3" x14ac:dyDescent="0.3">
      <c r="C966" s="314"/>
    </row>
    <row r="967" spans="3:3" x14ac:dyDescent="0.3">
      <c r="C967" s="314"/>
    </row>
    <row r="968" spans="3:3" x14ac:dyDescent="0.3">
      <c r="C968" s="314"/>
    </row>
    <row r="969" spans="3:3" x14ac:dyDescent="0.3">
      <c r="C969" s="314"/>
    </row>
    <row r="970" spans="3:3" x14ac:dyDescent="0.3">
      <c r="C970" s="314"/>
    </row>
    <row r="971" spans="3:3" x14ac:dyDescent="0.3">
      <c r="C971" s="314"/>
    </row>
    <row r="972" spans="3:3" x14ac:dyDescent="0.3">
      <c r="C972" s="314"/>
    </row>
    <row r="973" spans="3:3" x14ac:dyDescent="0.3">
      <c r="C973" s="314"/>
    </row>
    <row r="974" spans="3:3" x14ac:dyDescent="0.3">
      <c r="C974" s="314"/>
    </row>
    <row r="975" spans="3:3" x14ac:dyDescent="0.3">
      <c r="C975" s="314"/>
    </row>
    <row r="976" spans="3:3" x14ac:dyDescent="0.3">
      <c r="C976" s="314"/>
    </row>
    <row r="977" spans="3:3" x14ac:dyDescent="0.3">
      <c r="C977" s="314"/>
    </row>
    <row r="978" spans="3:3" x14ac:dyDescent="0.3">
      <c r="C978" s="314"/>
    </row>
    <row r="979" spans="3:3" x14ac:dyDescent="0.3">
      <c r="C979" s="314"/>
    </row>
    <row r="980" spans="3:3" x14ac:dyDescent="0.3">
      <c r="C980" s="314"/>
    </row>
    <row r="981" spans="3:3" x14ac:dyDescent="0.3">
      <c r="C981" s="314"/>
    </row>
    <row r="982" spans="3:3" x14ac:dyDescent="0.3">
      <c r="C982" s="314"/>
    </row>
    <row r="983" spans="3:3" x14ac:dyDescent="0.3">
      <c r="C983" s="314"/>
    </row>
    <row r="984" spans="3:3" x14ac:dyDescent="0.3">
      <c r="C984" s="314"/>
    </row>
    <row r="985" spans="3:3" x14ac:dyDescent="0.3">
      <c r="C985" s="314"/>
    </row>
    <row r="986" spans="3:3" x14ac:dyDescent="0.3">
      <c r="C986" s="314"/>
    </row>
    <row r="987" spans="3:3" x14ac:dyDescent="0.3">
      <c r="C987" s="314"/>
    </row>
    <row r="988" spans="3:3" x14ac:dyDescent="0.3">
      <c r="C988" s="314"/>
    </row>
    <row r="989" spans="3:3" x14ac:dyDescent="0.3">
      <c r="C989" s="314"/>
    </row>
    <row r="990" spans="3:3" x14ac:dyDescent="0.3">
      <c r="C990" s="314"/>
    </row>
    <row r="991" spans="3:3" x14ac:dyDescent="0.3">
      <c r="C991" s="314"/>
    </row>
    <row r="992" spans="3:3" x14ac:dyDescent="0.3">
      <c r="C992" s="314"/>
    </row>
    <row r="993" spans="3:3" x14ac:dyDescent="0.3">
      <c r="C993" s="314"/>
    </row>
    <row r="994" spans="3:3" x14ac:dyDescent="0.3">
      <c r="C994" s="314"/>
    </row>
    <row r="995" spans="3:3" x14ac:dyDescent="0.3">
      <c r="C995" s="314"/>
    </row>
    <row r="996" spans="3:3" x14ac:dyDescent="0.3">
      <c r="C996" s="314"/>
    </row>
    <row r="997" spans="3:3" x14ac:dyDescent="0.3">
      <c r="C997" s="314"/>
    </row>
    <row r="998" spans="3:3" x14ac:dyDescent="0.3">
      <c r="C998" s="314"/>
    </row>
    <row r="999" spans="3:3" x14ac:dyDescent="0.3">
      <c r="C999" s="314"/>
    </row>
  </sheetData>
  <autoFilter ref="A1:H44" xr:uid="{97F10251-FDCB-4286-A465-C747F863DD76}">
    <sortState xmlns:xlrd2="http://schemas.microsoft.com/office/spreadsheetml/2017/richdata2" ref="A2:H44">
      <sortCondition ref="A2:A44"/>
    </sortState>
  </autoFilter>
  <conditionalFormatting sqref="C2:C999">
    <cfRule type="expression" dxfId="29" priority="1">
      <formula>EXACT("Учебные пособия",C2)</formula>
    </cfRule>
    <cfRule type="expression" dxfId="28" priority="2">
      <formula>EXACT("Техника безопасности",C2)</formula>
    </cfRule>
    <cfRule type="expression" dxfId="27" priority="3">
      <formula>EXACT("Охрана труда",C2)</formula>
    </cfRule>
    <cfRule type="expression" dxfId="26" priority="4">
      <formula>EXACT("Программное обеспечение",C2)</formula>
    </cfRule>
    <cfRule type="expression" dxfId="25" priority="5">
      <formula>EXACT("Оборудование IT",C2)</formula>
    </cfRule>
    <cfRule type="expression" dxfId="24" priority="6">
      <formula>EXACT("Мебель",C2)</formula>
    </cfRule>
    <cfRule type="expression" dxfId="23" priority="7">
      <formula>EXACT("Оборудование",C2)</formula>
    </cfRule>
  </conditionalFormatting>
  <conditionalFormatting sqref="F18:F21">
    <cfRule type="cellIs" dxfId="22" priority="8" operator="notEqual">
      <formula>OFFSET(F18,0,-2)</formula>
    </cfRule>
  </conditionalFormatting>
  <conditionalFormatting sqref="G2:G44">
    <cfRule type="colorScale" priority="337">
      <colorScale>
        <cfvo type="min"/>
        <cfvo type="percentile" val="50"/>
        <cfvo type="max"/>
        <color rgb="FFF8696B"/>
        <color rgb="FFFFEB84"/>
        <color rgb="FF63BE7B"/>
      </colorScale>
    </cfRule>
  </conditionalFormatting>
  <conditionalFormatting sqref="H2:H44">
    <cfRule type="cellIs" dxfId="21" priority="40" operator="equal">
      <formula>"Вариативная часть"</formula>
    </cfRule>
    <cfRule type="cellIs" dxfId="20" priority="41" operator="equal">
      <formula>"Базовая часть"</formula>
    </cfRule>
  </conditionalFormatting>
  <dataValidations count="2">
    <dataValidation type="list" allowBlank="1" showInputMessage="1" showErrorMessage="1" sqref="H2:H44" xr:uid="{512806FB-9C28-446C-B2DB-622B7C79F8B0}">
      <formula1>"Базовая часть, Вариативная часть"</formula1>
    </dataValidation>
    <dataValidation allowBlank="1" showErrorMessage="1" sqref="D18:F21 A2:B44" xr:uid="{FF7AFA66-9591-4B43-84DF-973D8DDC293C}"/>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6ED4F93-40FA-4A07-B42A-34CF0132A77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17" activePane="bottomLeft" state="frozen"/>
      <selection activeCell="C140" sqref="A2:C140"/>
      <selection pane="bottomLeft" activeCell="C140" sqref="A2:C140"/>
    </sheetView>
  </sheetViews>
  <sheetFormatPr defaultRowHeight="15.6" x14ac:dyDescent="0.3"/>
  <cols>
    <col min="1" max="1" width="32.6640625" style="313" customWidth="1"/>
    <col min="2" max="2" width="100.6640625" style="296" customWidth="1"/>
    <col min="3" max="3" width="29.33203125" style="315" customWidth="1"/>
    <col min="4" max="4" width="14.44140625" style="315" customWidth="1"/>
    <col min="5" max="5" width="25.6640625" style="315" customWidth="1"/>
    <col min="6" max="6" width="14.33203125" style="315" customWidth="1"/>
    <col min="7" max="7" width="13.88671875" style="295" customWidth="1"/>
    <col min="8" max="8" width="20.88671875" style="295" customWidth="1"/>
    <col min="9" max="16384" width="8.88671875" style="296"/>
  </cols>
  <sheetData>
    <row r="1" spans="1:8" ht="31.2" x14ac:dyDescent="0.3">
      <c r="A1" s="292" t="s">
        <v>1</v>
      </c>
      <c r="B1" s="293" t="s">
        <v>10</v>
      </c>
      <c r="C1" s="298" t="s">
        <v>2</v>
      </c>
      <c r="D1" s="292" t="s">
        <v>4</v>
      </c>
      <c r="E1" s="292" t="s">
        <v>3</v>
      </c>
      <c r="F1" s="292" t="s">
        <v>8</v>
      </c>
      <c r="G1" s="292" t="s">
        <v>33</v>
      </c>
      <c r="H1" s="292" t="s">
        <v>34</v>
      </c>
    </row>
    <row r="2" spans="1:8" ht="46.8" x14ac:dyDescent="0.3">
      <c r="A2" s="11" t="s">
        <v>975</v>
      </c>
      <c r="B2" s="299" t="s">
        <v>210</v>
      </c>
      <c r="C2" s="13" t="s">
        <v>9</v>
      </c>
      <c r="D2" s="300">
        <v>1</v>
      </c>
      <c r="E2" s="300" t="s">
        <v>6</v>
      </c>
      <c r="F2" s="300">
        <v>1</v>
      </c>
      <c r="G2" s="295">
        <f t="shared" ref="G2:G40" si="0">COUNTIF($A$2:$A$999,A2)</f>
        <v>1</v>
      </c>
      <c r="H2" s="295" t="s">
        <v>37</v>
      </c>
    </row>
    <row r="3" spans="1:8" ht="31.2" x14ac:dyDescent="0.3">
      <c r="A3" s="11" t="s">
        <v>973</v>
      </c>
      <c r="B3" s="299" t="s">
        <v>206</v>
      </c>
      <c r="C3" s="13" t="s">
        <v>9</v>
      </c>
      <c r="D3" s="300">
        <v>1</v>
      </c>
      <c r="E3" s="300" t="s">
        <v>6</v>
      </c>
      <c r="F3" s="300">
        <v>1</v>
      </c>
      <c r="G3" s="295">
        <f t="shared" si="0"/>
        <v>1</v>
      </c>
      <c r="H3" s="295" t="s">
        <v>37</v>
      </c>
    </row>
    <row r="4" spans="1:8" x14ac:dyDescent="0.3">
      <c r="A4" s="11" t="s">
        <v>20</v>
      </c>
      <c r="B4" s="299" t="s">
        <v>204</v>
      </c>
      <c r="C4" s="13" t="s">
        <v>9</v>
      </c>
      <c r="D4" s="300">
        <v>1</v>
      </c>
      <c r="E4" s="300" t="s">
        <v>6</v>
      </c>
      <c r="F4" s="300">
        <v>1</v>
      </c>
      <c r="G4" s="295">
        <f t="shared" si="0"/>
        <v>7</v>
      </c>
      <c r="H4" s="295" t="s">
        <v>37</v>
      </c>
    </row>
    <row r="5" spans="1:8" x14ac:dyDescent="0.3">
      <c r="A5" s="11" t="s">
        <v>20</v>
      </c>
      <c r="B5" s="299" t="s">
        <v>453</v>
      </c>
      <c r="C5" s="13" t="s">
        <v>9</v>
      </c>
      <c r="D5" s="300">
        <v>1</v>
      </c>
      <c r="E5" s="300" t="s">
        <v>6</v>
      </c>
      <c r="F5" s="300">
        <v>1</v>
      </c>
      <c r="G5" s="295">
        <f t="shared" si="0"/>
        <v>7</v>
      </c>
      <c r="H5" s="295" t="s">
        <v>37</v>
      </c>
    </row>
    <row r="6" spans="1:8" x14ac:dyDescent="0.3">
      <c r="A6" s="11" t="s">
        <v>20</v>
      </c>
      <c r="B6" s="299" t="s">
        <v>602</v>
      </c>
      <c r="C6" s="13" t="s">
        <v>9</v>
      </c>
      <c r="D6" s="300">
        <v>1</v>
      </c>
      <c r="E6" s="300" t="str">
        <f>E2</f>
        <v>шт</v>
      </c>
      <c r="F6" s="300">
        <f>D6</f>
        <v>1</v>
      </c>
      <c r="G6" s="295">
        <f t="shared" si="0"/>
        <v>7</v>
      </c>
      <c r="H6" s="295" t="s">
        <v>37</v>
      </c>
    </row>
    <row r="7" spans="1:8" x14ac:dyDescent="0.3">
      <c r="A7" s="322" t="s">
        <v>20</v>
      </c>
      <c r="B7" s="299" t="s">
        <v>667</v>
      </c>
      <c r="C7" s="13" t="s">
        <v>9</v>
      </c>
      <c r="D7" s="327">
        <v>1</v>
      </c>
      <c r="E7" s="327" t="s">
        <v>183</v>
      </c>
      <c r="F7" s="300">
        <f>D7</f>
        <v>1</v>
      </c>
      <c r="G7" s="295">
        <f t="shared" si="0"/>
        <v>7</v>
      </c>
      <c r="H7" s="295" t="s">
        <v>37</v>
      </c>
    </row>
    <row r="8" spans="1:8" x14ac:dyDescent="0.3">
      <c r="A8" s="308" t="s">
        <v>20</v>
      </c>
      <c r="B8" s="299" t="s">
        <v>667</v>
      </c>
      <c r="C8" s="13" t="s">
        <v>9</v>
      </c>
      <c r="D8" s="13">
        <v>1</v>
      </c>
      <c r="E8" s="327" t="s">
        <v>183</v>
      </c>
      <c r="F8" s="300">
        <f>D8</f>
        <v>1</v>
      </c>
      <c r="G8" s="295">
        <f t="shared" si="0"/>
        <v>7</v>
      </c>
      <c r="H8" s="295" t="s">
        <v>37</v>
      </c>
    </row>
    <row r="9" spans="1:8" x14ac:dyDescent="0.3">
      <c r="A9" s="11" t="s">
        <v>20</v>
      </c>
      <c r="B9" s="325" t="s">
        <v>795</v>
      </c>
      <c r="C9" s="13" t="s">
        <v>9</v>
      </c>
      <c r="D9" s="303">
        <v>1</v>
      </c>
      <c r="E9" s="303" t="s">
        <v>183</v>
      </c>
      <c r="F9" s="300">
        <f>D9</f>
        <v>1</v>
      </c>
      <c r="G9" s="295">
        <f t="shared" si="0"/>
        <v>7</v>
      </c>
      <c r="H9" s="295" t="s">
        <v>37</v>
      </c>
    </row>
    <row r="10" spans="1:8" x14ac:dyDescent="0.3">
      <c r="A10" s="11" t="s">
        <v>20</v>
      </c>
      <c r="B10" s="317" t="s">
        <v>853</v>
      </c>
      <c r="C10" s="13" t="s">
        <v>9</v>
      </c>
      <c r="D10" s="303">
        <v>1</v>
      </c>
      <c r="E10" s="303" t="s">
        <v>183</v>
      </c>
      <c r="F10" s="300">
        <f>D10</f>
        <v>1</v>
      </c>
      <c r="G10" s="295">
        <f t="shared" si="0"/>
        <v>7</v>
      </c>
      <c r="H10" s="295" t="s">
        <v>37</v>
      </c>
    </row>
    <row r="11" spans="1:8" x14ac:dyDescent="0.3">
      <c r="A11" s="319" t="s">
        <v>295</v>
      </c>
      <c r="B11" s="302" t="s">
        <v>296</v>
      </c>
      <c r="C11" s="13" t="s">
        <v>9</v>
      </c>
      <c r="D11" s="303">
        <v>2</v>
      </c>
      <c r="E11" s="303" t="s">
        <v>183</v>
      </c>
      <c r="F11" s="300">
        <v>2</v>
      </c>
      <c r="G11" s="295">
        <f t="shared" si="0"/>
        <v>1</v>
      </c>
      <c r="H11" s="295" t="s">
        <v>37</v>
      </c>
    </row>
    <row r="12" spans="1:8" ht="31.2" x14ac:dyDescent="0.3">
      <c r="A12" s="319" t="s">
        <v>371</v>
      </c>
      <c r="B12" s="302" t="s">
        <v>372</v>
      </c>
      <c r="C12" s="13" t="s">
        <v>9</v>
      </c>
      <c r="D12" s="303">
        <v>1</v>
      </c>
      <c r="E12" s="303" t="s">
        <v>183</v>
      </c>
      <c r="F12" s="300">
        <v>1</v>
      </c>
      <c r="G12" s="295">
        <f t="shared" si="0"/>
        <v>2</v>
      </c>
      <c r="H12" s="295" t="s">
        <v>37</v>
      </c>
    </row>
    <row r="13" spans="1:8" ht="31.2" x14ac:dyDescent="0.3">
      <c r="A13" s="319" t="s">
        <v>371</v>
      </c>
      <c r="B13" s="304" t="s">
        <v>372</v>
      </c>
      <c r="C13" s="13" t="s">
        <v>9</v>
      </c>
      <c r="D13" s="303">
        <v>1</v>
      </c>
      <c r="E13" s="303" t="s">
        <v>183</v>
      </c>
      <c r="F13" s="300">
        <v>1</v>
      </c>
      <c r="G13" s="295">
        <f t="shared" si="0"/>
        <v>2</v>
      </c>
      <c r="H13" s="295" t="s">
        <v>37</v>
      </c>
    </row>
    <row r="14" spans="1:8" x14ac:dyDescent="0.3">
      <c r="A14" s="11" t="s">
        <v>607</v>
      </c>
      <c r="B14" s="301" t="s">
        <v>608</v>
      </c>
      <c r="C14" s="13" t="s">
        <v>9</v>
      </c>
      <c r="D14" s="303">
        <v>1</v>
      </c>
      <c r="E14" s="303" t="s">
        <v>6</v>
      </c>
      <c r="F14" s="300">
        <v>1</v>
      </c>
      <c r="G14" s="295">
        <f t="shared" si="0"/>
        <v>1</v>
      </c>
      <c r="H14" s="295" t="s">
        <v>37</v>
      </c>
    </row>
    <row r="15" spans="1:8" x14ac:dyDescent="0.3">
      <c r="A15" s="11" t="s">
        <v>605</v>
      </c>
      <c r="B15" s="299" t="s">
        <v>606</v>
      </c>
      <c r="C15" s="13" t="s">
        <v>9</v>
      </c>
      <c r="D15" s="303">
        <v>1</v>
      </c>
      <c r="E15" s="303" t="s">
        <v>6</v>
      </c>
      <c r="F15" s="300">
        <v>1</v>
      </c>
      <c r="G15" s="295">
        <f t="shared" si="0"/>
        <v>1</v>
      </c>
      <c r="H15" s="295" t="s">
        <v>37</v>
      </c>
    </row>
    <row r="16" spans="1:8" x14ac:dyDescent="0.3">
      <c r="A16" s="319" t="s">
        <v>974</v>
      </c>
      <c r="B16" s="299" t="s">
        <v>208</v>
      </c>
      <c r="C16" s="13" t="s">
        <v>9</v>
      </c>
      <c r="D16" s="303">
        <v>1</v>
      </c>
      <c r="E16" s="303" t="s">
        <v>6</v>
      </c>
      <c r="F16" s="300">
        <v>1</v>
      </c>
      <c r="G16" s="295">
        <f t="shared" si="0"/>
        <v>1</v>
      </c>
      <c r="H16" s="295" t="s">
        <v>37</v>
      </c>
    </row>
    <row r="17" spans="1:8" ht="31.2" x14ac:dyDescent="0.3">
      <c r="A17" s="319" t="s">
        <v>797</v>
      </c>
      <c r="B17" s="302" t="s">
        <v>798</v>
      </c>
      <c r="C17" s="13" t="s">
        <v>9</v>
      </c>
      <c r="D17" s="303">
        <v>1</v>
      </c>
      <c r="E17" s="303" t="s">
        <v>183</v>
      </c>
      <c r="F17" s="300">
        <f>D17</f>
        <v>1</v>
      </c>
      <c r="G17" s="295">
        <f t="shared" si="0"/>
        <v>1</v>
      </c>
      <c r="H17" s="295" t="s">
        <v>37</v>
      </c>
    </row>
    <row r="18" spans="1:8" ht="31.2" x14ac:dyDescent="0.3">
      <c r="A18" s="319" t="s">
        <v>978</v>
      </c>
      <c r="B18" s="304" t="s">
        <v>800</v>
      </c>
      <c r="C18" s="13" t="s">
        <v>9</v>
      </c>
      <c r="D18" s="303">
        <v>100</v>
      </c>
      <c r="E18" s="303" t="s">
        <v>183</v>
      </c>
      <c r="F18" s="300">
        <v>100</v>
      </c>
      <c r="G18" s="295">
        <f t="shared" si="0"/>
        <v>1</v>
      </c>
      <c r="H18" s="295" t="s">
        <v>37</v>
      </c>
    </row>
    <row r="19" spans="1:8" x14ac:dyDescent="0.3">
      <c r="A19" s="305" t="s">
        <v>21</v>
      </c>
      <c r="B19" s="323" t="s">
        <v>297</v>
      </c>
      <c r="C19" s="13" t="s">
        <v>9</v>
      </c>
      <c r="D19" s="320">
        <v>2</v>
      </c>
      <c r="E19" s="321" t="s">
        <v>183</v>
      </c>
      <c r="F19" s="320">
        <v>2</v>
      </c>
      <c r="G19" s="295">
        <f t="shared" si="0"/>
        <v>8</v>
      </c>
      <c r="H19" s="295" t="s">
        <v>37</v>
      </c>
    </row>
    <row r="20" spans="1:8" x14ac:dyDescent="0.3">
      <c r="A20" s="305" t="s">
        <v>21</v>
      </c>
      <c r="B20" s="306" t="s">
        <v>454</v>
      </c>
      <c r="C20" s="13" t="s">
        <v>9</v>
      </c>
      <c r="D20" s="320">
        <v>1</v>
      </c>
      <c r="E20" s="320" t="s">
        <v>6</v>
      </c>
      <c r="F20" s="320">
        <v>1</v>
      </c>
      <c r="G20" s="295">
        <f t="shared" si="0"/>
        <v>8</v>
      </c>
      <c r="H20" s="295" t="s">
        <v>37</v>
      </c>
    </row>
    <row r="21" spans="1:8" x14ac:dyDescent="0.3">
      <c r="A21" s="307" t="s">
        <v>21</v>
      </c>
      <c r="B21" s="299" t="s">
        <v>603</v>
      </c>
      <c r="C21" s="13" t="s">
        <v>9</v>
      </c>
      <c r="D21" s="298">
        <v>1</v>
      </c>
      <c r="E21" s="300" t="str">
        <f>E17</f>
        <v>шт.</v>
      </c>
      <c r="F21" s="298">
        <f>D21</f>
        <v>1</v>
      </c>
      <c r="G21" s="295">
        <f t="shared" si="0"/>
        <v>8</v>
      </c>
      <c r="H21" s="295" t="s">
        <v>37</v>
      </c>
    </row>
    <row r="22" spans="1:8" x14ac:dyDescent="0.3">
      <c r="A22" s="11" t="s">
        <v>21</v>
      </c>
      <c r="B22" s="299" t="s">
        <v>668</v>
      </c>
      <c r="C22" s="13" t="s">
        <v>9</v>
      </c>
      <c r="D22" s="13">
        <v>1</v>
      </c>
      <c r="E22" s="13" t="s">
        <v>183</v>
      </c>
      <c r="F22" s="300">
        <f>D22</f>
        <v>1</v>
      </c>
      <c r="G22" s="295">
        <f t="shared" si="0"/>
        <v>8</v>
      </c>
      <c r="H22" s="295" t="s">
        <v>37</v>
      </c>
    </row>
    <row r="23" spans="1:8" x14ac:dyDescent="0.3">
      <c r="A23" s="11" t="s">
        <v>21</v>
      </c>
      <c r="B23" s="299" t="s">
        <v>668</v>
      </c>
      <c r="C23" s="13" t="s">
        <v>9</v>
      </c>
      <c r="D23" s="13">
        <v>1</v>
      </c>
      <c r="E23" s="13" t="s">
        <v>183</v>
      </c>
      <c r="F23" s="300">
        <f>D23</f>
        <v>1</v>
      </c>
      <c r="G23" s="295">
        <f t="shared" si="0"/>
        <v>8</v>
      </c>
      <c r="H23" s="295" t="s">
        <v>37</v>
      </c>
    </row>
    <row r="24" spans="1:8" x14ac:dyDescent="0.3">
      <c r="A24" s="11" t="s">
        <v>21</v>
      </c>
      <c r="B24" s="302" t="s">
        <v>796</v>
      </c>
      <c r="C24" s="13" t="s">
        <v>9</v>
      </c>
      <c r="D24" s="300">
        <v>2</v>
      </c>
      <c r="E24" s="300" t="s">
        <v>183</v>
      </c>
      <c r="F24" s="300">
        <v>2</v>
      </c>
      <c r="G24" s="295">
        <f t="shared" si="0"/>
        <v>8</v>
      </c>
      <c r="H24" s="295" t="s">
        <v>37</v>
      </c>
    </row>
    <row r="25" spans="1:8" x14ac:dyDescent="0.3">
      <c r="A25" s="11" t="s">
        <v>21</v>
      </c>
      <c r="B25" s="302" t="s">
        <v>854</v>
      </c>
      <c r="C25" s="13" t="s">
        <v>9</v>
      </c>
      <c r="D25" s="300">
        <v>1</v>
      </c>
      <c r="E25" s="300" t="s">
        <v>183</v>
      </c>
      <c r="F25" s="300">
        <f>D25</f>
        <v>1</v>
      </c>
      <c r="G25" s="295">
        <f t="shared" si="0"/>
        <v>8</v>
      </c>
      <c r="H25" s="295" t="s">
        <v>37</v>
      </c>
    </row>
    <row r="26" spans="1:8" x14ac:dyDescent="0.3">
      <c r="A26" s="11" t="s">
        <v>21</v>
      </c>
      <c r="B26" s="299" t="s">
        <v>972</v>
      </c>
      <c r="C26" s="13" t="s">
        <v>9</v>
      </c>
      <c r="D26" s="300">
        <v>1</v>
      </c>
      <c r="E26" s="300" t="s">
        <v>6</v>
      </c>
      <c r="F26" s="300">
        <v>1</v>
      </c>
      <c r="G26" s="295">
        <f t="shared" si="0"/>
        <v>8</v>
      </c>
      <c r="H26" s="295" t="s">
        <v>37</v>
      </c>
    </row>
    <row r="27" spans="1:8" x14ac:dyDescent="0.3">
      <c r="A27" s="11" t="s">
        <v>609</v>
      </c>
      <c r="B27" s="299" t="s">
        <v>610</v>
      </c>
      <c r="C27" s="13" t="s">
        <v>9</v>
      </c>
      <c r="D27" s="300">
        <v>1</v>
      </c>
      <c r="E27" s="300" t="str">
        <f>E23</f>
        <v>шт.</v>
      </c>
      <c r="F27" s="300">
        <v>1</v>
      </c>
      <c r="G27" s="295">
        <f t="shared" si="0"/>
        <v>1</v>
      </c>
      <c r="H27" s="295" t="s">
        <v>37</v>
      </c>
    </row>
    <row r="28" spans="1:8" ht="62.4" x14ac:dyDescent="0.3">
      <c r="A28" s="297" t="s">
        <v>976</v>
      </c>
      <c r="B28" s="309" t="s">
        <v>212</v>
      </c>
      <c r="C28" s="13" t="s">
        <v>9</v>
      </c>
      <c r="D28" s="300">
        <v>1</v>
      </c>
      <c r="E28" s="300" t="s">
        <v>183</v>
      </c>
      <c r="F28" s="300">
        <v>1</v>
      </c>
      <c r="G28" s="295">
        <f t="shared" si="0"/>
        <v>1</v>
      </c>
      <c r="H28" s="295" t="s">
        <v>37</v>
      </c>
    </row>
    <row r="29" spans="1:8" ht="93.6" x14ac:dyDescent="0.3">
      <c r="A29" s="11" t="s">
        <v>611</v>
      </c>
      <c r="B29" s="299" t="s">
        <v>612</v>
      </c>
      <c r="C29" s="13" t="s">
        <v>9</v>
      </c>
      <c r="D29" s="300">
        <v>1</v>
      </c>
      <c r="E29" s="300" t="str">
        <f>E25</f>
        <v>шт.</v>
      </c>
      <c r="F29" s="300">
        <v>1</v>
      </c>
      <c r="G29" s="295">
        <f t="shared" si="0"/>
        <v>1</v>
      </c>
      <c r="H29" s="295" t="s">
        <v>37</v>
      </c>
    </row>
    <row r="30" spans="1:8" x14ac:dyDescent="0.3">
      <c r="A30" s="297" t="s">
        <v>22</v>
      </c>
      <c r="B30" s="326" t="s">
        <v>799</v>
      </c>
      <c r="C30" s="13" t="s">
        <v>9</v>
      </c>
      <c r="D30" s="300">
        <v>1</v>
      </c>
      <c r="E30" s="300" t="s">
        <v>183</v>
      </c>
      <c r="F30" s="300">
        <f>D30</f>
        <v>1</v>
      </c>
      <c r="G30" s="295">
        <f t="shared" si="0"/>
        <v>1</v>
      </c>
      <c r="H30" s="295" t="s">
        <v>37</v>
      </c>
    </row>
    <row r="31" spans="1:8" x14ac:dyDescent="0.3">
      <c r="A31" s="319" t="s">
        <v>363</v>
      </c>
      <c r="B31" s="299" t="s">
        <v>364</v>
      </c>
      <c r="C31" s="13" t="s">
        <v>9</v>
      </c>
      <c r="D31" s="303">
        <v>10</v>
      </c>
      <c r="E31" s="303" t="s">
        <v>183</v>
      </c>
      <c r="F31" s="300">
        <v>10</v>
      </c>
      <c r="G31" s="295">
        <f t="shared" si="0"/>
        <v>4</v>
      </c>
      <c r="H31" s="295" t="s">
        <v>37</v>
      </c>
    </row>
    <row r="32" spans="1:8" x14ac:dyDescent="0.3">
      <c r="A32" s="11" t="s">
        <v>363</v>
      </c>
      <c r="B32" s="302" t="s">
        <v>367</v>
      </c>
      <c r="C32" s="13" t="s">
        <v>9</v>
      </c>
      <c r="D32" s="300">
        <v>20</v>
      </c>
      <c r="E32" s="303" t="s">
        <v>183</v>
      </c>
      <c r="F32" s="300">
        <v>20</v>
      </c>
      <c r="G32" s="295">
        <f t="shared" si="0"/>
        <v>4</v>
      </c>
      <c r="H32" s="295" t="s">
        <v>37</v>
      </c>
    </row>
    <row r="33" spans="1:8" x14ac:dyDescent="0.3">
      <c r="A33" s="11" t="s">
        <v>363</v>
      </c>
      <c r="B33" s="299" t="s">
        <v>364</v>
      </c>
      <c r="C33" s="13" t="s">
        <v>9</v>
      </c>
      <c r="D33" s="300">
        <v>10</v>
      </c>
      <c r="E33" s="303" t="s">
        <v>183</v>
      </c>
      <c r="F33" s="300">
        <v>10</v>
      </c>
      <c r="G33" s="295">
        <f t="shared" si="0"/>
        <v>4</v>
      </c>
      <c r="H33" s="295" t="s">
        <v>37</v>
      </c>
    </row>
    <row r="34" spans="1:8" x14ac:dyDescent="0.3">
      <c r="A34" s="11" t="s">
        <v>363</v>
      </c>
      <c r="B34" s="302" t="s">
        <v>367</v>
      </c>
      <c r="C34" s="13" t="s">
        <v>9</v>
      </c>
      <c r="D34" s="300">
        <v>20</v>
      </c>
      <c r="E34" s="303" t="s">
        <v>183</v>
      </c>
      <c r="F34" s="300">
        <v>20</v>
      </c>
      <c r="G34" s="295">
        <f t="shared" si="0"/>
        <v>4</v>
      </c>
      <c r="H34" s="295" t="s">
        <v>37</v>
      </c>
    </row>
    <row r="35" spans="1:8" x14ac:dyDescent="0.3">
      <c r="A35" s="11" t="s">
        <v>977</v>
      </c>
      <c r="B35" s="302" t="s">
        <v>369</v>
      </c>
      <c r="C35" s="13" t="s">
        <v>9</v>
      </c>
      <c r="D35" s="303">
        <v>1</v>
      </c>
      <c r="E35" s="303" t="s">
        <v>183</v>
      </c>
      <c r="F35" s="300">
        <v>1</v>
      </c>
      <c r="G35" s="295">
        <f t="shared" si="0"/>
        <v>4</v>
      </c>
      <c r="H35" s="295" t="s">
        <v>37</v>
      </c>
    </row>
    <row r="36" spans="1:8" x14ac:dyDescent="0.3">
      <c r="A36" s="319" t="s">
        <v>977</v>
      </c>
      <c r="B36" s="324" t="s">
        <v>370</v>
      </c>
      <c r="C36" s="13" t="s">
        <v>9</v>
      </c>
      <c r="D36" s="303">
        <v>1</v>
      </c>
      <c r="E36" s="303" t="s">
        <v>183</v>
      </c>
      <c r="F36" s="300">
        <v>1</v>
      </c>
      <c r="G36" s="295">
        <f t="shared" si="0"/>
        <v>4</v>
      </c>
      <c r="H36" s="295" t="s">
        <v>37</v>
      </c>
    </row>
    <row r="37" spans="1:8" x14ac:dyDescent="0.3">
      <c r="A37" s="11" t="s">
        <v>977</v>
      </c>
      <c r="B37" s="302" t="s">
        <v>369</v>
      </c>
      <c r="C37" s="13" t="s">
        <v>9</v>
      </c>
      <c r="D37" s="300">
        <v>1</v>
      </c>
      <c r="E37" s="303" t="s">
        <v>183</v>
      </c>
      <c r="F37" s="300">
        <v>1</v>
      </c>
      <c r="G37" s="295">
        <f t="shared" si="0"/>
        <v>4</v>
      </c>
      <c r="H37" s="295" t="s">
        <v>37</v>
      </c>
    </row>
    <row r="38" spans="1:8" x14ac:dyDescent="0.3">
      <c r="A38" s="11" t="s">
        <v>977</v>
      </c>
      <c r="B38" s="302" t="s">
        <v>370</v>
      </c>
      <c r="C38" s="13" t="s">
        <v>9</v>
      </c>
      <c r="D38" s="300">
        <v>1</v>
      </c>
      <c r="E38" s="300" t="s">
        <v>183</v>
      </c>
      <c r="F38" s="300">
        <v>1</v>
      </c>
      <c r="G38" s="295">
        <f t="shared" si="0"/>
        <v>4</v>
      </c>
      <c r="H38" s="295" t="s">
        <v>37</v>
      </c>
    </row>
    <row r="39" spans="1:8" x14ac:dyDescent="0.3">
      <c r="A39" s="311" t="s">
        <v>970</v>
      </c>
      <c r="B39" s="302" t="s">
        <v>969</v>
      </c>
      <c r="C39" s="13" t="s">
        <v>9</v>
      </c>
      <c r="D39" s="312">
        <v>1</v>
      </c>
      <c r="E39" s="312" t="s">
        <v>6</v>
      </c>
      <c r="F39" s="312">
        <v>1</v>
      </c>
      <c r="G39" s="295">
        <f t="shared" si="0"/>
        <v>1</v>
      </c>
      <c r="H39" s="295" t="s">
        <v>37</v>
      </c>
    </row>
    <row r="40" spans="1:8" ht="46.8" x14ac:dyDescent="0.3">
      <c r="A40" s="311" t="s">
        <v>968</v>
      </c>
      <c r="B40" s="302" t="s">
        <v>969</v>
      </c>
      <c r="C40" s="13" t="s">
        <v>9</v>
      </c>
      <c r="D40" s="312">
        <v>1</v>
      </c>
      <c r="E40" s="312" t="s">
        <v>6</v>
      </c>
      <c r="F40" s="312">
        <v>1</v>
      </c>
      <c r="G40" s="295">
        <f t="shared" si="0"/>
        <v>1</v>
      </c>
      <c r="H40" s="295" t="s">
        <v>37</v>
      </c>
    </row>
    <row r="41" spans="1:8" x14ac:dyDescent="0.3">
      <c r="C41" s="314"/>
    </row>
    <row r="42" spans="1:8" x14ac:dyDescent="0.3">
      <c r="C42" s="314"/>
    </row>
    <row r="43" spans="1:8" x14ac:dyDescent="0.3">
      <c r="C43" s="314"/>
    </row>
    <row r="44" spans="1:8" x14ac:dyDescent="0.3">
      <c r="C44" s="314"/>
    </row>
    <row r="45" spans="1:8" x14ac:dyDescent="0.3">
      <c r="C45" s="314"/>
    </row>
    <row r="46" spans="1:8" x14ac:dyDescent="0.3">
      <c r="C46" s="314"/>
    </row>
    <row r="47" spans="1:8" x14ac:dyDescent="0.3">
      <c r="C47" s="314"/>
    </row>
    <row r="48" spans="1:8" x14ac:dyDescent="0.3">
      <c r="C48" s="314"/>
    </row>
    <row r="49" spans="3:3" x14ac:dyDescent="0.3">
      <c r="C49" s="314"/>
    </row>
    <row r="50" spans="3:3" x14ac:dyDescent="0.3">
      <c r="C50" s="314"/>
    </row>
    <row r="51" spans="3:3" x14ac:dyDescent="0.3">
      <c r="C51" s="314"/>
    </row>
    <row r="52" spans="3:3" x14ac:dyDescent="0.3">
      <c r="C52" s="314"/>
    </row>
    <row r="53" spans="3:3" x14ac:dyDescent="0.3">
      <c r="C53" s="314"/>
    </row>
    <row r="54" spans="3:3" x14ac:dyDescent="0.3">
      <c r="C54" s="314"/>
    </row>
    <row r="55" spans="3:3" x14ac:dyDescent="0.3">
      <c r="C55" s="314"/>
    </row>
    <row r="56" spans="3:3" x14ac:dyDescent="0.3">
      <c r="C56" s="314"/>
    </row>
    <row r="57" spans="3:3" x14ac:dyDescent="0.3">
      <c r="C57" s="314"/>
    </row>
    <row r="58" spans="3:3" x14ac:dyDescent="0.3">
      <c r="C58" s="314"/>
    </row>
    <row r="59" spans="3:3" x14ac:dyDescent="0.3">
      <c r="C59" s="314"/>
    </row>
    <row r="60" spans="3:3" x14ac:dyDescent="0.3">
      <c r="C60" s="314"/>
    </row>
    <row r="61" spans="3:3" x14ac:dyDescent="0.3">
      <c r="C61" s="314"/>
    </row>
    <row r="62" spans="3:3" x14ac:dyDescent="0.3">
      <c r="C62" s="314"/>
    </row>
    <row r="63" spans="3:3" x14ac:dyDescent="0.3">
      <c r="C63" s="314"/>
    </row>
    <row r="64" spans="3:3" x14ac:dyDescent="0.3">
      <c r="C64" s="314"/>
    </row>
    <row r="65" spans="3:3" x14ac:dyDescent="0.3">
      <c r="C65" s="314"/>
    </row>
    <row r="66" spans="3:3" x14ac:dyDescent="0.3">
      <c r="C66" s="314"/>
    </row>
    <row r="67" spans="3:3" x14ac:dyDescent="0.3">
      <c r="C67" s="314"/>
    </row>
    <row r="68" spans="3:3" x14ac:dyDescent="0.3">
      <c r="C68" s="314"/>
    </row>
    <row r="69" spans="3:3" x14ac:dyDescent="0.3">
      <c r="C69" s="314"/>
    </row>
    <row r="70" spans="3:3" x14ac:dyDescent="0.3">
      <c r="C70" s="314"/>
    </row>
    <row r="71" spans="3:3" x14ac:dyDescent="0.3">
      <c r="C71" s="314"/>
    </row>
    <row r="72" spans="3:3" x14ac:dyDescent="0.3">
      <c r="C72" s="314"/>
    </row>
    <row r="73" spans="3:3" x14ac:dyDescent="0.3">
      <c r="C73" s="314"/>
    </row>
    <row r="74" spans="3:3" x14ac:dyDescent="0.3">
      <c r="C74" s="314"/>
    </row>
    <row r="75" spans="3:3" x14ac:dyDescent="0.3">
      <c r="C75" s="314"/>
    </row>
    <row r="76" spans="3:3" x14ac:dyDescent="0.3">
      <c r="C76" s="314"/>
    </row>
    <row r="77" spans="3:3" x14ac:dyDescent="0.3">
      <c r="C77" s="314"/>
    </row>
    <row r="78" spans="3:3" x14ac:dyDescent="0.3">
      <c r="C78" s="314"/>
    </row>
    <row r="79" spans="3:3" x14ac:dyDescent="0.3">
      <c r="C79" s="314"/>
    </row>
    <row r="80" spans="3:3" x14ac:dyDescent="0.3">
      <c r="C80" s="314"/>
    </row>
    <row r="81" spans="3:3" x14ac:dyDescent="0.3">
      <c r="C81" s="314"/>
    </row>
    <row r="82" spans="3:3" x14ac:dyDescent="0.3">
      <c r="C82" s="314"/>
    </row>
    <row r="83" spans="3:3" x14ac:dyDescent="0.3">
      <c r="C83" s="314"/>
    </row>
    <row r="84" spans="3:3" x14ac:dyDescent="0.3">
      <c r="C84" s="314"/>
    </row>
    <row r="85" spans="3:3" x14ac:dyDescent="0.3">
      <c r="C85" s="314"/>
    </row>
    <row r="86" spans="3:3" x14ac:dyDescent="0.3">
      <c r="C86" s="314"/>
    </row>
    <row r="87" spans="3:3" x14ac:dyDescent="0.3">
      <c r="C87" s="314"/>
    </row>
    <row r="88" spans="3:3" x14ac:dyDescent="0.3">
      <c r="C88" s="314"/>
    </row>
    <row r="89" spans="3:3" x14ac:dyDescent="0.3">
      <c r="C89" s="314"/>
    </row>
    <row r="90" spans="3:3" x14ac:dyDescent="0.3">
      <c r="C90" s="314"/>
    </row>
    <row r="91" spans="3:3" x14ac:dyDescent="0.3">
      <c r="C91" s="314"/>
    </row>
    <row r="92" spans="3:3" x14ac:dyDescent="0.3">
      <c r="C92" s="314"/>
    </row>
    <row r="93" spans="3:3" x14ac:dyDescent="0.3">
      <c r="C93" s="314"/>
    </row>
    <row r="94" spans="3:3" x14ac:dyDescent="0.3">
      <c r="C94" s="314"/>
    </row>
    <row r="95" spans="3:3" x14ac:dyDescent="0.3">
      <c r="C95" s="314"/>
    </row>
    <row r="96" spans="3:3" x14ac:dyDescent="0.3">
      <c r="C96" s="314"/>
    </row>
    <row r="97" spans="3:3" x14ac:dyDescent="0.3">
      <c r="C97" s="314"/>
    </row>
    <row r="98" spans="3:3" x14ac:dyDescent="0.3">
      <c r="C98" s="314"/>
    </row>
    <row r="99" spans="3:3" x14ac:dyDescent="0.3">
      <c r="C99" s="314"/>
    </row>
    <row r="100" spans="3:3" x14ac:dyDescent="0.3">
      <c r="C100" s="314"/>
    </row>
    <row r="101" spans="3:3" x14ac:dyDescent="0.3">
      <c r="C101" s="314"/>
    </row>
    <row r="102" spans="3:3" x14ac:dyDescent="0.3">
      <c r="C102" s="314"/>
    </row>
    <row r="103" spans="3:3" x14ac:dyDescent="0.3">
      <c r="C103" s="314"/>
    </row>
    <row r="104" spans="3:3" x14ac:dyDescent="0.3">
      <c r="C104" s="314"/>
    </row>
    <row r="105" spans="3:3" x14ac:dyDescent="0.3">
      <c r="C105" s="314"/>
    </row>
    <row r="106" spans="3:3" x14ac:dyDescent="0.3">
      <c r="C106" s="314"/>
    </row>
    <row r="107" spans="3:3" x14ac:dyDescent="0.3">
      <c r="C107" s="314"/>
    </row>
    <row r="108" spans="3:3" x14ac:dyDescent="0.3">
      <c r="C108" s="314"/>
    </row>
    <row r="109" spans="3:3" x14ac:dyDescent="0.3">
      <c r="C109" s="314"/>
    </row>
    <row r="110" spans="3:3" x14ac:dyDescent="0.3">
      <c r="C110" s="314"/>
    </row>
    <row r="111" spans="3:3" x14ac:dyDescent="0.3">
      <c r="C111" s="314"/>
    </row>
    <row r="112" spans="3:3" x14ac:dyDescent="0.3">
      <c r="C112" s="314"/>
    </row>
    <row r="113" spans="3:3" x14ac:dyDescent="0.3">
      <c r="C113" s="314"/>
    </row>
    <row r="114" spans="3:3" x14ac:dyDescent="0.3">
      <c r="C114" s="314"/>
    </row>
    <row r="115" spans="3:3" x14ac:dyDescent="0.3">
      <c r="C115" s="314"/>
    </row>
    <row r="116" spans="3:3" x14ac:dyDescent="0.3">
      <c r="C116" s="314"/>
    </row>
    <row r="117" spans="3:3" x14ac:dyDescent="0.3">
      <c r="C117" s="314"/>
    </row>
    <row r="118" spans="3:3" x14ac:dyDescent="0.3">
      <c r="C118" s="314"/>
    </row>
    <row r="119" spans="3:3" x14ac:dyDescent="0.3">
      <c r="C119" s="314"/>
    </row>
    <row r="120" spans="3:3" x14ac:dyDescent="0.3">
      <c r="C120" s="314"/>
    </row>
    <row r="121" spans="3:3" x14ac:dyDescent="0.3">
      <c r="C121" s="314"/>
    </row>
    <row r="122" spans="3:3" x14ac:dyDescent="0.3">
      <c r="C122" s="314"/>
    </row>
    <row r="123" spans="3:3" x14ac:dyDescent="0.3">
      <c r="C123" s="314"/>
    </row>
    <row r="124" spans="3:3" x14ac:dyDescent="0.3">
      <c r="C124" s="314"/>
    </row>
    <row r="125" spans="3:3" x14ac:dyDescent="0.3">
      <c r="C125" s="314"/>
    </row>
    <row r="126" spans="3:3" x14ac:dyDescent="0.3">
      <c r="C126" s="314"/>
    </row>
    <row r="127" spans="3:3" x14ac:dyDescent="0.3">
      <c r="C127" s="314"/>
    </row>
    <row r="128" spans="3:3" x14ac:dyDescent="0.3">
      <c r="C128" s="314"/>
    </row>
    <row r="129" spans="3:3" x14ac:dyDescent="0.3">
      <c r="C129" s="314"/>
    </row>
    <row r="130" spans="3:3" x14ac:dyDescent="0.3">
      <c r="C130" s="314"/>
    </row>
    <row r="131" spans="3:3" x14ac:dyDescent="0.3">
      <c r="C131" s="314"/>
    </row>
    <row r="132" spans="3:3" x14ac:dyDescent="0.3">
      <c r="C132" s="314"/>
    </row>
    <row r="133" spans="3:3" x14ac:dyDescent="0.3">
      <c r="C133" s="314"/>
    </row>
    <row r="134" spans="3:3" x14ac:dyDescent="0.3">
      <c r="C134" s="314"/>
    </row>
    <row r="135" spans="3:3" x14ac:dyDescent="0.3">
      <c r="C135" s="314"/>
    </row>
    <row r="136" spans="3:3" x14ac:dyDescent="0.3">
      <c r="C136" s="314"/>
    </row>
    <row r="137" spans="3:3" x14ac:dyDescent="0.3">
      <c r="C137" s="314"/>
    </row>
    <row r="138" spans="3:3" x14ac:dyDescent="0.3">
      <c r="C138" s="314"/>
    </row>
    <row r="139" spans="3:3" x14ac:dyDescent="0.3">
      <c r="C139" s="314"/>
    </row>
    <row r="140" spans="3:3" x14ac:dyDescent="0.3">
      <c r="C140" s="314"/>
    </row>
    <row r="141" spans="3:3" x14ac:dyDescent="0.3">
      <c r="C141" s="314"/>
    </row>
    <row r="142" spans="3:3" x14ac:dyDescent="0.3">
      <c r="C142" s="314"/>
    </row>
    <row r="143" spans="3:3" x14ac:dyDescent="0.3">
      <c r="C143" s="314"/>
    </row>
    <row r="144" spans="3:3" x14ac:dyDescent="0.3">
      <c r="C144" s="314"/>
    </row>
    <row r="145" spans="3:3" x14ac:dyDescent="0.3">
      <c r="C145" s="314"/>
    </row>
    <row r="146" spans="3:3" x14ac:dyDescent="0.3">
      <c r="C146" s="314"/>
    </row>
    <row r="147" spans="3:3" x14ac:dyDescent="0.3">
      <c r="C147" s="314"/>
    </row>
    <row r="148" spans="3:3" x14ac:dyDescent="0.3">
      <c r="C148" s="314"/>
    </row>
    <row r="149" spans="3:3" x14ac:dyDescent="0.3">
      <c r="C149" s="314"/>
    </row>
    <row r="150" spans="3:3" x14ac:dyDescent="0.3">
      <c r="C150" s="314"/>
    </row>
    <row r="151" spans="3:3" x14ac:dyDescent="0.3">
      <c r="C151" s="314"/>
    </row>
    <row r="152" spans="3:3" x14ac:dyDescent="0.3">
      <c r="C152" s="314"/>
    </row>
    <row r="153" spans="3:3" x14ac:dyDescent="0.3">
      <c r="C153" s="314"/>
    </row>
    <row r="154" spans="3:3" x14ac:dyDescent="0.3">
      <c r="C154" s="314"/>
    </row>
    <row r="155" spans="3:3" x14ac:dyDescent="0.3">
      <c r="C155" s="314"/>
    </row>
    <row r="156" spans="3:3" x14ac:dyDescent="0.3">
      <c r="C156" s="314"/>
    </row>
    <row r="157" spans="3:3" x14ac:dyDescent="0.3">
      <c r="C157" s="314"/>
    </row>
    <row r="158" spans="3:3" x14ac:dyDescent="0.3">
      <c r="C158" s="314"/>
    </row>
    <row r="159" spans="3:3" x14ac:dyDescent="0.3">
      <c r="C159" s="314"/>
    </row>
    <row r="160" spans="3:3" x14ac:dyDescent="0.3">
      <c r="C160" s="314"/>
    </row>
    <row r="161" spans="3:3" x14ac:dyDescent="0.3">
      <c r="C161" s="314"/>
    </row>
    <row r="162" spans="3:3" x14ac:dyDescent="0.3">
      <c r="C162" s="314"/>
    </row>
    <row r="163" spans="3:3" x14ac:dyDescent="0.3">
      <c r="C163" s="314"/>
    </row>
    <row r="164" spans="3:3" x14ac:dyDescent="0.3">
      <c r="C164" s="314"/>
    </row>
    <row r="165" spans="3:3" x14ac:dyDescent="0.3">
      <c r="C165" s="314"/>
    </row>
    <row r="166" spans="3:3" x14ac:dyDescent="0.3">
      <c r="C166" s="314"/>
    </row>
    <row r="167" spans="3:3" x14ac:dyDescent="0.3">
      <c r="C167" s="314"/>
    </row>
    <row r="168" spans="3:3" x14ac:dyDescent="0.3">
      <c r="C168" s="314"/>
    </row>
    <row r="169" spans="3:3" x14ac:dyDescent="0.3">
      <c r="C169" s="314"/>
    </row>
    <row r="170" spans="3:3" x14ac:dyDescent="0.3">
      <c r="C170" s="314"/>
    </row>
    <row r="171" spans="3:3" x14ac:dyDescent="0.3">
      <c r="C171" s="314"/>
    </row>
    <row r="172" spans="3:3" x14ac:dyDescent="0.3">
      <c r="C172" s="314"/>
    </row>
    <row r="173" spans="3:3" x14ac:dyDescent="0.3">
      <c r="C173" s="314"/>
    </row>
    <row r="174" spans="3:3" x14ac:dyDescent="0.3">
      <c r="C174" s="314"/>
    </row>
    <row r="175" spans="3:3" x14ac:dyDescent="0.3">
      <c r="C175" s="314"/>
    </row>
    <row r="176" spans="3:3" x14ac:dyDescent="0.3">
      <c r="C176" s="314"/>
    </row>
    <row r="177" spans="3:3" x14ac:dyDescent="0.3">
      <c r="C177" s="314"/>
    </row>
    <row r="178" spans="3:3" x14ac:dyDescent="0.3">
      <c r="C178" s="314"/>
    </row>
    <row r="179" spans="3:3" x14ac:dyDescent="0.3">
      <c r="C179" s="314"/>
    </row>
    <row r="180" spans="3:3" x14ac:dyDescent="0.3">
      <c r="C180" s="314"/>
    </row>
    <row r="181" spans="3:3" x14ac:dyDescent="0.3">
      <c r="C181" s="314"/>
    </row>
    <row r="182" spans="3:3" x14ac:dyDescent="0.3">
      <c r="C182" s="314"/>
    </row>
    <row r="183" spans="3:3" x14ac:dyDescent="0.3">
      <c r="C183" s="314"/>
    </row>
    <row r="184" spans="3:3" x14ac:dyDescent="0.3">
      <c r="C184" s="314"/>
    </row>
    <row r="185" spans="3:3" x14ac:dyDescent="0.3">
      <c r="C185" s="314"/>
    </row>
    <row r="186" spans="3:3" x14ac:dyDescent="0.3">
      <c r="C186" s="314"/>
    </row>
    <row r="187" spans="3:3" x14ac:dyDescent="0.3">
      <c r="C187" s="314"/>
    </row>
    <row r="188" spans="3:3" x14ac:dyDescent="0.3">
      <c r="C188" s="314"/>
    </row>
    <row r="189" spans="3:3" x14ac:dyDescent="0.3">
      <c r="C189" s="314"/>
    </row>
    <row r="190" spans="3:3" x14ac:dyDescent="0.3">
      <c r="C190" s="314"/>
    </row>
    <row r="191" spans="3:3" x14ac:dyDescent="0.3">
      <c r="C191" s="314"/>
    </row>
    <row r="192" spans="3:3" x14ac:dyDescent="0.3">
      <c r="C192" s="314"/>
    </row>
    <row r="193" spans="3:3" x14ac:dyDescent="0.3">
      <c r="C193" s="314"/>
    </row>
    <row r="194" spans="3:3" x14ac:dyDescent="0.3">
      <c r="C194" s="314"/>
    </row>
    <row r="195" spans="3:3" x14ac:dyDescent="0.3">
      <c r="C195" s="314"/>
    </row>
    <row r="196" spans="3:3" x14ac:dyDescent="0.3">
      <c r="C196" s="314"/>
    </row>
    <row r="197" spans="3:3" x14ac:dyDescent="0.3">
      <c r="C197" s="314"/>
    </row>
    <row r="198" spans="3:3" x14ac:dyDescent="0.3">
      <c r="C198" s="314"/>
    </row>
    <row r="199" spans="3:3" x14ac:dyDescent="0.3">
      <c r="C199" s="314"/>
    </row>
    <row r="200" spans="3:3" x14ac:dyDescent="0.3">
      <c r="C200" s="314"/>
    </row>
    <row r="201" spans="3:3" x14ac:dyDescent="0.3">
      <c r="C201" s="314"/>
    </row>
    <row r="202" spans="3:3" x14ac:dyDescent="0.3">
      <c r="C202" s="314"/>
    </row>
    <row r="203" spans="3:3" x14ac:dyDescent="0.3">
      <c r="C203" s="314"/>
    </row>
    <row r="204" spans="3:3" x14ac:dyDescent="0.3">
      <c r="C204" s="314"/>
    </row>
    <row r="205" spans="3:3" x14ac:dyDescent="0.3">
      <c r="C205" s="314"/>
    </row>
    <row r="206" spans="3:3" x14ac:dyDescent="0.3">
      <c r="C206" s="314"/>
    </row>
    <row r="207" spans="3:3" x14ac:dyDescent="0.3">
      <c r="C207" s="314"/>
    </row>
    <row r="208" spans="3:3" x14ac:dyDescent="0.3">
      <c r="C208" s="314"/>
    </row>
    <row r="209" spans="3:3" x14ac:dyDescent="0.3">
      <c r="C209" s="314"/>
    </row>
    <row r="210" spans="3:3" x14ac:dyDescent="0.3">
      <c r="C210" s="314"/>
    </row>
    <row r="211" spans="3:3" x14ac:dyDescent="0.3">
      <c r="C211" s="314"/>
    </row>
    <row r="212" spans="3:3" x14ac:dyDescent="0.3">
      <c r="C212" s="314"/>
    </row>
    <row r="213" spans="3:3" x14ac:dyDescent="0.3">
      <c r="C213" s="314"/>
    </row>
    <row r="214" spans="3:3" x14ac:dyDescent="0.3">
      <c r="C214" s="314"/>
    </row>
    <row r="215" spans="3:3" x14ac:dyDescent="0.3">
      <c r="C215" s="314"/>
    </row>
    <row r="216" spans="3:3" x14ac:dyDescent="0.3">
      <c r="C216" s="314"/>
    </row>
    <row r="217" spans="3:3" x14ac:dyDescent="0.3">
      <c r="C217" s="314"/>
    </row>
    <row r="218" spans="3:3" x14ac:dyDescent="0.3">
      <c r="C218" s="314"/>
    </row>
    <row r="219" spans="3:3" x14ac:dyDescent="0.3">
      <c r="C219" s="314"/>
    </row>
    <row r="220" spans="3:3" x14ac:dyDescent="0.3">
      <c r="C220" s="314"/>
    </row>
    <row r="221" spans="3:3" x14ac:dyDescent="0.3">
      <c r="C221" s="314"/>
    </row>
    <row r="222" spans="3:3" x14ac:dyDescent="0.3">
      <c r="C222" s="314"/>
    </row>
    <row r="223" spans="3:3" x14ac:dyDescent="0.3">
      <c r="C223" s="314"/>
    </row>
    <row r="224" spans="3:3" x14ac:dyDescent="0.3">
      <c r="C224" s="314"/>
    </row>
    <row r="225" spans="3:3" x14ac:dyDescent="0.3">
      <c r="C225" s="314"/>
    </row>
    <row r="226" spans="3:3" x14ac:dyDescent="0.3">
      <c r="C226" s="314"/>
    </row>
    <row r="227" spans="3:3" x14ac:dyDescent="0.3">
      <c r="C227" s="314"/>
    </row>
    <row r="228" spans="3:3" x14ac:dyDescent="0.3">
      <c r="C228" s="314"/>
    </row>
    <row r="229" spans="3:3" x14ac:dyDescent="0.3">
      <c r="C229" s="314"/>
    </row>
    <row r="230" spans="3:3" x14ac:dyDescent="0.3">
      <c r="C230" s="314"/>
    </row>
    <row r="231" spans="3:3" x14ac:dyDescent="0.3">
      <c r="C231" s="314"/>
    </row>
    <row r="232" spans="3:3" x14ac:dyDescent="0.3">
      <c r="C232" s="314"/>
    </row>
    <row r="233" spans="3:3" x14ac:dyDescent="0.3">
      <c r="C233" s="314"/>
    </row>
    <row r="234" spans="3:3" x14ac:dyDescent="0.3">
      <c r="C234" s="314"/>
    </row>
    <row r="235" spans="3:3" x14ac:dyDescent="0.3">
      <c r="C235" s="314"/>
    </row>
    <row r="236" spans="3:3" x14ac:dyDescent="0.3">
      <c r="C236" s="314"/>
    </row>
    <row r="237" spans="3:3" x14ac:dyDescent="0.3">
      <c r="C237" s="314"/>
    </row>
    <row r="238" spans="3:3" x14ac:dyDescent="0.3">
      <c r="C238" s="314"/>
    </row>
    <row r="239" spans="3:3" x14ac:dyDescent="0.3">
      <c r="C239" s="314"/>
    </row>
    <row r="240" spans="3:3" x14ac:dyDescent="0.3">
      <c r="C240" s="314"/>
    </row>
    <row r="241" spans="3:3" x14ac:dyDescent="0.3">
      <c r="C241" s="314"/>
    </row>
    <row r="242" spans="3:3" x14ac:dyDescent="0.3">
      <c r="C242" s="314"/>
    </row>
    <row r="243" spans="3:3" x14ac:dyDescent="0.3">
      <c r="C243" s="314"/>
    </row>
    <row r="244" spans="3:3" x14ac:dyDescent="0.3">
      <c r="C244" s="314"/>
    </row>
    <row r="245" spans="3:3" x14ac:dyDescent="0.3">
      <c r="C245" s="314"/>
    </row>
    <row r="246" spans="3:3" x14ac:dyDescent="0.3">
      <c r="C246" s="314"/>
    </row>
    <row r="247" spans="3:3" x14ac:dyDescent="0.3">
      <c r="C247" s="314"/>
    </row>
    <row r="248" spans="3:3" x14ac:dyDescent="0.3">
      <c r="C248" s="314"/>
    </row>
    <row r="249" spans="3:3" x14ac:dyDescent="0.3">
      <c r="C249" s="314"/>
    </row>
    <row r="250" spans="3:3" x14ac:dyDescent="0.3">
      <c r="C250" s="314"/>
    </row>
    <row r="251" spans="3:3" x14ac:dyDescent="0.3">
      <c r="C251" s="314"/>
    </row>
    <row r="252" spans="3:3" x14ac:dyDescent="0.3">
      <c r="C252" s="314"/>
    </row>
    <row r="253" spans="3:3" x14ac:dyDescent="0.3">
      <c r="C253" s="314"/>
    </row>
    <row r="254" spans="3:3" x14ac:dyDescent="0.3">
      <c r="C254" s="314"/>
    </row>
    <row r="255" spans="3:3" x14ac:dyDescent="0.3">
      <c r="C255" s="314"/>
    </row>
    <row r="256" spans="3:3" x14ac:dyDescent="0.3">
      <c r="C256" s="314"/>
    </row>
    <row r="257" spans="3:3" x14ac:dyDescent="0.3">
      <c r="C257" s="314"/>
    </row>
    <row r="258" spans="3:3" x14ac:dyDescent="0.3">
      <c r="C258" s="314"/>
    </row>
    <row r="259" spans="3:3" x14ac:dyDescent="0.3">
      <c r="C259" s="314"/>
    </row>
    <row r="260" spans="3:3" x14ac:dyDescent="0.3">
      <c r="C260" s="314"/>
    </row>
    <row r="261" spans="3:3" x14ac:dyDescent="0.3">
      <c r="C261" s="314"/>
    </row>
    <row r="262" spans="3:3" x14ac:dyDescent="0.3">
      <c r="C262" s="314"/>
    </row>
    <row r="263" spans="3:3" x14ac:dyDescent="0.3">
      <c r="C263" s="314"/>
    </row>
    <row r="264" spans="3:3" x14ac:dyDescent="0.3">
      <c r="C264" s="314"/>
    </row>
    <row r="265" spans="3:3" x14ac:dyDescent="0.3">
      <c r="C265" s="314"/>
    </row>
    <row r="266" spans="3:3" x14ac:dyDescent="0.3">
      <c r="C266" s="314"/>
    </row>
    <row r="267" spans="3:3" x14ac:dyDescent="0.3">
      <c r="C267" s="314"/>
    </row>
    <row r="268" spans="3:3" x14ac:dyDescent="0.3">
      <c r="C268" s="314"/>
    </row>
    <row r="269" spans="3:3" x14ac:dyDescent="0.3">
      <c r="C269" s="314"/>
    </row>
    <row r="270" spans="3:3" x14ac:dyDescent="0.3">
      <c r="C270" s="314"/>
    </row>
    <row r="271" spans="3:3" x14ac:dyDescent="0.3">
      <c r="C271" s="314"/>
    </row>
    <row r="272" spans="3:3" x14ac:dyDescent="0.3">
      <c r="C272" s="314"/>
    </row>
    <row r="273" spans="3:3" x14ac:dyDescent="0.3">
      <c r="C273" s="314"/>
    </row>
    <row r="274" spans="3:3" x14ac:dyDescent="0.3">
      <c r="C274" s="314"/>
    </row>
    <row r="275" spans="3:3" x14ac:dyDescent="0.3">
      <c r="C275" s="314"/>
    </row>
    <row r="276" spans="3:3" x14ac:dyDescent="0.3">
      <c r="C276" s="314"/>
    </row>
    <row r="277" spans="3:3" x14ac:dyDescent="0.3">
      <c r="C277" s="314"/>
    </row>
    <row r="278" spans="3:3" x14ac:dyDescent="0.3">
      <c r="C278" s="314"/>
    </row>
    <row r="279" spans="3:3" x14ac:dyDescent="0.3">
      <c r="C279" s="314"/>
    </row>
    <row r="280" spans="3:3" x14ac:dyDescent="0.3">
      <c r="C280" s="314"/>
    </row>
    <row r="281" spans="3:3" x14ac:dyDescent="0.3">
      <c r="C281" s="314"/>
    </row>
    <row r="282" spans="3:3" x14ac:dyDescent="0.3">
      <c r="C282" s="314"/>
    </row>
    <row r="283" spans="3:3" x14ac:dyDescent="0.3">
      <c r="C283" s="314"/>
    </row>
    <row r="284" spans="3:3" x14ac:dyDescent="0.3">
      <c r="C284" s="314"/>
    </row>
    <row r="285" spans="3:3" x14ac:dyDescent="0.3">
      <c r="C285" s="314"/>
    </row>
    <row r="286" spans="3:3" x14ac:dyDescent="0.3">
      <c r="C286" s="314"/>
    </row>
    <row r="287" spans="3:3" x14ac:dyDescent="0.3">
      <c r="C287" s="314"/>
    </row>
    <row r="288" spans="3:3" x14ac:dyDescent="0.3">
      <c r="C288" s="314"/>
    </row>
    <row r="289" spans="3:3" x14ac:dyDescent="0.3">
      <c r="C289" s="314"/>
    </row>
    <row r="290" spans="3:3" x14ac:dyDescent="0.3">
      <c r="C290" s="314"/>
    </row>
    <row r="291" spans="3:3" x14ac:dyDescent="0.3">
      <c r="C291" s="314"/>
    </row>
    <row r="292" spans="3:3" x14ac:dyDescent="0.3">
      <c r="C292" s="314"/>
    </row>
    <row r="293" spans="3:3" x14ac:dyDescent="0.3">
      <c r="C293" s="314"/>
    </row>
    <row r="294" spans="3:3" x14ac:dyDescent="0.3">
      <c r="C294" s="314"/>
    </row>
    <row r="295" spans="3:3" x14ac:dyDescent="0.3">
      <c r="C295" s="314"/>
    </row>
    <row r="296" spans="3:3" x14ac:dyDescent="0.3">
      <c r="C296" s="314"/>
    </row>
    <row r="297" spans="3:3" x14ac:dyDescent="0.3">
      <c r="C297" s="314"/>
    </row>
    <row r="298" spans="3:3" x14ac:dyDescent="0.3">
      <c r="C298" s="314"/>
    </row>
    <row r="299" spans="3:3" x14ac:dyDescent="0.3">
      <c r="C299" s="314"/>
    </row>
    <row r="300" spans="3:3" x14ac:dyDescent="0.3">
      <c r="C300" s="314"/>
    </row>
    <row r="301" spans="3:3" x14ac:dyDescent="0.3">
      <c r="C301" s="314"/>
    </row>
    <row r="302" spans="3:3" x14ac:dyDescent="0.3">
      <c r="C302" s="314"/>
    </row>
    <row r="303" spans="3:3" x14ac:dyDescent="0.3">
      <c r="C303" s="314"/>
    </row>
    <row r="304" spans="3:3" x14ac:dyDescent="0.3">
      <c r="C304" s="314"/>
    </row>
    <row r="305" spans="3:3" x14ac:dyDescent="0.3">
      <c r="C305" s="314"/>
    </row>
    <row r="306" spans="3:3" x14ac:dyDescent="0.3">
      <c r="C306" s="314"/>
    </row>
    <row r="307" spans="3:3" x14ac:dyDescent="0.3">
      <c r="C307" s="314"/>
    </row>
    <row r="308" spans="3:3" x14ac:dyDescent="0.3">
      <c r="C308" s="314"/>
    </row>
    <row r="309" spans="3:3" x14ac:dyDescent="0.3">
      <c r="C309" s="314"/>
    </row>
    <row r="310" spans="3:3" x14ac:dyDescent="0.3">
      <c r="C310" s="314"/>
    </row>
    <row r="311" spans="3:3" x14ac:dyDescent="0.3">
      <c r="C311" s="314"/>
    </row>
    <row r="312" spans="3:3" x14ac:dyDescent="0.3">
      <c r="C312" s="314"/>
    </row>
    <row r="313" spans="3:3" x14ac:dyDescent="0.3">
      <c r="C313" s="314"/>
    </row>
    <row r="314" spans="3:3" x14ac:dyDescent="0.3">
      <c r="C314" s="314"/>
    </row>
    <row r="315" spans="3:3" x14ac:dyDescent="0.3">
      <c r="C315" s="314"/>
    </row>
    <row r="316" spans="3:3" x14ac:dyDescent="0.3">
      <c r="C316" s="314"/>
    </row>
    <row r="317" spans="3:3" x14ac:dyDescent="0.3">
      <c r="C317" s="314"/>
    </row>
    <row r="318" spans="3:3" x14ac:dyDescent="0.3">
      <c r="C318" s="314"/>
    </row>
    <row r="319" spans="3:3" x14ac:dyDescent="0.3">
      <c r="C319" s="314"/>
    </row>
    <row r="320" spans="3:3" x14ac:dyDescent="0.3">
      <c r="C320" s="314"/>
    </row>
    <row r="321" spans="3:3" x14ac:dyDescent="0.3">
      <c r="C321" s="314"/>
    </row>
    <row r="322" spans="3:3" x14ac:dyDescent="0.3">
      <c r="C322" s="314"/>
    </row>
    <row r="323" spans="3:3" x14ac:dyDescent="0.3">
      <c r="C323" s="314"/>
    </row>
    <row r="324" spans="3:3" x14ac:dyDescent="0.3">
      <c r="C324" s="314"/>
    </row>
    <row r="325" spans="3:3" x14ac:dyDescent="0.3">
      <c r="C325" s="314"/>
    </row>
    <row r="326" spans="3:3" x14ac:dyDescent="0.3">
      <c r="C326" s="314"/>
    </row>
    <row r="327" spans="3:3" x14ac:dyDescent="0.3">
      <c r="C327" s="314"/>
    </row>
    <row r="328" spans="3:3" x14ac:dyDescent="0.3">
      <c r="C328" s="314"/>
    </row>
    <row r="329" spans="3:3" x14ac:dyDescent="0.3">
      <c r="C329" s="314"/>
    </row>
    <row r="330" spans="3:3" x14ac:dyDescent="0.3">
      <c r="C330" s="314"/>
    </row>
    <row r="331" spans="3:3" x14ac:dyDescent="0.3">
      <c r="C331" s="314"/>
    </row>
    <row r="332" spans="3:3" x14ac:dyDescent="0.3">
      <c r="C332" s="314"/>
    </row>
    <row r="333" spans="3:3" x14ac:dyDescent="0.3">
      <c r="C333" s="314"/>
    </row>
    <row r="334" spans="3:3" x14ac:dyDescent="0.3">
      <c r="C334" s="314"/>
    </row>
    <row r="335" spans="3:3" x14ac:dyDescent="0.3">
      <c r="C335" s="314"/>
    </row>
    <row r="336" spans="3:3" x14ac:dyDescent="0.3">
      <c r="C336" s="314"/>
    </row>
    <row r="337" spans="3:3" x14ac:dyDescent="0.3">
      <c r="C337" s="314"/>
    </row>
    <row r="338" spans="3:3" x14ac:dyDescent="0.3">
      <c r="C338" s="314"/>
    </row>
    <row r="339" spans="3:3" x14ac:dyDescent="0.3">
      <c r="C339" s="314"/>
    </row>
    <row r="340" spans="3:3" x14ac:dyDescent="0.3">
      <c r="C340" s="314"/>
    </row>
    <row r="341" spans="3:3" x14ac:dyDescent="0.3">
      <c r="C341" s="314"/>
    </row>
    <row r="342" spans="3:3" x14ac:dyDescent="0.3">
      <c r="C342" s="314"/>
    </row>
    <row r="343" spans="3:3" x14ac:dyDescent="0.3">
      <c r="C343" s="314"/>
    </row>
    <row r="344" spans="3:3" x14ac:dyDescent="0.3">
      <c r="C344" s="314"/>
    </row>
    <row r="345" spans="3:3" x14ac:dyDescent="0.3">
      <c r="C345" s="314"/>
    </row>
    <row r="346" spans="3:3" x14ac:dyDescent="0.3">
      <c r="C346" s="314"/>
    </row>
    <row r="347" spans="3:3" x14ac:dyDescent="0.3">
      <c r="C347" s="314"/>
    </row>
    <row r="348" spans="3:3" x14ac:dyDescent="0.3">
      <c r="C348" s="314"/>
    </row>
    <row r="349" spans="3:3" x14ac:dyDescent="0.3">
      <c r="C349" s="314"/>
    </row>
    <row r="350" spans="3:3" x14ac:dyDescent="0.3">
      <c r="C350" s="314"/>
    </row>
    <row r="351" spans="3:3" x14ac:dyDescent="0.3">
      <c r="C351" s="314"/>
    </row>
    <row r="352" spans="3:3" x14ac:dyDescent="0.3">
      <c r="C352" s="314"/>
    </row>
    <row r="353" spans="3:3" x14ac:dyDescent="0.3">
      <c r="C353" s="314"/>
    </row>
    <row r="354" spans="3:3" x14ac:dyDescent="0.3">
      <c r="C354" s="314"/>
    </row>
    <row r="355" spans="3:3" x14ac:dyDescent="0.3">
      <c r="C355" s="314"/>
    </row>
    <row r="356" spans="3:3" x14ac:dyDescent="0.3">
      <c r="C356" s="314"/>
    </row>
    <row r="357" spans="3:3" x14ac:dyDescent="0.3">
      <c r="C357" s="314"/>
    </row>
    <row r="358" spans="3:3" x14ac:dyDescent="0.3">
      <c r="C358" s="314"/>
    </row>
    <row r="359" spans="3:3" x14ac:dyDescent="0.3">
      <c r="C359" s="314"/>
    </row>
    <row r="360" spans="3:3" x14ac:dyDescent="0.3">
      <c r="C360" s="314"/>
    </row>
    <row r="361" spans="3:3" x14ac:dyDescent="0.3">
      <c r="C361" s="314"/>
    </row>
    <row r="362" spans="3:3" x14ac:dyDescent="0.3">
      <c r="C362" s="314"/>
    </row>
    <row r="363" spans="3:3" x14ac:dyDescent="0.3">
      <c r="C363" s="314"/>
    </row>
    <row r="364" spans="3:3" x14ac:dyDescent="0.3">
      <c r="C364" s="314"/>
    </row>
    <row r="365" spans="3:3" x14ac:dyDescent="0.3">
      <c r="C365" s="314"/>
    </row>
    <row r="366" spans="3:3" x14ac:dyDescent="0.3">
      <c r="C366" s="314"/>
    </row>
    <row r="367" spans="3:3" x14ac:dyDescent="0.3">
      <c r="C367" s="314"/>
    </row>
    <row r="368" spans="3:3" x14ac:dyDescent="0.3">
      <c r="C368" s="314"/>
    </row>
    <row r="369" spans="3:3" x14ac:dyDescent="0.3">
      <c r="C369" s="314"/>
    </row>
    <row r="370" spans="3:3" x14ac:dyDescent="0.3">
      <c r="C370" s="314"/>
    </row>
    <row r="371" spans="3:3" x14ac:dyDescent="0.3">
      <c r="C371" s="314"/>
    </row>
    <row r="372" spans="3:3" x14ac:dyDescent="0.3">
      <c r="C372" s="314"/>
    </row>
    <row r="373" spans="3:3" x14ac:dyDescent="0.3">
      <c r="C373" s="314"/>
    </row>
    <row r="374" spans="3:3" x14ac:dyDescent="0.3">
      <c r="C374" s="314"/>
    </row>
    <row r="375" spans="3:3" x14ac:dyDescent="0.3">
      <c r="C375" s="314"/>
    </row>
    <row r="376" spans="3:3" x14ac:dyDescent="0.3">
      <c r="C376" s="314"/>
    </row>
    <row r="377" spans="3:3" x14ac:dyDescent="0.3">
      <c r="C377" s="314"/>
    </row>
    <row r="378" spans="3:3" x14ac:dyDescent="0.3">
      <c r="C378" s="314"/>
    </row>
    <row r="379" spans="3:3" x14ac:dyDescent="0.3">
      <c r="C379" s="314"/>
    </row>
    <row r="380" spans="3:3" x14ac:dyDescent="0.3">
      <c r="C380" s="314"/>
    </row>
    <row r="381" spans="3:3" x14ac:dyDescent="0.3">
      <c r="C381" s="314"/>
    </row>
    <row r="382" spans="3:3" x14ac:dyDescent="0.3">
      <c r="C382" s="314"/>
    </row>
    <row r="383" spans="3:3" x14ac:dyDescent="0.3">
      <c r="C383" s="314"/>
    </row>
    <row r="384" spans="3:3" x14ac:dyDescent="0.3">
      <c r="C384" s="314"/>
    </row>
    <row r="385" spans="3:3" x14ac:dyDescent="0.3">
      <c r="C385" s="314"/>
    </row>
    <row r="386" spans="3:3" x14ac:dyDescent="0.3">
      <c r="C386" s="314"/>
    </row>
    <row r="387" spans="3:3" x14ac:dyDescent="0.3">
      <c r="C387" s="314"/>
    </row>
    <row r="388" spans="3:3" x14ac:dyDescent="0.3">
      <c r="C388" s="314"/>
    </row>
    <row r="389" spans="3:3" x14ac:dyDescent="0.3">
      <c r="C389" s="314"/>
    </row>
    <row r="390" spans="3:3" x14ac:dyDescent="0.3">
      <c r="C390" s="314"/>
    </row>
    <row r="391" spans="3:3" x14ac:dyDescent="0.3">
      <c r="C391" s="314"/>
    </row>
    <row r="392" spans="3:3" x14ac:dyDescent="0.3">
      <c r="C392" s="314"/>
    </row>
    <row r="393" spans="3:3" x14ac:dyDescent="0.3">
      <c r="C393" s="314"/>
    </row>
    <row r="394" spans="3:3" x14ac:dyDescent="0.3">
      <c r="C394" s="314"/>
    </row>
    <row r="395" spans="3:3" x14ac:dyDescent="0.3">
      <c r="C395" s="314"/>
    </row>
    <row r="396" spans="3:3" x14ac:dyDescent="0.3">
      <c r="C396" s="314"/>
    </row>
    <row r="397" spans="3:3" x14ac:dyDescent="0.3">
      <c r="C397" s="314"/>
    </row>
    <row r="398" spans="3:3" x14ac:dyDescent="0.3">
      <c r="C398" s="314"/>
    </row>
    <row r="399" spans="3:3" x14ac:dyDescent="0.3">
      <c r="C399" s="314"/>
    </row>
    <row r="400" spans="3:3" x14ac:dyDescent="0.3">
      <c r="C400" s="314"/>
    </row>
    <row r="401" spans="3:3" x14ac:dyDescent="0.3">
      <c r="C401" s="314"/>
    </row>
    <row r="402" spans="3:3" x14ac:dyDescent="0.3">
      <c r="C402" s="314"/>
    </row>
    <row r="403" spans="3:3" x14ac:dyDescent="0.3">
      <c r="C403" s="314"/>
    </row>
    <row r="404" spans="3:3" x14ac:dyDescent="0.3">
      <c r="C404" s="314"/>
    </row>
    <row r="405" spans="3:3" x14ac:dyDescent="0.3">
      <c r="C405" s="314"/>
    </row>
    <row r="406" spans="3:3" x14ac:dyDescent="0.3">
      <c r="C406" s="314"/>
    </row>
    <row r="407" spans="3:3" x14ac:dyDescent="0.3">
      <c r="C407" s="314"/>
    </row>
    <row r="408" spans="3:3" x14ac:dyDescent="0.3">
      <c r="C408" s="314"/>
    </row>
    <row r="409" spans="3:3" x14ac:dyDescent="0.3">
      <c r="C409" s="314"/>
    </row>
    <row r="410" spans="3:3" x14ac:dyDescent="0.3">
      <c r="C410" s="314"/>
    </row>
    <row r="411" spans="3:3" x14ac:dyDescent="0.3">
      <c r="C411" s="314"/>
    </row>
    <row r="412" spans="3:3" x14ac:dyDescent="0.3">
      <c r="C412" s="314"/>
    </row>
    <row r="413" spans="3:3" x14ac:dyDescent="0.3">
      <c r="C413" s="314"/>
    </row>
    <row r="414" spans="3:3" x14ac:dyDescent="0.3">
      <c r="C414" s="314"/>
    </row>
    <row r="415" spans="3:3" x14ac:dyDescent="0.3">
      <c r="C415" s="314"/>
    </row>
    <row r="416" spans="3:3" x14ac:dyDescent="0.3">
      <c r="C416" s="314"/>
    </row>
    <row r="417" spans="3:3" x14ac:dyDescent="0.3">
      <c r="C417" s="314"/>
    </row>
    <row r="418" spans="3:3" x14ac:dyDescent="0.3">
      <c r="C418" s="314"/>
    </row>
    <row r="419" spans="3:3" x14ac:dyDescent="0.3">
      <c r="C419" s="314"/>
    </row>
    <row r="420" spans="3:3" x14ac:dyDescent="0.3">
      <c r="C420" s="314"/>
    </row>
    <row r="421" spans="3:3" x14ac:dyDescent="0.3">
      <c r="C421" s="314"/>
    </row>
    <row r="422" spans="3:3" x14ac:dyDescent="0.3">
      <c r="C422" s="314"/>
    </row>
    <row r="423" spans="3:3" x14ac:dyDescent="0.3">
      <c r="C423" s="314"/>
    </row>
    <row r="424" spans="3:3" x14ac:dyDescent="0.3">
      <c r="C424" s="314"/>
    </row>
    <row r="425" spans="3:3" x14ac:dyDescent="0.3">
      <c r="C425" s="314"/>
    </row>
    <row r="426" spans="3:3" x14ac:dyDescent="0.3">
      <c r="C426" s="314"/>
    </row>
    <row r="427" spans="3:3" x14ac:dyDescent="0.3">
      <c r="C427" s="314"/>
    </row>
    <row r="428" spans="3:3" x14ac:dyDescent="0.3">
      <c r="C428" s="314"/>
    </row>
    <row r="429" spans="3:3" x14ac:dyDescent="0.3">
      <c r="C429" s="314"/>
    </row>
    <row r="430" spans="3:3" x14ac:dyDescent="0.3">
      <c r="C430" s="314"/>
    </row>
    <row r="431" spans="3:3" x14ac:dyDescent="0.3">
      <c r="C431" s="314"/>
    </row>
    <row r="432" spans="3:3" x14ac:dyDescent="0.3">
      <c r="C432" s="314"/>
    </row>
    <row r="433" spans="3:3" x14ac:dyDescent="0.3">
      <c r="C433" s="314"/>
    </row>
    <row r="434" spans="3:3" x14ac:dyDescent="0.3">
      <c r="C434" s="314"/>
    </row>
    <row r="435" spans="3:3" x14ac:dyDescent="0.3">
      <c r="C435" s="314"/>
    </row>
    <row r="436" spans="3:3" x14ac:dyDescent="0.3">
      <c r="C436" s="314"/>
    </row>
    <row r="437" spans="3:3" x14ac:dyDescent="0.3">
      <c r="C437" s="314"/>
    </row>
    <row r="438" spans="3:3" x14ac:dyDescent="0.3">
      <c r="C438" s="314"/>
    </row>
    <row r="439" spans="3:3" x14ac:dyDescent="0.3">
      <c r="C439" s="314"/>
    </row>
    <row r="440" spans="3:3" x14ac:dyDescent="0.3">
      <c r="C440" s="314"/>
    </row>
    <row r="441" spans="3:3" x14ac:dyDescent="0.3">
      <c r="C441" s="314"/>
    </row>
    <row r="442" spans="3:3" x14ac:dyDescent="0.3">
      <c r="C442" s="314"/>
    </row>
    <row r="443" spans="3:3" x14ac:dyDescent="0.3">
      <c r="C443" s="314"/>
    </row>
    <row r="444" spans="3:3" x14ac:dyDescent="0.3">
      <c r="C444" s="314"/>
    </row>
    <row r="445" spans="3:3" x14ac:dyDescent="0.3">
      <c r="C445" s="314"/>
    </row>
    <row r="446" spans="3:3" x14ac:dyDescent="0.3">
      <c r="C446" s="314"/>
    </row>
    <row r="447" spans="3:3" x14ac:dyDescent="0.3">
      <c r="C447" s="314"/>
    </row>
    <row r="448" spans="3:3" x14ac:dyDescent="0.3">
      <c r="C448" s="314"/>
    </row>
    <row r="449" spans="3:3" x14ac:dyDescent="0.3">
      <c r="C449" s="314"/>
    </row>
    <row r="450" spans="3:3" x14ac:dyDescent="0.3">
      <c r="C450" s="314"/>
    </row>
    <row r="451" spans="3:3" x14ac:dyDescent="0.3">
      <c r="C451" s="314"/>
    </row>
    <row r="452" spans="3:3" x14ac:dyDescent="0.3">
      <c r="C452" s="314"/>
    </row>
    <row r="453" spans="3:3" x14ac:dyDescent="0.3">
      <c r="C453" s="314"/>
    </row>
    <row r="454" spans="3:3" x14ac:dyDescent="0.3">
      <c r="C454" s="314"/>
    </row>
    <row r="455" spans="3:3" x14ac:dyDescent="0.3">
      <c r="C455" s="314"/>
    </row>
    <row r="456" spans="3:3" x14ac:dyDescent="0.3">
      <c r="C456" s="314"/>
    </row>
    <row r="457" spans="3:3" x14ac:dyDescent="0.3">
      <c r="C457" s="314"/>
    </row>
    <row r="458" spans="3:3" x14ac:dyDescent="0.3">
      <c r="C458" s="314"/>
    </row>
    <row r="459" spans="3:3" x14ac:dyDescent="0.3">
      <c r="C459" s="314"/>
    </row>
    <row r="460" spans="3:3" x14ac:dyDescent="0.3">
      <c r="C460" s="314"/>
    </row>
    <row r="461" spans="3:3" x14ac:dyDescent="0.3">
      <c r="C461" s="314"/>
    </row>
    <row r="462" spans="3:3" x14ac:dyDescent="0.3">
      <c r="C462" s="314"/>
    </row>
    <row r="463" spans="3:3" x14ac:dyDescent="0.3">
      <c r="C463" s="314"/>
    </row>
    <row r="464" spans="3:3" x14ac:dyDescent="0.3">
      <c r="C464" s="314"/>
    </row>
    <row r="465" spans="3:3" x14ac:dyDescent="0.3">
      <c r="C465" s="314"/>
    </row>
    <row r="466" spans="3:3" x14ac:dyDescent="0.3">
      <c r="C466" s="314"/>
    </row>
    <row r="467" spans="3:3" x14ac:dyDescent="0.3">
      <c r="C467" s="314"/>
    </row>
    <row r="468" spans="3:3" x14ac:dyDescent="0.3">
      <c r="C468" s="314"/>
    </row>
    <row r="469" spans="3:3" x14ac:dyDescent="0.3">
      <c r="C469" s="314"/>
    </row>
    <row r="470" spans="3:3" x14ac:dyDescent="0.3">
      <c r="C470" s="314"/>
    </row>
    <row r="471" spans="3:3" x14ac:dyDescent="0.3">
      <c r="C471" s="314"/>
    </row>
    <row r="472" spans="3:3" x14ac:dyDescent="0.3">
      <c r="C472" s="314"/>
    </row>
    <row r="473" spans="3:3" x14ac:dyDescent="0.3">
      <c r="C473" s="314"/>
    </row>
    <row r="474" spans="3:3" x14ac:dyDescent="0.3">
      <c r="C474" s="314"/>
    </row>
    <row r="475" spans="3:3" x14ac:dyDescent="0.3">
      <c r="C475" s="314"/>
    </row>
    <row r="476" spans="3:3" x14ac:dyDescent="0.3">
      <c r="C476" s="314"/>
    </row>
    <row r="477" spans="3:3" x14ac:dyDescent="0.3">
      <c r="C477" s="314"/>
    </row>
    <row r="478" spans="3:3" x14ac:dyDescent="0.3">
      <c r="C478" s="314"/>
    </row>
    <row r="479" spans="3:3" x14ac:dyDescent="0.3">
      <c r="C479" s="314"/>
    </row>
    <row r="480" spans="3:3" x14ac:dyDescent="0.3">
      <c r="C480" s="314"/>
    </row>
    <row r="481" spans="3:3" x14ac:dyDescent="0.3">
      <c r="C481" s="314"/>
    </row>
    <row r="482" spans="3:3" x14ac:dyDescent="0.3">
      <c r="C482" s="314"/>
    </row>
    <row r="483" spans="3:3" x14ac:dyDescent="0.3">
      <c r="C483" s="314"/>
    </row>
    <row r="484" spans="3:3" x14ac:dyDescent="0.3">
      <c r="C484" s="314"/>
    </row>
    <row r="485" spans="3:3" x14ac:dyDescent="0.3">
      <c r="C485" s="314"/>
    </row>
    <row r="486" spans="3:3" x14ac:dyDescent="0.3">
      <c r="C486" s="314"/>
    </row>
    <row r="487" spans="3:3" x14ac:dyDescent="0.3">
      <c r="C487" s="314"/>
    </row>
    <row r="488" spans="3:3" x14ac:dyDescent="0.3">
      <c r="C488" s="314"/>
    </row>
    <row r="489" spans="3:3" x14ac:dyDescent="0.3">
      <c r="C489" s="314"/>
    </row>
    <row r="490" spans="3:3" x14ac:dyDescent="0.3">
      <c r="C490" s="314"/>
    </row>
    <row r="491" spans="3:3" x14ac:dyDescent="0.3">
      <c r="C491" s="314"/>
    </row>
    <row r="492" spans="3:3" x14ac:dyDescent="0.3">
      <c r="C492" s="314"/>
    </row>
    <row r="493" spans="3:3" x14ac:dyDescent="0.3">
      <c r="C493" s="314"/>
    </row>
    <row r="494" spans="3:3" x14ac:dyDescent="0.3">
      <c r="C494" s="314"/>
    </row>
    <row r="495" spans="3:3" x14ac:dyDescent="0.3">
      <c r="C495" s="314"/>
    </row>
    <row r="496" spans="3:3" x14ac:dyDescent="0.3">
      <c r="C496" s="314"/>
    </row>
    <row r="497" spans="3:3" x14ac:dyDescent="0.3">
      <c r="C497" s="314"/>
    </row>
    <row r="498" spans="3:3" x14ac:dyDescent="0.3">
      <c r="C498" s="314"/>
    </row>
    <row r="499" spans="3:3" x14ac:dyDescent="0.3">
      <c r="C499" s="314"/>
    </row>
    <row r="500" spans="3:3" x14ac:dyDescent="0.3">
      <c r="C500" s="314"/>
    </row>
    <row r="501" spans="3:3" x14ac:dyDescent="0.3">
      <c r="C501" s="314"/>
    </row>
    <row r="502" spans="3:3" x14ac:dyDescent="0.3">
      <c r="C502" s="314"/>
    </row>
    <row r="503" spans="3:3" x14ac:dyDescent="0.3">
      <c r="C503" s="314"/>
    </row>
    <row r="504" spans="3:3" x14ac:dyDescent="0.3">
      <c r="C504" s="314"/>
    </row>
    <row r="505" spans="3:3" x14ac:dyDescent="0.3">
      <c r="C505" s="314"/>
    </row>
    <row r="506" spans="3:3" x14ac:dyDescent="0.3">
      <c r="C506" s="314"/>
    </row>
    <row r="507" spans="3:3" x14ac:dyDescent="0.3">
      <c r="C507" s="314"/>
    </row>
    <row r="508" spans="3:3" x14ac:dyDescent="0.3">
      <c r="C508" s="314"/>
    </row>
    <row r="509" spans="3:3" x14ac:dyDescent="0.3">
      <c r="C509" s="314"/>
    </row>
    <row r="510" spans="3:3" x14ac:dyDescent="0.3">
      <c r="C510" s="314"/>
    </row>
    <row r="511" spans="3:3" x14ac:dyDescent="0.3">
      <c r="C511" s="314"/>
    </row>
    <row r="512" spans="3:3" x14ac:dyDescent="0.3">
      <c r="C512" s="314"/>
    </row>
    <row r="513" spans="3:3" x14ac:dyDescent="0.3">
      <c r="C513" s="314"/>
    </row>
    <row r="514" spans="3:3" x14ac:dyDescent="0.3">
      <c r="C514" s="314"/>
    </row>
    <row r="515" spans="3:3" x14ac:dyDescent="0.3">
      <c r="C515" s="314"/>
    </row>
    <row r="516" spans="3:3" x14ac:dyDescent="0.3">
      <c r="C516" s="314"/>
    </row>
    <row r="517" spans="3:3" x14ac:dyDescent="0.3">
      <c r="C517" s="314"/>
    </row>
    <row r="518" spans="3:3" x14ac:dyDescent="0.3">
      <c r="C518" s="314"/>
    </row>
    <row r="519" spans="3:3" x14ac:dyDescent="0.3">
      <c r="C519" s="314"/>
    </row>
    <row r="520" spans="3:3" x14ac:dyDescent="0.3">
      <c r="C520" s="314"/>
    </row>
    <row r="521" spans="3:3" x14ac:dyDescent="0.3">
      <c r="C521" s="314"/>
    </row>
    <row r="522" spans="3:3" x14ac:dyDescent="0.3">
      <c r="C522" s="314"/>
    </row>
    <row r="523" spans="3:3" x14ac:dyDescent="0.3">
      <c r="C523" s="314"/>
    </row>
    <row r="524" spans="3:3" x14ac:dyDescent="0.3">
      <c r="C524" s="314"/>
    </row>
    <row r="525" spans="3:3" x14ac:dyDescent="0.3">
      <c r="C525" s="314"/>
    </row>
    <row r="526" spans="3:3" x14ac:dyDescent="0.3">
      <c r="C526" s="314"/>
    </row>
    <row r="527" spans="3:3" x14ac:dyDescent="0.3">
      <c r="C527" s="314"/>
    </row>
    <row r="528" spans="3:3" x14ac:dyDescent="0.3">
      <c r="C528" s="314"/>
    </row>
    <row r="529" spans="3:3" x14ac:dyDescent="0.3">
      <c r="C529" s="314"/>
    </row>
    <row r="530" spans="3:3" x14ac:dyDescent="0.3">
      <c r="C530" s="314"/>
    </row>
    <row r="531" spans="3:3" x14ac:dyDescent="0.3">
      <c r="C531" s="314"/>
    </row>
    <row r="532" spans="3:3" x14ac:dyDescent="0.3">
      <c r="C532" s="314"/>
    </row>
    <row r="533" spans="3:3" x14ac:dyDescent="0.3">
      <c r="C533" s="314"/>
    </row>
    <row r="534" spans="3:3" x14ac:dyDescent="0.3">
      <c r="C534" s="314"/>
    </row>
    <row r="535" spans="3:3" x14ac:dyDescent="0.3">
      <c r="C535" s="314"/>
    </row>
    <row r="536" spans="3:3" x14ac:dyDescent="0.3">
      <c r="C536" s="314"/>
    </row>
    <row r="537" spans="3:3" x14ac:dyDescent="0.3">
      <c r="C537" s="314"/>
    </row>
    <row r="538" spans="3:3" x14ac:dyDescent="0.3">
      <c r="C538" s="314"/>
    </row>
    <row r="539" spans="3:3" x14ac:dyDescent="0.3">
      <c r="C539" s="314"/>
    </row>
    <row r="540" spans="3:3" x14ac:dyDescent="0.3">
      <c r="C540" s="314"/>
    </row>
    <row r="541" spans="3:3" x14ac:dyDescent="0.3">
      <c r="C541" s="314"/>
    </row>
    <row r="542" spans="3:3" x14ac:dyDescent="0.3">
      <c r="C542" s="314"/>
    </row>
    <row r="543" spans="3:3" x14ac:dyDescent="0.3">
      <c r="C543" s="314"/>
    </row>
    <row r="544" spans="3:3" x14ac:dyDescent="0.3">
      <c r="C544" s="314"/>
    </row>
    <row r="545" spans="3:3" x14ac:dyDescent="0.3">
      <c r="C545" s="314"/>
    </row>
    <row r="546" spans="3:3" x14ac:dyDescent="0.3">
      <c r="C546" s="314"/>
    </row>
    <row r="547" spans="3:3" x14ac:dyDescent="0.3">
      <c r="C547" s="314"/>
    </row>
    <row r="548" spans="3:3" x14ac:dyDescent="0.3">
      <c r="C548" s="314"/>
    </row>
    <row r="549" spans="3:3" x14ac:dyDescent="0.3">
      <c r="C549" s="314"/>
    </row>
    <row r="550" spans="3:3" x14ac:dyDescent="0.3">
      <c r="C550" s="314"/>
    </row>
    <row r="551" spans="3:3" x14ac:dyDescent="0.3">
      <c r="C551" s="314"/>
    </row>
    <row r="552" spans="3:3" x14ac:dyDescent="0.3">
      <c r="C552" s="314"/>
    </row>
    <row r="553" spans="3:3" x14ac:dyDescent="0.3">
      <c r="C553" s="314"/>
    </row>
    <row r="554" spans="3:3" x14ac:dyDescent="0.3">
      <c r="C554" s="314"/>
    </row>
    <row r="555" spans="3:3" x14ac:dyDescent="0.3">
      <c r="C555" s="314"/>
    </row>
    <row r="556" spans="3:3" x14ac:dyDescent="0.3">
      <c r="C556" s="314"/>
    </row>
    <row r="557" spans="3:3" x14ac:dyDescent="0.3">
      <c r="C557" s="314"/>
    </row>
    <row r="558" spans="3:3" x14ac:dyDescent="0.3">
      <c r="C558" s="314"/>
    </row>
    <row r="559" spans="3:3" x14ac:dyDescent="0.3">
      <c r="C559" s="314"/>
    </row>
    <row r="560" spans="3:3" x14ac:dyDescent="0.3">
      <c r="C560" s="314"/>
    </row>
    <row r="561" spans="3:3" x14ac:dyDescent="0.3">
      <c r="C561" s="314"/>
    </row>
    <row r="562" spans="3:3" x14ac:dyDescent="0.3">
      <c r="C562" s="314"/>
    </row>
    <row r="563" spans="3:3" x14ac:dyDescent="0.3">
      <c r="C563" s="314"/>
    </row>
    <row r="564" spans="3:3" x14ac:dyDescent="0.3">
      <c r="C564" s="314"/>
    </row>
    <row r="565" spans="3:3" x14ac:dyDescent="0.3">
      <c r="C565" s="314"/>
    </row>
    <row r="566" spans="3:3" x14ac:dyDescent="0.3">
      <c r="C566" s="314"/>
    </row>
    <row r="567" spans="3:3" x14ac:dyDescent="0.3">
      <c r="C567" s="314"/>
    </row>
    <row r="568" spans="3:3" x14ac:dyDescent="0.3">
      <c r="C568" s="314"/>
    </row>
    <row r="569" spans="3:3" x14ac:dyDescent="0.3">
      <c r="C569" s="314"/>
    </row>
    <row r="570" spans="3:3" x14ac:dyDescent="0.3">
      <c r="C570" s="314"/>
    </row>
    <row r="571" spans="3:3" x14ac:dyDescent="0.3">
      <c r="C571" s="314"/>
    </row>
    <row r="572" spans="3:3" x14ac:dyDescent="0.3">
      <c r="C572" s="314"/>
    </row>
    <row r="573" spans="3:3" x14ac:dyDescent="0.3">
      <c r="C573" s="314"/>
    </row>
    <row r="574" spans="3:3" x14ac:dyDescent="0.3">
      <c r="C574" s="314"/>
    </row>
    <row r="575" spans="3:3" x14ac:dyDescent="0.3">
      <c r="C575" s="314"/>
    </row>
    <row r="576" spans="3:3" x14ac:dyDescent="0.3">
      <c r="C576" s="314"/>
    </row>
    <row r="577" spans="3:3" x14ac:dyDescent="0.3">
      <c r="C577" s="314"/>
    </row>
    <row r="578" spans="3:3" x14ac:dyDescent="0.3">
      <c r="C578" s="314"/>
    </row>
    <row r="579" spans="3:3" x14ac:dyDescent="0.3">
      <c r="C579" s="314"/>
    </row>
    <row r="580" spans="3:3" x14ac:dyDescent="0.3">
      <c r="C580" s="314"/>
    </row>
    <row r="581" spans="3:3" x14ac:dyDescent="0.3">
      <c r="C581" s="314"/>
    </row>
    <row r="582" spans="3:3" x14ac:dyDescent="0.3">
      <c r="C582" s="314"/>
    </row>
    <row r="583" spans="3:3" x14ac:dyDescent="0.3">
      <c r="C583" s="314"/>
    </row>
    <row r="584" spans="3:3" x14ac:dyDescent="0.3">
      <c r="C584" s="314"/>
    </row>
    <row r="585" spans="3:3" x14ac:dyDescent="0.3">
      <c r="C585" s="314"/>
    </row>
    <row r="586" spans="3:3" x14ac:dyDescent="0.3">
      <c r="C586" s="314"/>
    </row>
    <row r="587" spans="3:3" x14ac:dyDescent="0.3">
      <c r="C587" s="314"/>
    </row>
    <row r="588" spans="3:3" x14ac:dyDescent="0.3">
      <c r="C588" s="314"/>
    </row>
    <row r="589" spans="3:3" x14ac:dyDescent="0.3">
      <c r="C589" s="314"/>
    </row>
    <row r="590" spans="3:3" x14ac:dyDescent="0.3">
      <c r="C590" s="314"/>
    </row>
    <row r="591" spans="3:3" x14ac:dyDescent="0.3">
      <c r="C591" s="314"/>
    </row>
    <row r="592" spans="3:3" x14ac:dyDescent="0.3">
      <c r="C592" s="314"/>
    </row>
    <row r="593" spans="3:3" x14ac:dyDescent="0.3">
      <c r="C593" s="314"/>
    </row>
    <row r="594" spans="3:3" x14ac:dyDescent="0.3">
      <c r="C594" s="314"/>
    </row>
    <row r="595" spans="3:3" x14ac:dyDescent="0.3">
      <c r="C595" s="314"/>
    </row>
    <row r="596" spans="3:3" x14ac:dyDescent="0.3">
      <c r="C596" s="314"/>
    </row>
    <row r="597" spans="3:3" x14ac:dyDescent="0.3">
      <c r="C597" s="314"/>
    </row>
    <row r="598" spans="3:3" x14ac:dyDescent="0.3">
      <c r="C598" s="314"/>
    </row>
    <row r="599" spans="3:3" x14ac:dyDescent="0.3">
      <c r="C599" s="314"/>
    </row>
    <row r="600" spans="3:3" x14ac:dyDescent="0.3">
      <c r="C600" s="314"/>
    </row>
    <row r="601" spans="3:3" x14ac:dyDescent="0.3">
      <c r="C601" s="314"/>
    </row>
    <row r="602" spans="3:3" x14ac:dyDescent="0.3">
      <c r="C602" s="314"/>
    </row>
    <row r="603" spans="3:3" x14ac:dyDescent="0.3">
      <c r="C603" s="314"/>
    </row>
    <row r="604" spans="3:3" x14ac:dyDescent="0.3">
      <c r="C604" s="314"/>
    </row>
    <row r="605" spans="3:3" x14ac:dyDescent="0.3">
      <c r="C605" s="314"/>
    </row>
    <row r="606" spans="3:3" x14ac:dyDescent="0.3">
      <c r="C606" s="314"/>
    </row>
    <row r="607" spans="3:3" x14ac:dyDescent="0.3">
      <c r="C607" s="314"/>
    </row>
    <row r="608" spans="3:3" x14ac:dyDescent="0.3">
      <c r="C608" s="314"/>
    </row>
    <row r="609" spans="3:3" x14ac:dyDescent="0.3">
      <c r="C609" s="314"/>
    </row>
    <row r="610" spans="3:3" x14ac:dyDescent="0.3">
      <c r="C610" s="314"/>
    </row>
    <row r="611" spans="3:3" x14ac:dyDescent="0.3">
      <c r="C611" s="314"/>
    </row>
    <row r="612" spans="3:3" x14ac:dyDescent="0.3">
      <c r="C612" s="314"/>
    </row>
    <row r="613" spans="3:3" x14ac:dyDescent="0.3">
      <c r="C613" s="314"/>
    </row>
    <row r="614" spans="3:3" x14ac:dyDescent="0.3">
      <c r="C614" s="314"/>
    </row>
    <row r="615" spans="3:3" x14ac:dyDescent="0.3">
      <c r="C615" s="314"/>
    </row>
    <row r="616" spans="3:3" x14ac:dyDescent="0.3">
      <c r="C616" s="314"/>
    </row>
    <row r="617" spans="3:3" x14ac:dyDescent="0.3">
      <c r="C617" s="314"/>
    </row>
    <row r="618" spans="3:3" x14ac:dyDescent="0.3">
      <c r="C618" s="314"/>
    </row>
    <row r="619" spans="3:3" x14ac:dyDescent="0.3">
      <c r="C619" s="314"/>
    </row>
    <row r="620" spans="3:3" x14ac:dyDescent="0.3">
      <c r="C620" s="314"/>
    </row>
    <row r="621" spans="3:3" x14ac:dyDescent="0.3">
      <c r="C621" s="314"/>
    </row>
    <row r="622" spans="3:3" x14ac:dyDescent="0.3">
      <c r="C622" s="314"/>
    </row>
    <row r="623" spans="3:3" x14ac:dyDescent="0.3">
      <c r="C623" s="314"/>
    </row>
    <row r="624" spans="3:3" x14ac:dyDescent="0.3">
      <c r="C624" s="314"/>
    </row>
    <row r="625" spans="3:3" x14ac:dyDescent="0.3">
      <c r="C625" s="314"/>
    </row>
    <row r="626" spans="3:3" x14ac:dyDescent="0.3">
      <c r="C626" s="314"/>
    </row>
    <row r="627" spans="3:3" x14ac:dyDescent="0.3">
      <c r="C627" s="314"/>
    </row>
    <row r="628" spans="3:3" x14ac:dyDescent="0.3">
      <c r="C628" s="314"/>
    </row>
    <row r="629" spans="3:3" x14ac:dyDescent="0.3">
      <c r="C629" s="314"/>
    </row>
    <row r="630" spans="3:3" x14ac:dyDescent="0.3">
      <c r="C630" s="314"/>
    </row>
    <row r="631" spans="3:3" x14ac:dyDescent="0.3">
      <c r="C631" s="314"/>
    </row>
    <row r="632" spans="3:3" x14ac:dyDescent="0.3">
      <c r="C632" s="314"/>
    </row>
    <row r="633" spans="3:3" x14ac:dyDescent="0.3">
      <c r="C633" s="314"/>
    </row>
    <row r="634" spans="3:3" x14ac:dyDescent="0.3">
      <c r="C634" s="314"/>
    </row>
    <row r="635" spans="3:3" x14ac:dyDescent="0.3">
      <c r="C635" s="314"/>
    </row>
    <row r="636" spans="3:3" x14ac:dyDescent="0.3">
      <c r="C636" s="314"/>
    </row>
    <row r="637" spans="3:3" x14ac:dyDescent="0.3">
      <c r="C637" s="314"/>
    </row>
    <row r="638" spans="3:3" x14ac:dyDescent="0.3">
      <c r="C638" s="314"/>
    </row>
    <row r="639" spans="3:3" x14ac:dyDescent="0.3">
      <c r="C639" s="314"/>
    </row>
    <row r="640" spans="3:3" x14ac:dyDescent="0.3">
      <c r="C640" s="314"/>
    </row>
    <row r="641" spans="3:3" x14ac:dyDescent="0.3">
      <c r="C641" s="314"/>
    </row>
    <row r="642" spans="3:3" x14ac:dyDescent="0.3">
      <c r="C642" s="314"/>
    </row>
    <row r="643" spans="3:3" x14ac:dyDescent="0.3">
      <c r="C643" s="314"/>
    </row>
    <row r="644" spans="3:3" x14ac:dyDescent="0.3">
      <c r="C644" s="314"/>
    </row>
    <row r="645" spans="3:3" x14ac:dyDescent="0.3">
      <c r="C645" s="314"/>
    </row>
    <row r="646" spans="3:3" x14ac:dyDescent="0.3">
      <c r="C646" s="314"/>
    </row>
    <row r="647" spans="3:3" x14ac:dyDescent="0.3">
      <c r="C647" s="314"/>
    </row>
    <row r="648" spans="3:3" x14ac:dyDescent="0.3">
      <c r="C648" s="314"/>
    </row>
    <row r="649" spans="3:3" x14ac:dyDescent="0.3">
      <c r="C649" s="314"/>
    </row>
    <row r="650" spans="3:3" x14ac:dyDescent="0.3">
      <c r="C650" s="314"/>
    </row>
    <row r="651" spans="3:3" x14ac:dyDescent="0.3">
      <c r="C651" s="314"/>
    </row>
    <row r="652" spans="3:3" x14ac:dyDescent="0.3">
      <c r="C652" s="314"/>
    </row>
    <row r="653" spans="3:3" x14ac:dyDescent="0.3">
      <c r="C653" s="314"/>
    </row>
    <row r="654" spans="3:3" x14ac:dyDescent="0.3">
      <c r="C654" s="314"/>
    </row>
    <row r="655" spans="3:3" x14ac:dyDescent="0.3">
      <c r="C655" s="314"/>
    </row>
    <row r="656" spans="3:3" x14ac:dyDescent="0.3">
      <c r="C656" s="314"/>
    </row>
    <row r="657" spans="3:3" x14ac:dyDescent="0.3">
      <c r="C657" s="314"/>
    </row>
    <row r="658" spans="3:3" x14ac:dyDescent="0.3">
      <c r="C658" s="314"/>
    </row>
    <row r="659" spans="3:3" x14ac:dyDescent="0.3">
      <c r="C659" s="314"/>
    </row>
    <row r="660" spans="3:3" x14ac:dyDescent="0.3">
      <c r="C660" s="314"/>
    </row>
    <row r="661" spans="3:3" x14ac:dyDescent="0.3">
      <c r="C661" s="314"/>
    </row>
    <row r="662" spans="3:3" x14ac:dyDescent="0.3">
      <c r="C662" s="314"/>
    </row>
    <row r="663" spans="3:3" x14ac:dyDescent="0.3">
      <c r="C663" s="314"/>
    </row>
    <row r="664" spans="3:3" x14ac:dyDescent="0.3">
      <c r="C664" s="314"/>
    </row>
    <row r="665" spans="3:3" x14ac:dyDescent="0.3">
      <c r="C665" s="314"/>
    </row>
    <row r="666" spans="3:3" x14ac:dyDescent="0.3">
      <c r="C666" s="314"/>
    </row>
    <row r="667" spans="3:3" x14ac:dyDescent="0.3">
      <c r="C667" s="314"/>
    </row>
    <row r="668" spans="3:3" x14ac:dyDescent="0.3">
      <c r="C668" s="314"/>
    </row>
    <row r="669" spans="3:3" x14ac:dyDescent="0.3">
      <c r="C669" s="314"/>
    </row>
    <row r="670" spans="3:3" x14ac:dyDescent="0.3">
      <c r="C670" s="314"/>
    </row>
    <row r="671" spans="3:3" x14ac:dyDescent="0.3">
      <c r="C671" s="314"/>
    </row>
    <row r="672" spans="3:3" x14ac:dyDescent="0.3">
      <c r="C672" s="314"/>
    </row>
    <row r="673" spans="3:3" x14ac:dyDescent="0.3">
      <c r="C673" s="314"/>
    </row>
    <row r="674" spans="3:3" x14ac:dyDescent="0.3">
      <c r="C674" s="314"/>
    </row>
    <row r="675" spans="3:3" x14ac:dyDescent="0.3">
      <c r="C675" s="314"/>
    </row>
    <row r="676" spans="3:3" x14ac:dyDescent="0.3">
      <c r="C676" s="314"/>
    </row>
    <row r="677" spans="3:3" x14ac:dyDescent="0.3">
      <c r="C677" s="314"/>
    </row>
    <row r="678" spans="3:3" x14ac:dyDescent="0.3">
      <c r="C678" s="314"/>
    </row>
    <row r="679" spans="3:3" x14ac:dyDescent="0.3">
      <c r="C679" s="314"/>
    </row>
    <row r="680" spans="3:3" x14ac:dyDescent="0.3">
      <c r="C680" s="314"/>
    </row>
    <row r="681" spans="3:3" x14ac:dyDescent="0.3">
      <c r="C681" s="314"/>
    </row>
    <row r="682" spans="3:3" x14ac:dyDescent="0.3">
      <c r="C682" s="314"/>
    </row>
    <row r="683" spans="3:3" x14ac:dyDescent="0.3">
      <c r="C683" s="314"/>
    </row>
    <row r="684" spans="3:3" x14ac:dyDescent="0.3">
      <c r="C684" s="314"/>
    </row>
    <row r="685" spans="3:3" x14ac:dyDescent="0.3">
      <c r="C685" s="314"/>
    </row>
    <row r="686" spans="3:3" x14ac:dyDescent="0.3">
      <c r="C686" s="314"/>
    </row>
    <row r="687" spans="3:3" x14ac:dyDescent="0.3">
      <c r="C687" s="314"/>
    </row>
    <row r="688" spans="3:3" x14ac:dyDescent="0.3">
      <c r="C688" s="314"/>
    </row>
    <row r="689" spans="3:3" x14ac:dyDescent="0.3">
      <c r="C689" s="314"/>
    </row>
    <row r="690" spans="3:3" x14ac:dyDescent="0.3">
      <c r="C690" s="314"/>
    </row>
    <row r="691" spans="3:3" x14ac:dyDescent="0.3">
      <c r="C691" s="314"/>
    </row>
    <row r="692" spans="3:3" x14ac:dyDescent="0.3">
      <c r="C692" s="314"/>
    </row>
    <row r="693" spans="3:3" x14ac:dyDescent="0.3">
      <c r="C693" s="314"/>
    </row>
    <row r="694" spans="3:3" x14ac:dyDescent="0.3">
      <c r="C694" s="314"/>
    </row>
    <row r="695" spans="3:3" x14ac:dyDescent="0.3">
      <c r="C695" s="314"/>
    </row>
    <row r="696" spans="3:3" x14ac:dyDescent="0.3">
      <c r="C696" s="314"/>
    </row>
    <row r="697" spans="3:3" x14ac:dyDescent="0.3">
      <c r="C697" s="314"/>
    </row>
    <row r="698" spans="3:3" x14ac:dyDescent="0.3">
      <c r="C698" s="314"/>
    </row>
    <row r="699" spans="3:3" x14ac:dyDescent="0.3">
      <c r="C699" s="314"/>
    </row>
    <row r="700" spans="3:3" x14ac:dyDescent="0.3">
      <c r="C700" s="314"/>
    </row>
    <row r="701" spans="3:3" x14ac:dyDescent="0.3">
      <c r="C701" s="314"/>
    </row>
    <row r="702" spans="3:3" x14ac:dyDescent="0.3">
      <c r="C702" s="314"/>
    </row>
    <row r="703" spans="3:3" x14ac:dyDescent="0.3">
      <c r="C703" s="314"/>
    </row>
    <row r="704" spans="3:3" x14ac:dyDescent="0.3">
      <c r="C704" s="314"/>
    </row>
    <row r="705" spans="3:3" x14ac:dyDescent="0.3">
      <c r="C705" s="314"/>
    </row>
    <row r="706" spans="3:3" x14ac:dyDescent="0.3">
      <c r="C706" s="314"/>
    </row>
    <row r="707" spans="3:3" x14ac:dyDescent="0.3">
      <c r="C707" s="314"/>
    </row>
    <row r="708" spans="3:3" x14ac:dyDescent="0.3">
      <c r="C708" s="314"/>
    </row>
    <row r="709" spans="3:3" x14ac:dyDescent="0.3">
      <c r="C709" s="314"/>
    </row>
    <row r="710" spans="3:3" x14ac:dyDescent="0.3">
      <c r="C710" s="314"/>
    </row>
    <row r="711" spans="3:3" x14ac:dyDescent="0.3">
      <c r="C711" s="314"/>
    </row>
    <row r="712" spans="3:3" x14ac:dyDescent="0.3">
      <c r="C712" s="314"/>
    </row>
    <row r="713" spans="3:3" x14ac:dyDescent="0.3">
      <c r="C713" s="314"/>
    </row>
    <row r="714" spans="3:3" x14ac:dyDescent="0.3">
      <c r="C714" s="314"/>
    </row>
    <row r="715" spans="3:3" x14ac:dyDescent="0.3">
      <c r="C715" s="314"/>
    </row>
    <row r="716" spans="3:3" x14ac:dyDescent="0.3">
      <c r="C716" s="314"/>
    </row>
    <row r="717" spans="3:3" x14ac:dyDescent="0.3">
      <c r="C717" s="314"/>
    </row>
    <row r="718" spans="3:3" x14ac:dyDescent="0.3">
      <c r="C718" s="314"/>
    </row>
    <row r="719" spans="3:3" x14ac:dyDescent="0.3">
      <c r="C719" s="314"/>
    </row>
    <row r="720" spans="3:3" x14ac:dyDescent="0.3">
      <c r="C720" s="314"/>
    </row>
    <row r="721" spans="3:3" x14ac:dyDescent="0.3">
      <c r="C721" s="314"/>
    </row>
    <row r="722" spans="3:3" x14ac:dyDescent="0.3">
      <c r="C722" s="314"/>
    </row>
    <row r="723" spans="3:3" x14ac:dyDescent="0.3">
      <c r="C723" s="314"/>
    </row>
    <row r="724" spans="3:3" x14ac:dyDescent="0.3">
      <c r="C724" s="314"/>
    </row>
    <row r="725" spans="3:3" x14ac:dyDescent="0.3">
      <c r="C725" s="314"/>
    </row>
    <row r="726" spans="3:3" x14ac:dyDescent="0.3">
      <c r="C726" s="314"/>
    </row>
    <row r="727" spans="3:3" x14ac:dyDescent="0.3">
      <c r="C727" s="314"/>
    </row>
    <row r="728" spans="3:3" x14ac:dyDescent="0.3">
      <c r="C728" s="314"/>
    </row>
    <row r="729" spans="3:3" x14ac:dyDescent="0.3">
      <c r="C729" s="314"/>
    </row>
    <row r="730" spans="3:3" x14ac:dyDescent="0.3">
      <c r="C730" s="314"/>
    </row>
    <row r="731" spans="3:3" x14ac:dyDescent="0.3">
      <c r="C731" s="314"/>
    </row>
    <row r="732" spans="3:3" x14ac:dyDescent="0.3">
      <c r="C732" s="314"/>
    </row>
    <row r="733" spans="3:3" x14ac:dyDescent="0.3">
      <c r="C733" s="314"/>
    </row>
    <row r="734" spans="3:3" x14ac:dyDescent="0.3">
      <c r="C734" s="314"/>
    </row>
    <row r="735" spans="3:3" x14ac:dyDescent="0.3">
      <c r="C735" s="314"/>
    </row>
    <row r="736" spans="3:3" x14ac:dyDescent="0.3">
      <c r="C736" s="314"/>
    </row>
    <row r="737" spans="3:3" x14ac:dyDescent="0.3">
      <c r="C737" s="314"/>
    </row>
    <row r="738" spans="3:3" x14ac:dyDescent="0.3">
      <c r="C738" s="314"/>
    </row>
    <row r="739" spans="3:3" x14ac:dyDescent="0.3">
      <c r="C739" s="314"/>
    </row>
    <row r="740" spans="3:3" x14ac:dyDescent="0.3">
      <c r="C740" s="314"/>
    </row>
    <row r="741" spans="3:3" x14ac:dyDescent="0.3">
      <c r="C741" s="314"/>
    </row>
    <row r="742" spans="3:3" x14ac:dyDescent="0.3">
      <c r="C742" s="314"/>
    </row>
    <row r="743" spans="3:3" x14ac:dyDescent="0.3">
      <c r="C743" s="314"/>
    </row>
    <row r="744" spans="3:3" x14ac:dyDescent="0.3">
      <c r="C744" s="314"/>
    </row>
    <row r="745" spans="3:3" x14ac:dyDescent="0.3">
      <c r="C745" s="314"/>
    </row>
    <row r="746" spans="3:3" x14ac:dyDescent="0.3">
      <c r="C746" s="314"/>
    </row>
    <row r="747" spans="3:3" x14ac:dyDescent="0.3">
      <c r="C747" s="314"/>
    </row>
    <row r="748" spans="3:3" x14ac:dyDescent="0.3">
      <c r="C748" s="314"/>
    </row>
    <row r="749" spans="3:3" x14ac:dyDescent="0.3">
      <c r="C749" s="314"/>
    </row>
    <row r="750" spans="3:3" x14ac:dyDescent="0.3">
      <c r="C750" s="314"/>
    </row>
    <row r="751" spans="3:3" x14ac:dyDescent="0.3">
      <c r="C751" s="314"/>
    </row>
    <row r="752" spans="3:3" x14ac:dyDescent="0.3">
      <c r="C752" s="314"/>
    </row>
    <row r="753" spans="3:3" x14ac:dyDescent="0.3">
      <c r="C753" s="314"/>
    </row>
    <row r="754" spans="3:3" x14ac:dyDescent="0.3">
      <c r="C754" s="314"/>
    </row>
    <row r="755" spans="3:3" x14ac:dyDescent="0.3">
      <c r="C755" s="314"/>
    </row>
    <row r="756" spans="3:3" x14ac:dyDescent="0.3">
      <c r="C756" s="314"/>
    </row>
    <row r="757" spans="3:3" x14ac:dyDescent="0.3">
      <c r="C757" s="314"/>
    </row>
    <row r="758" spans="3:3" x14ac:dyDescent="0.3">
      <c r="C758" s="314"/>
    </row>
    <row r="759" spans="3:3" x14ac:dyDescent="0.3">
      <c r="C759" s="314"/>
    </row>
    <row r="760" spans="3:3" x14ac:dyDescent="0.3">
      <c r="C760" s="314"/>
    </row>
    <row r="761" spans="3:3" x14ac:dyDescent="0.3">
      <c r="C761" s="314"/>
    </row>
    <row r="762" spans="3:3" x14ac:dyDescent="0.3">
      <c r="C762" s="314"/>
    </row>
    <row r="763" spans="3:3" x14ac:dyDescent="0.3">
      <c r="C763" s="314"/>
    </row>
    <row r="764" spans="3:3" x14ac:dyDescent="0.3">
      <c r="C764" s="314"/>
    </row>
    <row r="765" spans="3:3" x14ac:dyDescent="0.3">
      <c r="C765" s="314"/>
    </row>
    <row r="766" spans="3:3" x14ac:dyDescent="0.3">
      <c r="C766" s="314"/>
    </row>
    <row r="767" spans="3:3" x14ac:dyDescent="0.3">
      <c r="C767" s="314"/>
    </row>
    <row r="768" spans="3:3" x14ac:dyDescent="0.3">
      <c r="C768" s="314"/>
    </row>
    <row r="769" spans="3:3" x14ac:dyDescent="0.3">
      <c r="C769" s="314"/>
    </row>
    <row r="770" spans="3:3" x14ac:dyDescent="0.3">
      <c r="C770" s="314"/>
    </row>
    <row r="771" spans="3:3" x14ac:dyDescent="0.3">
      <c r="C771" s="314"/>
    </row>
    <row r="772" spans="3:3" x14ac:dyDescent="0.3">
      <c r="C772" s="314"/>
    </row>
    <row r="773" spans="3:3" x14ac:dyDescent="0.3">
      <c r="C773" s="314"/>
    </row>
    <row r="774" spans="3:3" x14ac:dyDescent="0.3">
      <c r="C774" s="314"/>
    </row>
    <row r="775" spans="3:3" x14ac:dyDescent="0.3">
      <c r="C775" s="314"/>
    </row>
    <row r="776" spans="3:3" x14ac:dyDescent="0.3">
      <c r="C776" s="314"/>
    </row>
    <row r="777" spans="3:3" x14ac:dyDescent="0.3">
      <c r="C777" s="314"/>
    </row>
    <row r="778" spans="3:3" x14ac:dyDescent="0.3">
      <c r="C778" s="314"/>
    </row>
    <row r="779" spans="3:3" x14ac:dyDescent="0.3">
      <c r="C779" s="314"/>
    </row>
    <row r="780" spans="3:3" x14ac:dyDescent="0.3">
      <c r="C780" s="314"/>
    </row>
    <row r="781" spans="3:3" x14ac:dyDescent="0.3">
      <c r="C781" s="314"/>
    </row>
    <row r="782" spans="3:3" x14ac:dyDescent="0.3">
      <c r="C782" s="314"/>
    </row>
    <row r="783" spans="3:3" x14ac:dyDescent="0.3">
      <c r="C783" s="314"/>
    </row>
    <row r="784" spans="3:3" x14ac:dyDescent="0.3">
      <c r="C784" s="314"/>
    </row>
    <row r="785" spans="3:3" x14ac:dyDescent="0.3">
      <c r="C785" s="314"/>
    </row>
    <row r="786" spans="3:3" x14ac:dyDescent="0.3">
      <c r="C786" s="314"/>
    </row>
    <row r="787" spans="3:3" x14ac:dyDescent="0.3">
      <c r="C787" s="314"/>
    </row>
    <row r="788" spans="3:3" x14ac:dyDescent="0.3">
      <c r="C788" s="314"/>
    </row>
    <row r="789" spans="3:3" x14ac:dyDescent="0.3">
      <c r="C789" s="314"/>
    </row>
    <row r="790" spans="3:3" x14ac:dyDescent="0.3">
      <c r="C790" s="314"/>
    </row>
    <row r="791" spans="3:3" x14ac:dyDescent="0.3">
      <c r="C791" s="314"/>
    </row>
    <row r="792" spans="3:3" x14ac:dyDescent="0.3">
      <c r="C792" s="314"/>
    </row>
    <row r="793" spans="3:3" x14ac:dyDescent="0.3">
      <c r="C793" s="314"/>
    </row>
    <row r="794" spans="3:3" x14ac:dyDescent="0.3">
      <c r="C794" s="314"/>
    </row>
    <row r="795" spans="3:3" x14ac:dyDescent="0.3">
      <c r="C795" s="314"/>
    </row>
    <row r="796" spans="3:3" x14ac:dyDescent="0.3">
      <c r="C796" s="314"/>
    </row>
    <row r="797" spans="3:3" x14ac:dyDescent="0.3">
      <c r="C797" s="314"/>
    </row>
    <row r="798" spans="3:3" x14ac:dyDescent="0.3">
      <c r="C798" s="314"/>
    </row>
    <row r="799" spans="3:3" x14ac:dyDescent="0.3">
      <c r="C799" s="314"/>
    </row>
    <row r="800" spans="3:3" x14ac:dyDescent="0.3">
      <c r="C800" s="314"/>
    </row>
    <row r="801" spans="3:3" x14ac:dyDescent="0.3">
      <c r="C801" s="314"/>
    </row>
    <row r="802" spans="3:3" x14ac:dyDescent="0.3">
      <c r="C802" s="314"/>
    </row>
    <row r="803" spans="3:3" x14ac:dyDescent="0.3">
      <c r="C803" s="314"/>
    </row>
    <row r="804" spans="3:3" x14ac:dyDescent="0.3">
      <c r="C804" s="314"/>
    </row>
    <row r="805" spans="3:3" x14ac:dyDescent="0.3">
      <c r="C805" s="314"/>
    </row>
    <row r="806" spans="3:3" x14ac:dyDescent="0.3">
      <c r="C806" s="314"/>
    </row>
    <row r="807" spans="3:3" x14ac:dyDescent="0.3">
      <c r="C807" s="314"/>
    </row>
    <row r="808" spans="3:3" x14ac:dyDescent="0.3">
      <c r="C808" s="314"/>
    </row>
    <row r="809" spans="3:3" x14ac:dyDescent="0.3">
      <c r="C809" s="314"/>
    </row>
    <row r="810" spans="3:3" x14ac:dyDescent="0.3">
      <c r="C810" s="314"/>
    </row>
    <row r="811" spans="3:3" x14ac:dyDescent="0.3">
      <c r="C811" s="314"/>
    </row>
    <row r="812" spans="3:3" x14ac:dyDescent="0.3">
      <c r="C812" s="314"/>
    </row>
    <row r="813" spans="3:3" x14ac:dyDescent="0.3">
      <c r="C813" s="314"/>
    </row>
    <row r="814" spans="3:3" x14ac:dyDescent="0.3">
      <c r="C814" s="314"/>
    </row>
    <row r="815" spans="3:3" x14ac:dyDescent="0.3">
      <c r="C815" s="314"/>
    </row>
    <row r="816" spans="3:3" x14ac:dyDescent="0.3">
      <c r="C816" s="314"/>
    </row>
    <row r="817" spans="3:3" x14ac:dyDescent="0.3">
      <c r="C817" s="314"/>
    </row>
    <row r="818" spans="3:3" x14ac:dyDescent="0.3">
      <c r="C818" s="314"/>
    </row>
    <row r="819" spans="3:3" x14ac:dyDescent="0.3">
      <c r="C819" s="314"/>
    </row>
    <row r="820" spans="3:3" x14ac:dyDescent="0.3">
      <c r="C820" s="314"/>
    </row>
    <row r="821" spans="3:3" x14ac:dyDescent="0.3">
      <c r="C821" s="314"/>
    </row>
    <row r="822" spans="3:3" x14ac:dyDescent="0.3">
      <c r="C822" s="314"/>
    </row>
    <row r="823" spans="3:3" x14ac:dyDescent="0.3">
      <c r="C823" s="314"/>
    </row>
    <row r="824" spans="3:3" x14ac:dyDescent="0.3">
      <c r="C824" s="314"/>
    </row>
    <row r="825" spans="3:3" x14ac:dyDescent="0.3">
      <c r="C825" s="314"/>
    </row>
    <row r="826" spans="3:3" x14ac:dyDescent="0.3">
      <c r="C826" s="314"/>
    </row>
    <row r="827" spans="3:3" x14ac:dyDescent="0.3">
      <c r="C827" s="314"/>
    </row>
    <row r="828" spans="3:3" x14ac:dyDescent="0.3">
      <c r="C828" s="314"/>
    </row>
    <row r="829" spans="3:3" x14ac:dyDescent="0.3">
      <c r="C829" s="314"/>
    </row>
    <row r="830" spans="3:3" x14ac:dyDescent="0.3">
      <c r="C830" s="314"/>
    </row>
    <row r="831" spans="3:3" x14ac:dyDescent="0.3">
      <c r="C831" s="314"/>
    </row>
    <row r="832" spans="3:3" x14ac:dyDescent="0.3">
      <c r="C832" s="314"/>
    </row>
    <row r="833" spans="3:3" x14ac:dyDescent="0.3">
      <c r="C833" s="314"/>
    </row>
    <row r="834" spans="3:3" x14ac:dyDescent="0.3">
      <c r="C834" s="314"/>
    </row>
    <row r="835" spans="3:3" x14ac:dyDescent="0.3">
      <c r="C835" s="314"/>
    </row>
    <row r="836" spans="3:3" x14ac:dyDescent="0.3">
      <c r="C836" s="314"/>
    </row>
    <row r="837" spans="3:3" x14ac:dyDescent="0.3">
      <c r="C837" s="314"/>
    </row>
    <row r="838" spans="3:3" x14ac:dyDescent="0.3">
      <c r="C838" s="314"/>
    </row>
    <row r="839" spans="3:3" x14ac:dyDescent="0.3">
      <c r="C839" s="314"/>
    </row>
    <row r="840" spans="3:3" x14ac:dyDescent="0.3">
      <c r="C840" s="314"/>
    </row>
    <row r="841" spans="3:3" x14ac:dyDescent="0.3">
      <c r="C841" s="314"/>
    </row>
    <row r="842" spans="3:3" x14ac:dyDescent="0.3">
      <c r="C842" s="314"/>
    </row>
    <row r="843" spans="3:3" x14ac:dyDescent="0.3">
      <c r="C843" s="314"/>
    </row>
    <row r="844" spans="3:3" x14ac:dyDescent="0.3">
      <c r="C844" s="314"/>
    </row>
    <row r="845" spans="3:3" x14ac:dyDescent="0.3">
      <c r="C845" s="314"/>
    </row>
    <row r="846" spans="3:3" x14ac:dyDescent="0.3">
      <c r="C846" s="314"/>
    </row>
    <row r="847" spans="3:3" x14ac:dyDescent="0.3">
      <c r="C847" s="314"/>
    </row>
    <row r="848" spans="3:3" x14ac:dyDescent="0.3">
      <c r="C848" s="314"/>
    </row>
    <row r="849" spans="3:3" x14ac:dyDescent="0.3">
      <c r="C849" s="314"/>
    </row>
    <row r="850" spans="3:3" x14ac:dyDescent="0.3">
      <c r="C850" s="314"/>
    </row>
    <row r="851" spans="3:3" x14ac:dyDescent="0.3">
      <c r="C851" s="314"/>
    </row>
    <row r="852" spans="3:3" x14ac:dyDescent="0.3">
      <c r="C852" s="314"/>
    </row>
    <row r="853" spans="3:3" x14ac:dyDescent="0.3">
      <c r="C853" s="314"/>
    </row>
    <row r="854" spans="3:3" x14ac:dyDescent="0.3">
      <c r="C854" s="314"/>
    </row>
    <row r="855" spans="3:3" x14ac:dyDescent="0.3">
      <c r="C855" s="314"/>
    </row>
    <row r="856" spans="3:3" x14ac:dyDescent="0.3">
      <c r="C856" s="314"/>
    </row>
    <row r="857" spans="3:3" x14ac:dyDescent="0.3">
      <c r="C857" s="314"/>
    </row>
    <row r="858" spans="3:3" x14ac:dyDescent="0.3">
      <c r="C858" s="314"/>
    </row>
    <row r="859" spans="3:3" x14ac:dyDescent="0.3">
      <c r="C859" s="314"/>
    </row>
    <row r="860" spans="3:3" x14ac:dyDescent="0.3">
      <c r="C860" s="314"/>
    </row>
    <row r="861" spans="3:3" x14ac:dyDescent="0.3">
      <c r="C861" s="314"/>
    </row>
    <row r="862" spans="3:3" x14ac:dyDescent="0.3">
      <c r="C862" s="314"/>
    </row>
    <row r="863" spans="3:3" x14ac:dyDescent="0.3">
      <c r="C863" s="314"/>
    </row>
    <row r="864" spans="3:3" x14ac:dyDescent="0.3">
      <c r="C864" s="314"/>
    </row>
    <row r="865" spans="3:3" x14ac:dyDescent="0.3">
      <c r="C865" s="314"/>
    </row>
    <row r="866" spans="3:3" x14ac:dyDescent="0.3">
      <c r="C866" s="314"/>
    </row>
    <row r="867" spans="3:3" x14ac:dyDescent="0.3">
      <c r="C867" s="314"/>
    </row>
    <row r="868" spans="3:3" x14ac:dyDescent="0.3">
      <c r="C868" s="314"/>
    </row>
    <row r="869" spans="3:3" x14ac:dyDescent="0.3">
      <c r="C869" s="314"/>
    </row>
    <row r="870" spans="3:3" x14ac:dyDescent="0.3">
      <c r="C870" s="314"/>
    </row>
    <row r="871" spans="3:3" x14ac:dyDescent="0.3">
      <c r="C871" s="314"/>
    </row>
    <row r="872" spans="3:3" x14ac:dyDescent="0.3">
      <c r="C872" s="314"/>
    </row>
    <row r="873" spans="3:3" x14ac:dyDescent="0.3">
      <c r="C873" s="314"/>
    </row>
    <row r="874" spans="3:3" x14ac:dyDescent="0.3">
      <c r="C874" s="314"/>
    </row>
    <row r="875" spans="3:3" x14ac:dyDescent="0.3">
      <c r="C875" s="314"/>
    </row>
    <row r="876" spans="3:3" x14ac:dyDescent="0.3">
      <c r="C876" s="314"/>
    </row>
    <row r="877" spans="3:3" x14ac:dyDescent="0.3">
      <c r="C877" s="314"/>
    </row>
    <row r="878" spans="3:3" x14ac:dyDescent="0.3">
      <c r="C878" s="314"/>
    </row>
    <row r="879" spans="3:3" x14ac:dyDescent="0.3">
      <c r="C879" s="314"/>
    </row>
    <row r="880" spans="3:3" x14ac:dyDescent="0.3">
      <c r="C880" s="314"/>
    </row>
    <row r="881" spans="3:3" x14ac:dyDescent="0.3">
      <c r="C881" s="314"/>
    </row>
    <row r="882" spans="3:3" x14ac:dyDescent="0.3">
      <c r="C882" s="314"/>
    </row>
    <row r="883" spans="3:3" x14ac:dyDescent="0.3">
      <c r="C883" s="314"/>
    </row>
    <row r="884" spans="3:3" x14ac:dyDescent="0.3">
      <c r="C884" s="314"/>
    </row>
    <row r="885" spans="3:3" x14ac:dyDescent="0.3">
      <c r="C885" s="314"/>
    </row>
    <row r="886" spans="3:3" x14ac:dyDescent="0.3">
      <c r="C886" s="314"/>
    </row>
    <row r="887" spans="3:3" x14ac:dyDescent="0.3">
      <c r="C887" s="314"/>
    </row>
    <row r="888" spans="3:3" x14ac:dyDescent="0.3">
      <c r="C888" s="314"/>
    </row>
    <row r="889" spans="3:3" x14ac:dyDescent="0.3">
      <c r="C889" s="314"/>
    </row>
    <row r="890" spans="3:3" x14ac:dyDescent="0.3">
      <c r="C890" s="314"/>
    </row>
    <row r="891" spans="3:3" x14ac:dyDescent="0.3">
      <c r="C891" s="314"/>
    </row>
    <row r="892" spans="3:3" x14ac:dyDescent="0.3">
      <c r="C892" s="314"/>
    </row>
    <row r="893" spans="3:3" x14ac:dyDescent="0.3">
      <c r="C893" s="314"/>
    </row>
    <row r="894" spans="3:3" x14ac:dyDescent="0.3">
      <c r="C894" s="314"/>
    </row>
    <row r="895" spans="3:3" x14ac:dyDescent="0.3">
      <c r="C895" s="314"/>
    </row>
    <row r="896" spans="3:3" x14ac:dyDescent="0.3">
      <c r="C896" s="314"/>
    </row>
    <row r="897" spans="3:3" x14ac:dyDescent="0.3">
      <c r="C897" s="314"/>
    </row>
    <row r="898" spans="3:3" x14ac:dyDescent="0.3">
      <c r="C898" s="314"/>
    </row>
    <row r="899" spans="3:3" x14ac:dyDescent="0.3">
      <c r="C899" s="314"/>
    </row>
    <row r="900" spans="3:3" x14ac:dyDescent="0.3">
      <c r="C900" s="314"/>
    </row>
    <row r="901" spans="3:3" x14ac:dyDescent="0.3">
      <c r="C901" s="314"/>
    </row>
    <row r="902" spans="3:3" x14ac:dyDescent="0.3">
      <c r="C902" s="314"/>
    </row>
    <row r="903" spans="3:3" x14ac:dyDescent="0.3">
      <c r="C903" s="314"/>
    </row>
    <row r="904" spans="3:3" x14ac:dyDescent="0.3">
      <c r="C904" s="314"/>
    </row>
    <row r="905" spans="3:3" x14ac:dyDescent="0.3">
      <c r="C905" s="314"/>
    </row>
    <row r="906" spans="3:3" x14ac:dyDescent="0.3">
      <c r="C906" s="314"/>
    </row>
    <row r="907" spans="3:3" x14ac:dyDescent="0.3">
      <c r="C907" s="314"/>
    </row>
    <row r="908" spans="3:3" x14ac:dyDescent="0.3">
      <c r="C908" s="314"/>
    </row>
    <row r="909" spans="3:3" x14ac:dyDescent="0.3">
      <c r="C909" s="314"/>
    </row>
    <row r="910" spans="3:3" x14ac:dyDescent="0.3">
      <c r="C910" s="314"/>
    </row>
    <row r="911" spans="3:3" x14ac:dyDescent="0.3">
      <c r="C911" s="314"/>
    </row>
    <row r="912" spans="3:3" x14ac:dyDescent="0.3">
      <c r="C912" s="314"/>
    </row>
    <row r="913" spans="3:3" x14ac:dyDescent="0.3">
      <c r="C913" s="314"/>
    </row>
    <row r="914" spans="3:3" x14ac:dyDescent="0.3">
      <c r="C914" s="314"/>
    </row>
    <row r="915" spans="3:3" x14ac:dyDescent="0.3">
      <c r="C915" s="314"/>
    </row>
    <row r="916" spans="3:3" x14ac:dyDescent="0.3">
      <c r="C916" s="314"/>
    </row>
    <row r="917" spans="3:3" x14ac:dyDescent="0.3">
      <c r="C917" s="314"/>
    </row>
    <row r="918" spans="3:3" x14ac:dyDescent="0.3">
      <c r="C918" s="314"/>
    </row>
    <row r="919" spans="3:3" x14ac:dyDescent="0.3">
      <c r="C919" s="314"/>
    </row>
    <row r="920" spans="3:3" x14ac:dyDescent="0.3">
      <c r="C920" s="314"/>
    </row>
    <row r="921" spans="3:3" x14ac:dyDescent="0.3">
      <c r="C921" s="314"/>
    </row>
    <row r="922" spans="3:3" x14ac:dyDescent="0.3">
      <c r="C922" s="314"/>
    </row>
    <row r="923" spans="3:3" x14ac:dyDescent="0.3">
      <c r="C923" s="314"/>
    </row>
    <row r="924" spans="3:3" x14ac:dyDescent="0.3">
      <c r="C924" s="314"/>
    </row>
    <row r="925" spans="3:3" x14ac:dyDescent="0.3">
      <c r="C925" s="314"/>
    </row>
    <row r="926" spans="3:3" x14ac:dyDescent="0.3">
      <c r="C926" s="314"/>
    </row>
    <row r="927" spans="3:3" x14ac:dyDescent="0.3">
      <c r="C927" s="314"/>
    </row>
    <row r="928" spans="3:3" x14ac:dyDescent="0.3">
      <c r="C928" s="314"/>
    </row>
    <row r="929" spans="3:3" x14ac:dyDescent="0.3">
      <c r="C929" s="314"/>
    </row>
    <row r="930" spans="3:3" x14ac:dyDescent="0.3">
      <c r="C930" s="314"/>
    </row>
    <row r="931" spans="3:3" x14ac:dyDescent="0.3">
      <c r="C931" s="314"/>
    </row>
    <row r="932" spans="3:3" x14ac:dyDescent="0.3">
      <c r="C932" s="314"/>
    </row>
    <row r="933" spans="3:3" x14ac:dyDescent="0.3">
      <c r="C933" s="314"/>
    </row>
    <row r="934" spans="3:3" x14ac:dyDescent="0.3">
      <c r="C934" s="314"/>
    </row>
    <row r="935" spans="3:3" x14ac:dyDescent="0.3">
      <c r="C935" s="314"/>
    </row>
    <row r="936" spans="3:3" x14ac:dyDescent="0.3">
      <c r="C936" s="314"/>
    </row>
    <row r="937" spans="3:3" x14ac:dyDescent="0.3">
      <c r="C937" s="314"/>
    </row>
    <row r="938" spans="3:3" x14ac:dyDescent="0.3">
      <c r="C938" s="314"/>
    </row>
    <row r="939" spans="3:3" x14ac:dyDescent="0.3">
      <c r="C939" s="314"/>
    </row>
    <row r="940" spans="3:3" x14ac:dyDescent="0.3">
      <c r="C940" s="314"/>
    </row>
    <row r="941" spans="3:3" x14ac:dyDescent="0.3">
      <c r="C941" s="314"/>
    </row>
    <row r="942" spans="3:3" x14ac:dyDescent="0.3">
      <c r="C942" s="314"/>
    </row>
    <row r="943" spans="3:3" x14ac:dyDescent="0.3">
      <c r="C943" s="314"/>
    </row>
    <row r="944" spans="3:3" x14ac:dyDescent="0.3">
      <c r="C944" s="314"/>
    </row>
    <row r="945" spans="3:3" x14ac:dyDescent="0.3">
      <c r="C945" s="314"/>
    </row>
    <row r="946" spans="3:3" x14ac:dyDescent="0.3">
      <c r="C946" s="314"/>
    </row>
    <row r="947" spans="3:3" x14ac:dyDescent="0.3">
      <c r="C947" s="314"/>
    </row>
    <row r="948" spans="3:3" x14ac:dyDescent="0.3">
      <c r="C948" s="314"/>
    </row>
    <row r="949" spans="3:3" x14ac:dyDescent="0.3">
      <c r="C949" s="314"/>
    </row>
    <row r="950" spans="3:3" x14ac:dyDescent="0.3">
      <c r="C950" s="314"/>
    </row>
    <row r="951" spans="3:3" x14ac:dyDescent="0.3">
      <c r="C951" s="314"/>
    </row>
    <row r="952" spans="3:3" x14ac:dyDescent="0.3">
      <c r="C952" s="314"/>
    </row>
    <row r="953" spans="3:3" x14ac:dyDescent="0.3">
      <c r="C953" s="314"/>
    </row>
    <row r="954" spans="3:3" x14ac:dyDescent="0.3">
      <c r="C954" s="314"/>
    </row>
    <row r="955" spans="3:3" x14ac:dyDescent="0.3">
      <c r="C955" s="314"/>
    </row>
    <row r="956" spans="3:3" x14ac:dyDescent="0.3">
      <c r="C956" s="314"/>
    </row>
    <row r="957" spans="3:3" x14ac:dyDescent="0.3">
      <c r="C957" s="314"/>
    </row>
    <row r="958" spans="3:3" x14ac:dyDescent="0.3">
      <c r="C958" s="314"/>
    </row>
    <row r="959" spans="3:3" x14ac:dyDescent="0.3">
      <c r="C959" s="314"/>
    </row>
    <row r="960" spans="3:3" x14ac:dyDescent="0.3">
      <c r="C960" s="314"/>
    </row>
    <row r="961" spans="3:3" x14ac:dyDescent="0.3">
      <c r="C961" s="314"/>
    </row>
    <row r="962" spans="3:3" x14ac:dyDescent="0.3">
      <c r="C962" s="314"/>
    </row>
    <row r="963" spans="3:3" x14ac:dyDescent="0.3">
      <c r="C963" s="314"/>
    </row>
    <row r="964" spans="3:3" x14ac:dyDescent="0.3">
      <c r="C964" s="314"/>
    </row>
    <row r="965" spans="3:3" x14ac:dyDescent="0.3">
      <c r="C965" s="314"/>
    </row>
    <row r="966" spans="3:3" x14ac:dyDescent="0.3">
      <c r="C966" s="314"/>
    </row>
    <row r="967" spans="3:3" x14ac:dyDescent="0.3">
      <c r="C967" s="314"/>
    </row>
    <row r="968" spans="3:3" x14ac:dyDescent="0.3">
      <c r="C968" s="314"/>
    </row>
    <row r="969" spans="3:3" x14ac:dyDescent="0.3">
      <c r="C969" s="314"/>
    </row>
    <row r="970" spans="3:3" x14ac:dyDescent="0.3">
      <c r="C970" s="314"/>
    </row>
    <row r="971" spans="3:3" x14ac:dyDescent="0.3">
      <c r="C971" s="314"/>
    </row>
    <row r="972" spans="3:3" x14ac:dyDescent="0.3">
      <c r="C972" s="314"/>
    </row>
    <row r="973" spans="3:3" x14ac:dyDescent="0.3">
      <c r="C973" s="314"/>
    </row>
    <row r="974" spans="3:3" x14ac:dyDescent="0.3">
      <c r="C974" s="314"/>
    </row>
    <row r="975" spans="3:3" x14ac:dyDescent="0.3">
      <c r="C975" s="314"/>
    </row>
    <row r="976" spans="3:3" x14ac:dyDescent="0.3">
      <c r="C976" s="314"/>
    </row>
    <row r="977" spans="3:3" x14ac:dyDescent="0.3">
      <c r="C977" s="314"/>
    </row>
    <row r="978" spans="3:3" x14ac:dyDescent="0.3">
      <c r="C978" s="314"/>
    </row>
    <row r="979" spans="3:3" x14ac:dyDescent="0.3">
      <c r="C979" s="314"/>
    </row>
    <row r="980" spans="3:3" x14ac:dyDescent="0.3">
      <c r="C980" s="314"/>
    </row>
    <row r="981" spans="3:3" x14ac:dyDescent="0.3">
      <c r="C981" s="314"/>
    </row>
    <row r="982" spans="3:3" x14ac:dyDescent="0.3">
      <c r="C982" s="314"/>
    </row>
    <row r="983" spans="3:3" x14ac:dyDescent="0.3">
      <c r="C983" s="314"/>
    </row>
    <row r="984" spans="3:3" x14ac:dyDescent="0.3">
      <c r="C984" s="314"/>
    </row>
    <row r="985" spans="3:3" x14ac:dyDescent="0.3">
      <c r="C985" s="314"/>
    </row>
    <row r="986" spans="3:3" x14ac:dyDescent="0.3">
      <c r="C986" s="314"/>
    </row>
    <row r="987" spans="3:3" x14ac:dyDescent="0.3">
      <c r="C987" s="314"/>
    </row>
    <row r="988" spans="3:3" x14ac:dyDescent="0.3">
      <c r="C988" s="314"/>
    </row>
    <row r="989" spans="3:3" x14ac:dyDescent="0.3">
      <c r="C989" s="314"/>
    </row>
    <row r="990" spans="3:3" x14ac:dyDescent="0.3">
      <c r="C990" s="314"/>
    </row>
    <row r="991" spans="3:3" x14ac:dyDescent="0.3">
      <c r="C991" s="314"/>
    </row>
    <row r="992" spans="3:3" x14ac:dyDescent="0.3">
      <c r="C992" s="314"/>
    </row>
    <row r="993" spans="3:3" x14ac:dyDescent="0.3">
      <c r="C993" s="314"/>
    </row>
    <row r="994" spans="3:3" x14ac:dyDescent="0.3">
      <c r="C994" s="314"/>
    </row>
    <row r="995" spans="3:3" x14ac:dyDescent="0.3">
      <c r="C995" s="314"/>
    </row>
    <row r="996" spans="3:3" x14ac:dyDescent="0.3">
      <c r="C996" s="314"/>
    </row>
    <row r="997" spans="3:3" x14ac:dyDescent="0.3">
      <c r="C997" s="314"/>
    </row>
    <row r="998" spans="3:3" x14ac:dyDescent="0.3">
      <c r="C998" s="314"/>
    </row>
    <row r="999" spans="3:3" x14ac:dyDescent="0.3">
      <c r="C999" s="314"/>
    </row>
  </sheetData>
  <autoFilter ref="A1:H40" xr:uid="{6E043B89-60E6-4362-A6B7-D2324202873B}">
    <sortState xmlns:xlrd2="http://schemas.microsoft.com/office/spreadsheetml/2017/richdata2" ref="A2:H40">
      <sortCondition ref="A2:A40"/>
    </sortState>
  </autoFilter>
  <conditionalFormatting sqref="C2:C999">
    <cfRule type="expression" dxfId="19" priority="1">
      <formula>EXACT("Учебные пособия",C2)</formula>
    </cfRule>
    <cfRule type="expression" dxfId="18" priority="2">
      <formula>EXACT("Техника безопасности",C2)</formula>
    </cfRule>
    <cfRule type="expression" dxfId="17" priority="3">
      <formula>EXACT("Охрана труда",C2)</formula>
    </cfRule>
    <cfRule type="expression" dxfId="16" priority="4">
      <formula>EXACT("Программное обеспечение",C2)</formula>
    </cfRule>
    <cfRule type="expression" dxfId="15" priority="5">
      <formula>EXACT("Оборудование IT",C2)</formula>
    </cfRule>
    <cfRule type="expression" dxfId="14" priority="6">
      <formula>EXACT("Мебель",C2)</formula>
    </cfRule>
    <cfRule type="expression" dxfId="13" priority="7">
      <formula>EXACT("Оборудование",C2)</formula>
    </cfRule>
  </conditionalFormatting>
  <conditionalFormatting sqref="F19:F20">
    <cfRule type="cellIs" dxfId="12" priority="8" operator="notEqual">
      <formula>OFFSET(F19,0,-2)</formula>
    </cfRule>
  </conditionalFormatting>
  <conditionalFormatting sqref="G2:G40">
    <cfRule type="colorScale" priority="338">
      <colorScale>
        <cfvo type="min"/>
        <cfvo type="percentile" val="50"/>
        <cfvo type="max"/>
        <color rgb="FFF8696B"/>
        <color rgb="FFFFEB84"/>
        <color rgb="FF63BE7B"/>
      </colorScale>
    </cfRule>
  </conditionalFormatting>
  <conditionalFormatting sqref="H2:H40">
    <cfRule type="cellIs" dxfId="11" priority="41" operator="equal">
      <formula>"Вариативная часть"</formula>
    </cfRule>
    <cfRule type="cellIs" dxfId="10" priority="42" operator="equal">
      <formula>"Базовая часть"</formula>
    </cfRule>
  </conditionalFormatting>
  <dataValidations count="2">
    <dataValidation type="list" allowBlank="1" showInputMessage="1" showErrorMessage="1" sqref="H2:H40" xr:uid="{28FCD83D-5D09-4A8F-9473-A10307130490}">
      <formula1>"Базовая часть, Вариативная часть"</formula1>
    </dataValidation>
    <dataValidation allowBlank="1" showErrorMessage="1" sqref="D19:F20 A2:B40" xr:uid="{7C0FBE40-E08E-4551-A646-6EE881E7999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20AC2D1-3DEC-4A80-9A15-0EF866F1D3FB}">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12"/>
  <sheetViews>
    <sheetView workbookViewId="0">
      <selection activeCell="C140" sqref="A2:C140"/>
    </sheetView>
  </sheetViews>
  <sheetFormatPr defaultColWidth="9.109375" defaultRowHeight="15.6" x14ac:dyDescent="0.3"/>
  <cols>
    <col min="1" max="1" width="22" style="46" customWidth="1"/>
    <col min="2" max="2" width="19.88671875" style="46" customWidth="1"/>
    <col min="3" max="3" width="54.88671875" style="46" customWidth="1"/>
    <col min="4" max="4" width="8.109375" style="46" bestFit="1" customWidth="1"/>
    <col min="5" max="5" width="49.33203125" style="46" customWidth="1"/>
    <col min="6" max="6" width="68.5546875" style="46" customWidth="1"/>
    <col min="7" max="7" width="31.44140625" style="46" customWidth="1"/>
    <col min="8" max="8" width="101.5546875" style="46" customWidth="1"/>
    <col min="9" max="16384" width="9.109375" style="46"/>
  </cols>
  <sheetData>
    <row r="1" spans="1:8" x14ac:dyDescent="0.3">
      <c r="A1" s="64" t="s">
        <v>70</v>
      </c>
      <c r="B1" s="64" t="s">
        <v>64</v>
      </c>
      <c r="C1" s="64" t="s">
        <v>65</v>
      </c>
      <c r="D1" s="65" t="s">
        <v>74</v>
      </c>
      <c r="E1" s="64" t="s">
        <v>47</v>
      </c>
      <c r="F1" s="64" t="s">
        <v>66</v>
      </c>
      <c r="G1" s="64" t="s">
        <v>67</v>
      </c>
      <c r="H1" s="46" t="str">
        <f>_xlfn.TEXTJOIN("
",TRUE,F2:F99)</f>
        <v>31.02.01 Лечебное дело
34.02.01 Сестринское дело
31.02.02 Акушерское дело
31.02.01 Лечебное дело
31.02.01 Лечебное дело
31.02.01 Лечебное дело
31.02.01 Лечебное дело
31.02.02 Акушерское дело
31.02.05 Стоматология ортопедическая
34.02.01 Сестринское дело
31.02.01 Лечебное дело
31.02.01 Лечебное дело
31.02.02 Акушерское дело
34.02.01 Сестринское дело
31.02.01 Лечебное дело
31.02.02 Акушерское дело
34.02.01 Сестринское дело
31.02.01 Лечебное дело
34.02.01 Сестринское дело
31.02.01 Лечебное дело
31.02.01 Лечебное дело</v>
      </c>
    </row>
    <row r="2" spans="1:8" ht="41.4" x14ac:dyDescent="0.3">
      <c r="A2" s="66" t="s">
        <v>77</v>
      </c>
      <c r="B2" s="67" t="s">
        <v>78</v>
      </c>
      <c r="C2" s="67" t="s">
        <v>79</v>
      </c>
      <c r="D2" s="68">
        <v>4</v>
      </c>
      <c r="E2" s="69" t="s">
        <v>80</v>
      </c>
      <c r="F2" s="70" t="s">
        <v>81</v>
      </c>
      <c r="G2" s="71" t="s">
        <v>82</v>
      </c>
    </row>
    <row r="3" spans="1:8" ht="27.6" x14ac:dyDescent="0.3">
      <c r="A3" s="66" t="s">
        <v>77</v>
      </c>
      <c r="B3" s="72" t="s">
        <v>83</v>
      </c>
      <c r="C3" s="72" t="s">
        <v>84</v>
      </c>
      <c r="D3" s="68">
        <v>4</v>
      </c>
      <c r="E3" s="69" t="s">
        <v>85</v>
      </c>
      <c r="F3" s="70" t="s">
        <v>86</v>
      </c>
      <c r="G3" s="71" t="s">
        <v>82</v>
      </c>
    </row>
    <row r="4" spans="1:8" ht="41.4" x14ac:dyDescent="0.3">
      <c r="A4" s="66" t="s">
        <v>77</v>
      </c>
      <c r="B4" s="73" t="s">
        <v>87</v>
      </c>
      <c r="C4" s="73" t="s">
        <v>88</v>
      </c>
      <c r="D4" s="68">
        <v>6</v>
      </c>
      <c r="E4" s="69" t="s">
        <v>89</v>
      </c>
      <c r="F4" s="70" t="s">
        <v>86</v>
      </c>
      <c r="G4" s="71" t="s">
        <v>82</v>
      </c>
    </row>
    <row r="5" spans="1:8" ht="41.4" x14ac:dyDescent="0.3">
      <c r="A5" s="66" t="s">
        <v>77</v>
      </c>
      <c r="B5" s="73" t="s">
        <v>87</v>
      </c>
      <c r="C5" s="73" t="s">
        <v>88</v>
      </c>
      <c r="D5" s="68">
        <v>7</v>
      </c>
      <c r="E5" s="69" t="s">
        <v>90</v>
      </c>
      <c r="F5" s="70" t="s">
        <v>86</v>
      </c>
      <c r="G5" s="71" t="s">
        <v>82</v>
      </c>
    </row>
    <row r="6" spans="1:8" ht="55.2" x14ac:dyDescent="0.3">
      <c r="A6" s="66" t="s">
        <v>77</v>
      </c>
      <c r="B6" s="74" t="s">
        <v>91</v>
      </c>
      <c r="C6" s="74" t="s">
        <v>92</v>
      </c>
      <c r="D6" s="68">
        <v>2</v>
      </c>
      <c r="E6" s="69" t="s">
        <v>93</v>
      </c>
      <c r="F6" s="70" t="s">
        <v>94</v>
      </c>
      <c r="G6" s="71" t="s">
        <v>82</v>
      </c>
    </row>
    <row r="7" spans="1:8" ht="55.2" x14ac:dyDescent="0.3">
      <c r="A7" s="66" t="s">
        <v>77</v>
      </c>
      <c r="B7" s="75" t="s">
        <v>95</v>
      </c>
      <c r="C7" s="75" t="s">
        <v>96</v>
      </c>
      <c r="D7" s="68">
        <v>3</v>
      </c>
      <c r="E7" s="69" t="s">
        <v>97</v>
      </c>
      <c r="F7" s="70" t="s">
        <v>86</v>
      </c>
      <c r="G7" s="71" t="s">
        <v>82</v>
      </c>
    </row>
    <row r="8" spans="1:8" ht="41.4" x14ac:dyDescent="0.3">
      <c r="A8" s="66" t="s">
        <v>77</v>
      </c>
      <c r="B8" s="76" t="s">
        <v>98</v>
      </c>
      <c r="C8" s="76" t="s">
        <v>99</v>
      </c>
      <c r="D8" s="68">
        <v>3</v>
      </c>
      <c r="E8" s="69" t="s">
        <v>100</v>
      </c>
      <c r="F8" s="70" t="s">
        <v>101</v>
      </c>
      <c r="G8" s="71" t="s">
        <v>82</v>
      </c>
    </row>
    <row r="9" spans="1:8" ht="41.4" x14ac:dyDescent="0.3">
      <c r="A9" s="66" t="s">
        <v>77</v>
      </c>
      <c r="B9" s="76" t="s">
        <v>98</v>
      </c>
      <c r="C9" s="76" t="s">
        <v>99</v>
      </c>
      <c r="D9" s="68">
        <v>6</v>
      </c>
      <c r="E9" s="69" t="s">
        <v>102</v>
      </c>
      <c r="F9" s="70" t="s">
        <v>101</v>
      </c>
      <c r="G9" s="71" t="s">
        <v>82</v>
      </c>
    </row>
    <row r="10" spans="1:8" ht="27.6" x14ac:dyDescent="0.3">
      <c r="A10" s="66" t="s">
        <v>77</v>
      </c>
      <c r="B10" s="77" t="s">
        <v>103</v>
      </c>
      <c r="C10" s="77" t="s">
        <v>104</v>
      </c>
      <c r="D10" s="68">
        <v>2</v>
      </c>
      <c r="E10" s="69" t="s">
        <v>105</v>
      </c>
      <c r="F10" s="70" t="s">
        <v>106</v>
      </c>
      <c r="G10" s="71" t="s">
        <v>82</v>
      </c>
    </row>
    <row r="11" spans="1:8" ht="27.6" x14ac:dyDescent="0.3">
      <c r="A11" s="66" t="s">
        <v>77</v>
      </c>
      <c r="B11" s="78" t="s">
        <v>107</v>
      </c>
      <c r="C11" s="78" t="s">
        <v>108</v>
      </c>
      <c r="D11" s="68">
        <v>1</v>
      </c>
      <c r="E11" s="69" t="s">
        <v>109</v>
      </c>
      <c r="F11" s="70" t="s">
        <v>86</v>
      </c>
      <c r="G11" s="71" t="s">
        <v>82</v>
      </c>
    </row>
    <row r="12" spans="1:8" ht="27.6" x14ac:dyDescent="0.3">
      <c r="A12" s="66" t="s">
        <v>77</v>
      </c>
      <c r="B12" s="79" t="s">
        <v>110</v>
      </c>
      <c r="C12" s="79" t="s">
        <v>111</v>
      </c>
      <c r="D12" s="68">
        <v>2</v>
      </c>
      <c r="E12" s="69" t="s">
        <v>112</v>
      </c>
      <c r="F12" s="70" t="s">
        <v>86</v>
      </c>
      <c r="G12" s="71"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791"/>
  <sheetViews>
    <sheetView topLeftCell="A124" workbookViewId="0">
      <selection activeCell="C140" sqref="A2:C140"/>
    </sheetView>
  </sheetViews>
  <sheetFormatPr defaultRowHeight="14.4" x14ac:dyDescent="0.3"/>
  <cols>
    <col min="1" max="1" width="5.109375" customWidth="1"/>
    <col min="2" max="2" width="41.33203125" customWidth="1"/>
    <col min="3" max="3" width="46.44140625" customWidth="1"/>
    <col min="4" max="4" width="16.33203125" customWidth="1"/>
    <col min="5" max="5" width="15.5546875" customWidth="1"/>
    <col min="6" max="6" width="14.88671875" customWidth="1"/>
    <col min="7" max="7" width="14.44140625" customWidth="1"/>
    <col min="8" max="8" width="14.109375" bestFit="1" customWidth="1"/>
  </cols>
  <sheetData>
    <row r="1" spans="1:8" ht="16.2" thickBot="1" x14ac:dyDescent="0.35">
      <c r="A1" s="403" t="s">
        <v>113</v>
      </c>
      <c r="B1" s="403"/>
      <c r="C1" s="403"/>
      <c r="D1" s="403"/>
      <c r="E1" s="403"/>
      <c r="F1" s="403"/>
      <c r="G1" s="403"/>
      <c r="H1" s="403"/>
    </row>
    <row r="2" spans="1:8" x14ac:dyDescent="0.3">
      <c r="A2" s="404" t="s">
        <v>114</v>
      </c>
      <c r="B2" s="405"/>
      <c r="C2" s="405"/>
      <c r="D2" s="405"/>
      <c r="E2" s="405"/>
      <c r="F2" s="405"/>
      <c r="G2" s="405"/>
      <c r="H2" s="406"/>
    </row>
    <row r="3" spans="1:8" x14ac:dyDescent="0.3">
      <c r="A3" s="407" t="s">
        <v>115</v>
      </c>
      <c r="B3" s="408"/>
      <c r="C3" s="408"/>
      <c r="D3" s="408"/>
      <c r="E3" s="408"/>
      <c r="F3" s="408"/>
      <c r="G3" s="408"/>
      <c r="H3" s="409"/>
    </row>
    <row r="4" spans="1:8" x14ac:dyDescent="0.3">
      <c r="A4" s="407" t="s">
        <v>116</v>
      </c>
      <c r="B4" s="408"/>
      <c r="C4" s="408"/>
      <c r="D4" s="408"/>
      <c r="E4" s="408"/>
      <c r="F4" s="408"/>
      <c r="G4" s="408"/>
      <c r="H4" s="409"/>
    </row>
    <row r="5" spans="1:8" x14ac:dyDescent="0.3">
      <c r="A5" s="407" t="s">
        <v>117</v>
      </c>
      <c r="B5" s="408"/>
      <c r="C5" s="408"/>
      <c r="D5" s="408"/>
      <c r="E5" s="408"/>
      <c r="F5" s="408"/>
      <c r="G5" s="408"/>
      <c r="H5" s="409"/>
    </row>
    <row r="6" spans="1:8" ht="16.2" x14ac:dyDescent="0.3">
      <c r="A6" s="410" t="s">
        <v>118</v>
      </c>
      <c r="B6" s="410"/>
      <c r="C6" s="410"/>
      <c r="D6" s="410"/>
      <c r="E6" s="410"/>
      <c r="F6" s="410"/>
      <c r="G6" s="410"/>
      <c r="H6" s="410"/>
    </row>
    <row r="7" spans="1:8" x14ac:dyDescent="0.3">
      <c r="A7" s="417" t="s">
        <v>119</v>
      </c>
      <c r="B7" s="418"/>
      <c r="C7" s="419" t="s">
        <v>120</v>
      </c>
      <c r="D7" s="420"/>
      <c r="E7" s="420"/>
      <c r="F7" s="420"/>
      <c r="G7" s="420"/>
      <c r="H7" s="421"/>
    </row>
    <row r="8" spans="1:8" ht="15" thickBot="1" x14ac:dyDescent="0.35">
      <c r="A8" s="422" t="s">
        <v>12</v>
      </c>
      <c r="B8" s="423"/>
      <c r="C8" s="423"/>
      <c r="D8" s="423"/>
      <c r="E8" s="423"/>
      <c r="F8" s="423"/>
      <c r="G8" s="423"/>
      <c r="H8" s="423"/>
    </row>
    <row r="9" spans="1:8" x14ac:dyDescent="0.3">
      <c r="A9" s="424" t="s">
        <v>121</v>
      </c>
      <c r="B9" s="425"/>
      <c r="C9" s="425"/>
      <c r="D9" s="425"/>
      <c r="E9" s="425"/>
      <c r="F9" s="425"/>
      <c r="G9" s="425"/>
      <c r="H9" s="426"/>
    </row>
    <row r="10" spans="1:8" x14ac:dyDescent="0.3">
      <c r="A10" s="411" t="s">
        <v>122</v>
      </c>
      <c r="B10" s="412"/>
      <c r="C10" s="412"/>
      <c r="D10" s="412"/>
      <c r="E10" s="412"/>
      <c r="F10" s="412"/>
      <c r="G10" s="412"/>
      <c r="H10" s="413"/>
    </row>
    <row r="11" spans="1:8" x14ac:dyDescent="0.3">
      <c r="A11" s="411" t="s">
        <v>123</v>
      </c>
      <c r="B11" s="412"/>
      <c r="C11" s="412"/>
      <c r="D11" s="412"/>
      <c r="E11" s="412"/>
      <c r="F11" s="412"/>
      <c r="G11" s="412"/>
      <c r="H11" s="413"/>
    </row>
    <row r="12" spans="1:8" x14ac:dyDescent="0.3">
      <c r="A12" s="411" t="s">
        <v>124</v>
      </c>
      <c r="B12" s="412"/>
      <c r="C12" s="412"/>
      <c r="D12" s="412"/>
      <c r="E12" s="412"/>
      <c r="F12" s="412"/>
      <c r="G12" s="412"/>
      <c r="H12" s="413"/>
    </row>
    <row r="13" spans="1:8" x14ac:dyDescent="0.3">
      <c r="A13" s="411" t="s">
        <v>125</v>
      </c>
      <c r="B13" s="412"/>
      <c r="C13" s="412"/>
      <c r="D13" s="412"/>
      <c r="E13" s="412"/>
      <c r="F13" s="412"/>
      <c r="G13" s="412"/>
      <c r="H13" s="413"/>
    </row>
    <row r="14" spans="1:8" x14ac:dyDescent="0.3">
      <c r="A14" s="411" t="s">
        <v>126</v>
      </c>
      <c r="B14" s="412"/>
      <c r="C14" s="412"/>
      <c r="D14" s="412"/>
      <c r="E14" s="412"/>
      <c r="F14" s="412"/>
      <c r="G14" s="412"/>
      <c r="H14" s="413"/>
    </row>
    <row r="15" spans="1:8" x14ac:dyDescent="0.3">
      <c r="A15" s="411" t="s">
        <v>127</v>
      </c>
      <c r="B15" s="412"/>
      <c r="C15" s="412"/>
      <c r="D15" s="412"/>
      <c r="E15" s="412"/>
      <c r="F15" s="412"/>
      <c r="G15" s="412"/>
      <c r="H15" s="413"/>
    </row>
    <row r="16" spans="1:8" x14ac:dyDescent="0.3">
      <c r="A16" s="411" t="s">
        <v>128</v>
      </c>
      <c r="B16" s="412"/>
      <c r="C16" s="412"/>
      <c r="D16" s="412"/>
      <c r="E16" s="412"/>
      <c r="F16" s="412"/>
      <c r="G16" s="412"/>
      <c r="H16" s="413"/>
    </row>
    <row r="17" spans="1:8" x14ac:dyDescent="0.3">
      <c r="A17" s="414" t="s">
        <v>129</v>
      </c>
      <c r="B17" s="415"/>
      <c r="C17" s="415"/>
      <c r="D17" s="415"/>
      <c r="E17" s="415"/>
      <c r="F17" s="415"/>
      <c r="G17" s="415"/>
      <c r="H17" s="416"/>
    </row>
    <row r="18" spans="1:8" ht="41.4" x14ac:dyDescent="0.3">
      <c r="A18" s="80" t="s">
        <v>0</v>
      </c>
      <c r="B18" s="80" t="s">
        <v>1</v>
      </c>
      <c r="C18" s="215" t="s">
        <v>10</v>
      </c>
      <c r="D18" s="80" t="s">
        <v>2</v>
      </c>
      <c r="E18" s="80" t="s">
        <v>4</v>
      </c>
      <c r="F18" s="80" t="s">
        <v>3</v>
      </c>
      <c r="G18" s="80" t="s">
        <v>8</v>
      </c>
      <c r="H18" s="80" t="s">
        <v>130</v>
      </c>
    </row>
    <row r="19" spans="1:8" x14ac:dyDescent="0.3">
      <c r="A19" s="7">
        <v>1</v>
      </c>
      <c r="B19" s="49" t="s">
        <v>131</v>
      </c>
      <c r="C19" s="201" t="s">
        <v>132</v>
      </c>
      <c r="D19" s="7" t="s">
        <v>5</v>
      </c>
      <c r="E19" s="7">
        <v>2</v>
      </c>
      <c r="F19" s="7" t="s">
        <v>6</v>
      </c>
      <c r="G19" s="7">
        <v>2</v>
      </c>
      <c r="H19" s="81" t="s">
        <v>133</v>
      </c>
    </row>
    <row r="20" spans="1:8" x14ac:dyDescent="0.3">
      <c r="A20" s="7">
        <v>2</v>
      </c>
      <c r="B20" s="49" t="s">
        <v>134</v>
      </c>
      <c r="C20" s="92" t="s">
        <v>135</v>
      </c>
      <c r="D20" s="7" t="s">
        <v>7</v>
      </c>
      <c r="E20" s="7">
        <v>1</v>
      </c>
      <c r="F20" s="7" t="s">
        <v>6</v>
      </c>
      <c r="G20" s="7">
        <v>1</v>
      </c>
      <c r="H20" s="81" t="s">
        <v>136</v>
      </c>
    </row>
    <row r="21" spans="1:8" x14ac:dyDescent="0.3">
      <c r="A21" s="71">
        <v>3</v>
      </c>
      <c r="B21" s="83" t="s">
        <v>137</v>
      </c>
      <c r="C21" s="92" t="s">
        <v>138</v>
      </c>
      <c r="D21" s="7" t="s">
        <v>139</v>
      </c>
      <c r="E21" s="7">
        <v>1</v>
      </c>
      <c r="F21" s="7" t="s">
        <v>6</v>
      </c>
      <c r="G21" s="7">
        <v>1</v>
      </c>
      <c r="H21" s="81" t="s">
        <v>136</v>
      </c>
    </row>
    <row r="22" spans="1:8" ht="27.6" x14ac:dyDescent="0.3">
      <c r="A22" s="71">
        <f t="shared" ref="A22:A34" si="0">A21+1</f>
        <v>4</v>
      </c>
      <c r="B22" s="84" t="s">
        <v>140</v>
      </c>
      <c r="C22" s="5" t="s">
        <v>141</v>
      </c>
      <c r="D22" s="7" t="s">
        <v>139</v>
      </c>
      <c r="E22" s="71">
        <v>2</v>
      </c>
      <c r="F22" s="7" t="s">
        <v>6</v>
      </c>
      <c r="G22" s="71">
        <v>2</v>
      </c>
      <c r="H22" s="71" t="s">
        <v>136</v>
      </c>
    </row>
    <row r="23" spans="1:8" x14ac:dyDescent="0.3">
      <c r="A23" s="71">
        <f t="shared" si="0"/>
        <v>5</v>
      </c>
      <c r="B23" s="84" t="s">
        <v>142</v>
      </c>
      <c r="C23" s="5" t="s">
        <v>143</v>
      </c>
      <c r="D23" s="82" t="s">
        <v>7</v>
      </c>
      <c r="E23" s="71">
        <v>2</v>
      </c>
      <c r="F23" s="7" t="s">
        <v>6</v>
      </c>
      <c r="G23" s="71">
        <v>2</v>
      </c>
      <c r="H23" s="71" t="s">
        <v>136</v>
      </c>
    </row>
    <row r="24" spans="1:8" ht="27.6" x14ac:dyDescent="0.3">
      <c r="A24" s="71">
        <f t="shared" si="0"/>
        <v>6</v>
      </c>
      <c r="B24" s="84" t="s">
        <v>144</v>
      </c>
      <c r="C24" s="5" t="s">
        <v>145</v>
      </c>
      <c r="D24" s="7" t="s">
        <v>139</v>
      </c>
      <c r="E24" s="71">
        <v>2</v>
      </c>
      <c r="F24" s="7" t="s">
        <v>6</v>
      </c>
      <c r="G24" s="71">
        <v>2</v>
      </c>
      <c r="H24" s="71" t="s">
        <v>136</v>
      </c>
    </row>
    <row r="25" spans="1:8" ht="27.6" x14ac:dyDescent="0.3">
      <c r="A25" s="71">
        <f t="shared" si="0"/>
        <v>7</v>
      </c>
      <c r="B25" s="84" t="s">
        <v>146</v>
      </c>
      <c r="C25" s="5" t="s">
        <v>147</v>
      </c>
      <c r="D25" s="7" t="s">
        <v>139</v>
      </c>
      <c r="E25" s="71">
        <v>1</v>
      </c>
      <c r="F25" s="7" t="s">
        <v>6</v>
      </c>
      <c r="G25" s="71">
        <v>1</v>
      </c>
      <c r="H25" s="71" t="s">
        <v>136</v>
      </c>
    </row>
    <row r="26" spans="1:8" ht="27.6" x14ac:dyDescent="0.3">
      <c r="A26" s="71">
        <f t="shared" si="0"/>
        <v>8</v>
      </c>
      <c r="B26" s="84" t="s">
        <v>148</v>
      </c>
      <c r="C26" s="5" t="s">
        <v>149</v>
      </c>
      <c r="D26" s="7" t="s">
        <v>139</v>
      </c>
      <c r="E26" s="71">
        <v>1</v>
      </c>
      <c r="F26" s="7" t="s">
        <v>6</v>
      </c>
      <c r="G26" s="71">
        <v>1</v>
      </c>
      <c r="H26" s="71" t="s">
        <v>136</v>
      </c>
    </row>
    <row r="27" spans="1:8" ht="27.6" x14ac:dyDescent="0.3">
      <c r="A27" s="71">
        <f t="shared" si="0"/>
        <v>9</v>
      </c>
      <c r="B27" s="84" t="s">
        <v>150</v>
      </c>
      <c r="C27" s="5" t="s">
        <v>151</v>
      </c>
      <c r="D27" s="7" t="s">
        <v>139</v>
      </c>
      <c r="E27" s="71">
        <v>1</v>
      </c>
      <c r="F27" s="7" t="s">
        <v>6</v>
      </c>
      <c r="G27" s="71">
        <v>1</v>
      </c>
      <c r="H27" s="71" t="s">
        <v>136</v>
      </c>
    </row>
    <row r="28" spans="1:8" x14ac:dyDescent="0.3">
      <c r="A28" s="71">
        <f t="shared" si="0"/>
        <v>10</v>
      </c>
      <c r="B28" s="84" t="s">
        <v>152</v>
      </c>
      <c r="C28" s="5" t="s">
        <v>153</v>
      </c>
      <c r="D28" s="7" t="s">
        <v>139</v>
      </c>
      <c r="E28" s="71">
        <v>1</v>
      </c>
      <c r="F28" s="7" t="s">
        <v>6</v>
      </c>
      <c r="G28" s="71">
        <v>1</v>
      </c>
      <c r="H28" s="71" t="s">
        <v>136</v>
      </c>
    </row>
    <row r="29" spans="1:8" x14ac:dyDescent="0.3">
      <c r="A29" s="71">
        <f t="shared" si="0"/>
        <v>11</v>
      </c>
      <c r="B29" s="84" t="s">
        <v>154</v>
      </c>
      <c r="C29" s="5" t="s">
        <v>155</v>
      </c>
      <c r="D29" s="7" t="s">
        <v>139</v>
      </c>
      <c r="E29" s="71">
        <v>2</v>
      </c>
      <c r="F29" s="7" t="s">
        <v>6</v>
      </c>
      <c r="G29" s="71">
        <v>2</v>
      </c>
      <c r="H29" s="71" t="s">
        <v>136</v>
      </c>
    </row>
    <row r="30" spans="1:8" ht="27.6" x14ac:dyDescent="0.3">
      <c r="A30" s="71">
        <f t="shared" si="0"/>
        <v>12</v>
      </c>
      <c r="B30" s="84" t="s">
        <v>156</v>
      </c>
      <c r="C30" s="5" t="s">
        <v>157</v>
      </c>
      <c r="D30" s="7" t="s">
        <v>139</v>
      </c>
      <c r="E30" s="71">
        <v>2</v>
      </c>
      <c r="F30" s="7" t="s">
        <v>6</v>
      </c>
      <c r="G30" s="71">
        <v>2</v>
      </c>
      <c r="H30" s="71" t="s">
        <v>136</v>
      </c>
    </row>
    <row r="31" spans="1:8" x14ac:dyDescent="0.3">
      <c r="A31" s="71">
        <f t="shared" si="0"/>
        <v>13</v>
      </c>
      <c r="B31" s="84" t="s">
        <v>158</v>
      </c>
      <c r="C31" s="5" t="s">
        <v>159</v>
      </c>
      <c r="D31" s="7" t="s">
        <v>139</v>
      </c>
      <c r="E31" s="71">
        <v>2</v>
      </c>
      <c r="F31" s="7" t="s">
        <v>6</v>
      </c>
      <c r="G31" s="71">
        <v>2</v>
      </c>
      <c r="H31" s="71" t="s">
        <v>136</v>
      </c>
    </row>
    <row r="32" spans="1:8" ht="27.6" x14ac:dyDescent="0.3">
      <c r="A32" s="71">
        <f t="shared" si="0"/>
        <v>14</v>
      </c>
      <c r="B32" s="84" t="s">
        <v>160</v>
      </c>
      <c r="C32" s="5" t="s">
        <v>161</v>
      </c>
      <c r="D32" s="7" t="s">
        <v>139</v>
      </c>
      <c r="E32" s="71">
        <v>2</v>
      </c>
      <c r="F32" s="7" t="s">
        <v>6</v>
      </c>
      <c r="G32" s="71">
        <v>2</v>
      </c>
      <c r="H32" s="71" t="s">
        <v>136</v>
      </c>
    </row>
    <row r="33" spans="1:8" ht="27.6" x14ac:dyDescent="0.3">
      <c r="A33" s="71">
        <f t="shared" si="0"/>
        <v>15</v>
      </c>
      <c r="B33" s="84" t="s">
        <v>162</v>
      </c>
      <c r="C33" s="5" t="s">
        <v>163</v>
      </c>
      <c r="D33" s="7" t="s">
        <v>139</v>
      </c>
      <c r="E33" s="71">
        <v>1</v>
      </c>
      <c r="F33" s="7" t="s">
        <v>6</v>
      </c>
      <c r="G33" s="71">
        <v>1</v>
      </c>
      <c r="H33" s="71" t="s">
        <v>136</v>
      </c>
    </row>
    <row r="34" spans="1:8" ht="41.4" x14ac:dyDescent="0.3">
      <c r="A34" s="71">
        <f t="shared" si="0"/>
        <v>16</v>
      </c>
      <c r="B34" s="84" t="s">
        <v>164</v>
      </c>
      <c r="C34" s="5" t="s">
        <v>165</v>
      </c>
      <c r="D34" s="7" t="s">
        <v>139</v>
      </c>
      <c r="E34" s="71">
        <v>1</v>
      </c>
      <c r="F34" s="7" t="s">
        <v>6</v>
      </c>
      <c r="G34" s="71">
        <v>1</v>
      </c>
      <c r="H34" s="71" t="s">
        <v>136</v>
      </c>
    </row>
    <row r="35" spans="1:8" ht="27.6" x14ac:dyDescent="0.3">
      <c r="A35" s="71">
        <v>17</v>
      </c>
      <c r="B35" s="84" t="s">
        <v>166</v>
      </c>
      <c r="C35" s="216" t="s">
        <v>167</v>
      </c>
      <c r="D35" s="7" t="s">
        <v>139</v>
      </c>
      <c r="E35" s="71">
        <v>2</v>
      </c>
      <c r="F35" s="7" t="s">
        <v>6</v>
      </c>
      <c r="G35" s="71">
        <v>2</v>
      </c>
      <c r="H35" s="71" t="s">
        <v>136</v>
      </c>
    </row>
    <row r="36" spans="1:8" x14ac:dyDescent="0.3">
      <c r="A36" s="71">
        <f>A35+1</f>
        <v>18</v>
      </c>
      <c r="B36" s="84" t="s">
        <v>168</v>
      </c>
      <c r="C36" s="92" t="s">
        <v>169</v>
      </c>
      <c r="D36" s="7" t="s">
        <v>139</v>
      </c>
      <c r="E36" s="71">
        <v>2</v>
      </c>
      <c r="F36" s="7" t="s">
        <v>6</v>
      </c>
      <c r="G36" s="71">
        <v>2</v>
      </c>
      <c r="H36" s="71" t="s">
        <v>136</v>
      </c>
    </row>
    <row r="37" spans="1:8" x14ac:dyDescent="0.3">
      <c r="A37" s="71">
        <f t="shared" ref="A37:A45" si="1">A36+1</f>
        <v>19</v>
      </c>
      <c r="B37" s="84" t="s">
        <v>170</v>
      </c>
      <c r="C37" s="7" t="s">
        <v>171</v>
      </c>
      <c r="D37" s="7" t="s">
        <v>139</v>
      </c>
      <c r="E37" s="71">
        <v>1</v>
      </c>
      <c r="F37" s="7" t="s">
        <v>6</v>
      </c>
      <c r="G37" s="71">
        <v>1</v>
      </c>
      <c r="H37" s="71" t="s">
        <v>136</v>
      </c>
    </row>
    <row r="38" spans="1:8" x14ac:dyDescent="0.3">
      <c r="A38" s="71">
        <f t="shared" si="1"/>
        <v>20</v>
      </c>
      <c r="B38" s="84" t="s">
        <v>172</v>
      </c>
      <c r="C38" s="5" t="s">
        <v>173</v>
      </c>
      <c r="D38" s="7" t="s">
        <v>139</v>
      </c>
      <c r="E38" s="71">
        <v>1</v>
      </c>
      <c r="F38" s="7" t="s">
        <v>6</v>
      </c>
      <c r="G38" s="71">
        <v>1</v>
      </c>
      <c r="H38" s="71" t="s">
        <v>136</v>
      </c>
    </row>
    <row r="39" spans="1:8" x14ac:dyDescent="0.3">
      <c r="A39" s="71">
        <f t="shared" si="1"/>
        <v>21</v>
      </c>
      <c r="B39" s="84" t="s">
        <v>174</v>
      </c>
      <c r="C39" s="5" t="s">
        <v>175</v>
      </c>
      <c r="D39" s="7" t="s">
        <v>139</v>
      </c>
      <c r="E39" s="71">
        <v>2</v>
      </c>
      <c r="F39" s="7" t="s">
        <v>6</v>
      </c>
      <c r="G39" s="71">
        <v>2</v>
      </c>
      <c r="H39" s="71" t="s">
        <v>136</v>
      </c>
    </row>
    <row r="40" spans="1:8" x14ac:dyDescent="0.3">
      <c r="A40" s="71">
        <f t="shared" si="1"/>
        <v>22</v>
      </c>
      <c r="B40" s="84" t="s">
        <v>176</v>
      </c>
      <c r="C40" s="5" t="s">
        <v>177</v>
      </c>
      <c r="D40" s="7" t="s">
        <v>139</v>
      </c>
      <c r="E40" s="71">
        <v>2</v>
      </c>
      <c r="F40" s="7" t="s">
        <v>6</v>
      </c>
      <c r="G40" s="71">
        <v>2</v>
      </c>
      <c r="H40" s="71" t="s">
        <v>136</v>
      </c>
    </row>
    <row r="41" spans="1:8" ht="27.6" x14ac:dyDescent="0.3">
      <c r="A41" s="71">
        <f t="shared" si="1"/>
        <v>23</v>
      </c>
      <c r="B41" s="83" t="s">
        <v>178</v>
      </c>
      <c r="C41" s="7" t="s">
        <v>179</v>
      </c>
      <c r="D41" s="7" t="s">
        <v>139</v>
      </c>
      <c r="E41" s="7">
        <v>1</v>
      </c>
      <c r="F41" s="7" t="s">
        <v>6</v>
      </c>
      <c r="G41" s="81">
        <v>1</v>
      </c>
      <c r="H41" s="81" t="s">
        <v>136</v>
      </c>
    </row>
    <row r="42" spans="1:8" x14ac:dyDescent="0.3">
      <c r="A42" s="71">
        <f t="shared" si="1"/>
        <v>24</v>
      </c>
      <c r="B42" s="84" t="s">
        <v>180</v>
      </c>
      <c r="C42" s="217" t="s">
        <v>181</v>
      </c>
      <c r="D42" s="5" t="s">
        <v>139</v>
      </c>
      <c r="E42" s="71">
        <v>2</v>
      </c>
      <c r="F42" s="7" t="s">
        <v>6</v>
      </c>
      <c r="G42" s="71">
        <v>2</v>
      </c>
      <c r="H42" s="5" t="s">
        <v>136</v>
      </c>
    </row>
    <row r="43" spans="1:8" x14ac:dyDescent="0.3">
      <c r="A43" s="71">
        <f t="shared" si="1"/>
        <v>25</v>
      </c>
      <c r="B43" s="84" t="s">
        <v>24</v>
      </c>
      <c r="C43" s="218" t="s">
        <v>182</v>
      </c>
      <c r="D43" s="7" t="s">
        <v>7</v>
      </c>
      <c r="E43" s="71">
        <v>1</v>
      </c>
      <c r="F43" s="85" t="s">
        <v>183</v>
      </c>
      <c r="G43" s="71">
        <v>1</v>
      </c>
      <c r="H43" s="71" t="s">
        <v>136</v>
      </c>
    </row>
    <row r="44" spans="1:8" ht="27.6" x14ac:dyDescent="0.3">
      <c r="A44" s="71">
        <f t="shared" si="1"/>
        <v>26</v>
      </c>
      <c r="B44" s="84" t="s">
        <v>184</v>
      </c>
      <c r="C44" s="7" t="s">
        <v>185</v>
      </c>
      <c r="D44" s="7" t="s">
        <v>139</v>
      </c>
      <c r="E44" s="71">
        <v>1</v>
      </c>
      <c r="F44" s="7" t="s">
        <v>6</v>
      </c>
      <c r="G44" s="71">
        <v>1</v>
      </c>
      <c r="H44" s="71" t="s">
        <v>136</v>
      </c>
    </row>
    <row r="45" spans="1:8" x14ac:dyDescent="0.3">
      <c r="A45" s="71">
        <f t="shared" si="1"/>
        <v>27</v>
      </c>
      <c r="B45" s="86" t="s">
        <v>186</v>
      </c>
      <c r="C45" s="203" t="s">
        <v>187</v>
      </c>
      <c r="D45" s="7" t="s">
        <v>5</v>
      </c>
      <c r="E45" s="7">
        <v>1</v>
      </c>
      <c r="F45" s="7" t="s">
        <v>6</v>
      </c>
      <c r="G45" s="7">
        <v>1</v>
      </c>
      <c r="H45" s="81" t="s">
        <v>136</v>
      </c>
    </row>
    <row r="46" spans="1:8" ht="15" thickBot="1" x14ac:dyDescent="0.35">
      <c r="A46" s="433" t="s">
        <v>188</v>
      </c>
      <c r="B46" s="434"/>
      <c r="C46" s="434"/>
      <c r="D46" s="434"/>
      <c r="E46" s="434"/>
      <c r="F46" s="434"/>
      <c r="G46" s="434"/>
      <c r="H46" s="434"/>
    </row>
    <row r="47" spans="1:8" x14ac:dyDescent="0.3">
      <c r="A47" s="424" t="s">
        <v>121</v>
      </c>
      <c r="B47" s="425"/>
      <c r="C47" s="425"/>
      <c r="D47" s="425"/>
      <c r="E47" s="425"/>
      <c r="F47" s="425"/>
      <c r="G47" s="425"/>
      <c r="H47" s="426"/>
    </row>
    <row r="48" spans="1:8" x14ac:dyDescent="0.3">
      <c r="A48" s="411" t="s">
        <v>122</v>
      </c>
      <c r="B48" s="412"/>
      <c r="C48" s="412"/>
      <c r="D48" s="412"/>
      <c r="E48" s="412"/>
      <c r="F48" s="412"/>
      <c r="G48" s="412"/>
      <c r="H48" s="413"/>
    </row>
    <row r="49" spans="1:8" x14ac:dyDescent="0.3">
      <c r="A49" s="427" t="s">
        <v>123</v>
      </c>
      <c r="B49" s="428"/>
      <c r="C49" s="428"/>
      <c r="D49" s="428"/>
      <c r="E49" s="428"/>
      <c r="F49" s="428"/>
      <c r="G49" s="428"/>
      <c r="H49" s="429"/>
    </row>
    <row r="50" spans="1:8" x14ac:dyDescent="0.3">
      <c r="A50" s="427" t="s">
        <v>124</v>
      </c>
      <c r="B50" s="428"/>
      <c r="C50" s="428"/>
      <c r="D50" s="428"/>
      <c r="E50" s="428"/>
      <c r="F50" s="428"/>
      <c r="G50" s="428"/>
      <c r="H50" s="429"/>
    </row>
    <row r="51" spans="1:8" x14ac:dyDescent="0.3">
      <c r="A51" s="427" t="s">
        <v>125</v>
      </c>
      <c r="B51" s="428"/>
      <c r="C51" s="428"/>
      <c r="D51" s="428"/>
      <c r="E51" s="428"/>
      <c r="F51" s="428"/>
      <c r="G51" s="428"/>
      <c r="H51" s="429"/>
    </row>
    <row r="52" spans="1:8" x14ac:dyDescent="0.3">
      <c r="A52" s="427" t="s">
        <v>126</v>
      </c>
      <c r="B52" s="428"/>
      <c r="C52" s="428"/>
      <c r="D52" s="428"/>
      <c r="E52" s="428"/>
      <c r="F52" s="428"/>
      <c r="G52" s="428"/>
      <c r="H52" s="429"/>
    </row>
    <row r="53" spans="1:8" x14ac:dyDescent="0.3">
      <c r="A53" s="427" t="s">
        <v>127</v>
      </c>
      <c r="B53" s="428"/>
      <c r="C53" s="428"/>
      <c r="D53" s="428"/>
      <c r="E53" s="428"/>
      <c r="F53" s="428"/>
      <c r="G53" s="428"/>
      <c r="H53" s="429"/>
    </row>
    <row r="54" spans="1:8" x14ac:dyDescent="0.3">
      <c r="A54" s="427" t="s">
        <v>128</v>
      </c>
      <c r="B54" s="428"/>
      <c r="C54" s="428"/>
      <c r="D54" s="428"/>
      <c r="E54" s="428"/>
      <c r="F54" s="428"/>
      <c r="G54" s="428"/>
      <c r="H54" s="429"/>
    </row>
    <row r="55" spans="1:8" x14ac:dyDescent="0.3">
      <c r="A55" s="430" t="s">
        <v>129</v>
      </c>
      <c r="B55" s="431"/>
      <c r="C55" s="431"/>
      <c r="D55" s="431"/>
      <c r="E55" s="431"/>
      <c r="F55" s="431"/>
      <c r="G55" s="431"/>
      <c r="H55" s="432"/>
    </row>
    <row r="56" spans="1:8" ht="41.4" x14ac:dyDescent="0.3">
      <c r="A56" s="80" t="s">
        <v>0</v>
      </c>
      <c r="B56" s="80" t="s">
        <v>1</v>
      </c>
      <c r="C56" s="219" t="s">
        <v>10</v>
      </c>
      <c r="D56" s="80" t="s">
        <v>2</v>
      </c>
      <c r="E56" s="80" t="s">
        <v>4</v>
      </c>
      <c r="F56" s="80" t="s">
        <v>3</v>
      </c>
      <c r="G56" s="80" t="s">
        <v>8</v>
      </c>
      <c r="H56" s="80" t="s">
        <v>130</v>
      </c>
    </row>
    <row r="57" spans="1:8" ht="27.6" x14ac:dyDescent="0.3">
      <c r="A57" s="71">
        <v>1</v>
      </c>
      <c r="B57" s="84" t="s">
        <v>189</v>
      </c>
      <c r="C57" s="216" t="s">
        <v>190</v>
      </c>
      <c r="D57" s="7" t="s">
        <v>139</v>
      </c>
      <c r="E57" s="71">
        <v>1</v>
      </c>
      <c r="F57" s="71" t="s">
        <v>191</v>
      </c>
      <c r="G57" s="71">
        <v>5</v>
      </c>
      <c r="H57" s="71" t="s">
        <v>136</v>
      </c>
    </row>
    <row r="58" spans="1:8" ht="27.6" x14ac:dyDescent="0.3">
      <c r="A58" s="71">
        <f>A57+1</f>
        <v>2</v>
      </c>
      <c r="B58" s="84" t="s">
        <v>192</v>
      </c>
      <c r="C58" s="7" t="s">
        <v>193</v>
      </c>
      <c r="D58" s="7" t="s">
        <v>139</v>
      </c>
      <c r="E58" s="71">
        <v>1</v>
      </c>
      <c r="F58" s="71" t="s">
        <v>191</v>
      </c>
      <c r="G58" s="71">
        <v>5</v>
      </c>
      <c r="H58" s="71" t="s">
        <v>136</v>
      </c>
    </row>
    <row r="59" spans="1:8" ht="27.6" x14ac:dyDescent="0.3">
      <c r="A59" s="71">
        <f>A58+1</f>
        <v>3</v>
      </c>
      <c r="B59" s="83" t="s">
        <v>194</v>
      </c>
      <c r="C59" s="5" t="s">
        <v>195</v>
      </c>
      <c r="D59" s="82" t="s">
        <v>11</v>
      </c>
      <c r="E59" s="82">
        <v>1</v>
      </c>
      <c r="F59" s="82" t="s">
        <v>196</v>
      </c>
      <c r="G59" s="82">
        <v>3</v>
      </c>
      <c r="H59" s="82" t="s">
        <v>197</v>
      </c>
    </row>
    <row r="60" spans="1:8" ht="15" thickBot="1" x14ac:dyDescent="0.35">
      <c r="A60" s="433" t="s">
        <v>15</v>
      </c>
      <c r="B60" s="434"/>
      <c r="C60" s="434"/>
      <c r="D60" s="434"/>
      <c r="E60" s="434"/>
      <c r="F60" s="434"/>
      <c r="G60" s="434"/>
      <c r="H60" s="434"/>
    </row>
    <row r="61" spans="1:8" x14ac:dyDescent="0.3">
      <c r="A61" s="424" t="s">
        <v>121</v>
      </c>
      <c r="B61" s="425"/>
      <c r="C61" s="425"/>
      <c r="D61" s="425"/>
      <c r="E61" s="425"/>
      <c r="F61" s="425"/>
      <c r="G61" s="425"/>
      <c r="H61" s="426"/>
    </row>
    <row r="62" spans="1:8" x14ac:dyDescent="0.3">
      <c r="A62" s="411" t="s">
        <v>198</v>
      </c>
      <c r="B62" s="412"/>
      <c r="C62" s="412"/>
      <c r="D62" s="412"/>
      <c r="E62" s="412"/>
      <c r="F62" s="412"/>
      <c r="G62" s="412"/>
      <c r="H62" s="413"/>
    </row>
    <row r="63" spans="1:8" x14ac:dyDescent="0.3">
      <c r="A63" s="427" t="s">
        <v>123</v>
      </c>
      <c r="B63" s="428"/>
      <c r="C63" s="428"/>
      <c r="D63" s="428"/>
      <c r="E63" s="428"/>
      <c r="F63" s="428"/>
      <c r="G63" s="428"/>
      <c r="H63" s="429"/>
    </row>
    <row r="64" spans="1:8" x14ac:dyDescent="0.3">
      <c r="A64" s="427" t="s">
        <v>124</v>
      </c>
      <c r="B64" s="428"/>
      <c r="C64" s="428"/>
      <c r="D64" s="428"/>
      <c r="E64" s="428"/>
      <c r="F64" s="428"/>
      <c r="G64" s="428"/>
      <c r="H64" s="429"/>
    </row>
    <row r="65" spans="1:8" x14ac:dyDescent="0.3">
      <c r="A65" s="427" t="s">
        <v>125</v>
      </c>
      <c r="B65" s="428"/>
      <c r="C65" s="428"/>
      <c r="D65" s="428"/>
      <c r="E65" s="428"/>
      <c r="F65" s="428"/>
      <c r="G65" s="428"/>
      <c r="H65" s="429"/>
    </row>
    <row r="66" spans="1:8" x14ac:dyDescent="0.3">
      <c r="A66" s="427" t="s">
        <v>126</v>
      </c>
      <c r="B66" s="428"/>
      <c r="C66" s="428"/>
      <c r="D66" s="428"/>
      <c r="E66" s="428"/>
      <c r="F66" s="428"/>
      <c r="G66" s="428"/>
      <c r="H66" s="429"/>
    </row>
    <row r="67" spans="1:8" x14ac:dyDescent="0.3">
      <c r="A67" s="427" t="s">
        <v>199</v>
      </c>
      <c r="B67" s="428"/>
      <c r="C67" s="428"/>
      <c r="D67" s="428"/>
      <c r="E67" s="428"/>
      <c r="F67" s="428"/>
      <c r="G67" s="428"/>
      <c r="H67" s="429"/>
    </row>
    <row r="68" spans="1:8" x14ac:dyDescent="0.3">
      <c r="A68" s="427" t="s">
        <v>128</v>
      </c>
      <c r="B68" s="428"/>
      <c r="C68" s="428"/>
      <c r="D68" s="428"/>
      <c r="E68" s="428"/>
      <c r="F68" s="428"/>
      <c r="G68" s="428"/>
      <c r="H68" s="429"/>
    </row>
    <row r="69" spans="1:8" x14ac:dyDescent="0.3">
      <c r="A69" s="430" t="s">
        <v>129</v>
      </c>
      <c r="B69" s="431"/>
      <c r="C69" s="431"/>
      <c r="D69" s="431"/>
      <c r="E69" s="431"/>
      <c r="F69" s="431"/>
      <c r="G69" s="431"/>
      <c r="H69" s="432"/>
    </row>
    <row r="70" spans="1:8" ht="41.4" x14ac:dyDescent="0.3">
      <c r="A70" s="80" t="s">
        <v>0</v>
      </c>
      <c r="B70" s="80" t="s">
        <v>1</v>
      </c>
      <c r="C70" s="215" t="s">
        <v>10</v>
      </c>
      <c r="D70" s="80" t="s">
        <v>2</v>
      </c>
      <c r="E70" s="80" t="s">
        <v>4</v>
      </c>
      <c r="F70" s="80" t="s">
        <v>3</v>
      </c>
      <c r="G70" s="80" t="s">
        <v>8</v>
      </c>
      <c r="H70" s="80" t="s">
        <v>130</v>
      </c>
    </row>
    <row r="71" spans="1:8" x14ac:dyDescent="0.3">
      <c r="A71" s="5">
        <v>1</v>
      </c>
      <c r="B71" s="87" t="s">
        <v>200</v>
      </c>
      <c r="C71" s="220" t="s">
        <v>201</v>
      </c>
      <c r="D71" s="5" t="s">
        <v>5</v>
      </c>
      <c r="E71" s="5">
        <v>1</v>
      </c>
      <c r="F71" s="85" t="s">
        <v>183</v>
      </c>
      <c r="G71" s="5">
        <f>E71</f>
        <v>1</v>
      </c>
      <c r="H71" s="5" t="s">
        <v>136</v>
      </c>
    </row>
    <row r="72" spans="1:8" x14ac:dyDescent="0.3">
      <c r="A72" s="71">
        <f>A71+1</f>
        <v>2</v>
      </c>
      <c r="B72" s="84" t="s">
        <v>42</v>
      </c>
      <c r="C72" s="7" t="s">
        <v>202</v>
      </c>
      <c r="D72" s="71" t="s">
        <v>7</v>
      </c>
      <c r="E72" s="71">
        <v>1</v>
      </c>
      <c r="F72" s="85" t="s">
        <v>183</v>
      </c>
      <c r="G72" s="71">
        <v>1</v>
      </c>
      <c r="H72" s="71" t="s">
        <v>136</v>
      </c>
    </row>
    <row r="73" spans="1:8" x14ac:dyDescent="0.3">
      <c r="A73" s="71">
        <f>A72+1</f>
        <v>3</v>
      </c>
      <c r="B73" s="84" t="s">
        <v>24</v>
      </c>
      <c r="C73" s="218" t="s">
        <v>203</v>
      </c>
      <c r="D73" s="71" t="s">
        <v>7</v>
      </c>
      <c r="E73" s="71">
        <v>1</v>
      </c>
      <c r="F73" s="85" t="s">
        <v>183</v>
      </c>
      <c r="G73" s="71">
        <v>1</v>
      </c>
      <c r="H73" s="71" t="s">
        <v>136</v>
      </c>
    </row>
    <row r="74" spans="1:8" x14ac:dyDescent="0.3">
      <c r="A74" s="433" t="s">
        <v>14</v>
      </c>
      <c r="B74" s="434"/>
      <c r="C74" s="434"/>
      <c r="D74" s="434"/>
      <c r="E74" s="434"/>
      <c r="F74" s="434"/>
      <c r="G74" s="434"/>
      <c r="H74" s="434"/>
    </row>
    <row r="75" spans="1:8" ht="41.4" x14ac:dyDescent="0.3">
      <c r="A75" s="80" t="s">
        <v>0</v>
      </c>
      <c r="B75" s="80" t="s">
        <v>1</v>
      </c>
      <c r="C75" s="215" t="s">
        <v>10</v>
      </c>
      <c r="D75" s="80" t="s">
        <v>2</v>
      </c>
      <c r="E75" s="80" t="s">
        <v>4</v>
      </c>
      <c r="F75" s="80" t="s">
        <v>3</v>
      </c>
      <c r="G75" s="80" t="s">
        <v>8</v>
      </c>
      <c r="H75" s="80" t="s">
        <v>130</v>
      </c>
    </row>
    <row r="76" spans="1:8" x14ac:dyDescent="0.3">
      <c r="A76" s="7">
        <v>1</v>
      </c>
      <c r="B76" s="49" t="s">
        <v>20</v>
      </c>
      <c r="C76" s="185" t="s">
        <v>204</v>
      </c>
      <c r="D76" s="7" t="s">
        <v>9</v>
      </c>
      <c r="E76" s="7">
        <v>1</v>
      </c>
      <c r="F76" s="7" t="s">
        <v>6</v>
      </c>
      <c r="G76" s="7">
        <v>1</v>
      </c>
      <c r="H76" s="5" t="s">
        <v>197</v>
      </c>
    </row>
    <row r="77" spans="1:8" ht="27.6" x14ac:dyDescent="0.3">
      <c r="A77" s="7">
        <f>A76+1</f>
        <v>2</v>
      </c>
      <c r="B77" s="89" t="s">
        <v>205</v>
      </c>
      <c r="C77" s="185" t="s">
        <v>206</v>
      </c>
      <c r="D77" s="81" t="s">
        <v>9</v>
      </c>
      <c r="E77" s="81">
        <v>1</v>
      </c>
      <c r="F77" s="81" t="s">
        <v>6</v>
      </c>
      <c r="G77" s="81">
        <v>1</v>
      </c>
      <c r="H77" s="81" t="s">
        <v>197</v>
      </c>
    </row>
    <row r="78" spans="1:8" x14ac:dyDescent="0.3">
      <c r="A78" s="7">
        <f t="shared" ref="A78:A80" si="2">A77+1</f>
        <v>3</v>
      </c>
      <c r="B78" s="89" t="s">
        <v>207</v>
      </c>
      <c r="C78" s="185" t="s">
        <v>208</v>
      </c>
      <c r="D78" s="81" t="s">
        <v>9</v>
      </c>
      <c r="E78" s="81">
        <v>1</v>
      </c>
      <c r="F78" s="81" t="s">
        <v>6</v>
      </c>
      <c r="G78" s="81">
        <v>1</v>
      </c>
      <c r="H78" s="81" t="s">
        <v>197</v>
      </c>
    </row>
    <row r="79" spans="1:8" ht="28.2" x14ac:dyDescent="0.3">
      <c r="A79" s="7">
        <f t="shared" si="2"/>
        <v>4</v>
      </c>
      <c r="B79" s="90" t="s">
        <v>209</v>
      </c>
      <c r="C79" s="185" t="s">
        <v>210</v>
      </c>
      <c r="D79" s="81" t="s">
        <v>9</v>
      </c>
      <c r="E79" s="81">
        <v>1</v>
      </c>
      <c r="F79" s="81" t="s">
        <v>6</v>
      </c>
      <c r="G79" s="81">
        <v>1</v>
      </c>
      <c r="H79" s="5" t="s">
        <v>197</v>
      </c>
    </row>
    <row r="80" spans="1:8" ht="41.4" x14ac:dyDescent="0.3">
      <c r="A80" s="7">
        <f t="shared" si="2"/>
        <v>5</v>
      </c>
      <c r="B80" s="91" t="s">
        <v>211</v>
      </c>
      <c r="C80" s="185" t="s">
        <v>212</v>
      </c>
      <c r="D80" s="92" t="s">
        <v>9</v>
      </c>
      <c r="E80" s="7">
        <v>1</v>
      </c>
      <c r="F80" s="92" t="s">
        <v>183</v>
      </c>
      <c r="G80" s="92">
        <v>1</v>
      </c>
      <c r="H80" s="92" t="s">
        <v>197</v>
      </c>
    </row>
    <row r="81" spans="1:8" ht="21.6" thickBot="1" x14ac:dyDescent="0.35">
      <c r="A81" s="435" t="s">
        <v>213</v>
      </c>
      <c r="B81" s="435"/>
      <c r="C81" s="435"/>
      <c r="D81" s="435"/>
      <c r="E81" s="435"/>
      <c r="F81" s="435"/>
      <c r="G81" s="435"/>
      <c r="H81" s="435"/>
    </row>
    <row r="82" spans="1:8" x14ac:dyDescent="0.3">
      <c r="A82" s="436" t="s">
        <v>214</v>
      </c>
      <c r="B82" s="405"/>
      <c r="C82" s="405"/>
      <c r="D82" s="405"/>
      <c r="E82" s="405"/>
      <c r="F82" s="405"/>
      <c r="G82" s="405"/>
      <c r="H82" s="406"/>
    </row>
    <row r="83" spans="1:8" x14ac:dyDescent="0.3">
      <c r="A83" s="437" t="s">
        <v>215</v>
      </c>
      <c r="B83" s="408"/>
      <c r="C83" s="408"/>
      <c r="D83" s="408"/>
      <c r="E83" s="408"/>
      <c r="F83" s="408"/>
      <c r="G83" s="408"/>
      <c r="H83" s="409"/>
    </row>
    <row r="84" spans="1:8" x14ac:dyDescent="0.3">
      <c r="A84" s="441" t="s">
        <v>216</v>
      </c>
      <c r="B84" s="408"/>
      <c r="C84" s="408"/>
      <c r="D84" s="408"/>
      <c r="E84" s="408"/>
      <c r="F84" s="408"/>
      <c r="G84" s="408"/>
      <c r="H84" s="409"/>
    </row>
    <row r="85" spans="1:8" x14ac:dyDescent="0.3">
      <c r="A85" s="441" t="s">
        <v>217</v>
      </c>
      <c r="B85" s="408"/>
      <c r="C85" s="408"/>
      <c r="D85" s="408"/>
      <c r="E85" s="408"/>
      <c r="F85" s="408"/>
      <c r="G85" s="408"/>
      <c r="H85" s="409"/>
    </row>
    <row r="86" spans="1:8" ht="21" x14ac:dyDescent="0.3">
      <c r="A86" s="442" t="s">
        <v>218</v>
      </c>
      <c r="B86" s="442"/>
      <c r="C86" s="442"/>
      <c r="D86" s="442"/>
      <c r="E86" s="442"/>
      <c r="F86" s="442"/>
      <c r="G86" s="442"/>
      <c r="H86" s="442"/>
    </row>
    <row r="87" spans="1:8" ht="21.6" thickBot="1" x14ac:dyDescent="0.35">
      <c r="A87" s="443" t="s">
        <v>119</v>
      </c>
      <c r="B87" s="444"/>
      <c r="C87" s="445" t="s">
        <v>86</v>
      </c>
      <c r="D87" s="446"/>
      <c r="E87" s="446"/>
      <c r="F87" s="446"/>
      <c r="G87" s="446"/>
      <c r="H87" s="446"/>
    </row>
    <row r="88" spans="1:8" x14ac:dyDescent="0.3">
      <c r="A88" s="424" t="s">
        <v>121</v>
      </c>
      <c r="B88" s="425"/>
      <c r="C88" s="425"/>
      <c r="D88" s="425"/>
      <c r="E88" s="425"/>
      <c r="F88" s="425"/>
      <c r="G88" s="425"/>
      <c r="H88" s="426"/>
    </row>
    <row r="89" spans="1:8" x14ac:dyDescent="0.3">
      <c r="A89" s="438" t="s">
        <v>219</v>
      </c>
      <c r="B89" s="439"/>
      <c r="C89" s="439"/>
      <c r="D89" s="439"/>
      <c r="E89" s="439"/>
      <c r="F89" s="439"/>
      <c r="G89" s="439"/>
      <c r="H89" s="440"/>
    </row>
    <row r="90" spans="1:8" x14ac:dyDescent="0.3">
      <c r="A90" s="438" t="s">
        <v>220</v>
      </c>
      <c r="B90" s="439"/>
      <c r="C90" s="439"/>
      <c r="D90" s="439"/>
      <c r="E90" s="439"/>
      <c r="F90" s="439"/>
      <c r="G90" s="439"/>
      <c r="H90" s="440"/>
    </row>
    <row r="91" spans="1:8" x14ac:dyDescent="0.3">
      <c r="A91" s="438" t="s">
        <v>221</v>
      </c>
      <c r="B91" s="439"/>
      <c r="C91" s="439"/>
      <c r="D91" s="439"/>
      <c r="E91" s="439"/>
      <c r="F91" s="439"/>
      <c r="G91" s="439"/>
      <c r="H91" s="440"/>
    </row>
    <row r="92" spans="1:8" x14ac:dyDescent="0.3">
      <c r="A92" s="438" t="s">
        <v>222</v>
      </c>
      <c r="B92" s="439"/>
      <c r="C92" s="439"/>
      <c r="D92" s="439"/>
      <c r="E92" s="439"/>
      <c r="F92" s="439"/>
      <c r="G92" s="439"/>
      <c r="H92" s="440"/>
    </row>
    <row r="93" spans="1:8" x14ac:dyDescent="0.3">
      <c r="A93" s="438" t="s">
        <v>223</v>
      </c>
      <c r="B93" s="439"/>
      <c r="C93" s="439"/>
      <c r="D93" s="439"/>
      <c r="E93" s="439"/>
      <c r="F93" s="439"/>
      <c r="G93" s="439"/>
      <c r="H93" s="440"/>
    </row>
    <row r="94" spans="1:8" x14ac:dyDescent="0.3">
      <c r="A94" s="438" t="s">
        <v>224</v>
      </c>
      <c r="B94" s="439"/>
      <c r="C94" s="439"/>
      <c r="D94" s="439"/>
      <c r="E94" s="439"/>
      <c r="F94" s="439"/>
      <c r="G94" s="439"/>
      <c r="H94" s="440"/>
    </row>
    <row r="95" spans="1:8" x14ac:dyDescent="0.3">
      <c r="A95" s="438" t="s">
        <v>225</v>
      </c>
      <c r="B95" s="439"/>
      <c r="C95" s="439"/>
      <c r="D95" s="439"/>
      <c r="E95" s="439"/>
      <c r="F95" s="439"/>
      <c r="G95" s="439"/>
      <c r="H95" s="440"/>
    </row>
    <row r="96" spans="1:8" ht="15" thickBot="1" x14ac:dyDescent="0.35">
      <c r="A96" s="447" t="s">
        <v>226</v>
      </c>
      <c r="B96" s="448"/>
      <c r="C96" s="448"/>
      <c r="D96" s="448"/>
      <c r="E96" s="448"/>
      <c r="F96" s="448"/>
      <c r="G96" s="448"/>
      <c r="H96" s="449"/>
    </row>
    <row r="97" spans="1:8" ht="21" x14ac:dyDescent="0.3">
      <c r="A97" s="450" t="s">
        <v>12</v>
      </c>
      <c r="B97" s="451"/>
      <c r="C97" s="451"/>
      <c r="D97" s="451"/>
      <c r="E97" s="451"/>
      <c r="F97" s="451"/>
      <c r="G97" s="451"/>
      <c r="H97" s="451"/>
    </row>
    <row r="98" spans="1:8" ht="42" thickBot="1" x14ac:dyDescent="0.35">
      <c r="A98" s="71" t="s">
        <v>0</v>
      </c>
      <c r="B98" s="71" t="s">
        <v>1</v>
      </c>
      <c r="C98" s="221" t="s">
        <v>10</v>
      </c>
      <c r="D98" s="71" t="s">
        <v>2</v>
      </c>
      <c r="E98" s="71" t="s">
        <v>4</v>
      </c>
      <c r="F98" s="71" t="s">
        <v>3</v>
      </c>
      <c r="G98" s="71" t="s">
        <v>8</v>
      </c>
      <c r="H98" s="71" t="s">
        <v>130</v>
      </c>
    </row>
    <row r="99" spans="1:8" ht="42" thickBot="1" x14ac:dyDescent="0.35">
      <c r="A99" s="94">
        <v>1</v>
      </c>
      <c r="B99" s="95" t="s">
        <v>227</v>
      </c>
      <c r="C99" s="222" t="s">
        <v>228</v>
      </c>
      <c r="D99" s="85" t="s">
        <v>11</v>
      </c>
      <c r="E99" s="85">
        <v>1</v>
      </c>
      <c r="F99" s="96" t="s">
        <v>229</v>
      </c>
      <c r="G99" s="85">
        <v>1</v>
      </c>
      <c r="H99" s="87" t="s">
        <v>136</v>
      </c>
    </row>
    <row r="100" spans="1:8" x14ac:dyDescent="0.3">
      <c r="A100" s="94">
        <v>2</v>
      </c>
      <c r="B100" s="97" t="s">
        <v>230</v>
      </c>
      <c r="C100" s="223" t="s">
        <v>231</v>
      </c>
      <c r="D100" s="85" t="s">
        <v>11</v>
      </c>
      <c r="E100" s="85">
        <v>1</v>
      </c>
      <c r="F100" s="96" t="s">
        <v>229</v>
      </c>
      <c r="G100" s="85">
        <v>2</v>
      </c>
      <c r="H100" s="87" t="s">
        <v>136</v>
      </c>
    </row>
    <row r="101" spans="1:8" x14ac:dyDescent="0.3">
      <c r="A101" s="94">
        <v>3</v>
      </c>
      <c r="B101" s="97" t="s">
        <v>232</v>
      </c>
      <c r="C101" s="223" t="s">
        <v>233</v>
      </c>
      <c r="D101" s="85" t="s">
        <v>11</v>
      </c>
      <c r="E101" s="85">
        <v>1</v>
      </c>
      <c r="F101" s="96" t="s">
        <v>183</v>
      </c>
      <c r="G101" s="85">
        <v>2</v>
      </c>
      <c r="H101" s="87" t="s">
        <v>136</v>
      </c>
    </row>
    <row r="102" spans="1:8" x14ac:dyDescent="0.3">
      <c r="A102" s="94">
        <v>4</v>
      </c>
      <c r="B102" s="97" t="s">
        <v>234</v>
      </c>
      <c r="C102" s="223" t="s">
        <v>235</v>
      </c>
      <c r="D102" s="85" t="s">
        <v>11</v>
      </c>
      <c r="E102" s="85">
        <v>1</v>
      </c>
      <c r="F102" s="96" t="s">
        <v>183</v>
      </c>
      <c r="G102" s="85">
        <v>1</v>
      </c>
      <c r="H102" s="87" t="s">
        <v>136</v>
      </c>
    </row>
    <row r="103" spans="1:8" x14ac:dyDescent="0.3">
      <c r="A103" s="94">
        <v>5</v>
      </c>
      <c r="B103" s="97" t="s">
        <v>236</v>
      </c>
      <c r="C103" s="223" t="s">
        <v>237</v>
      </c>
      <c r="D103" s="85" t="s">
        <v>11</v>
      </c>
      <c r="E103" s="85">
        <v>1</v>
      </c>
      <c r="F103" s="96" t="s">
        <v>183</v>
      </c>
      <c r="G103" s="85">
        <v>2</v>
      </c>
      <c r="H103" s="87" t="s">
        <v>136</v>
      </c>
    </row>
    <row r="104" spans="1:8" x14ac:dyDescent="0.3">
      <c r="A104" s="94">
        <v>6</v>
      </c>
      <c r="B104" s="97" t="s">
        <v>238</v>
      </c>
      <c r="C104" s="224" t="s">
        <v>239</v>
      </c>
      <c r="D104" s="85" t="s">
        <v>11</v>
      </c>
      <c r="E104" s="85">
        <v>1</v>
      </c>
      <c r="F104" s="96" t="s">
        <v>183</v>
      </c>
      <c r="G104" s="85">
        <v>1</v>
      </c>
      <c r="H104" s="87" t="s">
        <v>136</v>
      </c>
    </row>
    <row r="105" spans="1:8" x14ac:dyDescent="0.3">
      <c r="A105" s="94">
        <v>7</v>
      </c>
      <c r="B105" s="97" t="s">
        <v>240</v>
      </c>
      <c r="C105" s="223" t="s">
        <v>241</v>
      </c>
      <c r="D105" s="85" t="s">
        <v>11</v>
      </c>
      <c r="E105" s="85">
        <v>1</v>
      </c>
      <c r="F105" s="96" t="s">
        <v>183</v>
      </c>
      <c r="G105" s="85">
        <v>1</v>
      </c>
      <c r="H105" s="87" t="s">
        <v>136</v>
      </c>
    </row>
    <row r="106" spans="1:8" x14ac:dyDescent="0.3">
      <c r="A106" s="94">
        <v>8</v>
      </c>
      <c r="B106" s="97" t="s">
        <v>242</v>
      </c>
      <c r="C106" s="224" t="s">
        <v>243</v>
      </c>
      <c r="D106" s="85" t="s">
        <v>11</v>
      </c>
      <c r="E106" s="85">
        <v>1</v>
      </c>
      <c r="F106" s="96" t="s">
        <v>183</v>
      </c>
      <c r="G106" s="85">
        <v>1</v>
      </c>
      <c r="H106" s="87" t="s">
        <v>136</v>
      </c>
    </row>
    <row r="107" spans="1:8" ht="15" thickBot="1" x14ac:dyDescent="0.35">
      <c r="A107" s="94">
        <v>9</v>
      </c>
      <c r="B107" s="98" t="s">
        <v>244</v>
      </c>
      <c r="C107" s="224" t="s">
        <v>245</v>
      </c>
      <c r="D107" s="85" t="s">
        <v>11</v>
      </c>
      <c r="E107" s="85">
        <v>1</v>
      </c>
      <c r="F107" s="96" t="s">
        <v>183</v>
      </c>
      <c r="G107" s="85">
        <v>2</v>
      </c>
      <c r="H107" s="87" t="s">
        <v>136</v>
      </c>
    </row>
    <row r="108" spans="1:8" ht="15" thickBot="1" x14ac:dyDescent="0.35">
      <c r="A108" s="94">
        <v>11</v>
      </c>
      <c r="B108" s="95" t="s">
        <v>246</v>
      </c>
      <c r="C108" s="224" t="s">
        <v>247</v>
      </c>
      <c r="D108" s="85" t="s">
        <v>11</v>
      </c>
      <c r="E108" s="85">
        <v>1</v>
      </c>
      <c r="F108" s="96" t="s">
        <v>183</v>
      </c>
      <c r="G108" s="85">
        <v>1</v>
      </c>
      <c r="H108" s="87" t="s">
        <v>136</v>
      </c>
    </row>
    <row r="109" spans="1:8" ht="28.2" thickBot="1" x14ac:dyDescent="0.35">
      <c r="A109" s="99">
        <v>12</v>
      </c>
      <c r="B109" s="97" t="s">
        <v>248</v>
      </c>
      <c r="C109" s="223" t="s">
        <v>249</v>
      </c>
      <c r="D109" s="85" t="s">
        <v>11</v>
      </c>
      <c r="E109" s="85">
        <v>1</v>
      </c>
      <c r="F109" s="96" t="s">
        <v>183</v>
      </c>
      <c r="G109" s="85">
        <v>1</v>
      </c>
      <c r="H109" s="87" t="s">
        <v>136</v>
      </c>
    </row>
    <row r="110" spans="1:8" ht="28.2" thickBot="1" x14ac:dyDescent="0.35">
      <c r="A110" s="94">
        <v>13</v>
      </c>
      <c r="B110" s="95" t="s">
        <v>250</v>
      </c>
      <c r="C110" s="224" t="s">
        <v>251</v>
      </c>
      <c r="D110" s="85" t="s">
        <v>11</v>
      </c>
      <c r="E110" s="85">
        <v>1</v>
      </c>
      <c r="F110" s="96" t="s">
        <v>183</v>
      </c>
      <c r="G110" s="85">
        <v>1</v>
      </c>
      <c r="H110" s="87" t="s">
        <v>136</v>
      </c>
    </row>
    <row r="111" spans="1:8" x14ac:dyDescent="0.3">
      <c r="A111" s="94">
        <v>14</v>
      </c>
      <c r="B111" s="98" t="s">
        <v>252</v>
      </c>
      <c r="C111" s="224" t="s">
        <v>253</v>
      </c>
      <c r="D111" s="85" t="s">
        <v>11</v>
      </c>
      <c r="E111" s="85">
        <v>1</v>
      </c>
      <c r="F111" s="96" t="s">
        <v>183</v>
      </c>
      <c r="G111" s="85">
        <v>2</v>
      </c>
      <c r="H111" s="87" t="s">
        <v>136</v>
      </c>
    </row>
    <row r="112" spans="1:8" x14ac:dyDescent="0.3">
      <c r="A112" s="94">
        <v>15</v>
      </c>
      <c r="B112" s="97" t="s">
        <v>254</v>
      </c>
      <c r="C112" s="223" t="s">
        <v>255</v>
      </c>
      <c r="D112" s="85" t="s">
        <v>11</v>
      </c>
      <c r="E112" s="85">
        <v>1</v>
      </c>
      <c r="F112" s="96" t="s">
        <v>183</v>
      </c>
      <c r="G112" s="85">
        <v>3</v>
      </c>
      <c r="H112" s="87" t="s">
        <v>136</v>
      </c>
    </row>
    <row r="113" spans="1:8" x14ac:dyDescent="0.3">
      <c r="A113" s="100">
        <v>16</v>
      </c>
      <c r="B113" s="97" t="s">
        <v>256</v>
      </c>
      <c r="C113" s="223" t="s">
        <v>257</v>
      </c>
      <c r="D113" s="85" t="s">
        <v>7</v>
      </c>
      <c r="E113" s="85">
        <v>1</v>
      </c>
      <c r="F113" s="85" t="s">
        <v>183</v>
      </c>
      <c r="G113" s="85">
        <v>1</v>
      </c>
      <c r="H113" s="87" t="s">
        <v>136</v>
      </c>
    </row>
    <row r="114" spans="1:8" x14ac:dyDescent="0.3">
      <c r="A114" s="100"/>
      <c r="B114" s="87" t="s">
        <v>258</v>
      </c>
      <c r="C114" s="223" t="s">
        <v>259</v>
      </c>
      <c r="D114" s="85" t="s">
        <v>7</v>
      </c>
      <c r="E114" s="85">
        <v>1</v>
      </c>
      <c r="F114" s="85" t="s">
        <v>6</v>
      </c>
      <c r="G114" s="85">
        <v>2</v>
      </c>
      <c r="H114" s="87" t="s">
        <v>136</v>
      </c>
    </row>
    <row r="115" spans="1:8" x14ac:dyDescent="0.3">
      <c r="A115" s="100">
        <v>17</v>
      </c>
      <c r="B115" s="84" t="s">
        <v>260</v>
      </c>
      <c r="C115" s="225" t="s">
        <v>261</v>
      </c>
      <c r="D115" s="5" t="s">
        <v>5</v>
      </c>
      <c r="E115" s="71">
        <v>1</v>
      </c>
      <c r="F115" s="71" t="s">
        <v>183</v>
      </c>
      <c r="G115" s="71">
        <v>1</v>
      </c>
      <c r="H115" s="87" t="s">
        <v>197</v>
      </c>
    </row>
    <row r="116" spans="1:8" ht="18.600000000000001" thickBot="1" x14ac:dyDescent="0.4">
      <c r="A116" s="452" t="s">
        <v>188</v>
      </c>
      <c r="B116" s="453"/>
      <c r="C116" s="453"/>
      <c r="D116" s="453"/>
      <c r="E116" s="453"/>
      <c r="F116" s="453"/>
      <c r="G116" s="453"/>
      <c r="H116" s="453"/>
    </row>
    <row r="117" spans="1:8" x14ac:dyDescent="0.3">
      <c r="A117" s="424" t="s">
        <v>121</v>
      </c>
      <c r="B117" s="425"/>
      <c r="C117" s="425"/>
      <c r="D117" s="425"/>
      <c r="E117" s="425"/>
      <c r="F117" s="425"/>
      <c r="G117" s="425"/>
      <c r="H117" s="426"/>
    </row>
    <row r="118" spans="1:8" x14ac:dyDescent="0.3">
      <c r="A118" s="438" t="s">
        <v>262</v>
      </c>
      <c r="B118" s="439"/>
      <c r="C118" s="439"/>
      <c r="D118" s="439"/>
      <c r="E118" s="439"/>
      <c r="F118" s="439"/>
      <c r="G118" s="439"/>
      <c r="H118" s="440"/>
    </row>
    <row r="119" spans="1:8" x14ac:dyDescent="0.3">
      <c r="A119" s="438" t="s">
        <v>220</v>
      </c>
      <c r="B119" s="439"/>
      <c r="C119" s="439"/>
      <c r="D119" s="439"/>
      <c r="E119" s="439"/>
      <c r="F119" s="439"/>
      <c r="G119" s="439"/>
      <c r="H119" s="440"/>
    </row>
    <row r="120" spans="1:8" x14ac:dyDescent="0.3">
      <c r="A120" s="438" t="s">
        <v>263</v>
      </c>
      <c r="B120" s="439"/>
      <c r="C120" s="439"/>
      <c r="D120" s="439"/>
      <c r="E120" s="439"/>
      <c r="F120" s="439"/>
      <c r="G120" s="439"/>
      <c r="H120" s="440"/>
    </row>
    <row r="121" spans="1:8" x14ac:dyDescent="0.3">
      <c r="A121" s="438" t="s">
        <v>264</v>
      </c>
      <c r="B121" s="439"/>
      <c r="C121" s="439"/>
      <c r="D121" s="439"/>
      <c r="E121" s="439"/>
      <c r="F121" s="439"/>
      <c r="G121" s="439"/>
      <c r="H121" s="440"/>
    </row>
    <row r="122" spans="1:8" x14ac:dyDescent="0.3">
      <c r="A122" s="438" t="s">
        <v>265</v>
      </c>
      <c r="B122" s="439"/>
      <c r="C122" s="439"/>
      <c r="D122" s="439"/>
      <c r="E122" s="439"/>
      <c r="F122" s="439"/>
      <c r="G122" s="439"/>
      <c r="H122" s="440"/>
    </row>
    <row r="123" spans="1:8" x14ac:dyDescent="0.3">
      <c r="A123" s="438" t="s">
        <v>266</v>
      </c>
      <c r="B123" s="439"/>
      <c r="C123" s="439"/>
      <c r="D123" s="439"/>
      <c r="E123" s="439"/>
      <c r="F123" s="439"/>
      <c r="G123" s="439"/>
      <c r="H123" s="440"/>
    </row>
    <row r="124" spans="1:8" x14ac:dyDescent="0.3">
      <c r="A124" s="438" t="s">
        <v>225</v>
      </c>
      <c r="B124" s="439"/>
      <c r="C124" s="439"/>
      <c r="D124" s="439"/>
      <c r="E124" s="439"/>
      <c r="F124" s="439"/>
      <c r="G124" s="439"/>
      <c r="H124" s="440"/>
    </row>
    <row r="125" spans="1:8" ht="15" thickBot="1" x14ac:dyDescent="0.35">
      <c r="A125" s="447" t="s">
        <v>226</v>
      </c>
      <c r="B125" s="448"/>
      <c r="C125" s="448"/>
      <c r="D125" s="448"/>
      <c r="E125" s="448"/>
      <c r="F125" s="448"/>
      <c r="G125" s="448"/>
      <c r="H125" s="449"/>
    </row>
    <row r="126" spans="1:8" ht="41.4" x14ac:dyDescent="0.3">
      <c r="A126" s="71" t="s">
        <v>0</v>
      </c>
      <c r="B126" s="71" t="s">
        <v>1</v>
      </c>
      <c r="C126" s="221" t="s">
        <v>10</v>
      </c>
      <c r="D126" s="71" t="s">
        <v>2</v>
      </c>
      <c r="E126" s="71" t="s">
        <v>4</v>
      </c>
      <c r="F126" s="71" t="s">
        <v>3</v>
      </c>
      <c r="G126" s="71" t="s">
        <v>8</v>
      </c>
      <c r="H126" s="71" t="s">
        <v>130</v>
      </c>
    </row>
    <row r="127" spans="1:8" ht="27.6" x14ac:dyDescent="0.3">
      <c r="A127" s="94">
        <v>1</v>
      </c>
      <c r="B127" s="97" t="s">
        <v>267</v>
      </c>
      <c r="C127" s="224" t="s">
        <v>268</v>
      </c>
      <c r="D127" s="85" t="s">
        <v>11</v>
      </c>
      <c r="E127" s="85">
        <v>1</v>
      </c>
      <c r="F127" s="96" t="s">
        <v>269</v>
      </c>
      <c r="G127" s="85">
        <v>12</v>
      </c>
      <c r="H127" s="87" t="s">
        <v>136</v>
      </c>
    </row>
    <row r="128" spans="1:8" ht="27.6" x14ac:dyDescent="0.3">
      <c r="A128" s="94">
        <v>2</v>
      </c>
      <c r="B128" s="97" t="s">
        <v>270</v>
      </c>
      <c r="C128" s="223" t="s">
        <v>271</v>
      </c>
      <c r="D128" s="85" t="s">
        <v>7</v>
      </c>
      <c r="E128" s="85">
        <v>1</v>
      </c>
      <c r="F128" s="96" t="s">
        <v>272</v>
      </c>
      <c r="G128" s="85">
        <v>6</v>
      </c>
      <c r="H128" s="87" t="s">
        <v>136</v>
      </c>
    </row>
    <row r="129" spans="1:8" ht="27.6" x14ac:dyDescent="0.3">
      <c r="A129" s="94">
        <v>3</v>
      </c>
      <c r="B129" s="97" t="s">
        <v>273</v>
      </c>
      <c r="C129" s="223" t="s">
        <v>274</v>
      </c>
      <c r="D129" s="85" t="s">
        <v>7</v>
      </c>
      <c r="E129" s="85">
        <v>1</v>
      </c>
      <c r="F129" s="96" t="s">
        <v>275</v>
      </c>
      <c r="G129" s="85">
        <v>3</v>
      </c>
      <c r="H129" s="87" t="s">
        <v>136</v>
      </c>
    </row>
    <row r="130" spans="1:8" ht="27.6" x14ac:dyDescent="0.3">
      <c r="A130" s="94">
        <v>4</v>
      </c>
      <c r="B130" s="97" t="s">
        <v>276</v>
      </c>
      <c r="C130" s="223" t="s">
        <v>277</v>
      </c>
      <c r="D130" s="85" t="s">
        <v>11</v>
      </c>
      <c r="E130" s="85">
        <v>1</v>
      </c>
      <c r="F130" s="96" t="s">
        <v>269</v>
      </c>
      <c r="G130" s="85">
        <v>12</v>
      </c>
      <c r="H130" s="87" t="s">
        <v>136</v>
      </c>
    </row>
    <row r="131" spans="1:8" ht="27.6" x14ac:dyDescent="0.3">
      <c r="A131" s="94">
        <v>5</v>
      </c>
      <c r="B131" s="97" t="s">
        <v>278</v>
      </c>
      <c r="C131" s="223" t="s">
        <v>279</v>
      </c>
      <c r="D131" s="85" t="s">
        <v>11</v>
      </c>
      <c r="E131" s="85">
        <v>1</v>
      </c>
      <c r="F131" s="96" t="s">
        <v>269</v>
      </c>
      <c r="G131" s="85">
        <v>12</v>
      </c>
      <c r="H131" s="87" t="s">
        <v>136</v>
      </c>
    </row>
    <row r="132" spans="1:8" ht="27.6" x14ac:dyDescent="0.3">
      <c r="A132" s="94">
        <v>6</v>
      </c>
      <c r="B132" s="97" t="s">
        <v>280</v>
      </c>
      <c r="C132" s="223" t="s">
        <v>281</v>
      </c>
      <c r="D132" s="85" t="s">
        <v>11</v>
      </c>
      <c r="E132" s="85">
        <v>1</v>
      </c>
      <c r="F132" s="96" t="s">
        <v>269</v>
      </c>
      <c r="G132" s="85">
        <v>12</v>
      </c>
      <c r="H132" s="87" t="s">
        <v>136</v>
      </c>
    </row>
    <row r="133" spans="1:8" ht="27.6" x14ac:dyDescent="0.3">
      <c r="A133" s="94">
        <v>7</v>
      </c>
      <c r="B133" s="97" t="s">
        <v>282</v>
      </c>
      <c r="C133" s="226" t="s">
        <v>283</v>
      </c>
      <c r="D133" s="85" t="s">
        <v>7</v>
      </c>
      <c r="E133" s="85">
        <v>1</v>
      </c>
      <c r="F133" s="96" t="s">
        <v>269</v>
      </c>
      <c r="G133" s="85">
        <v>12</v>
      </c>
      <c r="H133" s="5" t="s">
        <v>136</v>
      </c>
    </row>
    <row r="134" spans="1:8" ht="27.6" x14ac:dyDescent="0.3">
      <c r="A134" s="94">
        <v>8</v>
      </c>
      <c r="B134" s="97" t="s">
        <v>284</v>
      </c>
      <c r="C134" s="223" t="s">
        <v>285</v>
      </c>
      <c r="D134" s="85" t="s">
        <v>11</v>
      </c>
      <c r="E134" s="85">
        <v>1</v>
      </c>
      <c r="F134" s="96" t="s">
        <v>275</v>
      </c>
      <c r="G134" s="85">
        <v>3</v>
      </c>
      <c r="H134" s="5" t="s">
        <v>136</v>
      </c>
    </row>
    <row r="135" spans="1:8" ht="21.6" thickBot="1" x14ac:dyDescent="0.35">
      <c r="A135" s="450" t="s">
        <v>15</v>
      </c>
      <c r="B135" s="451"/>
      <c r="C135" s="451"/>
      <c r="D135" s="451"/>
      <c r="E135" s="451"/>
      <c r="F135" s="451"/>
      <c r="G135" s="451"/>
      <c r="H135" s="451"/>
    </row>
    <row r="136" spans="1:8" x14ac:dyDescent="0.3">
      <c r="A136" s="424" t="s">
        <v>121</v>
      </c>
      <c r="B136" s="425"/>
      <c r="C136" s="425"/>
      <c r="D136" s="425"/>
      <c r="E136" s="425"/>
      <c r="F136" s="425"/>
      <c r="G136" s="425"/>
      <c r="H136" s="426"/>
    </row>
    <row r="137" spans="1:8" x14ac:dyDescent="0.3">
      <c r="A137" s="438" t="s">
        <v>286</v>
      </c>
      <c r="B137" s="439"/>
      <c r="C137" s="439"/>
      <c r="D137" s="439"/>
      <c r="E137" s="439"/>
      <c r="F137" s="439"/>
      <c r="G137" s="439"/>
      <c r="H137" s="440"/>
    </row>
    <row r="138" spans="1:8" x14ac:dyDescent="0.3">
      <c r="A138" s="438" t="s">
        <v>220</v>
      </c>
      <c r="B138" s="439"/>
      <c r="C138" s="439"/>
      <c r="D138" s="439"/>
      <c r="E138" s="439"/>
      <c r="F138" s="439"/>
      <c r="G138" s="439"/>
      <c r="H138" s="440"/>
    </row>
    <row r="139" spans="1:8" x14ac:dyDescent="0.3">
      <c r="A139" s="438" t="s">
        <v>263</v>
      </c>
      <c r="B139" s="439"/>
      <c r="C139" s="439"/>
      <c r="D139" s="439"/>
      <c r="E139" s="439"/>
      <c r="F139" s="439"/>
      <c r="G139" s="439"/>
      <c r="H139" s="440"/>
    </row>
    <row r="140" spans="1:8" x14ac:dyDescent="0.3">
      <c r="A140" s="438" t="s">
        <v>287</v>
      </c>
      <c r="B140" s="439"/>
      <c r="C140" s="439"/>
      <c r="D140" s="439"/>
      <c r="E140" s="439"/>
      <c r="F140" s="439"/>
      <c r="G140" s="439"/>
      <c r="H140" s="440"/>
    </row>
    <row r="141" spans="1:8" x14ac:dyDescent="0.3">
      <c r="A141" s="438" t="s">
        <v>223</v>
      </c>
      <c r="B141" s="439"/>
      <c r="C141" s="439"/>
      <c r="D141" s="439"/>
      <c r="E141" s="439"/>
      <c r="F141" s="439"/>
      <c r="G141" s="439"/>
      <c r="H141" s="440"/>
    </row>
    <row r="142" spans="1:8" x14ac:dyDescent="0.3">
      <c r="A142" s="438" t="s">
        <v>288</v>
      </c>
      <c r="B142" s="439"/>
      <c r="C142" s="439"/>
      <c r="D142" s="439"/>
      <c r="E142" s="439"/>
      <c r="F142" s="439"/>
      <c r="G142" s="439"/>
      <c r="H142" s="440"/>
    </row>
    <row r="143" spans="1:8" x14ac:dyDescent="0.3">
      <c r="A143" s="438" t="s">
        <v>225</v>
      </c>
      <c r="B143" s="439"/>
      <c r="C143" s="439"/>
      <c r="D143" s="439"/>
      <c r="E143" s="439"/>
      <c r="F143" s="439"/>
      <c r="G143" s="439"/>
      <c r="H143" s="440"/>
    </row>
    <row r="144" spans="1:8" ht="15" thickBot="1" x14ac:dyDescent="0.35">
      <c r="A144" s="447" t="s">
        <v>226</v>
      </c>
      <c r="B144" s="448"/>
      <c r="C144" s="448"/>
      <c r="D144" s="448"/>
      <c r="E144" s="448"/>
      <c r="F144" s="448"/>
      <c r="G144" s="448"/>
      <c r="H144" s="449"/>
    </row>
    <row r="145" spans="1:8" ht="41.4" x14ac:dyDescent="0.3">
      <c r="A145" s="84" t="s">
        <v>0</v>
      </c>
      <c r="B145" s="71" t="s">
        <v>1</v>
      </c>
      <c r="C145" s="221" t="s">
        <v>10</v>
      </c>
      <c r="D145" s="71" t="s">
        <v>2</v>
      </c>
      <c r="E145" s="71" t="s">
        <v>4</v>
      </c>
      <c r="F145" s="71" t="s">
        <v>3</v>
      </c>
      <c r="G145" s="71" t="s">
        <v>8</v>
      </c>
      <c r="H145" s="71" t="s">
        <v>130</v>
      </c>
    </row>
    <row r="146" spans="1:8" x14ac:dyDescent="0.3">
      <c r="A146" s="101">
        <v>1</v>
      </c>
      <c r="B146" s="97" t="s">
        <v>289</v>
      </c>
      <c r="C146" s="223" t="s">
        <v>290</v>
      </c>
      <c r="D146" s="85" t="s">
        <v>7</v>
      </c>
      <c r="E146" s="85">
        <v>1</v>
      </c>
      <c r="F146" s="85" t="s">
        <v>183</v>
      </c>
      <c r="G146" s="85">
        <v>1</v>
      </c>
      <c r="H146" s="87" t="s">
        <v>136</v>
      </c>
    </row>
    <row r="147" spans="1:8" x14ac:dyDescent="0.3">
      <c r="A147" s="102">
        <v>2</v>
      </c>
      <c r="B147" s="97" t="s">
        <v>291</v>
      </c>
      <c r="C147" s="223" t="s">
        <v>292</v>
      </c>
      <c r="D147" s="85" t="s">
        <v>7</v>
      </c>
      <c r="E147" s="85">
        <v>1</v>
      </c>
      <c r="F147" s="85" t="s">
        <v>183</v>
      </c>
      <c r="G147" s="85">
        <v>1</v>
      </c>
      <c r="H147" s="87" t="s">
        <v>136</v>
      </c>
    </row>
    <row r="148" spans="1:8" x14ac:dyDescent="0.3">
      <c r="A148" s="102">
        <v>3</v>
      </c>
      <c r="B148" s="103" t="s">
        <v>293</v>
      </c>
      <c r="C148" s="17" t="s">
        <v>294</v>
      </c>
      <c r="D148" s="6" t="s">
        <v>5</v>
      </c>
      <c r="E148" s="5">
        <v>1</v>
      </c>
      <c r="F148" s="5" t="s">
        <v>6</v>
      </c>
      <c r="G148" s="5">
        <v>1</v>
      </c>
      <c r="H148" s="87" t="s">
        <v>197</v>
      </c>
    </row>
    <row r="149" spans="1:8" ht="21" x14ac:dyDescent="0.3">
      <c r="A149" s="450" t="s">
        <v>14</v>
      </c>
      <c r="B149" s="451"/>
      <c r="C149" s="451"/>
      <c r="D149" s="451"/>
      <c r="E149" s="451"/>
      <c r="F149" s="451"/>
      <c r="G149" s="451"/>
      <c r="H149" s="451"/>
    </row>
    <row r="150" spans="1:8" ht="41.4" x14ac:dyDescent="0.3">
      <c r="A150" s="84" t="s">
        <v>0</v>
      </c>
      <c r="B150" s="71" t="s">
        <v>1</v>
      </c>
      <c r="C150" s="5" t="s">
        <v>10</v>
      </c>
      <c r="D150" s="71" t="s">
        <v>2</v>
      </c>
      <c r="E150" s="71" t="s">
        <v>4</v>
      </c>
      <c r="F150" s="71" t="s">
        <v>3</v>
      </c>
      <c r="G150" s="71" t="s">
        <v>8</v>
      </c>
      <c r="H150" s="71" t="s">
        <v>130</v>
      </c>
    </row>
    <row r="151" spans="1:8" x14ac:dyDescent="0.3">
      <c r="A151" s="101">
        <v>1</v>
      </c>
      <c r="B151" s="104" t="s">
        <v>295</v>
      </c>
      <c r="C151" s="227" t="s">
        <v>296</v>
      </c>
      <c r="D151" s="5" t="s">
        <v>9</v>
      </c>
      <c r="E151" s="6">
        <v>2</v>
      </c>
      <c r="F151" s="105" t="s">
        <v>183</v>
      </c>
      <c r="G151" s="7">
        <v>2</v>
      </c>
      <c r="H151" s="103" t="s">
        <v>133</v>
      </c>
    </row>
    <row r="152" spans="1:8" x14ac:dyDescent="0.3">
      <c r="A152" s="102">
        <v>2</v>
      </c>
      <c r="B152" s="103" t="s">
        <v>21</v>
      </c>
      <c r="C152" s="227" t="s">
        <v>297</v>
      </c>
      <c r="D152" s="5" t="s">
        <v>9</v>
      </c>
      <c r="E152" s="7">
        <v>2</v>
      </c>
      <c r="F152" s="105" t="s">
        <v>183</v>
      </c>
      <c r="G152" s="7">
        <v>2</v>
      </c>
      <c r="H152" s="103" t="s">
        <v>133</v>
      </c>
    </row>
    <row r="153" spans="1:8" ht="41.4" x14ac:dyDescent="0.3">
      <c r="A153" s="106" t="s">
        <v>0</v>
      </c>
      <c r="B153" s="93" t="s">
        <v>1</v>
      </c>
      <c r="C153" s="221" t="s">
        <v>10</v>
      </c>
      <c r="D153" s="94" t="s">
        <v>2</v>
      </c>
      <c r="E153" s="94" t="s">
        <v>4</v>
      </c>
      <c r="F153" s="94" t="s">
        <v>3</v>
      </c>
      <c r="G153" s="94" t="s">
        <v>8</v>
      </c>
      <c r="H153" s="94" t="s">
        <v>130</v>
      </c>
    </row>
    <row r="154" spans="1:8" ht="21.6" thickBot="1" x14ac:dyDescent="0.35">
      <c r="A154" s="458" t="s">
        <v>298</v>
      </c>
      <c r="B154" s="459"/>
      <c r="C154" s="459"/>
      <c r="D154" s="459"/>
      <c r="E154" s="459"/>
      <c r="F154" s="459"/>
      <c r="G154" s="459"/>
      <c r="H154" s="460"/>
    </row>
    <row r="155" spans="1:8" x14ac:dyDescent="0.3">
      <c r="A155" s="436" t="s">
        <v>214</v>
      </c>
      <c r="B155" s="405"/>
      <c r="C155" s="405"/>
      <c r="D155" s="405"/>
      <c r="E155" s="405"/>
      <c r="F155" s="405"/>
      <c r="G155" s="405"/>
      <c r="H155" s="406"/>
    </row>
    <row r="156" spans="1:8" x14ac:dyDescent="0.3">
      <c r="A156" s="437" t="s">
        <v>299</v>
      </c>
      <c r="B156" s="408"/>
      <c r="C156" s="408"/>
      <c r="D156" s="408"/>
      <c r="E156" s="408"/>
      <c r="F156" s="408"/>
      <c r="G156" s="408"/>
      <c r="H156" s="409"/>
    </row>
    <row r="157" spans="1:8" x14ac:dyDescent="0.3">
      <c r="A157" s="407" t="s">
        <v>300</v>
      </c>
      <c r="B157" s="408"/>
      <c r="C157" s="408"/>
      <c r="D157" s="408"/>
      <c r="E157" s="408"/>
      <c r="F157" s="408"/>
      <c r="G157" s="408"/>
      <c r="H157" s="409"/>
    </row>
    <row r="158" spans="1:8" x14ac:dyDescent="0.3">
      <c r="A158" s="407" t="s">
        <v>301</v>
      </c>
      <c r="B158" s="408"/>
      <c r="C158" s="408"/>
      <c r="D158" s="408"/>
      <c r="E158" s="408"/>
      <c r="F158" s="408"/>
      <c r="G158" s="408"/>
      <c r="H158" s="409"/>
    </row>
    <row r="159" spans="1:8" ht="21" x14ac:dyDescent="0.3">
      <c r="A159" s="461" t="s">
        <v>302</v>
      </c>
      <c r="B159" s="462"/>
      <c r="C159" s="462"/>
      <c r="D159" s="462"/>
      <c r="E159" s="462"/>
      <c r="F159" s="462"/>
      <c r="G159" s="462"/>
      <c r="H159" s="463"/>
    </row>
    <row r="160" spans="1:8" ht="18" x14ac:dyDescent="0.3">
      <c r="A160" s="443" t="s">
        <v>119</v>
      </c>
      <c r="B160" s="454"/>
      <c r="C160" s="455" t="s">
        <v>86</v>
      </c>
      <c r="D160" s="456"/>
      <c r="E160" s="456"/>
      <c r="F160" s="456"/>
      <c r="G160" s="456"/>
      <c r="H160" s="457"/>
    </row>
    <row r="161" spans="1:8" ht="21.6" thickBot="1" x14ac:dyDescent="0.35">
      <c r="A161" s="450" t="s">
        <v>12</v>
      </c>
      <c r="B161" s="451"/>
      <c r="C161" s="451"/>
      <c r="D161" s="451"/>
      <c r="E161" s="451"/>
      <c r="F161" s="451"/>
      <c r="G161" s="451"/>
      <c r="H161" s="451"/>
    </row>
    <row r="162" spans="1:8" x14ac:dyDescent="0.3">
      <c r="A162" s="424" t="s">
        <v>121</v>
      </c>
      <c r="B162" s="425"/>
      <c r="C162" s="425"/>
      <c r="D162" s="425"/>
      <c r="E162" s="425"/>
      <c r="F162" s="425"/>
      <c r="G162" s="425"/>
      <c r="H162" s="426"/>
    </row>
    <row r="163" spans="1:8" x14ac:dyDescent="0.3">
      <c r="A163" s="438" t="s">
        <v>303</v>
      </c>
      <c r="B163" s="439"/>
      <c r="C163" s="439"/>
      <c r="D163" s="439"/>
      <c r="E163" s="439"/>
      <c r="F163" s="439"/>
      <c r="G163" s="439"/>
      <c r="H163" s="440"/>
    </row>
    <row r="164" spans="1:8" x14ac:dyDescent="0.3">
      <c r="A164" s="438" t="s">
        <v>304</v>
      </c>
      <c r="B164" s="439"/>
      <c r="C164" s="439"/>
      <c r="D164" s="439"/>
      <c r="E164" s="439"/>
      <c r="F164" s="439"/>
      <c r="G164" s="439"/>
      <c r="H164" s="440"/>
    </row>
    <row r="165" spans="1:8" x14ac:dyDescent="0.3">
      <c r="A165" s="438" t="s">
        <v>305</v>
      </c>
      <c r="B165" s="439"/>
      <c r="C165" s="439"/>
      <c r="D165" s="439"/>
      <c r="E165" s="439"/>
      <c r="F165" s="439"/>
      <c r="G165" s="439"/>
      <c r="H165" s="440"/>
    </row>
    <row r="166" spans="1:8" x14ac:dyDescent="0.3">
      <c r="A166" s="438" t="s">
        <v>306</v>
      </c>
      <c r="B166" s="439"/>
      <c r="C166" s="439"/>
      <c r="D166" s="439"/>
      <c r="E166" s="439"/>
      <c r="F166" s="439"/>
      <c r="G166" s="439"/>
      <c r="H166" s="440"/>
    </row>
    <row r="167" spans="1:8" x14ac:dyDescent="0.3">
      <c r="A167" s="438" t="s">
        <v>307</v>
      </c>
      <c r="B167" s="439"/>
      <c r="C167" s="439"/>
      <c r="D167" s="439"/>
      <c r="E167" s="439"/>
      <c r="F167" s="439"/>
      <c r="G167" s="439"/>
      <c r="H167" s="440"/>
    </row>
    <row r="168" spans="1:8" x14ac:dyDescent="0.3">
      <c r="A168" s="438" t="s">
        <v>308</v>
      </c>
      <c r="B168" s="439"/>
      <c r="C168" s="439"/>
      <c r="D168" s="439"/>
      <c r="E168" s="439"/>
      <c r="F168" s="439"/>
      <c r="G168" s="439"/>
      <c r="H168" s="440"/>
    </row>
    <row r="169" spans="1:8" x14ac:dyDescent="0.3">
      <c r="A169" s="411" t="s">
        <v>309</v>
      </c>
      <c r="B169" s="412"/>
      <c r="C169" s="412"/>
      <c r="D169" s="412"/>
      <c r="E169" s="412"/>
      <c r="F169" s="412"/>
      <c r="G169" s="412"/>
      <c r="H169" s="413"/>
    </row>
    <row r="170" spans="1:8" ht="15" thickBot="1" x14ac:dyDescent="0.35">
      <c r="A170" s="464" t="s">
        <v>310</v>
      </c>
      <c r="B170" s="465"/>
      <c r="C170" s="465"/>
      <c r="D170" s="465"/>
      <c r="E170" s="465"/>
      <c r="F170" s="465"/>
      <c r="G170" s="465"/>
      <c r="H170" s="466"/>
    </row>
    <row r="171" spans="1:8" ht="41.4" x14ac:dyDescent="0.3">
      <c r="A171" s="106" t="s">
        <v>0</v>
      </c>
      <c r="B171" s="93" t="s">
        <v>1</v>
      </c>
      <c r="C171" s="221" t="s">
        <v>10</v>
      </c>
      <c r="D171" s="94" t="s">
        <v>2</v>
      </c>
      <c r="E171" s="94" t="s">
        <v>4</v>
      </c>
      <c r="F171" s="94" t="s">
        <v>3</v>
      </c>
      <c r="G171" s="94" t="s">
        <v>8</v>
      </c>
      <c r="H171" s="94" t="s">
        <v>130</v>
      </c>
    </row>
    <row r="172" spans="1:8" ht="27.6" x14ac:dyDescent="0.3">
      <c r="A172" s="107">
        <v>1</v>
      </c>
      <c r="B172" s="107" t="s">
        <v>311</v>
      </c>
      <c r="C172" s="228" t="s">
        <v>312</v>
      </c>
      <c r="D172" s="108" t="s">
        <v>313</v>
      </c>
      <c r="E172" s="108">
        <v>1</v>
      </c>
      <c r="F172" s="108" t="s">
        <v>229</v>
      </c>
      <c r="G172" s="107">
        <v>1</v>
      </c>
      <c r="H172" s="107" t="s">
        <v>136</v>
      </c>
    </row>
    <row r="173" spans="1:8" x14ac:dyDescent="0.3">
      <c r="A173" s="107">
        <v>2</v>
      </c>
      <c r="B173" s="107" t="s">
        <v>314</v>
      </c>
      <c r="C173" s="228" t="s">
        <v>315</v>
      </c>
      <c r="D173" s="108" t="s">
        <v>313</v>
      </c>
      <c r="E173" s="108">
        <v>1</v>
      </c>
      <c r="F173" s="108" t="s">
        <v>229</v>
      </c>
      <c r="G173" s="107">
        <v>1</v>
      </c>
      <c r="H173" s="107" t="s">
        <v>136</v>
      </c>
    </row>
    <row r="174" spans="1:8" ht="27.6" x14ac:dyDescent="0.3">
      <c r="A174" s="107">
        <v>3</v>
      </c>
      <c r="B174" s="107" t="s">
        <v>316</v>
      </c>
      <c r="C174" s="228" t="s">
        <v>317</v>
      </c>
      <c r="D174" s="108" t="s">
        <v>313</v>
      </c>
      <c r="E174" s="108">
        <v>1</v>
      </c>
      <c r="F174" s="108" t="s">
        <v>229</v>
      </c>
      <c r="G174" s="107">
        <v>1</v>
      </c>
      <c r="H174" s="107" t="s">
        <v>136</v>
      </c>
    </row>
    <row r="175" spans="1:8" x14ac:dyDescent="0.3">
      <c r="A175" s="107">
        <v>4</v>
      </c>
      <c r="B175" s="107" t="s">
        <v>318</v>
      </c>
      <c r="C175" s="228" t="s">
        <v>319</v>
      </c>
      <c r="D175" s="108" t="s">
        <v>313</v>
      </c>
      <c r="E175" s="108">
        <v>1</v>
      </c>
      <c r="F175" s="108" t="s">
        <v>229</v>
      </c>
      <c r="G175" s="107">
        <v>1</v>
      </c>
      <c r="H175" s="107" t="s">
        <v>136</v>
      </c>
    </row>
    <row r="176" spans="1:8" x14ac:dyDescent="0.3">
      <c r="A176" s="107">
        <v>5</v>
      </c>
      <c r="B176" s="107" t="s">
        <v>320</v>
      </c>
      <c r="C176" s="228" t="s">
        <v>321</v>
      </c>
      <c r="D176" s="108" t="s">
        <v>313</v>
      </c>
      <c r="E176" s="108">
        <v>1</v>
      </c>
      <c r="F176" s="108" t="s">
        <v>229</v>
      </c>
      <c r="G176" s="107">
        <v>1</v>
      </c>
      <c r="H176" s="107" t="s">
        <v>136</v>
      </c>
    </row>
    <row r="177" spans="1:8" x14ac:dyDescent="0.3">
      <c r="A177" s="107">
        <v>6</v>
      </c>
      <c r="B177" s="108" t="s">
        <v>322</v>
      </c>
      <c r="C177" s="228" t="s">
        <v>323</v>
      </c>
      <c r="D177" s="108" t="s">
        <v>313</v>
      </c>
      <c r="E177" s="108">
        <v>1</v>
      </c>
      <c r="F177" s="108" t="s">
        <v>229</v>
      </c>
      <c r="G177" s="108">
        <v>1</v>
      </c>
      <c r="H177" s="107" t="s">
        <v>136</v>
      </c>
    </row>
    <row r="178" spans="1:8" x14ac:dyDescent="0.3">
      <c r="A178" s="107">
        <v>7</v>
      </c>
      <c r="B178" s="108" t="s">
        <v>324</v>
      </c>
      <c r="C178" s="229" t="s">
        <v>325</v>
      </c>
      <c r="D178" s="108" t="s">
        <v>313</v>
      </c>
      <c r="E178" s="108">
        <v>1</v>
      </c>
      <c r="F178" s="108" t="s">
        <v>229</v>
      </c>
      <c r="G178" s="108">
        <v>1</v>
      </c>
      <c r="H178" s="107" t="s">
        <v>136</v>
      </c>
    </row>
    <row r="179" spans="1:8" x14ac:dyDescent="0.3">
      <c r="A179" s="107">
        <v>8</v>
      </c>
      <c r="B179" s="81" t="s">
        <v>326</v>
      </c>
      <c r="C179" s="230" t="s">
        <v>327</v>
      </c>
      <c r="D179" s="109" t="s">
        <v>328</v>
      </c>
      <c r="E179" s="108">
        <v>2</v>
      </c>
      <c r="F179" s="108" t="s">
        <v>229</v>
      </c>
      <c r="G179" s="108">
        <v>2</v>
      </c>
      <c r="H179" s="107" t="s">
        <v>136</v>
      </c>
    </row>
    <row r="180" spans="1:8" x14ac:dyDescent="0.3">
      <c r="A180" s="107">
        <v>9</v>
      </c>
      <c r="B180" s="108" t="s">
        <v>329</v>
      </c>
      <c r="C180" s="230" t="s">
        <v>330</v>
      </c>
      <c r="D180" s="109" t="s">
        <v>328</v>
      </c>
      <c r="E180" s="108">
        <v>1</v>
      </c>
      <c r="F180" s="108" t="s">
        <v>229</v>
      </c>
      <c r="G180" s="108">
        <v>1</v>
      </c>
      <c r="H180" s="107" t="s">
        <v>136</v>
      </c>
    </row>
    <row r="181" spans="1:8" ht="27.6" x14ac:dyDescent="0.3">
      <c r="A181" s="107">
        <v>10</v>
      </c>
      <c r="B181" s="108" t="s">
        <v>331</v>
      </c>
      <c r="C181" s="228" t="s">
        <v>332</v>
      </c>
      <c r="D181" s="108" t="s">
        <v>313</v>
      </c>
      <c r="E181" s="108">
        <v>1</v>
      </c>
      <c r="F181" s="108" t="s">
        <v>229</v>
      </c>
      <c r="G181" s="108">
        <v>1</v>
      </c>
      <c r="H181" s="107" t="s">
        <v>136</v>
      </c>
    </row>
    <row r="182" spans="1:8" ht="27.6" x14ac:dyDescent="0.3">
      <c r="A182" s="107">
        <v>11</v>
      </c>
      <c r="B182" s="108" t="s">
        <v>333</v>
      </c>
      <c r="C182" s="228" t="s">
        <v>334</v>
      </c>
      <c r="D182" s="108" t="s">
        <v>313</v>
      </c>
      <c r="E182" s="108">
        <v>1</v>
      </c>
      <c r="F182" s="108" t="s">
        <v>229</v>
      </c>
      <c r="G182" s="108">
        <v>1</v>
      </c>
      <c r="H182" s="107" t="s">
        <v>136</v>
      </c>
    </row>
    <row r="183" spans="1:8" x14ac:dyDescent="0.3">
      <c r="A183" s="107">
        <v>12</v>
      </c>
      <c r="B183" s="108" t="s">
        <v>230</v>
      </c>
      <c r="C183" s="230" t="s">
        <v>335</v>
      </c>
      <c r="D183" s="108" t="s">
        <v>313</v>
      </c>
      <c r="E183" s="108">
        <v>1</v>
      </c>
      <c r="F183" s="108" t="s">
        <v>229</v>
      </c>
      <c r="G183" s="108">
        <v>1</v>
      </c>
      <c r="H183" s="107" t="s">
        <v>136</v>
      </c>
    </row>
    <row r="184" spans="1:8" ht="27.6" x14ac:dyDescent="0.3">
      <c r="A184" s="107">
        <v>13</v>
      </c>
      <c r="B184" s="107" t="s">
        <v>336</v>
      </c>
      <c r="C184" s="231" t="s">
        <v>337</v>
      </c>
      <c r="D184" s="108" t="s">
        <v>313</v>
      </c>
      <c r="E184" s="108">
        <v>10</v>
      </c>
      <c r="F184" s="108" t="s">
        <v>229</v>
      </c>
      <c r="G184" s="8">
        <v>10</v>
      </c>
      <c r="H184" s="107" t="s">
        <v>136</v>
      </c>
    </row>
    <row r="185" spans="1:8" ht="27.6" x14ac:dyDescent="0.3">
      <c r="A185" s="107">
        <v>14</v>
      </c>
      <c r="B185" s="107" t="s">
        <v>338</v>
      </c>
      <c r="C185" s="231" t="s">
        <v>339</v>
      </c>
      <c r="D185" s="108" t="s">
        <v>313</v>
      </c>
      <c r="E185" s="108">
        <v>10</v>
      </c>
      <c r="F185" s="108" t="s">
        <v>229</v>
      </c>
      <c r="G185" s="8">
        <v>10</v>
      </c>
      <c r="H185" s="107" t="s">
        <v>136</v>
      </c>
    </row>
    <row r="186" spans="1:8" ht="55.2" x14ac:dyDescent="0.3">
      <c r="A186" s="107">
        <v>15</v>
      </c>
      <c r="B186" s="107" t="s">
        <v>340</v>
      </c>
      <c r="C186" s="228" t="s">
        <v>341</v>
      </c>
      <c r="D186" s="108" t="s">
        <v>313</v>
      </c>
      <c r="E186" s="107">
        <v>2</v>
      </c>
      <c r="F186" s="108" t="s">
        <v>229</v>
      </c>
      <c r="G186" s="107">
        <v>2</v>
      </c>
      <c r="H186" s="107" t="s">
        <v>136</v>
      </c>
    </row>
    <row r="187" spans="1:8" x14ac:dyDescent="0.3">
      <c r="A187" s="107">
        <v>16</v>
      </c>
      <c r="B187" s="71" t="s">
        <v>326</v>
      </c>
      <c r="C187" s="230" t="s">
        <v>327</v>
      </c>
      <c r="D187" s="109" t="s">
        <v>328</v>
      </c>
      <c r="E187" s="107">
        <v>4</v>
      </c>
      <c r="F187" s="108" t="s">
        <v>229</v>
      </c>
      <c r="G187" s="107">
        <v>4</v>
      </c>
      <c r="H187" s="107" t="s">
        <v>342</v>
      </c>
    </row>
    <row r="188" spans="1:8" x14ac:dyDescent="0.3">
      <c r="A188" s="107">
        <v>17</v>
      </c>
      <c r="B188" s="107" t="s">
        <v>343</v>
      </c>
      <c r="C188" s="230" t="s">
        <v>344</v>
      </c>
      <c r="D188" s="109" t="s">
        <v>328</v>
      </c>
      <c r="E188" s="107">
        <v>1</v>
      </c>
      <c r="F188" s="108" t="s">
        <v>229</v>
      </c>
      <c r="G188" s="107">
        <v>1</v>
      </c>
      <c r="H188" s="107" t="s">
        <v>342</v>
      </c>
    </row>
    <row r="189" spans="1:8" ht="21.6" thickBot="1" x14ac:dyDescent="0.35">
      <c r="A189" s="450" t="s">
        <v>188</v>
      </c>
      <c r="B189" s="451"/>
      <c r="C189" s="451"/>
      <c r="D189" s="451"/>
      <c r="E189" s="451"/>
      <c r="F189" s="451"/>
      <c r="G189" s="451"/>
      <c r="H189" s="451"/>
    </row>
    <row r="190" spans="1:8" x14ac:dyDescent="0.3">
      <c r="A190" s="424" t="s">
        <v>121</v>
      </c>
      <c r="B190" s="425"/>
      <c r="C190" s="425"/>
      <c r="D190" s="425"/>
      <c r="E190" s="425"/>
      <c r="F190" s="425"/>
      <c r="G190" s="425"/>
      <c r="H190" s="426"/>
    </row>
    <row r="191" spans="1:8" x14ac:dyDescent="0.3">
      <c r="A191" s="438" t="s">
        <v>345</v>
      </c>
      <c r="B191" s="439"/>
      <c r="C191" s="439"/>
      <c r="D191" s="439"/>
      <c r="E191" s="439"/>
      <c r="F191" s="439"/>
      <c r="G191" s="439"/>
      <c r="H191" s="440"/>
    </row>
    <row r="192" spans="1:8" x14ac:dyDescent="0.3">
      <c r="A192" s="438" t="s">
        <v>304</v>
      </c>
      <c r="B192" s="439"/>
      <c r="C192" s="439"/>
      <c r="D192" s="439"/>
      <c r="E192" s="439"/>
      <c r="F192" s="439"/>
      <c r="G192" s="439"/>
      <c r="H192" s="440"/>
    </row>
    <row r="193" spans="1:8" x14ac:dyDescent="0.3">
      <c r="A193" s="438" t="s">
        <v>305</v>
      </c>
      <c r="B193" s="439"/>
      <c r="C193" s="439"/>
      <c r="D193" s="439"/>
      <c r="E193" s="439"/>
      <c r="F193" s="439"/>
      <c r="G193" s="439"/>
      <c r="H193" s="440"/>
    </row>
    <row r="194" spans="1:8" x14ac:dyDescent="0.3">
      <c r="A194" s="438" t="s">
        <v>306</v>
      </c>
      <c r="B194" s="439"/>
      <c r="C194" s="439"/>
      <c r="D194" s="439"/>
      <c r="E194" s="439"/>
      <c r="F194" s="439"/>
      <c r="G194" s="439"/>
      <c r="H194" s="440"/>
    </row>
    <row r="195" spans="1:8" x14ac:dyDescent="0.3">
      <c r="A195" s="438" t="s">
        <v>307</v>
      </c>
      <c r="B195" s="439"/>
      <c r="C195" s="439"/>
      <c r="D195" s="439"/>
      <c r="E195" s="439"/>
      <c r="F195" s="439"/>
      <c r="G195" s="439"/>
      <c r="H195" s="440"/>
    </row>
    <row r="196" spans="1:8" x14ac:dyDescent="0.3">
      <c r="A196" s="438" t="s">
        <v>346</v>
      </c>
      <c r="B196" s="439"/>
      <c r="C196" s="439"/>
      <c r="D196" s="439"/>
      <c r="E196" s="439"/>
      <c r="F196" s="439"/>
      <c r="G196" s="439"/>
      <c r="H196" s="440"/>
    </row>
    <row r="197" spans="1:8" x14ac:dyDescent="0.3">
      <c r="A197" s="411" t="s">
        <v>309</v>
      </c>
      <c r="B197" s="412"/>
      <c r="C197" s="412"/>
      <c r="D197" s="412"/>
      <c r="E197" s="412"/>
      <c r="F197" s="412"/>
      <c r="G197" s="412"/>
      <c r="H197" s="413"/>
    </row>
    <row r="198" spans="1:8" x14ac:dyDescent="0.3">
      <c r="A198" s="411" t="s">
        <v>310</v>
      </c>
      <c r="B198" s="412"/>
      <c r="C198" s="412"/>
      <c r="D198" s="412"/>
      <c r="E198" s="412"/>
      <c r="F198" s="412"/>
      <c r="G198" s="412"/>
      <c r="H198" s="413"/>
    </row>
    <row r="199" spans="1:8" ht="41.4" x14ac:dyDescent="0.3">
      <c r="A199" s="71" t="s">
        <v>0</v>
      </c>
      <c r="B199" s="71" t="s">
        <v>1</v>
      </c>
      <c r="C199" s="5" t="s">
        <v>10</v>
      </c>
      <c r="D199" s="71" t="s">
        <v>2</v>
      </c>
      <c r="E199" s="71" t="s">
        <v>4</v>
      </c>
      <c r="F199" s="71" t="s">
        <v>3</v>
      </c>
      <c r="G199" s="71" t="s">
        <v>8</v>
      </c>
      <c r="H199" s="71" t="s">
        <v>130</v>
      </c>
    </row>
    <row r="200" spans="1:8" ht="27.6" x14ac:dyDescent="0.3">
      <c r="A200" s="109">
        <v>1</v>
      </c>
      <c r="B200" s="108" t="s">
        <v>347</v>
      </c>
      <c r="C200" s="230" t="s">
        <v>348</v>
      </c>
      <c r="D200" s="109" t="s">
        <v>7</v>
      </c>
      <c r="E200" s="109">
        <v>1</v>
      </c>
      <c r="F200" s="110" t="s">
        <v>349</v>
      </c>
      <c r="G200" s="109">
        <v>10</v>
      </c>
      <c r="H200" s="111" t="s">
        <v>136</v>
      </c>
    </row>
    <row r="201" spans="1:8" ht="27.6" x14ac:dyDescent="0.3">
      <c r="A201" s="109">
        <v>2</v>
      </c>
      <c r="B201" s="108" t="s">
        <v>24</v>
      </c>
      <c r="C201" s="230" t="s">
        <v>350</v>
      </c>
      <c r="D201" s="109" t="s">
        <v>7</v>
      </c>
      <c r="E201" s="109">
        <v>1</v>
      </c>
      <c r="F201" s="110" t="s">
        <v>349</v>
      </c>
      <c r="G201" s="109">
        <v>10</v>
      </c>
      <c r="H201" s="111" t="s">
        <v>136</v>
      </c>
    </row>
    <row r="202" spans="1:8" ht="21" x14ac:dyDescent="0.3">
      <c r="A202" s="467" t="s">
        <v>15</v>
      </c>
      <c r="B202" s="467"/>
      <c r="C202" s="467"/>
      <c r="D202" s="467"/>
      <c r="E202" s="467"/>
      <c r="F202" s="467"/>
      <c r="G202" s="467"/>
      <c r="H202" s="467"/>
    </row>
    <row r="203" spans="1:8" x14ac:dyDescent="0.3">
      <c r="A203" s="468" t="s">
        <v>121</v>
      </c>
      <c r="B203" s="469"/>
      <c r="C203" s="469"/>
      <c r="D203" s="469"/>
      <c r="E203" s="469"/>
      <c r="F203" s="469"/>
      <c r="G203" s="469"/>
      <c r="H203" s="470"/>
    </row>
    <row r="204" spans="1:8" x14ac:dyDescent="0.3">
      <c r="A204" s="438" t="s">
        <v>351</v>
      </c>
      <c r="B204" s="439"/>
      <c r="C204" s="439"/>
      <c r="D204" s="439"/>
      <c r="E204" s="439"/>
      <c r="F204" s="439"/>
      <c r="G204" s="439"/>
      <c r="H204" s="440"/>
    </row>
    <row r="205" spans="1:8" x14ac:dyDescent="0.3">
      <c r="A205" s="438" t="s">
        <v>304</v>
      </c>
      <c r="B205" s="439"/>
      <c r="C205" s="439"/>
      <c r="D205" s="439"/>
      <c r="E205" s="439"/>
      <c r="F205" s="439"/>
      <c r="G205" s="439"/>
      <c r="H205" s="440"/>
    </row>
    <row r="206" spans="1:8" x14ac:dyDescent="0.3">
      <c r="A206" s="438" t="s">
        <v>305</v>
      </c>
      <c r="B206" s="439"/>
      <c r="C206" s="439"/>
      <c r="D206" s="439"/>
      <c r="E206" s="439"/>
      <c r="F206" s="439"/>
      <c r="G206" s="439"/>
      <c r="H206" s="440"/>
    </row>
    <row r="207" spans="1:8" x14ac:dyDescent="0.3">
      <c r="A207" s="438" t="s">
        <v>306</v>
      </c>
      <c r="B207" s="439"/>
      <c r="C207" s="439"/>
      <c r="D207" s="439"/>
      <c r="E207" s="439"/>
      <c r="F207" s="439"/>
      <c r="G207" s="439"/>
      <c r="H207" s="440"/>
    </row>
    <row r="208" spans="1:8" x14ac:dyDescent="0.3">
      <c r="A208" s="438" t="s">
        <v>307</v>
      </c>
      <c r="B208" s="439"/>
      <c r="C208" s="439"/>
      <c r="D208" s="439"/>
      <c r="E208" s="439"/>
      <c r="F208" s="439"/>
      <c r="G208" s="439"/>
      <c r="H208" s="440"/>
    </row>
    <row r="209" spans="1:8" x14ac:dyDescent="0.3">
      <c r="A209" s="438" t="s">
        <v>352</v>
      </c>
      <c r="B209" s="439"/>
      <c r="C209" s="439"/>
      <c r="D209" s="439"/>
      <c r="E209" s="439"/>
      <c r="F209" s="439"/>
      <c r="G209" s="439"/>
      <c r="H209" s="440"/>
    </row>
    <row r="210" spans="1:8" x14ac:dyDescent="0.3">
      <c r="A210" s="411" t="s">
        <v>309</v>
      </c>
      <c r="B210" s="412"/>
      <c r="C210" s="412"/>
      <c r="D210" s="412"/>
      <c r="E210" s="412"/>
      <c r="F210" s="412"/>
      <c r="G210" s="412"/>
      <c r="H210" s="413"/>
    </row>
    <row r="211" spans="1:8" ht="15" thickBot="1" x14ac:dyDescent="0.35">
      <c r="A211" s="464" t="s">
        <v>310</v>
      </c>
      <c r="B211" s="465"/>
      <c r="C211" s="465"/>
      <c r="D211" s="465"/>
      <c r="E211" s="465"/>
      <c r="F211" s="465"/>
      <c r="G211" s="465"/>
      <c r="H211" s="466"/>
    </row>
    <row r="212" spans="1:8" ht="41.4" x14ac:dyDescent="0.3">
      <c r="A212" s="84" t="s">
        <v>0</v>
      </c>
      <c r="B212" s="71" t="s">
        <v>1</v>
      </c>
      <c r="C212" s="221" t="s">
        <v>10</v>
      </c>
      <c r="D212" s="71" t="s">
        <v>2</v>
      </c>
      <c r="E212" s="71" t="s">
        <v>4</v>
      </c>
      <c r="F212" s="71" t="s">
        <v>3</v>
      </c>
      <c r="G212" s="71" t="s">
        <v>8</v>
      </c>
      <c r="H212" s="71" t="s">
        <v>130</v>
      </c>
    </row>
    <row r="213" spans="1:8" x14ac:dyDescent="0.3">
      <c r="A213" s="7">
        <v>1</v>
      </c>
      <c r="B213" s="6" t="s">
        <v>353</v>
      </c>
      <c r="C213" s="230" t="s">
        <v>354</v>
      </c>
      <c r="D213" s="6" t="s">
        <v>355</v>
      </c>
      <c r="E213" s="6">
        <v>1</v>
      </c>
      <c r="F213" s="7" t="s">
        <v>183</v>
      </c>
      <c r="G213" s="7">
        <v>1</v>
      </c>
      <c r="H213" s="7" t="s">
        <v>342</v>
      </c>
    </row>
    <row r="214" spans="1:8" x14ac:dyDescent="0.3">
      <c r="A214" s="7">
        <v>2</v>
      </c>
      <c r="B214" s="6" t="s">
        <v>356</v>
      </c>
      <c r="C214" s="230" t="s">
        <v>350</v>
      </c>
      <c r="D214" s="6" t="s">
        <v>355</v>
      </c>
      <c r="E214" s="6">
        <v>1</v>
      </c>
      <c r="F214" s="7" t="s">
        <v>183</v>
      </c>
      <c r="G214" s="7">
        <v>1</v>
      </c>
      <c r="H214" s="7" t="s">
        <v>342</v>
      </c>
    </row>
    <row r="215" spans="1:8" x14ac:dyDescent="0.3">
      <c r="A215" s="7">
        <v>3</v>
      </c>
      <c r="B215" s="6" t="s">
        <v>357</v>
      </c>
      <c r="C215" s="232" t="s">
        <v>358</v>
      </c>
      <c r="D215" s="6" t="s">
        <v>5</v>
      </c>
      <c r="E215" s="6">
        <v>1</v>
      </c>
      <c r="F215" s="7" t="s">
        <v>183</v>
      </c>
      <c r="G215" s="7">
        <v>1</v>
      </c>
      <c r="H215" s="7" t="s">
        <v>136</v>
      </c>
    </row>
    <row r="216" spans="1:8" x14ac:dyDescent="0.3">
      <c r="A216" s="7">
        <v>4</v>
      </c>
      <c r="B216" s="7" t="s">
        <v>359</v>
      </c>
      <c r="C216" s="232" t="s">
        <v>360</v>
      </c>
      <c r="D216" s="6" t="s">
        <v>5</v>
      </c>
      <c r="E216" s="7">
        <v>1</v>
      </c>
      <c r="F216" s="7" t="s">
        <v>183</v>
      </c>
      <c r="G216" s="7">
        <v>1</v>
      </c>
      <c r="H216" s="7" t="s">
        <v>136</v>
      </c>
    </row>
    <row r="217" spans="1:8" x14ac:dyDescent="0.3">
      <c r="A217" s="7">
        <v>5</v>
      </c>
      <c r="B217" s="7" t="s">
        <v>361</v>
      </c>
      <c r="C217" s="232" t="s">
        <v>362</v>
      </c>
      <c r="D217" s="6" t="s">
        <v>5</v>
      </c>
      <c r="E217" s="7">
        <v>1</v>
      </c>
      <c r="F217" s="7" t="s">
        <v>183</v>
      </c>
      <c r="G217" s="7">
        <v>1</v>
      </c>
      <c r="H217" s="7" t="s">
        <v>342</v>
      </c>
    </row>
    <row r="218" spans="1:8" ht="21" x14ac:dyDescent="0.3">
      <c r="A218" s="471" t="s">
        <v>14</v>
      </c>
      <c r="B218" s="472"/>
      <c r="C218" s="472"/>
      <c r="D218" s="472"/>
      <c r="E218" s="472"/>
      <c r="F218" s="472"/>
      <c r="G218" s="472"/>
      <c r="H218" s="472"/>
    </row>
    <row r="219" spans="1:8" ht="41.4" x14ac:dyDescent="0.3">
      <c r="A219" s="84" t="s">
        <v>0</v>
      </c>
      <c r="B219" s="71" t="s">
        <v>1</v>
      </c>
      <c r="C219" s="5" t="s">
        <v>10</v>
      </c>
      <c r="D219" s="71" t="s">
        <v>2</v>
      </c>
      <c r="E219" s="71" t="s">
        <v>4</v>
      </c>
      <c r="F219" s="71" t="s">
        <v>3</v>
      </c>
      <c r="G219" s="71" t="s">
        <v>8</v>
      </c>
      <c r="H219" s="71" t="s">
        <v>130</v>
      </c>
    </row>
    <row r="220" spans="1:8" x14ac:dyDescent="0.3">
      <c r="A220" s="71">
        <v>1</v>
      </c>
      <c r="B220" s="5" t="s">
        <v>363</v>
      </c>
      <c r="C220" s="233" t="s">
        <v>364</v>
      </c>
      <c r="D220" s="71" t="s">
        <v>365</v>
      </c>
      <c r="E220" s="94">
        <v>10</v>
      </c>
      <c r="F220" s="94" t="s">
        <v>183</v>
      </c>
      <c r="G220" s="71">
        <v>10</v>
      </c>
      <c r="H220" s="71" t="s">
        <v>366</v>
      </c>
    </row>
    <row r="221" spans="1:8" x14ac:dyDescent="0.3">
      <c r="A221" s="94">
        <v>2</v>
      </c>
      <c r="B221" s="5" t="s">
        <v>363</v>
      </c>
      <c r="C221" s="232" t="s">
        <v>367</v>
      </c>
      <c r="D221" s="71" t="s">
        <v>365</v>
      </c>
      <c r="E221" s="94">
        <v>20</v>
      </c>
      <c r="F221" s="94" t="s">
        <v>183</v>
      </c>
      <c r="G221" s="71">
        <v>20</v>
      </c>
      <c r="H221" s="71" t="s">
        <v>366</v>
      </c>
    </row>
    <row r="222" spans="1:8" x14ac:dyDescent="0.3">
      <c r="A222" s="94">
        <v>3</v>
      </c>
      <c r="B222" s="105" t="s">
        <v>368</v>
      </c>
      <c r="C222" s="232" t="s">
        <v>369</v>
      </c>
      <c r="D222" s="71" t="s">
        <v>365</v>
      </c>
      <c r="E222" s="94">
        <v>1</v>
      </c>
      <c r="F222" s="94" t="s">
        <v>183</v>
      </c>
      <c r="G222" s="71">
        <v>1</v>
      </c>
      <c r="H222" s="71" t="s">
        <v>366</v>
      </c>
    </row>
    <row r="223" spans="1:8" x14ac:dyDescent="0.3">
      <c r="A223" s="94">
        <v>4</v>
      </c>
      <c r="B223" s="105" t="s">
        <v>368</v>
      </c>
      <c r="C223" s="232" t="s">
        <v>370</v>
      </c>
      <c r="D223" s="71" t="s">
        <v>365</v>
      </c>
      <c r="E223" s="94">
        <v>1</v>
      </c>
      <c r="F223" s="94" t="s">
        <v>183</v>
      </c>
      <c r="G223" s="71">
        <v>1</v>
      </c>
      <c r="H223" s="71" t="s">
        <v>366</v>
      </c>
    </row>
    <row r="224" spans="1:8" x14ac:dyDescent="0.3">
      <c r="A224" s="94">
        <v>5</v>
      </c>
      <c r="B224" s="105" t="s">
        <v>371</v>
      </c>
      <c r="C224" s="234" t="s">
        <v>372</v>
      </c>
      <c r="D224" s="71" t="s">
        <v>365</v>
      </c>
      <c r="E224" s="94">
        <v>1</v>
      </c>
      <c r="F224" s="94" t="s">
        <v>183</v>
      </c>
      <c r="G224" s="71">
        <v>1</v>
      </c>
      <c r="H224" s="71" t="s">
        <v>366</v>
      </c>
    </row>
    <row r="225" spans="1:8" ht="21" x14ac:dyDescent="0.3">
      <c r="A225" s="461" t="s">
        <v>373</v>
      </c>
      <c r="B225" s="462"/>
      <c r="C225" s="462"/>
      <c r="D225" s="462"/>
      <c r="E225" s="462"/>
      <c r="F225" s="462"/>
      <c r="G225" s="462"/>
      <c r="H225" s="463"/>
    </row>
    <row r="226" spans="1:8" ht="21" x14ac:dyDescent="0.3">
      <c r="A226" s="443" t="s">
        <v>119</v>
      </c>
      <c r="B226" s="444"/>
      <c r="C226" s="445" t="s">
        <v>86</v>
      </c>
      <c r="D226" s="473"/>
      <c r="E226" s="473"/>
      <c r="F226" s="473"/>
      <c r="G226" s="473"/>
      <c r="H226" s="473"/>
    </row>
    <row r="227" spans="1:8" ht="21.6" thickBot="1" x14ac:dyDescent="0.35">
      <c r="A227" s="450" t="s">
        <v>12</v>
      </c>
      <c r="B227" s="451"/>
      <c r="C227" s="451"/>
      <c r="D227" s="451"/>
      <c r="E227" s="451"/>
      <c r="F227" s="451"/>
      <c r="G227" s="451"/>
      <c r="H227" s="451"/>
    </row>
    <row r="228" spans="1:8" x14ac:dyDescent="0.3">
      <c r="A228" s="424" t="s">
        <v>121</v>
      </c>
      <c r="B228" s="425"/>
      <c r="C228" s="425"/>
      <c r="D228" s="425"/>
      <c r="E228" s="425"/>
      <c r="F228" s="425"/>
      <c r="G228" s="425"/>
      <c r="H228" s="426"/>
    </row>
    <row r="229" spans="1:8" x14ac:dyDescent="0.3">
      <c r="A229" s="411" t="s">
        <v>374</v>
      </c>
      <c r="B229" s="412"/>
      <c r="C229" s="412"/>
      <c r="D229" s="412"/>
      <c r="E229" s="412"/>
      <c r="F229" s="412"/>
      <c r="G229" s="412"/>
      <c r="H229" s="413"/>
    </row>
    <row r="230" spans="1:8" x14ac:dyDescent="0.3">
      <c r="A230" s="438" t="s">
        <v>304</v>
      </c>
      <c r="B230" s="439"/>
      <c r="C230" s="439"/>
      <c r="D230" s="439"/>
      <c r="E230" s="439"/>
      <c r="F230" s="439"/>
      <c r="G230" s="439"/>
      <c r="H230" s="440"/>
    </row>
    <row r="231" spans="1:8" x14ac:dyDescent="0.3">
      <c r="A231" s="438" t="s">
        <v>305</v>
      </c>
      <c r="B231" s="439"/>
      <c r="C231" s="439"/>
      <c r="D231" s="439"/>
      <c r="E231" s="439"/>
      <c r="F231" s="439"/>
      <c r="G231" s="439"/>
      <c r="H231" s="440"/>
    </row>
    <row r="232" spans="1:8" x14ac:dyDescent="0.3">
      <c r="A232" s="438" t="s">
        <v>306</v>
      </c>
      <c r="B232" s="439"/>
      <c r="C232" s="439"/>
      <c r="D232" s="439"/>
      <c r="E232" s="439"/>
      <c r="F232" s="439"/>
      <c r="G232" s="439"/>
      <c r="H232" s="440"/>
    </row>
    <row r="233" spans="1:8" x14ac:dyDescent="0.3">
      <c r="A233" s="438" t="s">
        <v>307</v>
      </c>
      <c r="B233" s="439"/>
      <c r="C233" s="439"/>
      <c r="D233" s="439"/>
      <c r="E233" s="439"/>
      <c r="F233" s="439"/>
      <c r="G233" s="439"/>
      <c r="H233" s="440"/>
    </row>
    <row r="234" spans="1:8" x14ac:dyDescent="0.3">
      <c r="A234" s="438" t="s">
        <v>375</v>
      </c>
      <c r="B234" s="439"/>
      <c r="C234" s="439"/>
      <c r="D234" s="439"/>
      <c r="E234" s="439"/>
      <c r="F234" s="439"/>
      <c r="G234" s="439"/>
      <c r="H234" s="440"/>
    </row>
    <row r="235" spans="1:8" x14ac:dyDescent="0.3">
      <c r="A235" s="411" t="s">
        <v>309</v>
      </c>
      <c r="B235" s="412"/>
      <c r="C235" s="412"/>
      <c r="D235" s="412"/>
      <c r="E235" s="412"/>
      <c r="F235" s="412"/>
      <c r="G235" s="412"/>
      <c r="H235" s="413"/>
    </row>
    <row r="236" spans="1:8" ht="15" thickBot="1" x14ac:dyDescent="0.35">
      <c r="A236" s="464" t="s">
        <v>310</v>
      </c>
      <c r="B236" s="465"/>
      <c r="C236" s="465"/>
      <c r="D236" s="465"/>
      <c r="E236" s="465"/>
      <c r="F236" s="465"/>
      <c r="G236" s="465"/>
      <c r="H236" s="466"/>
    </row>
    <row r="237" spans="1:8" ht="41.4" x14ac:dyDescent="0.3">
      <c r="A237" s="106" t="s">
        <v>0</v>
      </c>
      <c r="B237" s="93" t="s">
        <v>1</v>
      </c>
      <c r="C237" s="221" t="s">
        <v>10</v>
      </c>
      <c r="D237" s="94" t="s">
        <v>2</v>
      </c>
      <c r="E237" s="94" t="s">
        <v>4</v>
      </c>
      <c r="F237" s="94" t="s">
        <v>3</v>
      </c>
      <c r="G237" s="94" t="s">
        <v>8</v>
      </c>
      <c r="H237" s="94" t="s">
        <v>130</v>
      </c>
    </row>
    <row r="238" spans="1:8" ht="41.4" x14ac:dyDescent="0.3">
      <c r="A238" s="107">
        <v>1</v>
      </c>
      <c r="B238" s="108" t="s">
        <v>376</v>
      </c>
      <c r="C238" s="228" t="s">
        <v>377</v>
      </c>
      <c r="D238" s="112" t="s">
        <v>313</v>
      </c>
      <c r="E238" s="108">
        <v>1</v>
      </c>
      <c r="F238" s="107" t="s">
        <v>229</v>
      </c>
      <c r="G238" s="108">
        <v>1</v>
      </c>
      <c r="H238" s="107" t="s">
        <v>136</v>
      </c>
    </row>
    <row r="239" spans="1:8" x14ac:dyDescent="0.3">
      <c r="A239" s="113">
        <v>2</v>
      </c>
      <c r="B239" s="114" t="s">
        <v>324</v>
      </c>
      <c r="C239" s="229" t="s">
        <v>325</v>
      </c>
      <c r="D239" s="112" t="s">
        <v>313</v>
      </c>
      <c r="E239" s="113">
        <v>1</v>
      </c>
      <c r="F239" s="107" t="s">
        <v>229</v>
      </c>
      <c r="G239" s="113">
        <v>1</v>
      </c>
      <c r="H239" s="113" t="s">
        <v>133</v>
      </c>
    </row>
    <row r="240" spans="1:8" x14ac:dyDescent="0.3">
      <c r="A240" s="108">
        <v>3</v>
      </c>
      <c r="B240" s="115" t="s">
        <v>230</v>
      </c>
      <c r="C240" s="230" t="s">
        <v>335</v>
      </c>
      <c r="D240" s="112" t="s">
        <v>313</v>
      </c>
      <c r="E240" s="108">
        <v>1</v>
      </c>
      <c r="F240" s="107" t="s">
        <v>229</v>
      </c>
      <c r="G240" s="108">
        <v>1</v>
      </c>
      <c r="H240" s="108" t="s">
        <v>133</v>
      </c>
    </row>
    <row r="241" spans="1:8" x14ac:dyDescent="0.3">
      <c r="A241" s="112">
        <v>5</v>
      </c>
      <c r="B241" s="116" t="s">
        <v>378</v>
      </c>
      <c r="C241" s="230" t="s">
        <v>379</v>
      </c>
      <c r="D241" s="112" t="s">
        <v>313</v>
      </c>
      <c r="E241" s="113">
        <v>1</v>
      </c>
      <c r="F241" s="107" t="s">
        <v>229</v>
      </c>
      <c r="G241" s="108">
        <v>1</v>
      </c>
      <c r="H241" s="108" t="s">
        <v>133</v>
      </c>
    </row>
    <row r="242" spans="1:8" x14ac:dyDescent="0.3">
      <c r="A242" s="108">
        <v>4</v>
      </c>
      <c r="B242" s="108" t="s">
        <v>326</v>
      </c>
      <c r="C242" s="230" t="s">
        <v>327</v>
      </c>
      <c r="D242" s="109" t="s">
        <v>328</v>
      </c>
      <c r="E242" s="108">
        <v>1</v>
      </c>
      <c r="F242" s="107" t="s">
        <v>229</v>
      </c>
      <c r="G242" s="108">
        <v>1</v>
      </c>
      <c r="H242" s="108" t="s">
        <v>342</v>
      </c>
    </row>
    <row r="243" spans="1:8" ht="21.6" thickBot="1" x14ac:dyDescent="0.35">
      <c r="A243" s="450" t="s">
        <v>188</v>
      </c>
      <c r="B243" s="451"/>
      <c r="C243" s="451"/>
      <c r="D243" s="451"/>
      <c r="E243" s="451"/>
      <c r="F243" s="451"/>
      <c r="G243" s="451"/>
      <c r="H243" s="451"/>
    </row>
    <row r="244" spans="1:8" x14ac:dyDescent="0.3">
      <c r="A244" s="424" t="s">
        <v>121</v>
      </c>
      <c r="B244" s="425"/>
      <c r="C244" s="425"/>
      <c r="D244" s="425"/>
      <c r="E244" s="425"/>
      <c r="F244" s="425"/>
      <c r="G244" s="425"/>
      <c r="H244" s="426"/>
    </row>
    <row r="245" spans="1:8" x14ac:dyDescent="0.3">
      <c r="A245" s="438" t="s">
        <v>380</v>
      </c>
      <c r="B245" s="439"/>
      <c r="C245" s="439"/>
      <c r="D245" s="439"/>
      <c r="E245" s="439"/>
      <c r="F245" s="439"/>
      <c r="G245" s="439"/>
      <c r="H245" s="440"/>
    </row>
    <row r="246" spans="1:8" x14ac:dyDescent="0.3">
      <c r="A246" s="438" t="s">
        <v>304</v>
      </c>
      <c r="B246" s="439"/>
      <c r="C246" s="439"/>
      <c r="D246" s="439"/>
      <c r="E246" s="439"/>
      <c r="F246" s="439"/>
      <c r="G246" s="439"/>
      <c r="H246" s="440"/>
    </row>
    <row r="247" spans="1:8" x14ac:dyDescent="0.3">
      <c r="A247" s="438" t="s">
        <v>305</v>
      </c>
      <c r="B247" s="439"/>
      <c r="C247" s="439"/>
      <c r="D247" s="439"/>
      <c r="E247" s="439"/>
      <c r="F247" s="439"/>
      <c r="G247" s="439"/>
      <c r="H247" s="440"/>
    </row>
    <row r="248" spans="1:8" x14ac:dyDescent="0.3">
      <c r="A248" s="438" t="s">
        <v>306</v>
      </c>
      <c r="B248" s="439"/>
      <c r="C248" s="439"/>
      <c r="D248" s="439"/>
      <c r="E248" s="439"/>
      <c r="F248" s="439"/>
      <c r="G248" s="439"/>
      <c r="H248" s="440"/>
    </row>
    <row r="249" spans="1:8" x14ac:dyDescent="0.3">
      <c r="A249" s="438" t="s">
        <v>307</v>
      </c>
      <c r="B249" s="439"/>
      <c r="C249" s="439"/>
      <c r="D249" s="439"/>
      <c r="E249" s="439"/>
      <c r="F249" s="439"/>
      <c r="G249" s="439"/>
      <c r="H249" s="440"/>
    </row>
    <row r="250" spans="1:8" x14ac:dyDescent="0.3">
      <c r="A250" s="438" t="s">
        <v>381</v>
      </c>
      <c r="B250" s="439"/>
      <c r="C250" s="439"/>
      <c r="D250" s="439"/>
      <c r="E250" s="439"/>
      <c r="F250" s="439"/>
      <c r="G250" s="439"/>
      <c r="H250" s="440"/>
    </row>
    <row r="251" spans="1:8" x14ac:dyDescent="0.3">
      <c r="A251" s="411" t="s">
        <v>309</v>
      </c>
      <c r="B251" s="412"/>
      <c r="C251" s="412"/>
      <c r="D251" s="412"/>
      <c r="E251" s="412"/>
      <c r="F251" s="412"/>
      <c r="G251" s="412"/>
      <c r="H251" s="413"/>
    </row>
    <row r="252" spans="1:8" ht="15" thickBot="1" x14ac:dyDescent="0.35">
      <c r="A252" s="464" t="s">
        <v>310</v>
      </c>
      <c r="B252" s="465"/>
      <c r="C252" s="465"/>
      <c r="D252" s="465"/>
      <c r="E252" s="465"/>
      <c r="F252" s="465"/>
      <c r="G252" s="465"/>
      <c r="H252" s="466"/>
    </row>
    <row r="253" spans="1:8" ht="41.4" x14ac:dyDescent="0.3">
      <c r="A253" s="71" t="s">
        <v>0</v>
      </c>
      <c r="B253" s="71" t="s">
        <v>1</v>
      </c>
      <c r="C253" s="5" t="s">
        <v>10</v>
      </c>
      <c r="D253" s="71" t="s">
        <v>2</v>
      </c>
      <c r="E253" s="71" t="s">
        <v>4</v>
      </c>
      <c r="F253" s="71" t="s">
        <v>3</v>
      </c>
      <c r="G253" s="71" t="s">
        <v>8</v>
      </c>
      <c r="H253" s="71" t="s">
        <v>130</v>
      </c>
    </row>
    <row r="254" spans="1:8" ht="27.6" x14ac:dyDescent="0.3">
      <c r="A254" s="109">
        <v>1</v>
      </c>
      <c r="B254" s="108" t="s">
        <v>347</v>
      </c>
      <c r="C254" s="230" t="s">
        <v>348</v>
      </c>
      <c r="D254" s="109" t="s">
        <v>7</v>
      </c>
      <c r="E254" s="109">
        <v>1</v>
      </c>
      <c r="F254" s="110" t="s">
        <v>349</v>
      </c>
      <c r="G254" s="109">
        <v>10</v>
      </c>
      <c r="H254" s="111" t="s">
        <v>366</v>
      </c>
    </row>
    <row r="255" spans="1:8" ht="27.6" x14ac:dyDescent="0.3">
      <c r="A255" s="109">
        <v>2</v>
      </c>
      <c r="B255" s="108" t="s">
        <v>24</v>
      </c>
      <c r="C255" s="230" t="s">
        <v>350</v>
      </c>
      <c r="D255" s="109" t="s">
        <v>7</v>
      </c>
      <c r="E255" s="109">
        <v>1</v>
      </c>
      <c r="F255" s="110" t="s">
        <v>349</v>
      </c>
      <c r="G255" s="109">
        <v>10</v>
      </c>
      <c r="H255" s="111" t="s">
        <v>366</v>
      </c>
    </row>
    <row r="256" spans="1:8" ht="21.6" thickBot="1" x14ac:dyDescent="0.35">
      <c r="A256" s="450" t="s">
        <v>15</v>
      </c>
      <c r="B256" s="451"/>
      <c r="C256" s="451"/>
      <c r="D256" s="451"/>
      <c r="E256" s="451"/>
      <c r="F256" s="451"/>
      <c r="G256" s="451"/>
      <c r="H256" s="451"/>
    </row>
    <row r="257" spans="1:8" x14ac:dyDescent="0.3">
      <c r="A257" s="424" t="s">
        <v>121</v>
      </c>
      <c r="B257" s="425"/>
      <c r="C257" s="425"/>
      <c r="D257" s="425"/>
      <c r="E257" s="425"/>
      <c r="F257" s="425"/>
      <c r="G257" s="425"/>
      <c r="H257" s="426"/>
    </row>
    <row r="258" spans="1:8" x14ac:dyDescent="0.3">
      <c r="A258" s="438" t="s">
        <v>351</v>
      </c>
      <c r="B258" s="439"/>
      <c r="C258" s="439"/>
      <c r="D258" s="439"/>
      <c r="E258" s="439"/>
      <c r="F258" s="439"/>
      <c r="G258" s="439"/>
      <c r="H258" s="440"/>
    </row>
    <row r="259" spans="1:8" x14ac:dyDescent="0.3">
      <c r="A259" s="438" t="s">
        <v>304</v>
      </c>
      <c r="B259" s="439"/>
      <c r="C259" s="439"/>
      <c r="D259" s="439"/>
      <c r="E259" s="439"/>
      <c r="F259" s="439"/>
      <c r="G259" s="439"/>
      <c r="H259" s="440"/>
    </row>
    <row r="260" spans="1:8" x14ac:dyDescent="0.3">
      <c r="A260" s="438" t="s">
        <v>305</v>
      </c>
      <c r="B260" s="439"/>
      <c r="C260" s="439"/>
      <c r="D260" s="439"/>
      <c r="E260" s="439"/>
      <c r="F260" s="439"/>
      <c r="G260" s="439"/>
      <c r="H260" s="440"/>
    </row>
    <row r="261" spans="1:8" x14ac:dyDescent="0.3">
      <c r="A261" s="438" t="s">
        <v>306</v>
      </c>
      <c r="B261" s="439"/>
      <c r="C261" s="439"/>
      <c r="D261" s="439"/>
      <c r="E261" s="439"/>
      <c r="F261" s="439"/>
      <c r="G261" s="439"/>
      <c r="H261" s="440"/>
    </row>
    <row r="262" spans="1:8" x14ac:dyDescent="0.3">
      <c r="A262" s="438" t="s">
        <v>307</v>
      </c>
      <c r="B262" s="439"/>
      <c r="C262" s="439"/>
      <c r="D262" s="439"/>
      <c r="E262" s="439"/>
      <c r="F262" s="439"/>
      <c r="G262" s="439"/>
      <c r="H262" s="440"/>
    </row>
    <row r="263" spans="1:8" x14ac:dyDescent="0.3">
      <c r="A263" s="438" t="s">
        <v>352</v>
      </c>
      <c r="B263" s="439"/>
      <c r="C263" s="439"/>
      <c r="D263" s="439"/>
      <c r="E263" s="439"/>
      <c r="F263" s="439"/>
      <c r="G263" s="439"/>
      <c r="H263" s="440"/>
    </row>
    <row r="264" spans="1:8" x14ac:dyDescent="0.3">
      <c r="A264" s="411" t="s">
        <v>309</v>
      </c>
      <c r="B264" s="412"/>
      <c r="C264" s="412"/>
      <c r="D264" s="412"/>
      <c r="E264" s="412"/>
      <c r="F264" s="412"/>
      <c r="G264" s="412"/>
      <c r="H264" s="413"/>
    </row>
    <row r="265" spans="1:8" ht="15" thickBot="1" x14ac:dyDescent="0.35">
      <c r="A265" s="464" t="s">
        <v>310</v>
      </c>
      <c r="B265" s="465"/>
      <c r="C265" s="465"/>
      <c r="D265" s="465"/>
      <c r="E265" s="465"/>
      <c r="F265" s="465"/>
      <c r="G265" s="465"/>
      <c r="H265" s="466"/>
    </row>
    <row r="266" spans="1:8" ht="41.4" x14ac:dyDescent="0.3">
      <c r="A266" s="84" t="s">
        <v>0</v>
      </c>
      <c r="B266" s="71" t="s">
        <v>1</v>
      </c>
      <c r="C266" s="221" t="s">
        <v>10</v>
      </c>
      <c r="D266" s="71" t="s">
        <v>2</v>
      </c>
      <c r="E266" s="71" t="s">
        <v>4</v>
      </c>
      <c r="F266" s="71" t="s">
        <v>3</v>
      </c>
      <c r="G266" s="71" t="s">
        <v>8</v>
      </c>
      <c r="H266" s="71" t="s">
        <v>130</v>
      </c>
    </row>
    <row r="267" spans="1:8" x14ac:dyDescent="0.3">
      <c r="A267" s="7">
        <v>1</v>
      </c>
      <c r="B267" s="6" t="s">
        <v>353</v>
      </c>
      <c r="C267" s="230" t="s">
        <v>354</v>
      </c>
      <c r="D267" s="6" t="s">
        <v>355</v>
      </c>
      <c r="E267" s="6">
        <v>1</v>
      </c>
      <c r="F267" s="7" t="s">
        <v>183</v>
      </c>
      <c r="G267" s="7">
        <v>1</v>
      </c>
      <c r="H267" s="7" t="s">
        <v>366</v>
      </c>
    </row>
    <row r="268" spans="1:8" x14ac:dyDescent="0.3">
      <c r="A268" s="7">
        <v>2</v>
      </c>
      <c r="B268" s="6" t="s">
        <v>356</v>
      </c>
      <c r="C268" s="230" t="s">
        <v>350</v>
      </c>
      <c r="D268" s="6" t="s">
        <v>355</v>
      </c>
      <c r="E268" s="6">
        <v>1</v>
      </c>
      <c r="F268" s="7" t="s">
        <v>183</v>
      </c>
      <c r="G268" s="7">
        <v>1</v>
      </c>
      <c r="H268" s="7" t="s">
        <v>382</v>
      </c>
    </row>
    <row r="269" spans="1:8" x14ac:dyDescent="0.3">
      <c r="A269" s="7">
        <v>3</v>
      </c>
      <c r="B269" s="6" t="s">
        <v>357</v>
      </c>
      <c r="C269" s="232" t="s">
        <v>358</v>
      </c>
      <c r="D269" s="6" t="s">
        <v>5</v>
      </c>
      <c r="E269" s="6">
        <v>1</v>
      </c>
      <c r="F269" s="7" t="s">
        <v>183</v>
      </c>
      <c r="G269" s="7">
        <v>1</v>
      </c>
      <c r="H269" s="7" t="s">
        <v>342</v>
      </c>
    </row>
    <row r="270" spans="1:8" x14ac:dyDescent="0.3">
      <c r="A270" s="7">
        <v>5</v>
      </c>
      <c r="B270" s="7" t="s">
        <v>359</v>
      </c>
      <c r="C270" s="232" t="s">
        <v>360</v>
      </c>
      <c r="D270" s="6" t="s">
        <v>5</v>
      </c>
      <c r="E270" s="7">
        <v>1</v>
      </c>
      <c r="F270" s="7" t="s">
        <v>183</v>
      </c>
      <c r="G270" s="7">
        <v>1</v>
      </c>
      <c r="H270" s="7" t="s">
        <v>342</v>
      </c>
    </row>
    <row r="271" spans="1:8" x14ac:dyDescent="0.3">
      <c r="A271" s="7">
        <v>6</v>
      </c>
      <c r="B271" s="117" t="s">
        <v>361</v>
      </c>
      <c r="C271" s="232" t="s">
        <v>362</v>
      </c>
      <c r="D271" s="6" t="s">
        <v>5</v>
      </c>
      <c r="E271" s="6">
        <v>1</v>
      </c>
      <c r="F271" s="47" t="s">
        <v>183</v>
      </c>
      <c r="G271" s="7">
        <f>E269</f>
        <v>1</v>
      </c>
      <c r="H271" s="7" t="s">
        <v>342</v>
      </c>
    </row>
    <row r="272" spans="1:8" ht="21" x14ac:dyDescent="0.3">
      <c r="A272" s="450" t="s">
        <v>14</v>
      </c>
      <c r="B272" s="451"/>
      <c r="C272" s="451"/>
      <c r="D272" s="451"/>
      <c r="E272" s="451"/>
      <c r="F272" s="451"/>
      <c r="G272" s="451"/>
      <c r="H272" s="451"/>
    </row>
    <row r="273" spans="1:8" ht="41.4" x14ac:dyDescent="0.3">
      <c r="A273" s="84" t="s">
        <v>0</v>
      </c>
      <c r="B273" s="71" t="s">
        <v>1</v>
      </c>
      <c r="C273" s="5" t="s">
        <v>10</v>
      </c>
      <c r="D273" s="71" t="s">
        <v>2</v>
      </c>
      <c r="E273" s="71" t="s">
        <v>4</v>
      </c>
      <c r="F273" s="71" t="s">
        <v>3</v>
      </c>
      <c r="G273" s="71" t="s">
        <v>8</v>
      </c>
      <c r="H273" s="71" t="s">
        <v>130</v>
      </c>
    </row>
    <row r="274" spans="1:8" x14ac:dyDescent="0.3">
      <c r="A274" s="71">
        <v>1</v>
      </c>
      <c r="B274" s="5" t="s">
        <v>363</v>
      </c>
      <c r="C274" s="233" t="s">
        <v>364</v>
      </c>
      <c r="D274" s="71" t="s">
        <v>365</v>
      </c>
      <c r="E274" s="94">
        <v>10</v>
      </c>
      <c r="F274" s="94" t="s">
        <v>183</v>
      </c>
      <c r="G274" s="71">
        <v>10</v>
      </c>
      <c r="H274" s="71" t="s">
        <v>366</v>
      </c>
    </row>
    <row r="275" spans="1:8" x14ac:dyDescent="0.3">
      <c r="A275" s="94">
        <v>2</v>
      </c>
      <c r="B275" s="5" t="s">
        <v>363</v>
      </c>
      <c r="C275" s="232" t="s">
        <v>367</v>
      </c>
      <c r="D275" s="71" t="s">
        <v>365</v>
      </c>
      <c r="E275" s="94">
        <v>20</v>
      </c>
      <c r="F275" s="94" t="s">
        <v>183</v>
      </c>
      <c r="G275" s="71">
        <v>20</v>
      </c>
      <c r="H275" s="71" t="s">
        <v>366</v>
      </c>
    </row>
    <row r="276" spans="1:8" x14ac:dyDescent="0.3">
      <c r="A276" s="94">
        <v>3</v>
      </c>
      <c r="B276" s="105" t="s">
        <v>368</v>
      </c>
      <c r="C276" s="232" t="s">
        <v>369</v>
      </c>
      <c r="D276" s="71" t="s">
        <v>365</v>
      </c>
      <c r="E276" s="94">
        <v>1</v>
      </c>
      <c r="F276" s="94" t="s">
        <v>183</v>
      </c>
      <c r="G276" s="71">
        <v>1</v>
      </c>
      <c r="H276" s="71" t="s">
        <v>366</v>
      </c>
    </row>
    <row r="277" spans="1:8" x14ac:dyDescent="0.3">
      <c r="A277" s="94">
        <v>4</v>
      </c>
      <c r="B277" s="105" t="s">
        <v>368</v>
      </c>
      <c r="C277" s="232" t="s">
        <v>370</v>
      </c>
      <c r="D277" s="71" t="s">
        <v>365</v>
      </c>
      <c r="E277" s="94">
        <v>1</v>
      </c>
      <c r="F277" s="94" t="s">
        <v>183</v>
      </c>
      <c r="G277" s="71">
        <v>1</v>
      </c>
      <c r="H277" s="71" t="s">
        <v>366</v>
      </c>
    </row>
    <row r="278" spans="1:8" x14ac:dyDescent="0.3">
      <c r="A278" s="94">
        <v>5</v>
      </c>
      <c r="B278" s="105" t="s">
        <v>371</v>
      </c>
      <c r="C278" s="234" t="s">
        <v>372</v>
      </c>
      <c r="D278" s="71" t="s">
        <v>365</v>
      </c>
      <c r="E278" s="94">
        <v>1</v>
      </c>
      <c r="F278" s="94" t="s">
        <v>183</v>
      </c>
      <c r="G278" s="71">
        <v>1</v>
      </c>
      <c r="H278" s="71" t="s">
        <v>366</v>
      </c>
    </row>
    <row r="279" spans="1:8" ht="21.6" thickBot="1" x14ac:dyDescent="0.35">
      <c r="A279" s="479" t="s">
        <v>383</v>
      </c>
      <c r="B279" s="479"/>
      <c r="C279" s="479"/>
      <c r="D279" s="479"/>
      <c r="E279" s="479"/>
      <c r="F279" s="479"/>
      <c r="G279" s="479"/>
      <c r="H279" s="479"/>
    </row>
    <row r="280" spans="1:8" x14ac:dyDescent="0.3">
      <c r="A280" s="480" t="s">
        <v>214</v>
      </c>
      <c r="B280" s="481"/>
      <c r="C280" s="481"/>
      <c r="D280" s="481"/>
      <c r="E280" s="481"/>
      <c r="F280" s="481"/>
      <c r="G280" s="481"/>
      <c r="H280" s="482"/>
    </row>
    <row r="281" spans="1:8" x14ac:dyDescent="0.3">
      <c r="A281" s="483" t="s">
        <v>384</v>
      </c>
      <c r="B281" s="408"/>
      <c r="C281" s="408"/>
      <c r="D281" s="408"/>
      <c r="E281" s="408"/>
      <c r="F281" s="408"/>
      <c r="G281" s="408"/>
      <c r="H281" s="484"/>
    </row>
    <row r="282" spans="1:8" x14ac:dyDescent="0.3">
      <c r="A282" s="485" t="s">
        <v>385</v>
      </c>
      <c r="B282" s="408"/>
      <c r="C282" s="408"/>
      <c r="D282" s="408"/>
      <c r="E282" s="408"/>
      <c r="F282" s="408"/>
      <c r="G282" s="408"/>
      <c r="H282" s="484"/>
    </row>
    <row r="283" spans="1:8" x14ac:dyDescent="0.3">
      <c r="A283" s="485" t="s">
        <v>386</v>
      </c>
      <c r="B283" s="408"/>
      <c r="C283" s="408"/>
      <c r="D283" s="408"/>
      <c r="E283" s="408"/>
      <c r="F283" s="408"/>
      <c r="G283" s="408"/>
      <c r="H283" s="484"/>
    </row>
    <row r="284" spans="1:8" ht="21" x14ac:dyDescent="0.3">
      <c r="A284" s="474" t="s">
        <v>387</v>
      </c>
      <c r="B284" s="474"/>
      <c r="C284" s="474"/>
      <c r="D284" s="474"/>
      <c r="E284" s="474"/>
      <c r="F284" s="474"/>
      <c r="G284" s="474"/>
      <c r="H284" s="474"/>
    </row>
    <row r="285" spans="1:8" ht="21" x14ac:dyDescent="0.3">
      <c r="A285" s="443" t="s">
        <v>119</v>
      </c>
      <c r="B285" s="444"/>
      <c r="C285" s="475" t="s">
        <v>388</v>
      </c>
      <c r="D285" s="476"/>
      <c r="E285" s="476"/>
      <c r="F285" s="476"/>
      <c r="G285" s="476"/>
      <c r="H285" s="476"/>
    </row>
    <row r="286" spans="1:8" ht="21.6" thickBot="1" x14ac:dyDescent="0.35">
      <c r="A286" s="477" t="s">
        <v>12</v>
      </c>
      <c r="B286" s="478"/>
      <c r="C286" s="478"/>
      <c r="D286" s="478"/>
      <c r="E286" s="478"/>
      <c r="F286" s="478"/>
      <c r="G286" s="478"/>
      <c r="H286" s="478"/>
    </row>
    <row r="287" spans="1:8" x14ac:dyDescent="0.3">
      <c r="A287" s="424" t="s">
        <v>121</v>
      </c>
      <c r="B287" s="425"/>
      <c r="C287" s="425"/>
      <c r="D287" s="425"/>
      <c r="E287" s="425"/>
      <c r="F287" s="425"/>
      <c r="G287" s="425"/>
      <c r="H287" s="426"/>
    </row>
    <row r="288" spans="1:8" x14ac:dyDescent="0.3">
      <c r="A288" s="438" t="s">
        <v>389</v>
      </c>
      <c r="B288" s="439"/>
      <c r="C288" s="439"/>
      <c r="D288" s="439"/>
      <c r="E288" s="439"/>
      <c r="F288" s="439"/>
      <c r="G288" s="439"/>
      <c r="H288" s="440"/>
    </row>
    <row r="289" spans="1:8" x14ac:dyDescent="0.3">
      <c r="A289" s="438" t="s">
        <v>390</v>
      </c>
      <c r="B289" s="439"/>
      <c r="C289" s="439"/>
      <c r="D289" s="439"/>
      <c r="E289" s="439"/>
      <c r="F289" s="439"/>
      <c r="G289" s="439"/>
      <c r="H289" s="440"/>
    </row>
    <row r="290" spans="1:8" x14ac:dyDescent="0.3">
      <c r="A290" s="438" t="s">
        <v>391</v>
      </c>
      <c r="B290" s="439"/>
      <c r="C290" s="439"/>
      <c r="D290" s="439"/>
      <c r="E290" s="439"/>
      <c r="F290" s="439"/>
      <c r="G290" s="439"/>
      <c r="H290" s="440"/>
    </row>
    <row r="291" spans="1:8" x14ac:dyDescent="0.3">
      <c r="A291" s="438" t="s">
        <v>125</v>
      </c>
      <c r="B291" s="439"/>
      <c r="C291" s="439"/>
      <c r="D291" s="439"/>
      <c r="E291" s="439"/>
      <c r="F291" s="439"/>
      <c r="G291" s="439"/>
      <c r="H291" s="440"/>
    </row>
    <row r="292" spans="1:8" x14ac:dyDescent="0.3">
      <c r="A292" s="438" t="s">
        <v>392</v>
      </c>
      <c r="B292" s="439"/>
      <c r="C292" s="439"/>
      <c r="D292" s="439"/>
      <c r="E292" s="439"/>
      <c r="F292" s="439"/>
      <c r="G292" s="439"/>
      <c r="H292" s="440"/>
    </row>
    <row r="293" spans="1:8" x14ac:dyDescent="0.3">
      <c r="A293" s="438" t="s">
        <v>393</v>
      </c>
      <c r="B293" s="439"/>
      <c r="C293" s="439"/>
      <c r="D293" s="439"/>
      <c r="E293" s="439"/>
      <c r="F293" s="439"/>
      <c r="G293" s="439"/>
      <c r="H293" s="440"/>
    </row>
    <row r="294" spans="1:8" x14ac:dyDescent="0.3">
      <c r="A294" s="438" t="s">
        <v>394</v>
      </c>
      <c r="B294" s="439"/>
      <c r="C294" s="439"/>
      <c r="D294" s="439"/>
      <c r="E294" s="439"/>
      <c r="F294" s="439"/>
      <c r="G294" s="439"/>
      <c r="H294" s="440"/>
    </row>
    <row r="295" spans="1:8" ht="15" thickBot="1" x14ac:dyDescent="0.35">
      <c r="A295" s="447" t="s">
        <v>395</v>
      </c>
      <c r="B295" s="448"/>
      <c r="C295" s="448"/>
      <c r="D295" s="448"/>
      <c r="E295" s="448"/>
      <c r="F295" s="448"/>
      <c r="G295" s="448"/>
      <c r="H295" s="449"/>
    </row>
    <row r="296" spans="1:8" ht="41.4" x14ac:dyDescent="0.3">
      <c r="A296" s="106" t="s">
        <v>0</v>
      </c>
      <c r="B296" s="93" t="s">
        <v>1</v>
      </c>
      <c r="C296" s="221" t="s">
        <v>10</v>
      </c>
      <c r="D296" s="94" t="s">
        <v>2</v>
      </c>
      <c r="E296" s="94" t="s">
        <v>4</v>
      </c>
      <c r="F296" s="94" t="s">
        <v>3</v>
      </c>
      <c r="G296" s="94" t="s">
        <v>8</v>
      </c>
      <c r="H296" s="94" t="s">
        <v>130</v>
      </c>
    </row>
    <row r="297" spans="1:8" ht="27.6" x14ac:dyDescent="0.3">
      <c r="A297" s="118">
        <v>1</v>
      </c>
      <c r="B297" s="119" t="s">
        <v>396</v>
      </c>
      <c r="C297" s="235" t="s">
        <v>397</v>
      </c>
      <c r="D297" s="120" t="s">
        <v>11</v>
      </c>
      <c r="E297" s="121">
        <v>4</v>
      </c>
      <c r="F297" s="121" t="s">
        <v>6</v>
      </c>
      <c r="G297" s="121">
        <v>4</v>
      </c>
      <c r="H297" s="121" t="s">
        <v>136</v>
      </c>
    </row>
    <row r="298" spans="1:8" ht="41.4" x14ac:dyDescent="0.3">
      <c r="A298" s="122">
        <v>2</v>
      </c>
      <c r="B298" s="123" t="s">
        <v>398</v>
      </c>
      <c r="C298" s="236" t="s">
        <v>399</v>
      </c>
      <c r="D298" s="120" t="s">
        <v>11</v>
      </c>
      <c r="E298" s="121">
        <v>1</v>
      </c>
      <c r="F298" s="121" t="s">
        <v>6</v>
      </c>
      <c r="G298" s="121">
        <v>1</v>
      </c>
      <c r="H298" s="121" t="s">
        <v>136</v>
      </c>
    </row>
    <row r="299" spans="1:8" ht="27.6" x14ac:dyDescent="0.3">
      <c r="A299" s="122">
        <v>3</v>
      </c>
      <c r="B299" s="124" t="s">
        <v>400</v>
      </c>
      <c r="C299" s="237" t="s">
        <v>401</v>
      </c>
      <c r="D299" s="120" t="s">
        <v>11</v>
      </c>
      <c r="E299" s="121">
        <v>1</v>
      </c>
      <c r="F299" s="121" t="s">
        <v>6</v>
      </c>
      <c r="G299" s="121">
        <v>1</v>
      </c>
      <c r="H299" s="121" t="s">
        <v>136</v>
      </c>
    </row>
    <row r="300" spans="1:8" x14ac:dyDescent="0.3">
      <c r="A300" s="122">
        <v>4</v>
      </c>
      <c r="B300" s="125" t="s">
        <v>402</v>
      </c>
      <c r="C300" s="238" t="s">
        <v>403</v>
      </c>
      <c r="D300" s="120" t="s">
        <v>11</v>
      </c>
      <c r="E300" s="121">
        <v>1</v>
      </c>
      <c r="F300" s="121" t="s">
        <v>6</v>
      </c>
      <c r="G300" s="121">
        <v>1</v>
      </c>
      <c r="H300" s="121" t="s">
        <v>136</v>
      </c>
    </row>
    <row r="301" spans="1:8" ht="55.2" x14ac:dyDescent="0.3">
      <c r="A301" s="122">
        <v>5</v>
      </c>
      <c r="B301" s="123" t="s">
        <v>404</v>
      </c>
      <c r="C301" s="238" t="s">
        <v>405</v>
      </c>
      <c r="D301" s="120" t="s">
        <v>11</v>
      </c>
      <c r="E301" s="121">
        <v>1</v>
      </c>
      <c r="F301" s="121" t="s">
        <v>6</v>
      </c>
      <c r="G301" s="121">
        <v>1</v>
      </c>
      <c r="H301" s="121" t="s">
        <v>136</v>
      </c>
    </row>
    <row r="302" spans="1:8" ht="27.6" x14ac:dyDescent="0.3">
      <c r="A302" s="122">
        <v>6</v>
      </c>
      <c r="B302" s="126" t="s">
        <v>406</v>
      </c>
      <c r="C302" s="239" t="s">
        <v>407</v>
      </c>
      <c r="D302" s="120" t="s">
        <v>11</v>
      </c>
      <c r="E302" s="121">
        <v>1</v>
      </c>
      <c r="F302" s="121" t="s">
        <v>6</v>
      </c>
      <c r="G302" s="121">
        <v>1</v>
      </c>
      <c r="H302" s="121" t="s">
        <v>136</v>
      </c>
    </row>
    <row r="303" spans="1:8" ht="27.6" x14ac:dyDescent="0.3">
      <c r="A303" s="122">
        <v>7</v>
      </c>
      <c r="B303" s="124" t="s">
        <v>408</v>
      </c>
      <c r="C303" s="238" t="s">
        <v>409</v>
      </c>
      <c r="D303" s="120" t="s">
        <v>11</v>
      </c>
      <c r="E303" s="121">
        <v>1</v>
      </c>
      <c r="F303" s="121" t="s">
        <v>6</v>
      </c>
      <c r="G303" s="121">
        <v>1</v>
      </c>
      <c r="H303" s="121" t="s">
        <v>136</v>
      </c>
    </row>
    <row r="304" spans="1:8" x14ac:dyDescent="0.3">
      <c r="A304" s="122">
        <v>8</v>
      </c>
      <c r="B304" s="124" t="s">
        <v>410</v>
      </c>
      <c r="C304" s="240" t="s">
        <v>411</v>
      </c>
      <c r="D304" s="120" t="s">
        <v>11</v>
      </c>
      <c r="E304" s="121">
        <v>2</v>
      </c>
      <c r="F304" s="121" t="s">
        <v>6</v>
      </c>
      <c r="G304" s="121">
        <v>2</v>
      </c>
      <c r="H304" s="121" t="s">
        <v>136</v>
      </c>
    </row>
    <row r="305" spans="1:8" ht="27.6" x14ac:dyDescent="0.3">
      <c r="A305" s="122">
        <v>9</v>
      </c>
      <c r="B305" s="124" t="s">
        <v>412</v>
      </c>
      <c r="C305" s="241" t="s">
        <v>413</v>
      </c>
      <c r="D305" s="120" t="s">
        <v>11</v>
      </c>
      <c r="E305" s="121">
        <v>1</v>
      </c>
      <c r="F305" s="121" t="s">
        <v>6</v>
      </c>
      <c r="G305" s="121">
        <v>1</v>
      </c>
      <c r="H305" s="121" t="s">
        <v>136</v>
      </c>
    </row>
    <row r="306" spans="1:8" ht="27.6" x14ac:dyDescent="0.3">
      <c r="A306" s="122">
        <v>10</v>
      </c>
      <c r="B306" s="124" t="s">
        <v>414</v>
      </c>
      <c r="C306" s="242" t="s">
        <v>415</v>
      </c>
      <c r="D306" s="120" t="s">
        <v>11</v>
      </c>
      <c r="E306" s="121">
        <v>1</v>
      </c>
      <c r="F306" s="121" t="s">
        <v>6</v>
      </c>
      <c r="G306" s="121">
        <v>1</v>
      </c>
      <c r="H306" s="121" t="s">
        <v>136</v>
      </c>
    </row>
    <row r="307" spans="1:8" x14ac:dyDescent="0.3">
      <c r="A307" s="122">
        <v>11</v>
      </c>
      <c r="B307" s="127" t="s">
        <v>416</v>
      </c>
      <c r="C307" s="243" t="s">
        <v>417</v>
      </c>
      <c r="D307" s="120" t="s">
        <v>11</v>
      </c>
      <c r="E307" s="128">
        <v>3</v>
      </c>
      <c r="F307" s="129" t="s">
        <v>418</v>
      </c>
      <c r="G307" s="121">
        <v>3</v>
      </c>
      <c r="H307" s="121" t="s">
        <v>136</v>
      </c>
    </row>
    <row r="308" spans="1:8" x14ac:dyDescent="0.3">
      <c r="A308" s="122">
        <v>12</v>
      </c>
      <c r="B308" s="130" t="s">
        <v>419</v>
      </c>
      <c r="C308" s="244" t="s">
        <v>420</v>
      </c>
      <c r="D308" s="120" t="s">
        <v>11</v>
      </c>
      <c r="E308" s="121">
        <v>2</v>
      </c>
      <c r="F308" s="121" t="s">
        <v>6</v>
      </c>
      <c r="G308" s="121">
        <v>2</v>
      </c>
      <c r="H308" s="121" t="s">
        <v>136</v>
      </c>
    </row>
    <row r="309" spans="1:8" ht="27.6" x14ac:dyDescent="0.3">
      <c r="A309" s="122">
        <v>13</v>
      </c>
      <c r="B309" s="131" t="s">
        <v>421</v>
      </c>
      <c r="C309" s="245" t="s">
        <v>422</v>
      </c>
      <c r="D309" s="120" t="s">
        <v>11</v>
      </c>
      <c r="E309" s="121">
        <v>1</v>
      </c>
      <c r="F309" s="121" t="s">
        <v>6</v>
      </c>
      <c r="G309" s="121">
        <v>1</v>
      </c>
      <c r="H309" s="121" t="s">
        <v>197</v>
      </c>
    </row>
    <row r="310" spans="1:8" ht="55.2" x14ac:dyDescent="0.3">
      <c r="A310" s="122">
        <v>14</v>
      </c>
      <c r="B310" s="123" t="s">
        <v>423</v>
      </c>
      <c r="C310" s="239" t="s">
        <v>424</v>
      </c>
      <c r="D310" s="132" t="s">
        <v>5</v>
      </c>
      <c r="E310" s="133">
        <v>1</v>
      </c>
      <c r="F310" s="133" t="s">
        <v>6</v>
      </c>
      <c r="G310" s="121">
        <v>1</v>
      </c>
      <c r="H310" s="133" t="s">
        <v>136</v>
      </c>
    </row>
    <row r="311" spans="1:8" ht="21.6" thickBot="1" x14ac:dyDescent="0.35">
      <c r="A311" s="450" t="s">
        <v>188</v>
      </c>
      <c r="B311" s="451"/>
      <c r="C311" s="451"/>
      <c r="D311" s="451"/>
      <c r="E311" s="451"/>
      <c r="F311" s="451"/>
      <c r="G311" s="451"/>
      <c r="H311" s="451"/>
    </row>
    <row r="312" spans="1:8" x14ac:dyDescent="0.3">
      <c r="A312" s="424" t="s">
        <v>121</v>
      </c>
      <c r="B312" s="425"/>
      <c r="C312" s="425"/>
      <c r="D312" s="425"/>
      <c r="E312" s="425"/>
      <c r="F312" s="425"/>
      <c r="G312" s="425"/>
      <c r="H312" s="426"/>
    </row>
    <row r="313" spans="1:8" x14ac:dyDescent="0.3">
      <c r="A313" s="438" t="s">
        <v>425</v>
      </c>
      <c r="B313" s="439"/>
      <c r="C313" s="439"/>
      <c r="D313" s="439"/>
      <c r="E313" s="439"/>
      <c r="F313" s="439"/>
      <c r="G313" s="439"/>
      <c r="H313" s="440"/>
    </row>
    <row r="314" spans="1:8" x14ac:dyDescent="0.3">
      <c r="A314" s="438" t="s">
        <v>390</v>
      </c>
      <c r="B314" s="439"/>
      <c r="C314" s="439"/>
      <c r="D314" s="439"/>
      <c r="E314" s="439"/>
      <c r="F314" s="439"/>
      <c r="G314" s="439"/>
      <c r="H314" s="440"/>
    </row>
    <row r="315" spans="1:8" x14ac:dyDescent="0.3">
      <c r="A315" s="438" t="s">
        <v>426</v>
      </c>
      <c r="B315" s="439"/>
      <c r="C315" s="439"/>
      <c r="D315" s="439"/>
      <c r="E315" s="439"/>
      <c r="F315" s="439"/>
      <c r="G315" s="439"/>
      <c r="H315" s="440"/>
    </row>
    <row r="316" spans="1:8" x14ac:dyDescent="0.3">
      <c r="A316" s="438" t="s">
        <v>125</v>
      </c>
      <c r="B316" s="439"/>
      <c r="C316" s="439"/>
      <c r="D316" s="439"/>
      <c r="E316" s="439"/>
      <c r="F316" s="439"/>
      <c r="G316" s="439"/>
      <c r="H316" s="440"/>
    </row>
    <row r="317" spans="1:8" x14ac:dyDescent="0.3">
      <c r="A317" s="438" t="s">
        <v>427</v>
      </c>
      <c r="B317" s="439"/>
      <c r="C317" s="439"/>
      <c r="D317" s="439"/>
      <c r="E317" s="439"/>
      <c r="F317" s="439"/>
      <c r="G317" s="439"/>
      <c r="H317" s="440"/>
    </row>
    <row r="318" spans="1:8" x14ac:dyDescent="0.3">
      <c r="A318" s="438" t="s">
        <v>428</v>
      </c>
      <c r="B318" s="439"/>
      <c r="C318" s="439"/>
      <c r="D318" s="439"/>
      <c r="E318" s="439"/>
      <c r="F318" s="439"/>
      <c r="G318" s="439"/>
      <c r="H318" s="440"/>
    </row>
    <row r="319" spans="1:8" x14ac:dyDescent="0.3">
      <c r="A319" s="438" t="s">
        <v>394</v>
      </c>
      <c r="B319" s="439"/>
      <c r="C319" s="439"/>
      <c r="D319" s="439"/>
      <c r="E319" s="439"/>
      <c r="F319" s="439"/>
      <c r="G319" s="439"/>
      <c r="H319" s="440"/>
    </row>
    <row r="320" spans="1:8" ht="15" thickBot="1" x14ac:dyDescent="0.35">
      <c r="A320" s="447" t="s">
        <v>429</v>
      </c>
      <c r="B320" s="448"/>
      <c r="C320" s="439"/>
      <c r="D320" s="448"/>
      <c r="E320" s="448"/>
      <c r="F320" s="448"/>
      <c r="G320" s="448"/>
      <c r="H320" s="449"/>
    </row>
    <row r="321" spans="1:8" ht="41.4" x14ac:dyDescent="0.3">
      <c r="A321" s="71" t="s">
        <v>0</v>
      </c>
      <c r="B321" s="134" t="s">
        <v>1</v>
      </c>
      <c r="C321" s="246" t="s">
        <v>10</v>
      </c>
      <c r="D321" s="135" t="s">
        <v>2</v>
      </c>
      <c r="E321" s="71" t="s">
        <v>4</v>
      </c>
      <c r="F321" s="71" t="s">
        <v>3</v>
      </c>
      <c r="G321" s="71" t="s">
        <v>8</v>
      </c>
      <c r="H321" s="71" t="s">
        <v>130</v>
      </c>
    </row>
    <row r="322" spans="1:8" ht="27.6" x14ac:dyDescent="0.3">
      <c r="A322" s="118">
        <v>1</v>
      </c>
      <c r="B322" s="136" t="s">
        <v>430</v>
      </c>
      <c r="C322" s="247" t="s">
        <v>431</v>
      </c>
      <c r="D322" s="120" t="s">
        <v>11</v>
      </c>
      <c r="E322" s="129">
        <v>1</v>
      </c>
      <c r="F322" s="129" t="s">
        <v>432</v>
      </c>
      <c r="G322" s="129">
        <v>6</v>
      </c>
      <c r="H322" s="121" t="s">
        <v>136</v>
      </c>
    </row>
    <row r="323" spans="1:8" ht="27.6" x14ac:dyDescent="0.3">
      <c r="A323" s="118">
        <v>2</v>
      </c>
      <c r="B323" s="127" t="s">
        <v>416</v>
      </c>
      <c r="C323" s="239" t="s">
        <v>433</v>
      </c>
      <c r="D323" s="120" t="s">
        <v>11</v>
      </c>
      <c r="E323" s="129">
        <v>1</v>
      </c>
      <c r="F323" s="129" t="s">
        <v>432</v>
      </c>
      <c r="G323" s="137">
        <v>6</v>
      </c>
      <c r="H323" s="121" t="s">
        <v>136</v>
      </c>
    </row>
    <row r="324" spans="1:8" ht="27.6" x14ac:dyDescent="0.3">
      <c r="A324" s="118">
        <v>3</v>
      </c>
      <c r="B324" s="138" t="s">
        <v>434</v>
      </c>
      <c r="C324" s="242" t="s">
        <v>435</v>
      </c>
      <c r="D324" s="120" t="s">
        <v>11</v>
      </c>
      <c r="E324" s="121">
        <v>1</v>
      </c>
      <c r="F324" s="129" t="s">
        <v>432</v>
      </c>
      <c r="G324" s="121">
        <v>6</v>
      </c>
      <c r="H324" s="121" t="s">
        <v>136</v>
      </c>
    </row>
    <row r="325" spans="1:8" ht="27.6" x14ac:dyDescent="0.3">
      <c r="A325" s="118">
        <v>4</v>
      </c>
      <c r="B325" s="139" t="s">
        <v>436</v>
      </c>
      <c r="C325" s="242" t="s">
        <v>437</v>
      </c>
      <c r="D325" s="120" t="s">
        <v>11</v>
      </c>
      <c r="E325" s="121">
        <v>1</v>
      </c>
      <c r="F325" s="129" t="s">
        <v>432</v>
      </c>
      <c r="G325" s="121">
        <v>12</v>
      </c>
      <c r="H325" s="121" t="s">
        <v>136</v>
      </c>
    </row>
    <row r="326" spans="1:8" ht="27.6" x14ac:dyDescent="0.3">
      <c r="A326" s="118">
        <v>5</v>
      </c>
      <c r="B326" s="124" t="s">
        <v>438</v>
      </c>
      <c r="C326" s="248" t="s">
        <v>439</v>
      </c>
      <c r="D326" s="120" t="s">
        <v>11</v>
      </c>
      <c r="E326" s="140">
        <v>1</v>
      </c>
      <c r="F326" s="129" t="s">
        <v>432</v>
      </c>
      <c r="G326" s="121">
        <v>6</v>
      </c>
      <c r="H326" s="121" t="s">
        <v>136</v>
      </c>
    </row>
    <row r="327" spans="1:8" ht="27.6" x14ac:dyDescent="0.3">
      <c r="A327" s="118">
        <v>6</v>
      </c>
      <c r="B327" s="141" t="s">
        <v>440</v>
      </c>
      <c r="C327" s="249" t="s">
        <v>441</v>
      </c>
      <c r="D327" s="120" t="s">
        <v>11</v>
      </c>
      <c r="E327" s="129">
        <v>1</v>
      </c>
      <c r="F327" s="129" t="s">
        <v>432</v>
      </c>
      <c r="G327" s="137">
        <v>12</v>
      </c>
      <c r="H327" s="121" t="s">
        <v>136</v>
      </c>
    </row>
    <row r="328" spans="1:8" ht="21.6" thickBot="1" x14ac:dyDescent="0.35">
      <c r="A328" s="450" t="s">
        <v>442</v>
      </c>
      <c r="B328" s="451"/>
      <c r="C328" s="451"/>
      <c r="D328" s="451"/>
      <c r="E328" s="451"/>
      <c r="F328" s="451"/>
      <c r="G328" s="451"/>
      <c r="H328" s="451"/>
    </row>
    <row r="329" spans="1:8" x14ac:dyDescent="0.3">
      <c r="A329" s="424" t="s">
        <v>121</v>
      </c>
      <c r="B329" s="425"/>
      <c r="C329" s="425"/>
      <c r="D329" s="425"/>
      <c r="E329" s="425"/>
      <c r="F329" s="425"/>
      <c r="G329" s="425"/>
      <c r="H329" s="426"/>
    </row>
    <row r="330" spans="1:8" x14ac:dyDescent="0.3">
      <c r="A330" s="438" t="s">
        <v>443</v>
      </c>
      <c r="B330" s="439"/>
      <c r="C330" s="439"/>
      <c r="D330" s="439"/>
      <c r="E330" s="439"/>
      <c r="F330" s="439"/>
      <c r="G330" s="439"/>
      <c r="H330" s="440"/>
    </row>
    <row r="331" spans="1:8" x14ac:dyDescent="0.3">
      <c r="A331" s="438" t="s">
        <v>390</v>
      </c>
      <c r="B331" s="439"/>
      <c r="C331" s="439"/>
      <c r="D331" s="439"/>
      <c r="E331" s="439"/>
      <c r="F331" s="439"/>
      <c r="G331" s="439"/>
      <c r="H331" s="440"/>
    </row>
    <row r="332" spans="1:8" x14ac:dyDescent="0.3">
      <c r="A332" s="438" t="s">
        <v>444</v>
      </c>
      <c r="B332" s="439"/>
      <c r="C332" s="439"/>
      <c r="D332" s="439"/>
      <c r="E332" s="439"/>
      <c r="F332" s="439"/>
      <c r="G332" s="439"/>
      <c r="H332" s="440"/>
    </row>
    <row r="333" spans="1:8" x14ac:dyDescent="0.3">
      <c r="A333" s="438" t="s">
        <v>125</v>
      </c>
      <c r="B333" s="439"/>
      <c r="C333" s="439"/>
      <c r="D333" s="439"/>
      <c r="E333" s="439"/>
      <c r="F333" s="439"/>
      <c r="G333" s="439"/>
      <c r="H333" s="440"/>
    </row>
    <row r="334" spans="1:8" x14ac:dyDescent="0.3">
      <c r="A334" s="438" t="s">
        <v>392</v>
      </c>
      <c r="B334" s="439"/>
      <c r="C334" s="439"/>
      <c r="D334" s="439"/>
      <c r="E334" s="439"/>
      <c r="F334" s="439"/>
      <c r="G334" s="439"/>
      <c r="H334" s="440"/>
    </row>
    <row r="335" spans="1:8" x14ac:dyDescent="0.3">
      <c r="A335" s="438" t="s">
        <v>445</v>
      </c>
      <c r="B335" s="439"/>
      <c r="C335" s="439"/>
      <c r="D335" s="439"/>
      <c r="E335" s="439"/>
      <c r="F335" s="439"/>
      <c r="G335" s="439"/>
      <c r="H335" s="440"/>
    </row>
    <row r="336" spans="1:8" x14ac:dyDescent="0.3">
      <c r="A336" s="438" t="s">
        <v>394</v>
      </c>
      <c r="B336" s="439"/>
      <c r="C336" s="439"/>
      <c r="D336" s="439"/>
      <c r="E336" s="439"/>
      <c r="F336" s="439"/>
      <c r="G336" s="439"/>
      <c r="H336" s="440"/>
    </row>
    <row r="337" spans="1:8" ht="15" thickBot="1" x14ac:dyDescent="0.35">
      <c r="A337" s="447" t="s">
        <v>446</v>
      </c>
      <c r="B337" s="448"/>
      <c r="C337" s="448"/>
      <c r="D337" s="448"/>
      <c r="E337" s="448"/>
      <c r="F337" s="448"/>
      <c r="G337" s="448"/>
      <c r="H337" s="449"/>
    </row>
    <row r="338" spans="1:8" ht="41.4" x14ac:dyDescent="0.3">
      <c r="A338" s="84" t="s">
        <v>0</v>
      </c>
      <c r="B338" s="71" t="s">
        <v>1</v>
      </c>
      <c r="C338" s="246" t="s">
        <v>10</v>
      </c>
      <c r="D338" s="71" t="s">
        <v>2</v>
      </c>
      <c r="E338" s="71" t="s">
        <v>4</v>
      </c>
      <c r="F338" s="71" t="s">
        <v>3</v>
      </c>
      <c r="G338" s="71" t="s">
        <v>8</v>
      </c>
      <c r="H338" s="71" t="s">
        <v>130</v>
      </c>
    </row>
    <row r="339" spans="1:8" x14ac:dyDescent="0.3">
      <c r="A339" s="101">
        <v>1</v>
      </c>
      <c r="B339" s="123" t="s">
        <v>260</v>
      </c>
      <c r="C339" s="250" t="s">
        <v>447</v>
      </c>
      <c r="D339" s="142" t="s">
        <v>5</v>
      </c>
      <c r="E339" s="121">
        <v>1</v>
      </c>
      <c r="F339" s="121" t="s">
        <v>6</v>
      </c>
      <c r="G339" s="121">
        <v>1</v>
      </c>
      <c r="H339" s="121" t="s">
        <v>136</v>
      </c>
    </row>
    <row r="340" spans="1:8" x14ac:dyDescent="0.3">
      <c r="A340" s="102">
        <v>2</v>
      </c>
      <c r="B340" s="124" t="s">
        <v>27</v>
      </c>
      <c r="C340" s="240" t="s">
        <v>448</v>
      </c>
      <c r="D340" s="137" t="s">
        <v>5</v>
      </c>
      <c r="E340" s="140">
        <v>1</v>
      </c>
      <c r="F340" s="121" t="s">
        <v>6</v>
      </c>
      <c r="G340" s="121">
        <v>1</v>
      </c>
      <c r="H340" s="121" t="s">
        <v>136</v>
      </c>
    </row>
    <row r="341" spans="1:8" x14ac:dyDescent="0.3">
      <c r="A341" s="102">
        <v>3</v>
      </c>
      <c r="B341" s="123" t="s">
        <v>449</v>
      </c>
      <c r="C341" s="251" t="s">
        <v>450</v>
      </c>
      <c r="D341" s="142" t="s">
        <v>7</v>
      </c>
      <c r="E341" s="121">
        <v>1</v>
      </c>
      <c r="F341" s="121" t="s">
        <v>6</v>
      </c>
      <c r="G341" s="121">
        <v>1</v>
      </c>
      <c r="H341" s="121" t="s">
        <v>136</v>
      </c>
    </row>
    <row r="342" spans="1:8" x14ac:dyDescent="0.3">
      <c r="A342" s="102">
        <v>4</v>
      </c>
      <c r="B342" s="119" t="s">
        <v>451</v>
      </c>
      <c r="C342" s="252" t="s">
        <v>452</v>
      </c>
      <c r="D342" s="143" t="s">
        <v>7</v>
      </c>
      <c r="E342" s="121">
        <v>1</v>
      </c>
      <c r="F342" s="121" t="s">
        <v>6</v>
      </c>
      <c r="G342" s="121">
        <v>1</v>
      </c>
      <c r="H342" s="121" t="s">
        <v>136</v>
      </c>
    </row>
    <row r="343" spans="1:8" ht="21" x14ac:dyDescent="0.3">
      <c r="A343" s="450" t="s">
        <v>14</v>
      </c>
      <c r="B343" s="451"/>
      <c r="C343" s="451"/>
      <c r="D343" s="451"/>
      <c r="E343" s="451"/>
      <c r="F343" s="451"/>
      <c r="G343" s="451"/>
      <c r="H343" s="451"/>
    </row>
    <row r="344" spans="1:8" ht="41.4" x14ac:dyDescent="0.3">
      <c r="A344" s="84" t="s">
        <v>0</v>
      </c>
      <c r="B344" s="71" t="s">
        <v>1</v>
      </c>
      <c r="C344" s="5" t="s">
        <v>10</v>
      </c>
      <c r="D344" s="71" t="s">
        <v>2</v>
      </c>
      <c r="E344" s="71" t="s">
        <v>4</v>
      </c>
      <c r="F344" s="71" t="s">
        <v>3</v>
      </c>
      <c r="G344" s="71" t="s">
        <v>8</v>
      </c>
      <c r="H344" s="71" t="s">
        <v>130</v>
      </c>
    </row>
    <row r="345" spans="1:8" x14ac:dyDescent="0.3">
      <c r="A345" s="101">
        <v>1</v>
      </c>
      <c r="B345" s="123" t="s">
        <v>20</v>
      </c>
      <c r="C345" s="253" t="s">
        <v>453</v>
      </c>
      <c r="D345" s="121" t="s">
        <v>9</v>
      </c>
      <c r="E345" s="121">
        <v>1</v>
      </c>
      <c r="F345" s="142" t="s">
        <v>6</v>
      </c>
      <c r="G345" s="121">
        <v>1</v>
      </c>
      <c r="H345" s="121" t="s">
        <v>342</v>
      </c>
    </row>
    <row r="346" spans="1:8" x14ac:dyDescent="0.3">
      <c r="A346" s="102">
        <v>2</v>
      </c>
      <c r="B346" s="123" t="s">
        <v>21</v>
      </c>
      <c r="C346" s="253" t="s">
        <v>454</v>
      </c>
      <c r="D346" s="121" t="s">
        <v>9</v>
      </c>
      <c r="E346" s="121">
        <v>1</v>
      </c>
      <c r="F346" s="121" t="s">
        <v>6</v>
      </c>
      <c r="G346" s="121">
        <v>1</v>
      </c>
      <c r="H346" s="121" t="s">
        <v>342</v>
      </c>
    </row>
    <row r="347" spans="1:8" ht="21.6" thickBot="1" x14ac:dyDescent="0.35">
      <c r="A347" s="496" t="s">
        <v>455</v>
      </c>
      <c r="B347" s="497"/>
      <c r="C347" s="497"/>
      <c r="D347" s="498"/>
      <c r="E347" s="497"/>
      <c r="F347" s="497"/>
      <c r="G347" s="497"/>
      <c r="H347" s="499"/>
    </row>
    <row r="348" spans="1:8" x14ac:dyDescent="0.3">
      <c r="A348" s="500" t="s">
        <v>456</v>
      </c>
      <c r="B348" s="501"/>
      <c r="C348" s="501"/>
      <c r="D348" s="502"/>
      <c r="E348" s="501"/>
      <c r="F348" s="501"/>
      <c r="G348" s="501"/>
      <c r="H348" s="503"/>
    </row>
    <row r="349" spans="1:8" x14ac:dyDescent="0.3">
      <c r="A349" s="486" t="s">
        <v>457</v>
      </c>
      <c r="B349" s="487"/>
      <c r="C349" s="487"/>
      <c r="D349" s="488"/>
      <c r="E349" s="487"/>
      <c r="F349" s="487"/>
      <c r="G349" s="487"/>
      <c r="H349" s="489"/>
    </row>
    <row r="350" spans="1:8" x14ac:dyDescent="0.3">
      <c r="A350" s="490" t="s">
        <v>458</v>
      </c>
      <c r="B350" s="487"/>
      <c r="C350" s="487"/>
      <c r="D350" s="488"/>
      <c r="E350" s="487"/>
      <c r="F350" s="487"/>
      <c r="G350" s="487"/>
      <c r="H350" s="489"/>
    </row>
    <row r="351" spans="1:8" x14ac:dyDescent="0.3">
      <c r="A351" s="490" t="s">
        <v>459</v>
      </c>
      <c r="B351" s="487"/>
      <c r="C351" s="487"/>
      <c r="D351" s="488"/>
      <c r="E351" s="487"/>
      <c r="F351" s="487"/>
      <c r="G351" s="487"/>
      <c r="H351" s="489"/>
    </row>
    <row r="352" spans="1:8" ht="20.399999999999999" x14ac:dyDescent="0.3">
      <c r="A352" s="491" t="s">
        <v>460</v>
      </c>
      <c r="B352" s="491"/>
      <c r="C352" s="491"/>
      <c r="D352" s="491"/>
      <c r="E352" s="491"/>
      <c r="F352" s="491"/>
      <c r="G352" s="491"/>
      <c r="H352" s="491"/>
    </row>
    <row r="353" spans="1:8" ht="21" x14ac:dyDescent="0.3">
      <c r="A353" s="492" t="s">
        <v>119</v>
      </c>
      <c r="B353" s="493"/>
      <c r="C353" s="494" t="s">
        <v>86</v>
      </c>
      <c r="D353" s="495"/>
      <c r="E353" s="495"/>
      <c r="F353" s="495"/>
      <c r="G353" s="495"/>
      <c r="H353" s="495"/>
    </row>
    <row r="354" spans="1:8" ht="21" x14ac:dyDescent="0.3">
      <c r="A354" s="509" t="s">
        <v>12</v>
      </c>
      <c r="B354" s="510"/>
      <c r="C354" s="510"/>
      <c r="D354" s="510"/>
      <c r="E354" s="510"/>
      <c r="F354" s="510"/>
      <c r="G354" s="510"/>
      <c r="H354" s="511"/>
    </row>
    <row r="355" spans="1:8" x14ac:dyDescent="0.3">
      <c r="A355" s="512" t="s">
        <v>13</v>
      </c>
      <c r="B355" s="513"/>
      <c r="C355" s="513"/>
      <c r="D355" s="513"/>
      <c r="E355" s="513"/>
      <c r="F355" s="513"/>
      <c r="G355" s="513"/>
      <c r="H355" s="513"/>
    </row>
    <row r="356" spans="1:8" x14ac:dyDescent="0.3">
      <c r="A356" s="504" t="s">
        <v>461</v>
      </c>
      <c r="B356" s="439"/>
      <c r="C356" s="439"/>
      <c r="D356" s="439"/>
      <c r="E356" s="439"/>
      <c r="F356" s="439"/>
      <c r="G356" s="439"/>
      <c r="H356" s="505"/>
    </row>
    <row r="357" spans="1:8" x14ac:dyDescent="0.3">
      <c r="A357" s="504" t="s">
        <v>462</v>
      </c>
      <c r="B357" s="439"/>
      <c r="C357" s="439"/>
      <c r="D357" s="439"/>
      <c r="E357" s="439"/>
      <c r="F357" s="439"/>
      <c r="G357" s="439"/>
      <c r="H357" s="505"/>
    </row>
    <row r="358" spans="1:8" x14ac:dyDescent="0.3">
      <c r="A358" s="504" t="s">
        <v>463</v>
      </c>
      <c r="B358" s="439"/>
      <c r="C358" s="439"/>
      <c r="D358" s="439"/>
      <c r="E358" s="439"/>
      <c r="F358" s="439"/>
      <c r="G358" s="439"/>
      <c r="H358" s="505"/>
    </row>
    <row r="359" spans="1:8" x14ac:dyDescent="0.3">
      <c r="A359" s="504" t="s">
        <v>464</v>
      </c>
      <c r="B359" s="439"/>
      <c r="C359" s="439"/>
      <c r="D359" s="439"/>
      <c r="E359" s="439"/>
      <c r="F359" s="439"/>
      <c r="G359" s="439"/>
      <c r="H359" s="505"/>
    </row>
    <row r="360" spans="1:8" x14ac:dyDescent="0.3">
      <c r="A360" s="504" t="s">
        <v>465</v>
      </c>
      <c r="B360" s="439"/>
      <c r="C360" s="439"/>
      <c r="D360" s="439"/>
      <c r="E360" s="439"/>
      <c r="F360" s="439"/>
      <c r="G360" s="439"/>
      <c r="H360" s="505"/>
    </row>
    <row r="361" spans="1:8" x14ac:dyDescent="0.3">
      <c r="A361" s="504" t="s">
        <v>466</v>
      </c>
      <c r="B361" s="439"/>
      <c r="C361" s="439"/>
      <c r="D361" s="439"/>
      <c r="E361" s="439"/>
      <c r="F361" s="439"/>
      <c r="G361" s="439"/>
      <c r="H361" s="505"/>
    </row>
    <row r="362" spans="1:8" x14ac:dyDescent="0.3">
      <c r="A362" s="504" t="s">
        <v>467</v>
      </c>
      <c r="B362" s="439"/>
      <c r="C362" s="439"/>
      <c r="D362" s="439"/>
      <c r="E362" s="439"/>
      <c r="F362" s="439"/>
      <c r="G362" s="439"/>
      <c r="H362" s="505"/>
    </row>
    <row r="363" spans="1:8" x14ac:dyDescent="0.3">
      <c r="A363" s="506" t="s">
        <v>468</v>
      </c>
      <c r="B363" s="507"/>
      <c r="C363" s="507"/>
      <c r="D363" s="507"/>
      <c r="E363" s="507"/>
      <c r="F363" s="507"/>
      <c r="G363" s="507"/>
      <c r="H363" s="508"/>
    </row>
    <row r="364" spans="1:8" ht="41.4" x14ac:dyDescent="0.3">
      <c r="A364" s="144" t="s">
        <v>0</v>
      </c>
      <c r="B364" s="145" t="s">
        <v>1</v>
      </c>
      <c r="C364" s="254" t="s">
        <v>10</v>
      </c>
      <c r="D364" s="144" t="s">
        <v>2</v>
      </c>
      <c r="E364" s="144" t="s">
        <v>4</v>
      </c>
      <c r="F364" s="144" t="s">
        <v>3</v>
      </c>
      <c r="G364" s="144" t="s">
        <v>8</v>
      </c>
      <c r="H364" s="144" t="s">
        <v>130</v>
      </c>
    </row>
    <row r="365" spans="1:8" x14ac:dyDescent="0.3">
      <c r="A365" s="146">
        <v>1</v>
      </c>
      <c r="B365" s="147" t="s">
        <v>469</v>
      </c>
      <c r="C365" s="255" t="s">
        <v>470</v>
      </c>
      <c r="D365" s="149" t="s">
        <v>7</v>
      </c>
      <c r="E365" s="149">
        <v>1</v>
      </c>
      <c r="F365" s="149" t="s">
        <v>6</v>
      </c>
      <c r="G365" s="149">
        <v>1</v>
      </c>
      <c r="H365" s="150" t="s">
        <v>133</v>
      </c>
    </row>
    <row r="366" spans="1:8" x14ac:dyDescent="0.3">
      <c r="A366" s="146">
        <v>2</v>
      </c>
      <c r="B366" s="147" t="s">
        <v>471</v>
      </c>
      <c r="C366" s="255" t="s">
        <v>472</v>
      </c>
      <c r="D366" s="149" t="s">
        <v>7</v>
      </c>
      <c r="E366" s="149">
        <v>1</v>
      </c>
      <c r="F366" s="149" t="s">
        <v>6</v>
      </c>
      <c r="G366" s="149">
        <v>1</v>
      </c>
      <c r="H366" s="150" t="s">
        <v>366</v>
      </c>
    </row>
    <row r="367" spans="1:8" x14ac:dyDescent="0.3">
      <c r="A367" s="146">
        <v>3</v>
      </c>
      <c r="B367" s="148" t="s">
        <v>473</v>
      </c>
      <c r="C367" s="255" t="s">
        <v>474</v>
      </c>
      <c r="D367" s="149" t="s">
        <v>11</v>
      </c>
      <c r="E367" s="149">
        <v>1</v>
      </c>
      <c r="F367" s="149" t="s">
        <v>6</v>
      </c>
      <c r="G367" s="149">
        <v>1</v>
      </c>
      <c r="H367" s="150" t="s">
        <v>366</v>
      </c>
    </row>
    <row r="368" spans="1:8" ht="26.4" x14ac:dyDescent="0.3">
      <c r="A368" s="146">
        <v>4</v>
      </c>
      <c r="B368" s="147" t="s">
        <v>475</v>
      </c>
      <c r="C368" s="256" t="s">
        <v>476</v>
      </c>
      <c r="D368" s="149" t="s">
        <v>11</v>
      </c>
      <c r="E368" s="149">
        <v>1</v>
      </c>
      <c r="F368" s="149" t="s">
        <v>6</v>
      </c>
      <c r="G368" s="149">
        <v>1</v>
      </c>
      <c r="H368" s="150" t="s">
        <v>136</v>
      </c>
    </row>
    <row r="369" spans="1:8" x14ac:dyDescent="0.3">
      <c r="A369" s="146">
        <v>5</v>
      </c>
      <c r="B369" s="147" t="s">
        <v>477</v>
      </c>
      <c r="C369" s="256" t="s">
        <v>478</v>
      </c>
      <c r="D369" s="149" t="s">
        <v>11</v>
      </c>
      <c r="E369" s="149">
        <v>1</v>
      </c>
      <c r="F369" s="149" t="s">
        <v>6</v>
      </c>
      <c r="G369" s="149">
        <v>1</v>
      </c>
      <c r="H369" s="150" t="s">
        <v>136</v>
      </c>
    </row>
    <row r="370" spans="1:8" x14ac:dyDescent="0.3">
      <c r="A370" s="146">
        <v>6</v>
      </c>
      <c r="B370" s="147" t="s">
        <v>479</v>
      </c>
      <c r="C370" s="256" t="s">
        <v>480</v>
      </c>
      <c r="D370" s="149" t="s">
        <v>11</v>
      </c>
      <c r="E370" s="149">
        <v>1</v>
      </c>
      <c r="F370" s="149" t="s">
        <v>6</v>
      </c>
      <c r="G370" s="149">
        <v>1</v>
      </c>
      <c r="H370" s="150" t="s">
        <v>133</v>
      </c>
    </row>
    <row r="371" spans="1:8" x14ac:dyDescent="0.3">
      <c r="A371" s="146">
        <v>7</v>
      </c>
      <c r="B371" s="147" t="s">
        <v>481</v>
      </c>
      <c r="C371" s="256" t="s">
        <v>482</v>
      </c>
      <c r="D371" s="149" t="s">
        <v>11</v>
      </c>
      <c r="E371" s="149">
        <v>1</v>
      </c>
      <c r="F371" s="149" t="s">
        <v>6</v>
      </c>
      <c r="G371" s="149">
        <v>1</v>
      </c>
      <c r="H371" s="150" t="s">
        <v>366</v>
      </c>
    </row>
    <row r="372" spans="1:8" x14ac:dyDescent="0.3">
      <c r="A372" s="146">
        <v>8</v>
      </c>
      <c r="B372" s="147" t="s">
        <v>131</v>
      </c>
      <c r="C372" s="257" t="s">
        <v>483</v>
      </c>
      <c r="D372" s="149" t="s">
        <v>11</v>
      </c>
      <c r="E372" s="149">
        <v>1</v>
      </c>
      <c r="F372" s="149" t="s">
        <v>6</v>
      </c>
      <c r="G372" s="149">
        <v>2</v>
      </c>
      <c r="H372" s="150" t="s">
        <v>133</v>
      </c>
    </row>
    <row r="373" spans="1:8" ht="21" x14ac:dyDescent="0.3">
      <c r="A373" s="509" t="s">
        <v>188</v>
      </c>
      <c r="B373" s="510"/>
      <c r="C373" s="510"/>
      <c r="D373" s="510"/>
      <c r="E373" s="510"/>
      <c r="F373" s="510"/>
      <c r="G373" s="510"/>
      <c r="H373" s="511"/>
    </row>
    <row r="374" spans="1:8" x14ac:dyDescent="0.3">
      <c r="A374" s="512" t="s">
        <v>13</v>
      </c>
      <c r="B374" s="513"/>
      <c r="C374" s="513"/>
      <c r="D374" s="513"/>
      <c r="E374" s="513"/>
      <c r="F374" s="513"/>
      <c r="G374" s="513"/>
      <c r="H374" s="513"/>
    </row>
    <row r="375" spans="1:8" x14ac:dyDescent="0.3">
      <c r="A375" s="504" t="s">
        <v>484</v>
      </c>
      <c r="B375" s="439"/>
      <c r="C375" s="439"/>
      <c r="D375" s="439"/>
      <c r="E375" s="439"/>
      <c r="F375" s="439"/>
      <c r="G375" s="439"/>
      <c r="H375" s="505"/>
    </row>
    <row r="376" spans="1:8" x14ac:dyDescent="0.3">
      <c r="A376" s="504" t="s">
        <v>485</v>
      </c>
      <c r="B376" s="439"/>
      <c r="C376" s="439"/>
      <c r="D376" s="439"/>
      <c r="E376" s="439"/>
      <c r="F376" s="439"/>
      <c r="G376" s="439"/>
      <c r="H376" s="505"/>
    </row>
    <row r="377" spans="1:8" x14ac:dyDescent="0.3">
      <c r="A377" s="504" t="s">
        <v>463</v>
      </c>
      <c r="B377" s="439"/>
      <c r="C377" s="439"/>
      <c r="D377" s="439"/>
      <c r="E377" s="439"/>
      <c r="F377" s="439"/>
      <c r="G377" s="439"/>
      <c r="H377" s="505"/>
    </row>
    <row r="378" spans="1:8" x14ac:dyDescent="0.3">
      <c r="A378" s="504" t="s">
        <v>464</v>
      </c>
      <c r="B378" s="439"/>
      <c r="C378" s="439"/>
      <c r="D378" s="439"/>
      <c r="E378" s="439"/>
      <c r="F378" s="439"/>
      <c r="G378" s="439"/>
      <c r="H378" s="505"/>
    </row>
    <row r="379" spans="1:8" x14ac:dyDescent="0.3">
      <c r="A379" s="504" t="s">
        <v>486</v>
      </c>
      <c r="B379" s="439"/>
      <c r="C379" s="439"/>
      <c r="D379" s="439"/>
      <c r="E379" s="439"/>
      <c r="F379" s="439"/>
      <c r="G379" s="439"/>
      <c r="H379" s="505"/>
    </row>
    <row r="380" spans="1:8" x14ac:dyDescent="0.3">
      <c r="A380" s="504" t="s">
        <v>487</v>
      </c>
      <c r="B380" s="439"/>
      <c r="C380" s="439"/>
      <c r="D380" s="439"/>
      <c r="E380" s="439"/>
      <c r="F380" s="439"/>
      <c r="G380" s="439"/>
      <c r="H380" s="505"/>
    </row>
    <row r="381" spans="1:8" x14ac:dyDescent="0.3">
      <c r="A381" s="504" t="s">
        <v>488</v>
      </c>
      <c r="B381" s="439"/>
      <c r="C381" s="439"/>
      <c r="D381" s="439"/>
      <c r="E381" s="439"/>
      <c r="F381" s="439"/>
      <c r="G381" s="439"/>
      <c r="H381" s="505"/>
    </row>
    <row r="382" spans="1:8" x14ac:dyDescent="0.3">
      <c r="A382" s="506" t="s">
        <v>468</v>
      </c>
      <c r="B382" s="507"/>
      <c r="C382" s="507"/>
      <c r="D382" s="507"/>
      <c r="E382" s="507"/>
      <c r="F382" s="507"/>
      <c r="G382" s="507"/>
      <c r="H382" s="508"/>
    </row>
    <row r="383" spans="1:8" ht="41.4" x14ac:dyDescent="0.3">
      <c r="A383" s="94" t="s">
        <v>0</v>
      </c>
      <c r="B383" s="94" t="s">
        <v>1</v>
      </c>
      <c r="C383" s="221" t="s">
        <v>10</v>
      </c>
      <c r="D383" s="94" t="s">
        <v>2</v>
      </c>
      <c r="E383" s="94" t="s">
        <v>4</v>
      </c>
      <c r="F383" s="94" t="s">
        <v>3</v>
      </c>
      <c r="G383" s="94" t="s">
        <v>8</v>
      </c>
      <c r="H383" s="94" t="s">
        <v>130</v>
      </c>
    </row>
    <row r="384" spans="1:8" ht="41.4" x14ac:dyDescent="0.3">
      <c r="A384" s="151">
        <v>1</v>
      </c>
      <c r="B384" s="152" t="s">
        <v>489</v>
      </c>
      <c r="C384" s="258"/>
      <c r="D384" s="153" t="s">
        <v>490</v>
      </c>
      <c r="E384" s="154">
        <v>1</v>
      </c>
      <c r="F384" s="155" t="s">
        <v>491</v>
      </c>
      <c r="G384" s="154">
        <v>3</v>
      </c>
      <c r="H384" s="156" t="s">
        <v>136</v>
      </c>
    </row>
    <row r="385" spans="1:8" ht="41.4" x14ac:dyDescent="0.3">
      <c r="A385" s="151">
        <v>2</v>
      </c>
      <c r="B385" s="152" t="s">
        <v>492</v>
      </c>
      <c r="C385" s="258" t="s">
        <v>493</v>
      </c>
      <c r="D385" s="154" t="s">
        <v>11</v>
      </c>
      <c r="E385" s="154">
        <v>1</v>
      </c>
      <c r="F385" s="155" t="s">
        <v>494</v>
      </c>
      <c r="G385" s="154">
        <v>2</v>
      </c>
      <c r="H385" s="156" t="s">
        <v>136</v>
      </c>
    </row>
    <row r="386" spans="1:8" ht="41.4" x14ac:dyDescent="0.3">
      <c r="A386" s="151">
        <v>3</v>
      </c>
      <c r="B386" s="152" t="s">
        <v>495</v>
      </c>
      <c r="C386" s="258" t="s">
        <v>496</v>
      </c>
      <c r="D386" s="154" t="s">
        <v>11</v>
      </c>
      <c r="E386" s="154">
        <v>1</v>
      </c>
      <c r="F386" s="155" t="s">
        <v>494</v>
      </c>
      <c r="G386" s="154">
        <v>2</v>
      </c>
      <c r="H386" s="156" t="s">
        <v>136</v>
      </c>
    </row>
    <row r="387" spans="1:8" ht="41.4" x14ac:dyDescent="0.3">
      <c r="A387" s="151">
        <v>4</v>
      </c>
      <c r="B387" s="152" t="s">
        <v>497</v>
      </c>
      <c r="C387" s="258" t="s">
        <v>498</v>
      </c>
      <c r="D387" s="154" t="s">
        <v>11</v>
      </c>
      <c r="E387" s="154">
        <v>1</v>
      </c>
      <c r="F387" s="155" t="s">
        <v>494</v>
      </c>
      <c r="G387" s="154">
        <v>2</v>
      </c>
      <c r="H387" s="156" t="s">
        <v>136</v>
      </c>
    </row>
    <row r="388" spans="1:8" ht="41.4" x14ac:dyDescent="0.3">
      <c r="A388" s="151">
        <v>5</v>
      </c>
      <c r="B388" s="152" t="s">
        <v>499</v>
      </c>
      <c r="C388" s="258" t="s">
        <v>500</v>
      </c>
      <c r="D388" s="154" t="s">
        <v>11</v>
      </c>
      <c r="E388" s="154">
        <v>1</v>
      </c>
      <c r="F388" s="155" t="s">
        <v>494</v>
      </c>
      <c r="G388" s="154">
        <v>2</v>
      </c>
      <c r="H388" s="156" t="s">
        <v>136</v>
      </c>
    </row>
    <row r="389" spans="1:8" ht="41.4" x14ac:dyDescent="0.3">
      <c r="A389" s="151">
        <v>6</v>
      </c>
      <c r="B389" s="152" t="s">
        <v>501</v>
      </c>
      <c r="C389" s="258" t="s">
        <v>502</v>
      </c>
      <c r="D389" s="153" t="s">
        <v>503</v>
      </c>
      <c r="E389" s="154">
        <v>1</v>
      </c>
      <c r="F389" s="155" t="s">
        <v>494</v>
      </c>
      <c r="G389" s="154">
        <v>2</v>
      </c>
      <c r="H389" s="156" t="s">
        <v>133</v>
      </c>
    </row>
    <row r="390" spans="1:8" ht="41.4" x14ac:dyDescent="0.3">
      <c r="A390" s="151">
        <v>7</v>
      </c>
      <c r="B390" s="152" t="s">
        <v>504</v>
      </c>
      <c r="C390" s="258" t="s">
        <v>505</v>
      </c>
      <c r="D390" s="153" t="s">
        <v>503</v>
      </c>
      <c r="E390" s="154">
        <v>1</v>
      </c>
      <c r="F390" s="155" t="s">
        <v>506</v>
      </c>
      <c r="G390" s="154">
        <v>5</v>
      </c>
      <c r="H390" s="156" t="s">
        <v>133</v>
      </c>
    </row>
    <row r="391" spans="1:8" ht="41.4" x14ac:dyDescent="0.3">
      <c r="A391" s="151">
        <v>8</v>
      </c>
      <c r="B391" s="152" t="s">
        <v>507</v>
      </c>
      <c r="C391" s="258" t="s">
        <v>508</v>
      </c>
      <c r="D391" s="153" t="s">
        <v>509</v>
      </c>
      <c r="E391" s="154">
        <v>1</v>
      </c>
      <c r="F391" s="156" t="s">
        <v>494</v>
      </c>
      <c r="G391" s="154">
        <v>2</v>
      </c>
      <c r="H391" s="156" t="s">
        <v>133</v>
      </c>
    </row>
    <row r="392" spans="1:8" ht="41.4" x14ac:dyDescent="0.3">
      <c r="A392" s="151">
        <v>9</v>
      </c>
      <c r="B392" s="152" t="s">
        <v>510</v>
      </c>
      <c r="C392" s="258" t="s">
        <v>511</v>
      </c>
      <c r="D392" s="154" t="s">
        <v>11</v>
      </c>
      <c r="E392" s="154">
        <v>1</v>
      </c>
      <c r="F392" s="156" t="s">
        <v>494</v>
      </c>
      <c r="G392" s="154">
        <v>2</v>
      </c>
      <c r="H392" s="156" t="s">
        <v>136</v>
      </c>
    </row>
    <row r="393" spans="1:8" ht="41.4" x14ac:dyDescent="0.3">
      <c r="A393" s="151">
        <v>10</v>
      </c>
      <c r="B393" s="152" t="s">
        <v>512</v>
      </c>
      <c r="C393" s="259" t="s">
        <v>513</v>
      </c>
      <c r="D393" s="154" t="s">
        <v>11</v>
      </c>
      <c r="E393" s="154">
        <v>1</v>
      </c>
      <c r="F393" s="156" t="s">
        <v>494</v>
      </c>
      <c r="G393" s="154">
        <v>2</v>
      </c>
      <c r="H393" s="156" t="s">
        <v>133</v>
      </c>
    </row>
    <row r="394" spans="1:8" ht="41.4" x14ac:dyDescent="0.3">
      <c r="A394" s="151">
        <v>12</v>
      </c>
      <c r="B394" s="152" t="s">
        <v>514</v>
      </c>
      <c r="C394" s="259" t="s">
        <v>515</v>
      </c>
      <c r="D394" s="154" t="s">
        <v>11</v>
      </c>
      <c r="E394" s="154">
        <v>1</v>
      </c>
      <c r="F394" s="156" t="s">
        <v>494</v>
      </c>
      <c r="G394" s="154">
        <v>2</v>
      </c>
      <c r="H394" s="156" t="s">
        <v>133</v>
      </c>
    </row>
    <row r="395" spans="1:8" ht="41.4" x14ac:dyDescent="0.3">
      <c r="A395" s="151">
        <v>13</v>
      </c>
      <c r="B395" s="152" t="s">
        <v>516</v>
      </c>
      <c r="C395" s="259" t="s">
        <v>517</v>
      </c>
      <c r="D395" s="154" t="s">
        <v>11</v>
      </c>
      <c r="E395" s="154">
        <v>1</v>
      </c>
      <c r="F395" s="156" t="s">
        <v>494</v>
      </c>
      <c r="G395" s="154">
        <v>2</v>
      </c>
      <c r="H395" s="156" t="s">
        <v>133</v>
      </c>
    </row>
    <row r="396" spans="1:8" ht="41.4" x14ac:dyDescent="0.3">
      <c r="A396" s="151">
        <v>14</v>
      </c>
      <c r="B396" s="152" t="s">
        <v>518</v>
      </c>
      <c r="C396" s="259" t="s">
        <v>519</v>
      </c>
      <c r="D396" s="154" t="s">
        <v>11</v>
      </c>
      <c r="E396" s="154">
        <v>1</v>
      </c>
      <c r="F396" s="156" t="s">
        <v>494</v>
      </c>
      <c r="G396" s="154">
        <v>2</v>
      </c>
      <c r="H396" s="156" t="s">
        <v>136</v>
      </c>
    </row>
    <row r="397" spans="1:8" ht="41.4" x14ac:dyDescent="0.3">
      <c r="A397" s="151">
        <v>15</v>
      </c>
      <c r="B397" s="152" t="s">
        <v>520</v>
      </c>
      <c r="C397" s="259" t="s">
        <v>521</v>
      </c>
      <c r="D397" s="154" t="s">
        <v>11</v>
      </c>
      <c r="E397" s="154">
        <v>1</v>
      </c>
      <c r="F397" s="156" t="s">
        <v>494</v>
      </c>
      <c r="G397" s="154">
        <v>2</v>
      </c>
      <c r="H397" s="156" t="s">
        <v>133</v>
      </c>
    </row>
    <row r="398" spans="1:8" ht="41.4" x14ac:dyDescent="0.3">
      <c r="A398" s="151">
        <v>16</v>
      </c>
      <c r="B398" s="152" t="s">
        <v>522</v>
      </c>
      <c r="C398" s="259" t="s">
        <v>523</v>
      </c>
      <c r="D398" s="153" t="s">
        <v>490</v>
      </c>
      <c r="E398" s="154">
        <v>1</v>
      </c>
      <c r="F398" s="156" t="s">
        <v>491</v>
      </c>
      <c r="G398" s="154">
        <v>3</v>
      </c>
      <c r="H398" s="156" t="s">
        <v>136</v>
      </c>
    </row>
    <row r="399" spans="1:8" ht="41.4" x14ac:dyDescent="0.3">
      <c r="A399" s="151">
        <v>17</v>
      </c>
      <c r="B399" s="152" t="s">
        <v>524</v>
      </c>
      <c r="C399" s="259" t="s">
        <v>525</v>
      </c>
      <c r="D399" s="153" t="s">
        <v>490</v>
      </c>
      <c r="E399" s="154">
        <v>1</v>
      </c>
      <c r="F399" s="156" t="s">
        <v>526</v>
      </c>
      <c r="G399" s="154">
        <v>1</v>
      </c>
      <c r="H399" s="156" t="s">
        <v>136</v>
      </c>
    </row>
    <row r="400" spans="1:8" ht="41.4" x14ac:dyDescent="0.3">
      <c r="A400" s="151">
        <v>18</v>
      </c>
      <c r="B400" s="152" t="s">
        <v>527</v>
      </c>
      <c r="C400" s="259" t="s">
        <v>528</v>
      </c>
      <c r="D400" s="153" t="s">
        <v>490</v>
      </c>
      <c r="E400" s="154">
        <v>1</v>
      </c>
      <c r="F400" s="156" t="s">
        <v>526</v>
      </c>
      <c r="G400" s="154">
        <v>1</v>
      </c>
      <c r="H400" s="156" t="s">
        <v>136</v>
      </c>
    </row>
    <row r="401" spans="1:8" ht="41.4" x14ac:dyDescent="0.3">
      <c r="A401" s="151">
        <v>19</v>
      </c>
      <c r="B401" s="152" t="s">
        <v>529</v>
      </c>
      <c r="C401" s="258" t="s">
        <v>530</v>
      </c>
      <c r="D401" s="154" t="s">
        <v>11</v>
      </c>
      <c r="E401" s="154">
        <v>1</v>
      </c>
      <c r="F401" s="156" t="s">
        <v>526</v>
      </c>
      <c r="G401" s="154">
        <v>1</v>
      </c>
      <c r="H401" s="156" t="s">
        <v>136</v>
      </c>
    </row>
    <row r="402" spans="1:8" ht="55.2" x14ac:dyDescent="0.3">
      <c r="A402" s="151">
        <v>20</v>
      </c>
      <c r="B402" s="152" t="s">
        <v>531</v>
      </c>
      <c r="C402" s="258" t="s">
        <v>532</v>
      </c>
      <c r="D402" s="154" t="s">
        <v>11</v>
      </c>
      <c r="E402" s="154">
        <v>1</v>
      </c>
      <c r="F402" s="156" t="s">
        <v>494</v>
      </c>
      <c r="G402" s="154">
        <v>2</v>
      </c>
      <c r="H402" s="156" t="s">
        <v>136</v>
      </c>
    </row>
    <row r="403" spans="1:8" ht="41.4" x14ac:dyDescent="0.3">
      <c r="A403" s="151">
        <v>21</v>
      </c>
      <c r="B403" s="152" t="s">
        <v>533</v>
      </c>
      <c r="C403" s="259" t="s">
        <v>534</v>
      </c>
      <c r="D403" s="153" t="s">
        <v>535</v>
      </c>
      <c r="E403" s="154">
        <v>1</v>
      </c>
      <c r="F403" s="156" t="s">
        <v>526</v>
      </c>
      <c r="G403" s="154">
        <v>1</v>
      </c>
      <c r="H403" s="156" t="s">
        <v>136</v>
      </c>
    </row>
    <row r="404" spans="1:8" ht="41.4" x14ac:dyDescent="0.3">
      <c r="A404" s="151">
        <v>22</v>
      </c>
      <c r="B404" s="152" t="s">
        <v>536</v>
      </c>
      <c r="C404" s="259" t="s">
        <v>537</v>
      </c>
      <c r="D404" s="154" t="s">
        <v>11</v>
      </c>
      <c r="E404" s="154">
        <v>1</v>
      </c>
      <c r="F404" s="156" t="s">
        <v>494</v>
      </c>
      <c r="G404" s="154">
        <v>2</v>
      </c>
      <c r="H404" s="156" t="s">
        <v>136</v>
      </c>
    </row>
    <row r="405" spans="1:8" ht="69" x14ac:dyDescent="0.3">
      <c r="A405" s="151">
        <v>23</v>
      </c>
      <c r="B405" s="152" t="s">
        <v>538</v>
      </c>
      <c r="C405" s="259" t="s">
        <v>539</v>
      </c>
      <c r="D405" s="154" t="s">
        <v>11</v>
      </c>
      <c r="E405" s="154">
        <v>1</v>
      </c>
      <c r="F405" s="156" t="s">
        <v>494</v>
      </c>
      <c r="G405" s="154">
        <v>2</v>
      </c>
      <c r="H405" s="156" t="s">
        <v>136</v>
      </c>
    </row>
    <row r="406" spans="1:8" ht="41.4" x14ac:dyDescent="0.3">
      <c r="A406" s="151">
        <v>24</v>
      </c>
      <c r="B406" s="152" t="s">
        <v>540</v>
      </c>
      <c r="C406" s="260" t="s">
        <v>541</v>
      </c>
      <c r="D406" s="153" t="s">
        <v>542</v>
      </c>
      <c r="E406" s="154">
        <v>1</v>
      </c>
      <c r="F406" s="156" t="s">
        <v>494</v>
      </c>
      <c r="G406" s="154">
        <v>2</v>
      </c>
      <c r="H406" s="156" t="s">
        <v>136</v>
      </c>
    </row>
    <row r="407" spans="1:8" ht="41.4" x14ac:dyDescent="0.3">
      <c r="A407" s="151">
        <v>25</v>
      </c>
      <c r="B407" s="152" t="s">
        <v>543</v>
      </c>
      <c r="C407" s="261" t="s">
        <v>544</v>
      </c>
      <c r="D407" s="153" t="s">
        <v>545</v>
      </c>
      <c r="E407" s="154">
        <v>1</v>
      </c>
      <c r="F407" s="156" t="s">
        <v>494</v>
      </c>
      <c r="G407" s="154">
        <v>2</v>
      </c>
      <c r="H407" s="156" t="s">
        <v>136</v>
      </c>
    </row>
    <row r="408" spans="1:8" ht="41.4" x14ac:dyDescent="0.3">
      <c r="A408" s="151">
        <v>26</v>
      </c>
      <c r="B408" s="152" t="s">
        <v>546</v>
      </c>
      <c r="C408" s="259" t="s">
        <v>547</v>
      </c>
      <c r="D408" s="154" t="s">
        <v>11</v>
      </c>
      <c r="E408" s="154">
        <v>1</v>
      </c>
      <c r="F408" s="156" t="s">
        <v>526</v>
      </c>
      <c r="G408" s="154">
        <v>1</v>
      </c>
      <c r="H408" s="156" t="s">
        <v>136</v>
      </c>
    </row>
    <row r="409" spans="1:8" ht="41.4" x14ac:dyDescent="0.3">
      <c r="A409" s="151">
        <v>27</v>
      </c>
      <c r="B409" s="152" t="s">
        <v>548</v>
      </c>
      <c r="C409" s="259" t="s">
        <v>549</v>
      </c>
      <c r="D409" s="153" t="s">
        <v>503</v>
      </c>
      <c r="E409" s="154">
        <v>1</v>
      </c>
      <c r="F409" s="156" t="s">
        <v>550</v>
      </c>
      <c r="G409" s="154">
        <v>8</v>
      </c>
      <c r="H409" s="156" t="s">
        <v>136</v>
      </c>
    </row>
    <row r="410" spans="1:8" ht="110.4" x14ac:dyDescent="0.3">
      <c r="A410" s="151">
        <v>28</v>
      </c>
      <c r="B410" s="152" t="s">
        <v>551</v>
      </c>
      <c r="C410" s="259" t="s">
        <v>552</v>
      </c>
      <c r="D410" s="154" t="s">
        <v>11</v>
      </c>
      <c r="E410" s="154">
        <v>1</v>
      </c>
      <c r="F410" s="156" t="s">
        <v>494</v>
      </c>
      <c r="G410" s="154">
        <v>2</v>
      </c>
      <c r="H410" s="156" t="s">
        <v>136</v>
      </c>
    </row>
    <row r="411" spans="1:8" ht="41.4" x14ac:dyDescent="0.3">
      <c r="A411" s="151">
        <v>29</v>
      </c>
      <c r="B411" s="152" t="s">
        <v>553</v>
      </c>
      <c r="C411" s="259" t="s">
        <v>554</v>
      </c>
      <c r="D411" s="154" t="s">
        <v>11</v>
      </c>
      <c r="E411" s="154">
        <v>1</v>
      </c>
      <c r="F411" s="156" t="s">
        <v>494</v>
      </c>
      <c r="G411" s="154">
        <v>2</v>
      </c>
      <c r="H411" s="156" t="s">
        <v>136</v>
      </c>
    </row>
    <row r="412" spans="1:8" ht="41.4" x14ac:dyDescent="0.3">
      <c r="A412" s="151">
        <v>30</v>
      </c>
      <c r="B412" s="152" t="s">
        <v>555</v>
      </c>
      <c r="C412" s="259" t="s">
        <v>556</v>
      </c>
      <c r="D412" s="154" t="s">
        <v>11</v>
      </c>
      <c r="E412" s="154">
        <v>1</v>
      </c>
      <c r="F412" s="156" t="s">
        <v>494</v>
      </c>
      <c r="G412" s="154">
        <v>2</v>
      </c>
      <c r="H412" s="156" t="s">
        <v>133</v>
      </c>
    </row>
    <row r="413" spans="1:8" ht="41.4" x14ac:dyDescent="0.3">
      <c r="A413" s="151">
        <v>31</v>
      </c>
      <c r="B413" s="152" t="s">
        <v>557</v>
      </c>
      <c r="C413" s="259" t="s">
        <v>558</v>
      </c>
      <c r="D413" s="154" t="s">
        <v>11</v>
      </c>
      <c r="E413" s="154">
        <v>1</v>
      </c>
      <c r="F413" s="156" t="s">
        <v>494</v>
      </c>
      <c r="G413" s="154">
        <v>2</v>
      </c>
      <c r="H413" s="156" t="s">
        <v>133</v>
      </c>
    </row>
    <row r="414" spans="1:8" ht="41.4" x14ac:dyDescent="0.3">
      <c r="A414" s="151">
        <v>32</v>
      </c>
      <c r="B414" s="152" t="s">
        <v>559</v>
      </c>
      <c r="C414" s="259" t="s">
        <v>560</v>
      </c>
      <c r="D414" s="154" t="s">
        <v>11</v>
      </c>
      <c r="E414" s="154">
        <v>1</v>
      </c>
      <c r="F414" s="156" t="s">
        <v>494</v>
      </c>
      <c r="G414" s="154">
        <v>2</v>
      </c>
      <c r="H414" s="156" t="s">
        <v>136</v>
      </c>
    </row>
    <row r="415" spans="1:8" ht="41.4" x14ac:dyDescent="0.3">
      <c r="A415" s="151">
        <v>33</v>
      </c>
      <c r="B415" s="152" t="s">
        <v>561</v>
      </c>
      <c r="C415" s="259" t="s">
        <v>562</v>
      </c>
      <c r="D415" s="154" t="s">
        <v>11</v>
      </c>
      <c r="E415" s="154">
        <v>1</v>
      </c>
      <c r="F415" s="156" t="s">
        <v>494</v>
      </c>
      <c r="G415" s="154">
        <v>2</v>
      </c>
      <c r="H415" s="156" t="s">
        <v>133</v>
      </c>
    </row>
    <row r="416" spans="1:8" ht="41.4" x14ac:dyDescent="0.3">
      <c r="A416" s="151">
        <v>34</v>
      </c>
      <c r="B416" s="152" t="s">
        <v>563</v>
      </c>
      <c r="C416" s="259" t="s">
        <v>564</v>
      </c>
      <c r="D416" s="153" t="s">
        <v>503</v>
      </c>
      <c r="E416" s="154">
        <v>1</v>
      </c>
      <c r="F416" s="156" t="s">
        <v>494</v>
      </c>
      <c r="G416" s="154">
        <v>2</v>
      </c>
      <c r="H416" s="156" t="s">
        <v>133</v>
      </c>
    </row>
    <row r="417" spans="1:8" ht="41.4" x14ac:dyDescent="0.3">
      <c r="A417" s="151">
        <v>35</v>
      </c>
      <c r="B417" s="152" t="s">
        <v>565</v>
      </c>
      <c r="C417" s="259" t="s">
        <v>566</v>
      </c>
      <c r="D417" s="153" t="s">
        <v>503</v>
      </c>
      <c r="E417" s="154">
        <v>1</v>
      </c>
      <c r="F417" s="156" t="s">
        <v>494</v>
      </c>
      <c r="G417" s="154">
        <v>2</v>
      </c>
      <c r="H417" s="156" t="s">
        <v>133</v>
      </c>
    </row>
    <row r="418" spans="1:8" ht="55.2" x14ac:dyDescent="0.3">
      <c r="A418" s="151">
        <v>36</v>
      </c>
      <c r="B418" s="152" t="s">
        <v>567</v>
      </c>
      <c r="C418" s="259" t="s">
        <v>568</v>
      </c>
      <c r="D418" s="153" t="s">
        <v>503</v>
      </c>
      <c r="E418" s="154">
        <v>1</v>
      </c>
      <c r="F418" s="156" t="s">
        <v>494</v>
      </c>
      <c r="G418" s="154">
        <v>2</v>
      </c>
      <c r="H418" s="156" t="s">
        <v>133</v>
      </c>
    </row>
    <row r="419" spans="1:8" ht="41.4" x14ac:dyDescent="0.3">
      <c r="A419" s="151">
        <v>37</v>
      </c>
      <c r="B419" s="152" t="s">
        <v>569</v>
      </c>
      <c r="C419" s="259" t="s">
        <v>570</v>
      </c>
      <c r="D419" s="154" t="s">
        <v>11</v>
      </c>
      <c r="E419" s="154">
        <v>1</v>
      </c>
      <c r="F419" s="156" t="s">
        <v>494</v>
      </c>
      <c r="G419" s="154">
        <v>2</v>
      </c>
      <c r="H419" s="156" t="s">
        <v>136</v>
      </c>
    </row>
    <row r="420" spans="1:8" ht="41.4" x14ac:dyDescent="0.3">
      <c r="A420" s="151">
        <v>38</v>
      </c>
      <c r="B420" s="152" t="s">
        <v>571</v>
      </c>
      <c r="C420" s="259" t="s">
        <v>572</v>
      </c>
      <c r="D420" s="154" t="s">
        <v>11</v>
      </c>
      <c r="E420" s="154">
        <v>1</v>
      </c>
      <c r="F420" s="156" t="s">
        <v>494</v>
      </c>
      <c r="G420" s="154">
        <v>2</v>
      </c>
      <c r="H420" s="156" t="s">
        <v>133</v>
      </c>
    </row>
    <row r="421" spans="1:8" ht="41.4" x14ac:dyDescent="0.3">
      <c r="A421" s="151">
        <v>39</v>
      </c>
      <c r="B421" s="152" t="s">
        <v>573</v>
      </c>
      <c r="C421" s="259" t="s">
        <v>574</v>
      </c>
      <c r="D421" s="154" t="s">
        <v>11</v>
      </c>
      <c r="E421" s="154">
        <v>1</v>
      </c>
      <c r="F421" s="156" t="s">
        <v>494</v>
      </c>
      <c r="G421" s="154">
        <v>2</v>
      </c>
      <c r="H421" s="156" t="s">
        <v>133</v>
      </c>
    </row>
    <row r="422" spans="1:8" ht="41.4" x14ac:dyDescent="0.3">
      <c r="A422" s="151">
        <v>40</v>
      </c>
      <c r="B422" s="152" t="s">
        <v>575</v>
      </c>
      <c r="C422" s="259" t="s">
        <v>574</v>
      </c>
      <c r="D422" s="154" t="s">
        <v>11</v>
      </c>
      <c r="E422" s="154">
        <v>1</v>
      </c>
      <c r="F422" s="156" t="s">
        <v>494</v>
      </c>
      <c r="G422" s="154">
        <v>2</v>
      </c>
      <c r="H422" s="156" t="s">
        <v>133</v>
      </c>
    </row>
    <row r="423" spans="1:8" ht="41.4" x14ac:dyDescent="0.3">
      <c r="A423" s="151">
        <v>41</v>
      </c>
      <c r="B423" s="152" t="s">
        <v>576</v>
      </c>
      <c r="C423" s="259" t="s">
        <v>574</v>
      </c>
      <c r="D423" s="154" t="s">
        <v>11</v>
      </c>
      <c r="E423" s="154">
        <v>1</v>
      </c>
      <c r="F423" s="156" t="s">
        <v>494</v>
      </c>
      <c r="G423" s="154">
        <v>2</v>
      </c>
      <c r="H423" s="156" t="s">
        <v>133</v>
      </c>
    </row>
    <row r="424" spans="1:8" ht="41.4" x14ac:dyDescent="0.3">
      <c r="A424" s="151">
        <v>42</v>
      </c>
      <c r="B424" s="152" t="s">
        <v>577</v>
      </c>
      <c r="C424" s="259" t="s">
        <v>578</v>
      </c>
      <c r="D424" s="154" t="s">
        <v>11</v>
      </c>
      <c r="E424" s="154">
        <v>1</v>
      </c>
      <c r="F424" s="156" t="s">
        <v>494</v>
      </c>
      <c r="G424" s="154">
        <v>2</v>
      </c>
      <c r="H424" s="156" t="s">
        <v>136</v>
      </c>
    </row>
    <row r="425" spans="1:8" ht="41.4" x14ac:dyDescent="0.3">
      <c r="A425" s="151">
        <v>43</v>
      </c>
      <c r="B425" s="152" t="s">
        <v>579</v>
      </c>
      <c r="C425" s="259" t="s">
        <v>580</v>
      </c>
      <c r="D425" s="154" t="s">
        <v>11</v>
      </c>
      <c r="E425" s="154">
        <v>1</v>
      </c>
      <c r="F425" s="156" t="s">
        <v>494</v>
      </c>
      <c r="G425" s="154">
        <v>2</v>
      </c>
      <c r="H425" s="156" t="s">
        <v>136</v>
      </c>
    </row>
    <row r="426" spans="1:8" ht="27.6" x14ac:dyDescent="0.3">
      <c r="A426" s="151">
        <v>44</v>
      </c>
      <c r="B426" s="152" t="s">
        <v>347</v>
      </c>
      <c r="C426" s="259" t="s">
        <v>581</v>
      </c>
      <c r="D426" s="157" t="s">
        <v>7</v>
      </c>
      <c r="E426" s="154">
        <v>1</v>
      </c>
      <c r="F426" s="157" t="s">
        <v>582</v>
      </c>
      <c r="G426" s="157">
        <v>15</v>
      </c>
      <c r="H426" s="158" t="s">
        <v>133</v>
      </c>
    </row>
    <row r="427" spans="1:8" ht="27.6" x14ac:dyDescent="0.3">
      <c r="A427" s="151">
        <v>45</v>
      </c>
      <c r="B427" s="152" t="s">
        <v>583</v>
      </c>
      <c r="C427" s="259" t="s">
        <v>584</v>
      </c>
      <c r="D427" s="157" t="s">
        <v>7</v>
      </c>
      <c r="E427" s="154">
        <v>1</v>
      </c>
      <c r="F427" s="157" t="s">
        <v>582</v>
      </c>
      <c r="G427" s="157">
        <v>15</v>
      </c>
      <c r="H427" s="158" t="s">
        <v>133</v>
      </c>
    </row>
    <row r="428" spans="1:8" ht="21" x14ac:dyDescent="0.3">
      <c r="A428" s="514" t="s">
        <v>15</v>
      </c>
      <c r="B428" s="515"/>
      <c r="C428" s="515"/>
      <c r="D428" s="515"/>
      <c r="E428" s="515"/>
      <c r="F428" s="515"/>
      <c r="G428" s="515"/>
      <c r="H428" s="516"/>
    </row>
    <row r="429" spans="1:8" x14ac:dyDescent="0.3">
      <c r="A429" s="517" t="s">
        <v>13</v>
      </c>
      <c r="B429" s="518"/>
      <c r="C429" s="518"/>
      <c r="D429" s="518"/>
      <c r="E429" s="518"/>
      <c r="F429" s="518"/>
      <c r="G429" s="518"/>
      <c r="H429" s="519"/>
    </row>
    <row r="430" spans="1:8" x14ac:dyDescent="0.3">
      <c r="A430" s="504" t="s">
        <v>585</v>
      </c>
      <c r="B430" s="439"/>
      <c r="C430" s="439"/>
      <c r="D430" s="439"/>
      <c r="E430" s="439"/>
      <c r="F430" s="439"/>
      <c r="G430" s="439"/>
      <c r="H430" s="505"/>
    </row>
    <row r="431" spans="1:8" x14ac:dyDescent="0.3">
      <c r="A431" s="504" t="s">
        <v>586</v>
      </c>
      <c r="B431" s="439"/>
      <c r="C431" s="439"/>
      <c r="D431" s="439"/>
      <c r="E431" s="439"/>
      <c r="F431" s="439"/>
      <c r="G431" s="439"/>
      <c r="H431" s="505"/>
    </row>
    <row r="432" spans="1:8" x14ac:dyDescent="0.3">
      <c r="A432" s="504" t="s">
        <v>587</v>
      </c>
      <c r="B432" s="439"/>
      <c r="C432" s="439"/>
      <c r="D432" s="439"/>
      <c r="E432" s="439"/>
      <c r="F432" s="439"/>
      <c r="G432" s="439"/>
      <c r="H432" s="505"/>
    </row>
    <row r="433" spans="1:8" x14ac:dyDescent="0.3">
      <c r="A433" s="504" t="s">
        <v>464</v>
      </c>
      <c r="B433" s="439"/>
      <c r="C433" s="439"/>
      <c r="D433" s="439"/>
      <c r="E433" s="439"/>
      <c r="F433" s="439"/>
      <c r="G433" s="439"/>
      <c r="H433" s="505"/>
    </row>
    <row r="434" spans="1:8" x14ac:dyDescent="0.3">
      <c r="A434" s="504" t="s">
        <v>588</v>
      </c>
      <c r="B434" s="439"/>
      <c r="C434" s="439"/>
      <c r="D434" s="439"/>
      <c r="E434" s="439"/>
      <c r="F434" s="439"/>
      <c r="G434" s="439"/>
      <c r="H434" s="505"/>
    </row>
    <row r="435" spans="1:8" x14ac:dyDescent="0.3">
      <c r="A435" s="504" t="s">
        <v>589</v>
      </c>
      <c r="B435" s="439"/>
      <c r="C435" s="439"/>
      <c r="D435" s="439"/>
      <c r="E435" s="439"/>
      <c r="F435" s="439"/>
      <c r="G435" s="439"/>
      <c r="H435" s="505"/>
    </row>
    <row r="436" spans="1:8" x14ac:dyDescent="0.3">
      <c r="A436" s="504" t="s">
        <v>590</v>
      </c>
      <c r="B436" s="439"/>
      <c r="C436" s="439"/>
      <c r="D436" s="439"/>
      <c r="E436" s="439"/>
      <c r="F436" s="439"/>
      <c r="G436" s="439"/>
      <c r="H436" s="505"/>
    </row>
    <row r="437" spans="1:8" x14ac:dyDescent="0.3">
      <c r="A437" s="506" t="s">
        <v>468</v>
      </c>
      <c r="B437" s="507"/>
      <c r="C437" s="507"/>
      <c r="D437" s="507"/>
      <c r="E437" s="507"/>
      <c r="F437" s="507"/>
      <c r="G437" s="507"/>
      <c r="H437" s="508"/>
    </row>
    <row r="438" spans="1:8" ht="41.4" x14ac:dyDescent="0.3">
      <c r="A438" s="144" t="s">
        <v>0</v>
      </c>
      <c r="B438" s="144" t="s">
        <v>1</v>
      </c>
      <c r="C438" s="254" t="s">
        <v>10</v>
      </c>
      <c r="D438" s="144" t="s">
        <v>2</v>
      </c>
      <c r="E438" s="144" t="s">
        <v>4</v>
      </c>
      <c r="F438" s="144" t="s">
        <v>3</v>
      </c>
      <c r="G438" s="144" t="s">
        <v>8</v>
      </c>
      <c r="H438" s="144" t="s">
        <v>130</v>
      </c>
    </row>
    <row r="439" spans="1:8" x14ac:dyDescent="0.3">
      <c r="A439" s="159">
        <v>1</v>
      </c>
      <c r="B439" s="160" t="s">
        <v>591</v>
      </c>
      <c r="C439" s="259" t="s">
        <v>592</v>
      </c>
      <c r="D439" s="154" t="s">
        <v>7</v>
      </c>
      <c r="E439" s="154">
        <v>1</v>
      </c>
      <c r="F439" s="154" t="s">
        <v>6</v>
      </c>
      <c r="G439" s="154">
        <f>E439</f>
        <v>1</v>
      </c>
      <c r="H439" s="154" t="s">
        <v>133</v>
      </c>
    </row>
    <row r="440" spans="1:8" x14ac:dyDescent="0.3">
      <c r="A440" s="152">
        <v>2</v>
      </c>
      <c r="B440" s="160" t="s">
        <v>593</v>
      </c>
      <c r="C440" s="259" t="s">
        <v>594</v>
      </c>
      <c r="D440" s="154" t="s">
        <v>7</v>
      </c>
      <c r="E440" s="154">
        <v>1</v>
      </c>
      <c r="F440" s="154" t="s">
        <v>6</v>
      </c>
      <c r="G440" s="154">
        <v>1</v>
      </c>
      <c r="H440" s="154" t="s">
        <v>133</v>
      </c>
    </row>
    <row r="441" spans="1:8" x14ac:dyDescent="0.3">
      <c r="A441" s="159">
        <v>3</v>
      </c>
      <c r="B441" s="160" t="s">
        <v>595</v>
      </c>
      <c r="C441" s="259" t="s">
        <v>596</v>
      </c>
      <c r="D441" s="154" t="s">
        <v>7</v>
      </c>
      <c r="E441" s="161">
        <v>1</v>
      </c>
      <c r="F441" s="161" t="s">
        <v>6</v>
      </c>
      <c r="G441" s="154">
        <f>E441</f>
        <v>1</v>
      </c>
      <c r="H441" s="154" t="s">
        <v>133</v>
      </c>
    </row>
    <row r="442" spans="1:8" x14ac:dyDescent="0.3">
      <c r="A442" s="152">
        <v>4</v>
      </c>
      <c r="B442" s="160" t="s">
        <v>597</v>
      </c>
      <c r="C442" s="259" t="s">
        <v>598</v>
      </c>
      <c r="D442" s="161" t="s">
        <v>5</v>
      </c>
      <c r="E442" s="161">
        <v>1</v>
      </c>
      <c r="F442" s="161" t="s">
        <v>6</v>
      </c>
      <c r="G442" s="154">
        <f>E442</f>
        <v>1</v>
      </c>
      <c r="H442" s="154" t="s">
        <v>136</v>
      </c>
    </row>
    <row r="443" spans="1:8" ht="27.6" x14ac:dyDescent="0.3">
      <c r="A443" s="159">
        <v>5</v>
      </c>
      <c r="B443" s="162" t="s">
        <v>599</v>
      </c>
      <c r="C443" s="259" t="s">
        <v>600</v>
      </c>
      <c r="D443" s="157" t="s">
        <v>5</v>
      </c>
      <c r="E443" s="163">
        <v>1</v>
      </c>
      <c r="F443" s="163" t="s">
        <v>6</v>
      </c>
      <c r="G443" s="154">
        <f>E443</f>
        <v>1</v>
      </c>
      <c r="H443" s="154" t="s">
        <v>136</v>
      </c>
    </row>
    <row r="444" spans="1:8" x14ac:dyDescent="0.3">
      <c r="A444" s="152">
        <v>6</v>
      </c>
      <c r="B444" s="160" t="s">
        <v>28</v>
      </c>
      <c r="C444" s="259" t="s">
        <v>601</v>
      </c>
      <c r="D444" s="161" t="s">
        <v>5</v>
      </c>
      <c r="E444" s="154">
        <f>E440</f>
        <v>1</v>
      </c>
      <c r="F444" s="154" t="str">
        <f>F440</f>
        <v>шт</v>
      </c>
      <c r="G444" s="154">
        <f>G440</f>
        <v>1</v>
      </c>
      <c r="H444" s="154" t="s">
        <v>136</v>
      </c>
    </row>
    <row r="445" spans="1:8" ht="21" x14ac:dyDescent="0.3">
      <c r="A445" s="514" t="s">
        <v>14</v>
      </c>
      <c r="B445" s="515"/>
      <c r="C445" s="515"/>
      <c r="D445" s="515"/>
      <c r="E445" s="515"/>
      <c r="F445" s="515"/>
      <c r="G445" s="515"/>
      <c r="H445" s="516"/>
    </row>
    <row r="446" spans="1:8" ht="41.4" x14ac:dyDescent="0.3">
      <c r="A446" s="71" t="s">
        <v>0</v>
      </c>
      <c r="B446" s="71" t="s">
        <v>1</v>
      </c>
      <c r="C446" s="5" t="s">
        <v>10</v>
      </c>
      <c r="D446" s="71" t="s">
        <v>2</v>
      </c>
      <c r="E446" s="71" t="s">
        <v>4</v>
      </c>
      <c r="F446" s="71" t="s">
        <v>3</v>
      </c>
      <c r="G446" s="71" t="s">
        <v>8</v>
      </c>
      <c r="H446" s="71" t="s">
        <v>130</v>
      </c>
    </row>
    <row r="447" spans="1:8" x14ac:dyDescent="0.3">
      <c r="A447" s="164">
        <v>1</v>
      </c>
      <c r="B447" s="164" t="s">
        <v>20</v>
      </c>
      <c r="C447" s="260" t="s">
        <v>602</v>
      </c>
      <c r="D447" s="165" t="s">
        <v>9</v>
      </c>
      <c r="E447" s="165">
        <v>1</v>
      </c>
      <c r="F447" s="154" t="str">
        <f t="shared" ref="F447:F452" si="3">F443</f>
        <v>шт</v>
      </c>
      <c r="G447" s="165">
        <f>E447</f>
        <v>1</v>
      </c>
      <c r="H447" s="165" t="s">
        <v>133</v>
      </c>
    </row>
    <row r="448" spans="1:8" x14ac:dyDescent="0.3">
      <c r="A448" s="152">
        <v>2</v>
      </c>
      <c r="B448" s="152" t="s">
        <v>21</v>
      </c>
      <c r="C448" s="260" t="s">
        <v>603</v>
      </c>
      <c r="D448" s="154" t="s">
        <v>9</v>
      </c>
      <c r="E448" s="154">
        <v>1</v>
      </c>
      <c r="F448" s="154" t="str">
        <f t="shared" si="3"/>
        <v>шт</v>
      </c>
      <c r="G448" s="154">
        <f>E448</f>
        <v>1</v>
      </c>
      <c r="H448" s="154" t="s">
        <v>133</v>
      </c>
    </row>
    <row r="449" spans="1:9" x14ac:dyDescent="0.3">
      <c r="A449" s="159" t="s">
        <v>604</v>
      </c>
      <c r="B449" s="152" t="s">
        <v>605</v>
      </c>
      <c r="C449" s="260" t="s">
        <v>606</v>
      </c>
      <c r="D449" s="154" t="s">
        <v>9</v>
      </c>
      <c r="E449" s="154">
        <v>1</v>
      </c>
      <c r="F449" s="154" t="s">
        <v>6</v>
      </c>
      <c r="G449" s="154">
        <v>1</v>
      </c>
      <c r="H449" s="154" t="s">
        <v>133</v>
      </c>
    </row>
    <row r="450" spans="1:9" x14ac:dyDescent="0.3">
      <c r="A450" s="159">
        <v>4</v>
      </c>
      <c r="B450" s="152" t="s">
        <v>607</v>
      </c>
      <c r="C450" s="260" t="s">
        <v>608</v>
      </c>
      <c r="D450" s="154" t="s">
        <v>9</v>
      </c>
      <c r="E450" s="154">
        <v>1</v>
      </c>
      <c r="F450" s="154" t="s">
        <v>6</v>
      </c>
      <c r="G450" s="154">
        <v>1</v>
      </c>
      <c r="H450" s="154" t="s">
        <v>133</v>
      </c>
    </row>
    <row r="451" spans="1:9" x14ac:dyDescent="0.3">
      <c r="A451" s="159">
        <v>5</v>
      </c>
      <c r="B451" s="152" t="s">
        <v>609</v>
      </c>
      <c r="C451" s="260" t="s">
        <v>610</v>
      </c>
      <c r="D451" s="154" t="s">
        <v>9</v>
      </c>
      <c r="E451" s="154">
        <v>1</v>
      </c>
      <c r="F451" s="154" t="str">
        <f t="shared" si="3"/>
        <v>шт</v>
      </c>
      <c r="G451" s="154">
        <v>1</v>
      </c>
      <c r="H451" s="154" t="s">
        <v>133</v>
      </c>
    </row>
    <row r="452" spans="1:9" ht="41.4" x14ac:dyDescent="0.3">
      <c r="A452" s="159">
        <v>6</v>
      </c>
      <c r="B452" s="152" t="s">
        <v>611</v>
      </c>
      <c r="C452" s="260" t="s">
        <v>612</v>
      </c>
      <c r="D452" s="154" t="s">
        <v>9</v>
      </c>
      <c r="E452" s="154">
        <v>1</v>
      </c>
      <c r="F452" s="154" t="str">
        <f t="shared" si="3"/>
        <v>шт</v>
      </c>
      <c r="G452" s="154">
        <v>1</v>
      </c>
      <c r="H452" s="154" t="s">
        <v>133</v>
      </c>
    </row>
    <row r="453" spans="1:9" ht="21.6" thickBot="1" x14ac:dyDescent="0.35">
      <c r="A453" s="435" t="s">
        <v>613</v>
      </c>
      <c r="B453" s="435"/>
      <c r="C453" s="435"/>
      <c r="D453" s="435"/>
      <c r="E453" s="435"/>
      <c r="F453" s="435"/>
      <c r="G453" s="435"/>
      <c r="H453" s="435"/>
      <c r="I453" s="435"/>
    </row>
    <row r="454" spans="1:9" x14ac:dyDescent="0.3">
      <c r="A454" s="436" t="s">
        <v>214</v>
      </c>
      <c r="B454" s="405"/>
      <c r="C454" s="405"/>
      <c r="D454" s="405"/>
      <c r="E454" s="405"/>
      <c r="F454" s="405"/>
      <c r="G454" s="405"/>
      <c r="H454" s="405"/>
      <c r="I454" s="405"/>
    </row>
    <row r="455" spans="1:9" x14ac:dyDescent="0.3">
      <c r="A455" s="520" t="s">
        <v>614</v>
      </c>
      <c r="B455" s="408"/>
      <c r="C455" s="408"/>
      <c r="D455" s="408"/>
      <c r="E455" s="408"/>
      <c r="F455" s="408"/>
      <c r="G455" s="408"/>
      <c r="H455" s="408"/>
      <c r="I455" s="408"/>
    </row>
    <row r="456" spans="1:9" x14ac:dyDescent="0.3">
      <c r="A456" s="407" t="s">
        <v>615</v>
      </c>
      <c r="B456" s="408"/>
      <c r="C456" s="408"/>
      <c r="D456" s="408"/>
      <c r="E456" s="408"/>
      <c r="F456" s="408"/>
      <c r="G456" s="408"/>
      <c r="H456" s="408"/>
      <c r="I456" s="408"/>
    </row>
    <row r="457" spans="1:9" x14ac:dyDescent="0.3">
      <c r="A457" s="441" t="s">
        <v>616</v>
      </c>
      <c r="B457" s="408"/>
      <c r="C457" s="408"/>
      <c r="D457" s="408"/>
      <c r="E457" s="408"/>
      <c r="F457" s="408"/>
      <c r="G457" s="408"/>
      <c r="H457" s="408"/>
      <c r="I457" s="408"/>
    </row>
    <row r="458" spans="1:9" ht="21" x14ac:dyDescent="0.3">
      <c r="A458" s="522" t="s">
        <v>617</v>
      </c>
      <c r="B458" s="522"/>
      <c r="C458" s="522"/>
      <c r="D458" s="522"/>
      <c r="E458" s="522"/>
      <c r="F458" s="522"/>
      <c r="G458" s="522"/>
      <c r="H458" s="522"/>
      <c r="I458" s="522"/>
    </row>
    <row r="459" spans="1:9" ht="21" x14ac:dyDescent="0.3">
      <c r="A459" s="443" t="s">
        <v>119</v>
      </c>
      <c r="B459" s="444"/>
      <c r="C459" s="523" t="s">
        <v>618</v>
      </c>
      <c r="D459" s="524"/>
      <c r="E459" s="524"/>
      <c r="F459" s="524"/>
      <c r="G459" s="524"/>
      <c r="H459" s="524"/>
      <c r="I459" s="524"/>
    </row>
    <row r="460" spans="1:9" ht="21.6" thickBot="1" x14ac:dyDescent="0.35">
      <c r="A460" s="450" t="s">
        <v>12</v>
      </c>
      <c r="B460" s="451"/>
      <c r="C460" s="451"/>
      <c r="D460" s="451"/>
      <c r="E460" s="451"/>
      <c r="F460" s="451"/>
      <c r="G460" s="451"/>
      <c r="H460" s="451"/>
      <c r="I460" s="451"/>
    </row>
    <row r="461" spans="1:9" x14ac:dyDescent="0.3">
      <c r="A461" s="525" t="s">
        <v>13</v>
      </c>
      <c r="B461" s="526"/>
      <c r="C461" s="526"/>
      <c r="D461" s="526"/>
      <c r="E461" s="526"/>
      <c r="F461" s="526"/>
      <c r="G461" s="526"/>
      <c r="H461" s="526"/>
      <c r="I461" s="526"/>
    </row>
    <row r="462" spans="1:9" x14ac:dyDescent="0.3">
      <c r="A462" s="521" t="s">
        <v>619</v>
      </c>
      <c r="B462" s="521"/>
      <c r="C462" s="521"/>
      <c r="D462" s="521"/>
      <c r="E462" s="521"/>
      <c r="F462" s="521"/>
      <c r="G462" s="521"/>
      <c r="H462" s="521"/>
      <c r="I462" s="521"/>
    </row>
    <row r="463" spans="1:9" x14ac:dyDescent="0.3">
      <c r="A463" s="521" t="s">
        <v>620</v>
      </c>
      <c r="B463" s="521"/>
      <c r="C463" s="521"/>
      <c r="D463" s="521"/>
      <c r="E463" s="521"/>
      <c r="F463" s="521"/>
      <c r="G463" s="521"/>
      <c r="H463" s="521"/>
      <c r="I463" s="521"/>
    </row>
    <row r="464" spans="1:9" x14ac:dyDescent="0.3">
      <c r="A464" s="521" t="s">
        <v>621</v>
      </c>
      <c r="B464" s="521"/>
      <c r="C464" s="521"/>
      <c r="D464" s="521"/>
      <c r="E464" s="521"/>
      <c r="F464" s="521"/>
      <c r="G464" s="521"/>
      <c r="H464" s="521"/>
      <c r="I464" s="521"/>
    </row>
    <row r="465" spans="1:9" x14ac:dyDescent="0.3">
      <c r="A465" s="521" t="s">
        <v>622</v>
      </c>
      <c r="B465" s="521"/>
      <c r="C465" s="521"/>
      <c r="D465" s="521"/>
      <c r="E465" s="521"/>
      <c r="F465" s="521"/>
      <c r="G465" s="521"/>
      <c r="H465" s="521"/>
      <c r="I465" s="521"/>
    </row>
    <row r="466" spans="1:9" x14ac:dyDescent="0.3">
      <c r="A466" s="521" t="s">
        <v>486</v>
      </c>
      <c r="B466" s="521"/>
      <c r="C466" s="521"/>
      <c r="D466" s="521"/>
      <c r="E466" s="521"/>
      <c r="F466" s="521"/>
      <c r="G466" s="521"/>
      <c r="H466" s="521"/>
      <c r="I466" s="521"/>
    </row>
    <row r="467" spans="1:9" x14ac:dyDescent="0.3">
      <c r="A467" s="521" t="s">
        <v>623</v>
      </c>
      <c r="B467" s="521"/>
      <c r="C467" s="521"/>
      <c r="D467" s="521"/>
      <c r="E467" s="521"/>
      <c r="F467" s="521"/>
      <c r="G467" s="521"/>
      <c r="H467" s="521"/>
      <c r="I467" s="521"/>
    </row>
    <row r="468" spans="1:9" x14ac:dyDescent="0.3">
      <c r="A468" s="521" t="s">
        <v>488</v>
      </c>
      <c r="B468" s="521"/>
      <c r="C468" s="521"/>
      <c r="D468" s="521"/>
      <c r="E468" s="521"/>
      <c r="F468" s="521"/>
      <c r="G468" s="521"/>
      <c r="H468" s="521"/>
      <c r="I468" s="521"/>
    </row>
    <row r="469" spans="1:9" x14ac:dyDescent="0.3">
      <c r="A469" s="521" t="s">
        <v>468</v>
      </c>
      <c r="B469" s="521"/>
      <c r="C469" s="521"/>
      <c r="D469" s="521"/>
      <c r="E469" s="521"/>
      <c r="F469" s="521"/>
      <c r="G469" s="521"/>
      <c r="H469" s="521"/>
      <c r="I469" s="521"/>
    </row>
    <row r="470" spans="1:9" ht="26.4" x14ac:dyDescent="0.3">
      <c r="A470" s="166" t="s">
        <v>0</v>
      </c>
      <c r="B470" s="166" t="s">
        <v>1</v>
      </c>
      <c r="C470" s="171" t="s">
        <v>10</v>
      </c>
      <c r="D470" s="166" t="s">
        <v>2</v>
      </c>
      <c r="E470" s="166" t="s">
        <v>4</v>
      </c>
      <c r="F470" s="166" t="s">
        <v>3</v>
      </c>
      <c r="G470" s="166" t="s">
        <v>8</v>
      </c>
      <c r="H470" s="166" t="s">
        <v>130</v>
      </c>
      <c r="I470" s="167" t="s">
        <v>624</v>
      </c>
    </row>
    <row r="471" spans="1:9" x14ac:dyDescent="0.3">
      <c r="A471" s="168">
        <v>1</v>
      </c>
      <c r="B471" s="169" t="s">
        <v>260</v>
      </c>
      <c r="C471" s="262" t="s">
        <v>625</v>
      </c>
      <c r="D471" s="170" t="s">
        <v>5</v>
      </c>
      <c r="E471" s="170">
        <v>1</v>
      </c>
      <c r="F471" s="146" t="s">
        <v>183</v>
      </c>
      <c r="G471" s="170">
        <v>1</v>
      </c>
      <c r="H471" s="170" t="s">
        <v>366</v>
      </c>
      <c r="I471" s="170" t="s">
        <v>366</v>
      </c>
    </row>
    <row r="472" spans="1:9" x14ac:dyDescent="0.3">
      <c r="A472" s="168">
        <v>2</v>
      </c>
      <c r="B472" s="171" t="s">
        <v>626</v>
      </c>
      <c r="C472" s="263" t="s">
        <v>627</v>
      </c>
      <c r="D472" s="170" t="s">
        <v>11</v>
      </c>
      <c r="E472" s="170">
        <v>26</v>
      </c>
      <c r="F472" s="146" t="s">
        <v>183</v>
      </c>
      <c r="G472" s="170">
        <v>26</v>
      </c>
      <c r="H472" s="170" t="s">
        <v>136</v>
      </c>
      <c r="I472" s="170" t="s">
        <v>136</v>
      </c>
    </row>
    <row r="473" spans="1:9" x14ac:dyDescent="0.3">
      <c r="A473" s="168">
        <v>3</v>
      </c>
      <c r="B473" s="171" t="s">
        <v>628</v>
      </c>
      <c r="C473" s="263" t="s">
        <v>629</v>
      </c>
      <c r="D473" s="170" t="s">
        <v>11</v>
      </c>
      <c r="E473" s="170">
        <v>1</v>
      </c>
      <c r="F473" s="146" t="s">
        <v>183</v>
      </c>
      <c r="G473" s="170">
        <v>1</v>
      </c>
      <c r="H473" s="170" t="s">
        <v>136</v>
      </c>
      <c r="I473" s="170" t="s">
        <v>136</v>
      </c>
    </row>
    <row r="474" spans="1:9" x14ac:dyDescent="0.3">
      <c r="A474" s="168">
        <v>4</v>
      </c>
      <c r="B474" s="166" t="s">
        <v>630</v>
      </c>
      <c r="C474" s="263" t="s">
        <v>631</v>
      </c>
      <c r="D474" s="170" t="s">
        <v>11</v>
      </c>
      <c r="E474" s="170">
        <v>2</v>
      </c>
      <c r="F474" s="146" t="s">
        <v>183</v>
      </c>
      <c r="G474" s="170">
        <v>2</v>
      </c>
      <c r="H474" s="170" t="s">
        <v>136</v>
      </c>
      <c r="I474" s="170" t="s">
        <v>136</v>
      </c>
    </row>
    <row r="475" spans="1:9" ht="39.6" x14ac:dyDescent="0.3">
      <c r="A475" s="168">
        <v>5</v>
      </c>
      <c r="B475" s="166" t="s">
        <v>632</v>
      </c>
      <c r="C475" s="264" t="s">
        <v>633</v>
      </c>
      <c r="D475" s="170" t="s">
        <v>11</v>
      </c>
      <c r="E475" s="170">
        <v>1</v>
      </c>
      <c r="F475" s="146" t="s">
        <v>183</v>
      </c>
      <c r="G475" s="170">
        <v>1</v>
      </c>
      <c r="H475" s="170" t="s">
        <v>136</v>
      </c>
      <c r="I475" s="170" t="s">
        <v>136</v>
      </c>
    </row>
    <row r="476" spans="1:9" x14ac:dyDescent="0.3">
      <c r="A476" s="168">
        <v>6</v>
      </c>
      <c r="B476" s="169" t="s">
        <v>634</v>
      </c>
      <c r="C476" s="263" t="s">
        <v>635</v>
      </c>
      <c r="D476" s="172" t="s">
        <v>11</v>
      </c>
      <c r="E476" s="173">
        <v>1</v>
      </c>
      <c r="F476" s="146" t="s">
        <v>183</v>
      </c>
      <c r="G476" s="173">
        <v>1</v>
      </c>
      <c r="H476" s="174" t="s">
        <v>136</v>
      </c>
      <c r="I476" s="174" t="s">
        <v>136</v>
      </c>
    </row>
    <row r="477" spans="1:9" ht="26.4" x14ac:dyDescent="0.3">
      <c r="A477" s="168">
        <v>7</v>
      </c>
      <c r="B477" s="169" t="s">
        <v>636</v>
      </c>
      <c r="C477" s="263" t="s">
        <v>637</v>
      </c>
      <c r="D477" s="172" t="s">
        <v>11</v>
      </c>
      <c r="E477" s="173">
        <v>1</v>
      </c>
      <c r="F477" s="146" t="s">
        <v>183</v>
      </c>
      <c r="G477" s="173">
        <v>1</v>
      </c>
      <c r="H477" s="174" t="s">
        <v>136</v>
      </c>
      <c r="I477" s="174" t="s">
        <v>136</v>
      </c>
    </row>
    <row r="478" spans="1:9" x14ac:dyDescent="0.3">
      <c r="A478" s="168">
        <v>8</v>
      </c>
      <c r="B478" s="169" t="s">
        <v>638</v>
      </c>
      <c r="C478" s="172" t="s">
        <v>639</v>
      </c>
      <c r="D478" s="172" t="s">
        <v>11</v>
      </c>
      <c r="E478" s="173">
        <v>1</v>
      </c>
      <c r="F478" s="146" t="s">
        <v>183</v>
      </c>
      <c r="G478" s="173">
        <v>1</v>
      </c>
      <c r="H478" s="174" t="s">
        <v>136</v>
      </c>
      <c r="I478" s="174" t="s">
        <v>136</v>
      </c>
    </row>
    <row r="479" spans="1:9" x14ac:dyDescent="0.3">
      <c r="A479" s="168">
        <v>9</v>
      </c>
      <c r="B479" s="169" t="s">
        <v>640</v>
      </c>
      <c r="C479" s="263" t="s">
        <v>641</v>
      </c>
      <c r="D479" s="172" t="s">
        <v>11</v>
      </c>
      <c r="E479" s="173">
        <v>1</v>
      </c>
      <c r="F479" s="146" t="s">
        <v>183</v>
      </c>
      <c r="G479" s="173">
        <v>1</v>
      </c>
      <c r="H479" s="174" t="s">
        <v>136</v>
      </c>
      <c r="I479" s="174" t="s">
        <v>136</v>
      </c>
    </row>
    <row r="480" spans="1:9" ht="26.4" x14ac:dyDescent="0.3">
      <c r="A480" s="168">
        <v>10</v>
      </c>
      <c r="B480" s="169" t="s">
        <v>642</v>
      </c>
      <c r="C480" s="262" t="s">
        <v>643</v>
      </c>
      <c r="D480" s="172" t="s">
        <v>11</v>
      </c>
      <c r="E480" s="173">
        <v>1</v>
      </c>
      <c r="F480" s="146" t="s">
        <v>183</v>
      </c>
      <c r="G480" s="173">
        <v>1</v>
      </c>
      <c r="H480" s="174" t="s">
        <v>136</v>
      </c>
      <c r="I480" s="174" t="s">
        <v>136</v>
      </c>
    </row>
    <row r="481" spans="1:9" ht="26.4" x14ac:dyDescent="0.3">
      <c r="A481" s="168">
        <v>11</v>
      </c>
      <c r="B481" s="169" t="s">
        <v>644</v>
      </c>
      <c r="C481" s="263" t="s">
        <v>645</v>
      </c>
      <c r="D481" s="172" t="s">
        <v>11</v>
      </c>
      <c r="E481" s="173">
        <v>2</v>
      </c>
      <c r="F481" s="146" t="s">
        <v>183</v>
      </c>
      <c r="G481" s="173">
        <v>2</v>
      </c>
      <c r="H481" s="174" t="s">
        <v>136</v>
      </c>
      <c r="I481" s="174" t="s">
        <v>136</v>
      </c>
    </row>
    <row r="482" spans="1:9" ht="26.4" x14ac:dyDescent="0.3">
      <c r="A482" s="168">
        <v>12</v>
      </c>
      <c r="B482" s="169" t="s">
        <v>646</v>
      </c>
      <c r="C482" s="263" t="s">
        <v>647</v>
      </c>
      <c r="D482" s="172" t="s">
        <v>11</v>
      </c>
      <c r="E482" s="173">
        <v>2</v>
      </c>
      <c r="F482" s="146" t="s">
        <v>183</v>
      </c>
      <c r="G482" s="173">
        <v>2</v>
      </c>
      <c r="H482" s="174" t="s">
        <v>136</v>
      </c>
      <c r="I482" s="174" t="s">
        <v>136</v>
      </c>
    </row>
    <row r="483" spans="1:9" x14ac:dyDescent="0.3">
      <c r="A483" s="168">
        <v>13</v>
      </c>
      <c r="B483" s="169" t="s">
        <v>648</v>
      </c>
      <c r="C483" s="263" t="s">
        <v>649</v>
      </c>
      <c r="D483" s="172" t="s">
        <v>11</v>
      </c>
      <c r="E483" s="173">
        <v>3</v>
      </c>
      <c r="F483" s="146" t="s">
        <v>183</v>
      </c>
      <c r="G483" s="173">
        <v>3</v>
      </c>
      <c r="H483" s="174" t="s">
        <v>136</v>
      </c>
      <c r="I483" s="174" t="s">
        <v>136</v>
      </c>
    </row>
    <row r="484" spans="1:9" x14ac:dyDescent="0.3">
      <c r="A484" s="168">
        <v>14</v>
      </c>
      <c r="B484" s="169" t="s">
        <v>650</v>
      </c>
      <c r="C484" s="170" t="s">
        <v>651</v>
      </c>
      <c r="D484" s="172" t="s">
        <v>11</v>
      </c>
      <c r="E484" s="173">
        <v>3</v>
      </c>
      <c r="F484" s="146" t="s">
        <v>183</v>
      </c>
      <c r="G484" s="173">
        <v>3</v>
      </c>
      <c r="H484" s="174" t="s">
        <v>136</v>
      </c>
      <c r="I484" s="174" t="s">
        <v>136</v>
      </c>
    </row>
    <row r="485" spans="1:9" x14ac:dyDescent="0.3">
      <c r="A485" s="168">
        <v>15</v>
      </c>
      <c r="B485" s="169" t="s">
        <v>652</v>
      </c>
      <c r="C485" s="170" t="s">
        <v>651</v>
      </c>
      <c r="D485" s="172" t="s">
        <v>11</v>
      </c>
      <c r="E485" s="173">
        <v>3</v>
      </c>
      <c r="F485" s="146" t="s">
        <v>183</v>
      </c>
      <c r="G485" s="173">
        <v>3</v>
      </c>
      <c r="H485" s="174" t="s">
        <v>136</v>
      </c>
      <c r="I485" s="174" t="s">
        <v>136</v>
      </c>
    </row>
    <row r="486" spans="1:9" x14ac:dyDescent="0.3">
      <c r="A486" s="168">
        <v>16</v>
      </c>
      <c r="B486" s="169" t="s">
        <v>653</v>
      </c>
      <c r="C486" s="170" t="s">
        <v>651</v>
      </c>
      <c r="D486" s="172" t="s">
        <v>11</v>
      </c>
      <c r="E486" s="173">
        <v>3</v>
      </c>
      <c r="F486" s="146" t="s">
        <v>183</v>
      </c>
      <c r="G486" s="173">
        <v>3</v>
      </c>
      <c r="H486" s="174" t="s">
        <v>136</v>
      </c>
      <c r="I486" s="174" t="s">
        <v>136</v>
      </c>
    </row>
    <row r="487" spans="1:9" x14ac:dyDescent="0.3">
      <c r="A487" s="168">
        <v>17</v>
      </c>
      <c r="B487" s="169" t="s">
        <v>654</v>
      </c>
      <c r="C487" s="170" t="s">
        <v>651</v>
      </c>
      <c r="D487" s="172" t="s">
        <v>11</v>
      </c>
      <c r="E487" s="173">
        <v>3</v>
      </c>
      <c r="F487" s="146" t="s">
        <v>183</v>
      </c>
      <c r="G487" s="173">
        <v>3</v>
      </c>
      <c r="H487" s="174" t="s">
        <v>136</v>
      </c>
      <c r="I487" s="174" t="s">
        <v>136</v>
      </c>
    </row>
    <row r="488" spans="1:9" x14ac:dyDescent="0.3">
      <c r="A488" s="168">
        <v>18</v>
      </c>
      <c r="B488" s="169" t="s">
        <v>655</v>
      </c>
      <c r="C488" s="170" t="s">
        <v>656</v>
      </c>
      <c r="D488" s="172" t="s">
        <v>11</v>
      </c>
      <c r="E488" s="173">
        <v>3</v>
      </c>
      <c r="F488" s="146" t="s">
        <v>183</v>
      </c>
      <c r="G488" s="173">
        <v>3</v>
      </c>
      <c r="H488" s="174" t="s">
        <v>136</v>
      </c>
      <c r="I488" s="174" t="s">
        <v>136</v>
      </c>
    </row>
    <row r="489" spans="1:9" x14ac:dyDescent="0.3">
      <c r="A489" s="168">
        <v>19</v>
      </c>
      <c r="B489" s="169" t="s">
        <v>657</v>
      </c>
      <c r="C489" s="170" t="s">
        <v>658</v>
      </c>
      <c r="D489" s="172" t="s">
        <v>11</v>
      </c>
      <c r="E489" s="173">
        <v>3</v>
      </c>
      <c r="F489" s="146" t="s">
        <v>183</v>
      </c>
      <c r="G489" s="173">
        <v>3</v>
      </c>
      <c r="H489" s="174" t="s">
        <v>136</v>
      </c>
      <c r="I489" s="174" t="s">
        <v>136</v>
      </c>
    </row>
    <row r="490" spans="1:9" x14ac:dyDescent="0.3">
      <c r="A490" s="168">
        <v>20</v>
      </c>
      <c r="B490" s="169" t="s">
        <v>659</v>
      </c>
      <c r="C490" s="170" t="s">
        <v>660</v>
      </c>
      <c r="D490" s="172" t="s">
        <v>11</v>
      </c>
      <c r="E490" s="173">
        <v>3</v>
      </c>
      <c r="F490" s="146" t="s">
        <v>183</v>
      </c>
      <c r="G490" s="173">
        <v>3</v>
      </c>
      <c r="H490" s="174" t="s">
        <v>136</v>
      </c>
      <c r="I490" s="174" t="s">
        <v>136</v>
      </c>
    </row>
    <row r="491" spans="1:9" x14ac:dyDescent="0.3">
      <c r="A491" s="168">
        <v>21</v>
      </c>
      <c r="B491" s="169" t="s">
        <v>661</v>
      </c>
      <c r="C491" s="170" t="s">
        <v>662</v>
      </c>
      <c r="D491" s="172" t="s">
        <v>11</v>
      </c>
      <c r="E491" s="173">
        <v>3</v>
      </c>
      <c r="F491" s="146" t="s">
        <v>183</v>
      </c>
      <c r="G491" s="173">
        <v>3</v>
      </c>
      <c r="H491" s="174" t="s">
        <v>136</v>
      </c>
      <c r="I491" s="174" t="s">
        <v>136</v>
      </c>
    </row>
    <row r="492" spans="1:9" ht="26.4" x14ac:dyDescent="0.3">
      <c r="A492" s="168">
        <v>22</v>
      </c>
      <c r="B492" s="169" t="s">
        <v>663</v>
      </c>
      <c r="C492" s="170" t="s">
        <v>664</v>
      </c>
      <c r="D492" s="172" t="s">
        <v>11</v>
      </c>
      <c r="E492" s="173">
        <v>3</v>
      </c>
      <c r="F492" s="146" t="s">
        <v>183</v>
      </c>
      <c r="G492" s="173">
        <v>3</v>
      </c>
      <c r="H492" s="174" t="s">
        <v>136</v>
      </c>
      <c r="I492" s="174" t="s">
        <v>136</v>
      </c>
    </row>
    <row r="493" spans="1:9" ht="26.4" x14ac:dyDescent="0.3">
      <c r="A493" s="168">
        <v>23</v>
      </c>
      <c r="B493" s="169" t="s">
        <v>665</v>
      </c>
      <c r="C493" s="170" t="s">
        <v>666</v>
      </c>
      <c r="D493" s="172" t="s">
        <v>11</v>
      </c>
      <c r="E493" s="173">
        <v>3</v>
      </c>
      <c r="F493" s="146" t="s">
        <v>183</v>
      </c>
      <c r="G493" s="173">
        <v>3</v>
      </c>
      <c r="H493" s="174" t="s">
        <v>136</v>
      </c>
      <c r="I493" s="174" t="s">
        <v>136</v>
      </c>
    </row>
    <row r="494" spans="1:9" ht="21" x14ac:dyDescent="0.3">
      <c r="A494" s="527" t="s">
        <v>14</v>
      </c>
      <c r="B494" s="528"/>
      <c r="C494" s="528"/>
      <c r="D494" s="528"/>
      <c r="E494" s="528"/>
      <c r="F494" s="528"/>
      <c r="G494" s="528"/>
      <c r="H494" s="528"/>
      <c r="I494" s="528"/>
    </row>
    <row r="495" spans="1:9" ht="41.4" x14ac:dyDescent="0.3">
      <c r="A495" s="84" t="s">
        <v>0</v>
      </c>
      <c r="B495" s="71" t="s">
        <v>1</v>
      </c>
      <c r="C495" s="5" t="s">
        <v>10</v>
      </c>
      <c r="D495" s="71" t="s">
        <v>2</v>
      </c>
      <c r="E495" s="71" t="s">
        <v>4</v>
      </c>
      <c r="F495" s="71" t="s">
        <v>3</v>
      </c>
      <c r="G495" s="71" t="s">
        <v>8</v>
      </c>
      <c r="H495" s="71" t="s">
        <v>130</v>
      </c>
      <c r="I495" s="167" t="s">
        <v>624</v>
      </c>
    </row>
    <row r="496" spans="1:9" x14ac:dyDescent="0.3">
      <c r="A496" s="168">
        <v>1</v>
      </c>
      <c r="B496" s="146" t="s">
        <v>20</v>
      </c>
      <c r="C496" s="262" t="s">
        <v>667</v>
      </c>
      <c r="D496" s="171" t="s">
        <v>9</v>
      </c>
      <c r="E496" s="168">
        <v>1</v>
      </c>
      <c r="F496" s="146" t="s">
        <v>183</v>
      </c>
      <c r="G496" s="170">
        <f>E496</f>
        <v>1</v>
      </c>
      <c r="H496" s="170" t="s">
        <v>366</v>
      </c>
      <c r="I496" s="170" t="s">
        <v>366</v>
      </c>
    </row>
    <row r="497" spans="1:9" x14ac:dyDescent="0.3">
      <c r="A497" s="168">
        <v>2</v>
      </c>
      <c r="B497" s="175" t="s">
        <v>21</v>
      </c>
      <c r="C497" s="265" t="s">
        <v>668</v>
      </c>
      <c r="D497" s="171" t="s">
        <v>9</v>
      </c>
      <c r="E497" s="168">
        <v>1</v>
      </c>
      <c r="F497" s="146" t="s">
        <v>183</v>
      </c>
      <c r="G497" s="170">
        <f>E497</f>
        <v>1</v>
      </c>
      <c r="H497" s="170" t="s">
        <v>366</v>
      </c>
      <c r="I497" s="170" t="s">
        <v>366</v>
      </c>
    </row>
    <row r="498" spans="1:9" ht="21" x14ac:dyDescent="0.3">
      <c r="A498" s="529" t="s">
        <v>669</v>
      </c>
      <c r="B498" s="529"/>
      <c r="C498" s="529"/>
      <c r="D498" s="529"/>
      <c r="E498" s="529"/>
      <c r="F498" s="529"/>
      <c r="G498" s="529"/>
      <c r="H498" s="529"/>
      <c r="I498" s="529"/>
    </row>
    <row r="499" spans="1:9" ht="21" x14ac:dyDescent="0.3">
      <c r="A499" s="443" t="s">
        <v>119</v>
      </c>
      <c r="B499" s="444"/>
      <c r="C499" s="445" t="s">
        <v>618</v>
      </c>
      <c r="D499" s="473"/>
      <c r="E499" s="473"/>
      <c r="F499" s="473"/>
      <c r="G499" s="473"/>
      <c r="H499" s="473"/>
      <c r="I499" s="473"/>
    </row>
    <row r="500" spans="1:9" ht="21.6" thickBot="1" x14ac:dyDescent="0.35">
      <c r="A500" s="450" t="s">
        <v>12</v>
      </c>
      <c r="B500" s="451"/>
      <c r="C500" s="451"/>
      <c r="D500" s="451"/>
      <c r="E500" s="451"/>
      <c r="F500" s="451"/>
      <c r="G500" s="451"/>
      <c r="H500" s="451"/>
      <c r="I500" s="451"/>
    </row>
    <row r="501" spans="1:9" x14ac:dyDescent="0.3">
      <c r="A501" s="424" t="s">
        <v>121</v>
      </c>
      <c r="B501" s="425"/>
      <c r="C501" s="425"/>
      <c r="D501" s="425"/>
      <c r="E501" s="425"/>
      <c r="F501" s="425"/>
      <c r="G501" s="425"/>
      <c r="H501" s="425"/>
      <c r="I501" s="426"/>
    </row>
    <row r="502" spans="1:9" x14ac:dyDescent="0.3">
      <c r="A502" s="521" t="s">
        <v>670</v>
      </c>
      <c r="B502" s="521"/>
      <c r="C502" s="521"/>
      <c r="D502" s="521"/>
      <c r="E502" s="521"/>
      <c r="F502" s="521"/>
      <c r="G502" s="521"/>
      <c r="H502" s="521"/>
      <c r="I502" s="521"/>
    </row>
    <row r="503" spans="1:9" x14ac:dyDescent="0.3">
      <c r="A503" s="521" t="s">
        <v>620</v>
      </c>
      <c r="B503" s="521"/>
      <c r="C503" s="521"/>
      <c r="D503" s="521"/>
      <c r="E503" s="521"/>
      <c r="F503" s="521"/>
      <c r="G503" s="521"/>
      <c r="H503" s="521"/>
      <c r="I503" s="521"/>
    </row>
    <row r="504" spans="1:9" x14ac:dyDescent="0.3">
      <c r="A504" s="521" t="s">
        <v>621</v>
      </c>
      <c r="B504" s="521"/>
      <c r="C504" s="521"/>
      <c r="D504" s="521"/>
      <c r="E504" s="521"/>
      <c r="F504" s="521"/>
      <c r="G504" s="521"/>
      <c r="H504" s="521"/>
      <c r="I504" s="521"/>
    </row>
    <row r="505" spans="1:9" x14ac:dyDescent="0.3">
      <c r="A505" s="521" t="s">
        <v>622</v>
      </c>
      <c r="B505" s="521"/>
      <c r="C505" s="521"/>
      <c r="D505" s="521"/>
      <c r="E505" s="521"/>
      <c r="F505" s="521"/>
      <c r="G505" s="521"/>
      <c r="H505" s="521"/>
      <c r="I505" s="521"/>
    </row>
    <row r="506" spans="1:9" x14ac:dyDescent="0.3">
      <c r="A506" s="521" t="s">
        <v>486</v>
      </c>
      <c r="B506" s="521"/>
      <c r="C506" s="521"/>
      <c r="D506" s="521"/>
      <c r="E506" s="521"/>
      <c r="F506" s="521"/>
      <c r="G506" s="521"/>
      <c r="H506" s="521"/>
      <c r="I506" s="521"/>
    </row>
    <row r="507" spans="1:9" x14ac:dyDescent="0.3">
      <c r="A507" s="521" t="s">
        <v>671</v>
      </c>
      <c r="B507" s="521"/>
      <c r="C507" s="521"/>
      <c r="D507" s="521"/>
      <c r="E507" s="521"/>
      <c r="F507" s="521"/>
      <c r="G507" s="521"/>
      <c r="H507" s="521"/>
      <c r="I507" s="521"/>
    </row>
    <row r="508" spans="1:9" x14ac:dyDescent="0.3">
      <c r="A508" s="521" t="s">
        <v>488</v>
      </c>
      <c r="B508" s="521"/>
      <c r="C508" s="521"/>
      <c r="D508" s="521"/>
      <c r="E508" s="521"/>
      <c r="F508" s="521"/>
      <c r="G508" s="521"/>
      <c r="H508" s="521"/>
      <c r="I508" s="521"/>
    </row>
    <row r="509" spans="1:9" x14ac:dyDescent="0.3">
      <c r="A509" s="521" t="s">
        <v>468</v>
      </c>
      <c r="B509" s="521"/>
      <c r="C509" s="521"/>
      <c r="D509" s="521"/>
      <c r="E509" s="521"/>
      <c r="F509" s="521"/>
      <c r="G509" s="521"/>
      <c r="H509" s="521"/>
      <c r="I509" s="521"/>
    </row>
    <row r="510" spans="1:9" ht="26.4" x14ac:dyDescent="0.3">
      <c r="A510" s="166" t="s">
        <v>0</v>
      </c>
      <c r="B510" s="166" t="s">
        <v>1</v>
      </c>
      <c r="C510" s="171" t="s">
        <v>10</v>
      </c>
      <c r="D510" s="166" t="s">
        <v>2</v>
      </c>
      <c r="E510" s="166" t="s">
        <v>4</v>
      </c>
      <c r="F510" s="166" t="s">
        <v>3</v>
      </c>
      <c r="G510" s="166" t="s">
        <v>8</v>
      </c>
      <c r="H510" s="166" t="s">
        <v>672</v>
      </c>
      <c r="I510" s="167" t="s">
        <v>624</v>
      </c>
    </row>
    <row r="511" spans="1:9" x14ac:dyDescent="0.3">
      <c r="A511" s="168">
        <v>1</v>
      </c>
      <c r="B511" s="171" t="s">
        <v>673</v>
      </c>
      <c r="C511" s="263" t="s">
        <v>674</v>
      </c>
      <c r="D511" s="170" t="s">
        <v>7</v>
      </c>
      <c r="E511" s="170">
        <v>1</v>
      </c>
      <c r="F511" s="146" t="s">
        <v>183</v>
      </c>
      <c r="G511" s="170">
        <v>1</v>
      </c>
      <c r="H511" s="170" t="s">
        <v>136</v>
      </c>
      <c r="I511" s="170" t="s">
        <v>136</v>
      </c>
    </row>
    <row r="512" spans="1:9" x14ac:dyDescent="0.3">
      <c r="A512" s="168">
        <v>2</v>
      </c>
      <c r="B512" s="169" t="s">
        <v>675</v>
      </c>
      <c r="C512" s="266" t="s">
        <v>676</v>
      </c>
      <c r="D512" s="172" t="s">
        <v>313</v>
      </c>
      <c r="E512" s="173">
        <v>4</v>
      </c>
      <c r="F512" s="146" t="s">
        <v>183</v>
      </c>
      <c r="G512" s="173">
        <v>4</v>
      </c>
      <c r="H512" s="174" t="s">
        <v>136</v>
      </c>
      <c r="I512" s="174" t="s">
        <v>136</v>
      </c>
    </row>
    <row r="513" spans="1:9" x14ac:dyDescent="0.3">
      <c r="A513" s="168">
        <v>3</v>
      </c>
      <c r="B513" s="169" t="s">
        <v>677</v>
      </c>
      <c r="C513" s="262" t="s">
        <v>678</v>
      </c>
      <c r="D513" s="172" t="s">
        <v>313</v>
      </c>
      <c r="E513" s="173">
        <v>4</v>
      </c>
      <c r="F513" s="146" t="s">
        <v>183</v>
      </c>
      <c r="G513" s="173">
        <v>4</v>
      </c>
      <c r="H513" s="174" t="s">
        <v>136</v>
      </c>
      <c r="I513" s="174" t="s">
        <v>136</v>
      </c>
    </row>
    <row r="514" spans="1:9" x14ac:dyDescent="0.3">
      <c r="A514" s="168">
        <v>4</v>
      </c>
      <c r="B514" s="169" t="s">
        <v>679</v>
      </c>
      <c r="C514" s="262" t="s">
        <v>680</v>
      </c>
      <c r="D514" s="172" t="s">
        <v>313</v>
      </c>
      <c r="E514" s="173">
        <v>4</v>
      </c>
      <c r="F514" s="146" t="s">
        <v>183</v>
      </c>
      <c r="G514" s="173">
        <v>4</v>
      </c>
      <c r="H514" s="174" t="s">
        <v>136</v>
      </c>
      <c r="I514" s="174" t="s">
        <v>136</v>
      </c>
    </row>
    <row r="515" spans="1:9" x14ac:dyDescent="0.3">
      <c r="A515" s="168">
        <v>5</v>
      </c>
      <c r="B515" s="169" t="s">
        <v>681</v>
      </c>
      <c r="C515" s="267" t="s">
        <v>682</v>
      </c>
      <c r="D515" s="172" t="s">
        <v>313</v>
      </c>
      <c r="E515" s="173">
        <v>4</v>
      </c>
      <c r="F515" s="146" t="s">
        <v>183</v>
      </c>
      <c r="G515" s="173">
        <v>4</v>
      </c>
      <c r="H515" s="174" t="s">
        <v>136</v>
      </c>
      <c r="I515" s="174" t="s">
        <v>136</v>
      </c>
    </row>
    <row r="516" spans="1:9" x14ac:dyDescent="0.3">
      <c r="A516" s="168">
        <v>6</v>
      </c>
      <c r="B516" s="169" t="s">
        <v>683</v>
      </c>
      <c r="C516" s="267" t="s">
        <v>684</v>
      </c>
      <c r="D516" s="172" t="s">
        <v>313</v>
      </c>
      <c r="E516" s="173">
        <v>4</v>
      </c>
      <c r="F516" s="146" t="s">
        <v>183</v>
      </c>
      <c r="G516" s="173">
        <v>4</v>
      </c>
      <c r="H516" s="174" t="s">
        <v>136</v>
      </c>
      <c r="I516" s="174" t="s">
        <v>136</v>
      </c>
    </row>
    <row r="517" spans="1:9" x14ac:dyDescent="0.3">
      <c r="A517" s="168">
        <v>7</v>
      </c>
      <c r="B517" s="169" t="s">
        <v>685</v>
      </c>
      <c r="C517" s="262" t="s">
        <v>686</v>
      </c>
      <c r="D517" s="172" t="s">
        <v>313</v>
      </c>
      <c r="E517" s="173">
        <v>2</v>
      </c>
      <c r="F517" s="146" t="s">
        <v>183</v>
      </c>
      <c r="G517" s="173">
        <v>2</v>
      </c>
      <c r="H517" s="174" t="s">
        <v>136</v>
      </c>
      <c r="I517" s="174" t="s">
        <v>136</v>
      </c>
    </row>
    <row r="518" spans="1:9" x14ac:dyDescent="0.3">
      <c r="A518" s="168">
        <v>8</v>
      </c>
      <c r="B518" s="169" t="s">
        <v>687</v>
      </c>
      <c r="C518" s="262" t="s">
        <v>688</v>
      </c>
      <c r="D518" s="172" t="s">
        <v>313</v>
      </c>
      <c r="E518" s="173">
        <v>1</v>
      </c>
      <c r="F518" s="146" t="s">
        <v>183</v>
      </c>
      <c r="G518" s="173">
        <v>1</v>
      </c>
      <c r="H518" s="174" t="s">
        <v>136</v>
      </c>
      <c r="I518" s="174" t="s">
        <v>136</v>
      </c>
    </row>
    <row r="519" spans="1:9" x14ac:dyDescent="0.3">
      <c r="A519" s="168">
        <v>9</v>
      </c>
      <c r="B519" s="169" t="s">
        <v>689</v>
      </c>
      <c r="C519" s="266" t="s">
        <v>690</v>
      </c>
      <c r="D519" s="172" t="s">
        <v>313</v>
      </c>
      <c r="E519" s="173">
        <v>4</v>
      </c>
      <c r="F519" s="146" t="s">
        <v>183</v>
      </c>
      <c r="G519" s="173">
        <v>4</v>
      </c>
      <c r="H519" s="174" t="s">
        <v>136</v>
      </c>
      <c r="I519" s="174" t="s">
        <v>136</v>
      </c>
    </row>
    <row r="520" spans="1:9" x14ac:dyDescent="0.3">
      <c r="A520" s="168">
        <v>10</v>
      </c>
      <c r="B520" s="169" t="s">
        <v>691</v>
      </c>
      <c r="C520" s="263" t="s">
        <v>692</v>
      </c>
      <c r="D520" s="172" t="s">
        <v>313</v>
      </c>
      <c r="E520" s="173">
        <v>2</v>
      </c>
      <c r="F520" s="146" t="s">
        <v>183</v>
      </c>
      <c r="G520" s="173">
        <v>2</v>
      </c>
      <c r="H520" s="174" t="s">
        <v>136</v>
      </c>
      <c r="I520" s="174" t="s">
        <v>136</v>
      </c>
    </row>
    <row r="521" spans="1:9" x14ac:dyDescent="0.3">
      <c r="A521" s="168">
        <v>11</v>
      </c>
      <c r="B521" s="169" t="s">
        <v>693</v>
      </c>
      <c r="C521" s="263" t="s">
        <v>694</v>
      </c>
      <c r="D521" s="172" t="s">
        <v>313</v>
      </c>
      <c r="E521" s="173">
        <v>1</v>
      </c>
      <c r="F521" s="146" t="s">
        <v>183</v>
      </c>
      <c r="G521" s="173">
        <v>1</v>
      </c>
      <c r="H521" s="174" t="s">
        <v>136</v>
      </c>
      <c r="I521" s="174" t="s">
        <v>136</v>
      </c>
    </row>
    <row r="522" spans="1:9" ht="26.4" x14ac:dyDescent="0.3">
      <c r="A522" s="168">
        <v>12</v>
      </c>
      <c r="B522" s="169" t="s">
        <v>695</v>
      </c>
      <c r="C522" s="262" t="s">
        <v>696</v>
      </c>
      <c r="D522" s="172" t="s">
        <v>313</v>
      </c>
      <c r="E522" s="173">
        <v>1</v>
      </c>
      <c r="F522" s="146" t="s">
        <v>183</v>
      </c>
      <c r="G522" s="173">
        <v>1</v>
      </c>
      <c r="H522" s="174" t="s">
        <v>136</v>
      </c>
      <c r="I522" s="174" t="s">
        <v>136</v>
      </c>
    </row>
    <row r="523" spans="1:9" x14ac:dyDescent="0.3">
      <c r="A523" s="168">
        <v>13</v>
      </c>
      <c r="B523" s="169" t="s">
        <v>697</v>
      </c>
      <c r="C523" s="171" t="s">
        <v>698</v>
      </c>
      <c r="D523" s="172" t="s">
        <v>313</v>
      </c>
      <c r="E523" s="173">
        <v>1</v>
      </c>
      <c r="F523" s="146" t="s">
        <v>183</v>
      </c>
      <c r="G523" s="173">
        <v>1</v>
      </c>
      <c r="H523" s="174" t="s">
        <v>136</v>
      </c>
      <c r="I523" s="174" t="s">
        <v>136</v>
      </c>
    </row>
    <row r="524" spans="1:9" x14ac:dyDescent="0.3">
      <c r="A524" s="168">
        <v>14</v>
      </c>
      <c r="B524" s="169" t="s">
        <v>699</v>
      </c>
      <c r="C524" s="171" t="s">
        <v>700</v>
      </c>
      <c r="D524" s="172" t="s">
        <v>313</v>
      </c>
      <c r="E524" s="173">
        <v>1</v>
      </c>
      <c r="F524" s="146" t="s">
        <v>183</v>
      </c>
      <c r="G524" s="173">
        <v>1</v>
      </c>
      <c r="H524" s="174" t="s">
        <v>136</v>
      </c>
      <c r="I524" s="174" t="s">
        <v>136</v>
      </c>
    </row>
    <row r="525" spans="1:9" x14ac:dyDescent="0.3">
      <c r="A525" s="168">
        <v>15</v>
      </c>
      <c r="B525" s="169" t="s">
        <v>701</v>
      </c>
      <c r="C525" s="267" t="s">
        <v>702</v>
      </c>
      <c r="D525" s="172" t="s">
        <v>313</v>
      </c>
      <c r="E525" s="173">
        <v>4</v>
      </c>
      <c r="F525" s="146" t="s">
        <v>183</v>
      </c>
      <c r="G525" s="173">
        <v>4</v>
      </c>
      <c r="H525" s="174" t="s">
        <v>136</v>
      </c>
      <c r="I525" s="174" t="s">
        <v>136</v>
      </c>
    </row>
    <row r="526" spans="1:9" x14ac:dyDescent="0.3">
      <c r="A526" s="168">
        <v>16</v>
      </c>
      <c r="B526" s="169" t="s">
        <v>703</v>
      </c>
      <c r="C526" s="171" t="s">
        <v>704</v>
      </c>
      <c r="D526" s="172" t="s">
        <v>313</v>
      </c>
      <c r="E526" s="173">
        <v>1</v>
      </c>
      <c r="F526" s="146" t="s">
        <v>183</v>
      </c>
      <c r="G526" s="173">
        <v>1</v>
      </c>
      <c r="H526" s="174" t="s">
        <v>136</v>
      </c>
      <c r="I526" s="174" t="s">
        <v>136</v>
      </c>
    </row>
    <row r="527" spans="1:9" x14ac:dyDescent="0.3">
      <c r="A527" s="168">
        <v>17</v>
      </c>
      <c r="B527" s="169" t="s">
        <v>705</v>
      </c>
      <c r="C527" s="266" t="s">
        <v>706</v>
      </c>
      <c r="D527" s="169" t="s">
        <v>7</v>
      </c>
      <c r="E527" s="173">
        <v>1</v>
      </c>
      <c r="F527" s="146" t="s">
        <v>183</v>
      </c>
      <c r="G527" s="173">
        <v>1</v>
      </c>
      <c r="H527" s="174" t="s">
        <v>136</v>
      </c>
      <c r="I527" s="174" t="s">
        <v>136</v>
      </c>
    </row>
    <row r="528" spans="1:9" x14ac:dyDescent="0.3">
      <c r="A528" s="168">
        <v>18</v>
      </c>
      <c r="B528" s="169" t="s">
        <v>24</v>
      </c>
      <c r="C528" s="266" t="s">
        <v>707</v>
      </c>
      <c r="D528" s="169" t="s">
        <v>7</v>
      </c>
      <c r="E528" s="173">
        <v>1</v>
      </c>
      <c r="F528" s="146" t="s">
        <v>183</v>
      </c>
      <c r="G528" s="173">
        <v>1</v>
      </c>
      <c r="H528" s="174" t="s">
        <v>136</v>
      </c>
      <c r="I528" s="174" t="s">
        <v>136</v>
      </c>
    </row>
    <row r="529" spans="1:9" ht="21.6" thickBot="1" x14ac:dyDescent="0.35">
      <c r="A529" s="450" t="s">
        <v>15</v>
      </c>
      <c r="B529" s="451"/>
      <c r="C529" s="451"/>
      <c r="D529" s="451"/>
      <c r="E529" s="451"/>
      <c r="F529" s="451"/>
      <c r="G529" s="451"/>
      <c r="H529" s="451"/>
      <c r="I529" s="451"/>
    </row>
    <row r="530" spans="1:9" x14ac:dyDescent="0.3">
      <c r="A530" s="424" t="s">
        <v>121</v>
      </c>
      <c r="B530" s="425"/>
      <c r="C530" s="425"/>
      <c r="D530" s="425"/>
      <c r="E530" s="425"/>
      <c r="F530" s="425"/>
      <c r="G530" s="425"/>
      <c r="H530" s="425"/>
      <c r="I530" s="426"/>
    </row>
    <row r="531" spans="1:9" x14ac:dyDescent="0.3">
      <c r="A531" s="521" t="s">
        <v>286</v>
      </c>
      <c r="B531" s="521"/>
      <c r="C531" s="521"/>
      <c r="D531" s="521"/>
      <c r="E531" s="521"/>
      <c r="F531" s="521"/>
      <c r="G531" s="521"/>
      <c r="H531" s="521"/>
      <c r="I531" s="521"/>
    </row>
    <row r="532" spans="1:9" x14ac:dyDescent="0.3">
      <c r="A532" s="521" t="s">
        <v>708</v>
      </c>
      <c r="B532" s="521"/>
      <c r="C532" s="521"/>
      <c r="D532" s="521"/>
      <c r="E532" s="521"/>
      <c r="F532" s="521"/>
      <c r="G532" s="521"/>
      <c r="H532" s="521"/>
      <c r="I532" s="521"/>
    </row>
    <row r="533" spans="1:9" x14ac:dyDescent="0.3">
      <c r="A533" s="521" t="s">
        <v>621</v>
      </c>
      <c r="B533" s="521"/>
      <c r="C533" s="521"/>
      <c r="D533" s="521"/>
      <c r="E533" s="521"/>
      <c r="F533" s="521"/>
      <c r="G533" s="521"/>
      <c r="H533" s="521"/>
      <c r="I533" s="521"/>
    </row>
    <row r="534" spans="1:9" x14ac:dyDescent="0.3">
      <c r="A534" s="521" t="s">
        <v>709</v>
      </c>
      <c r="B534" s="521"/>
      <c r="C534" s="521"/>
      <c r="D534" s="521"/>
      <c r="E534" s="521"/>
      <c r="F534" s="521"/>
      <c r="G534" s="521"/>
      <c r="H534" s="521"/>
      <c r="I534" s="521"/>
    </row>
    <row r="535" spans="1:9" x14ac:dyDescent="0.3">
      <c r="A535" s="521" t="s">
        <v>486</v>
      </c>
      <c r="B535" s="521"/>
      <c r="C535" s="521"/>
      <c r="D535" s="521"/>
      <c r="E535" s="521"/>
      <c r="F535" s="521"/>
      <c r="G535" s="521"/>
      <c r="H535" s="521"/>
      <c r="I535" s="521"/>
    </row>
    <row r="536" spans="1:9" x14ac:dyDescent="0.3">
      <c r="A536" s="411" t="s">
        <v>710</v>
      </c>
      <c r="B536" s="412"/>
      <c r="C536" s="412"/>
      <c r="D536" s="412"/>
      <c r="E536" s="412"/>
      <c r="F536" s="412"/>
      <c r="G536" s="412"/>
      <c r="H536" s="412"/>
      <c r="I536" s="413"/>
    </row>
    <row r="537" spans="1:9" x14ac:dyDescent="0.3">
      <c r="A537" s="521" t="s">
        <v>488</v>
      </c>
      <c r="B537" s="521"/>
      <c r="C537" s="521"/>
      <c r="D537" s="521"/>
      <c r="E537" s="521"/>
      <c r="F537" s="521"/>
      <c r="G537" s="521"/>
      <c r="H537" s="521"/>
      <c r="I537" s="521"/>
    </row>
    <row r="538" spans="1:9" x14ac:dyDescent="0.3">
      <c r="A538" s="521" t="s">
        <v>468</v>
      </c>
      <c r="B538" s="521"/>
      <c r="C538" s="521"/>
      <c r="D538" s="521"/>
      <c r="E538" s="521"/>
      <c r="F538" s="521"/>
      <c r="G538" s="521"/>
      <c r="H538" s="521"/>
      <c r="I538" s="521"/>
    </row>
    <row r="539" spans="1:9" ht="41.4" x14ac:dyDescent="0.3">
      <c r="A539" s="84" t="s">
        <v>0</v>
      </c>
      <c r="B539" s="71" t="s">
        <v>1</v>
      </c>
      <c r="C539" s="5" t="s">
        <v>10</v>
      </c>
      <c r="D539" s="71" t="s">
        <v>2</v>
      </c>
      <c r="E539" s="71" t="s">
        <v>4</v>
      </c>
      <c r="F539" s="71" t="s">
        <v>3</v>
      </c>
      <c r="G539" s="71" t="s">
        <v>8</v>
      </c>
      <c r="H539" s="71" t="s">
        <v>130</v>
      </c>
      <c r="I539" s="166" t="s">
        <v>624</v>
      </c>
    </row>
    <row r="540" spans="1:9" x14ac:dyDescent="0.3">
      <c r="A540" s="168">
        <v>2</v>
      </c>
      <c r="B540" s="146" t="s">
        <v>42</v>
      </c>
      <c r="C540" s="263" t="s">
        <v>711</v>
      </c>
      <c r="D540" s="170" t="s">
        <v>7</v>
      </c>
      <c r="E540" s="168">
        <v>1</v>
      </c>
      <c r="F540" s="146" t="s">
        <v>183</v>
      </c>
      <c r="G540" s="170">
        <f>E540</f>
        <v>1</v>
      </c>
      <c r="H540" s="170" t="s">
        <v>136</v>
      </c>
      <c r="I540" s="170" t="s">
        <v>136</v>
      </c>
    </row>
    <row r="541" spans="1:9" x14ac:dyDescent="0.3">
      <c r="A541" s="168">
        <v>3</v>
      </c>
      <c r="B541" s="146" t="s">
        <v>712</v>
      </c>
      <c r="C541" s="263" t="s">
        <v>713</v>
      </c>
      <c r="D541" s="170" t="s">
        <v>7</v>
      </c>
      <c r="E541" s="168">
        <v>1</v>
      </c>
      <c r="F541" s="146" t="s">
        <v>183</v>
      </c>
      <c r="G541" s="170">
        <f>E541</f>
        <v>1</v>
      </c>
      <c r="H541" s="170" t="s">
        <v>136</v>
      </c>
      <c r="I541" s="170" t="s">
        <v>136</v>
      </c>
    </row>
    <row r="542" spans="1:9" ht="21" x14ac:dyDescent="0.3">
      <c r="A542" s="536" t="s">
        <v>14</v>
      </c>
      <c r="B542" s="537"/>
      <c r="C542" s="537"/>
      <c r="D542" s="537"/>
      <c r="E542" s="537"/>
      <c r="F542" s="537"/>
      <c r="G542" s="537"/>
      <c r="H542" s="537"/>
      <c r="I542" s="537"/>
    </row>
    <row r="543" spans="1:9" ht="41.4" x14ac:dyDescent="0.3">
      <c r="A543" s="84" t="s">
        <v>0</v>
      </c>
      <c r="B543" s="71" t="s">
        <v>1</v>
      </c>
      <c r="C543" s="5" t="s">
        <v>10</v>
      </c>
      <c r="D543" s="71" t="s">
        <v>2</v>
      </c>
      <c r="E543" s="71" t="s">
        <v>4</v>
      </c>
      <c r="F543" s="71" t="s">
        <v>3</v>
      </c>
      <c r="G543" s="71" t="s">
        <v>8</v>
      </c>
      <c r="H543" s="71" t="s">
        <v>130</v>
      </c>
      <c r="I543" s="166" t="s">
        <v>624</v>
      </c>
    </row>
    <row r="544" spans="1:9" x14ac:dyDescent="0.3">
      <c r="A544" s="168">
        <v>1</v>
      </c>
      <c r="B544" s="146" t="s">
        <v>20</v>
      </c>
      <c r="C544" s="262" t="s">
        <v>667</v>
      </c>
      <c r="D544" s="171" t="s">
        <v>9</v>
      </c>
      <c r="E544" s="168">
        <v>1</v>
      </c>
      <c r="F544" s="146" t="s">
        <v>183</v>
      </c>
      <c r="G544" s="170">
        <f>E544</f>
        <v>1</v>
      </c>
      <c r="H544" s="170" t="s">
        <v>366</v>
      </c>
      <c r="I544" s="170" t="s">
        <v>366</v>
      </c>
    </row>
    <row r="545" spans="1:9" x14ac:dyDescent="0.3">
      <c r="A545" s="168">
        <v>2</v>
      </c>
      <c r="B545" s="175" t="s">
        <v>21</v>
      </c>
      <c r="C545" s="265" t="s">
        <v>668</v>
      </c>
      <c r="D545" s="171" t="s">
        <v>9</v>
      </c>
      <c r="E545" s="168">
        <v>1</v>
      </c>
      <c r="F545" s="146" t="s">
        <v>183</v>
      </c>
      <c r="G545" s="170">
        <f>E545</f>
        <v>1</v>
      </c>
      <c r="H545" s="170" t="s">
        <v>366</v>
      </c>
      <c r="I545" s="170" t="s">
        <v>366</v>
      </c>
    </row>
    <row r="546" spans="1:9" ht="21.6" thickBot="1" x14ac:dyDescent="0.35">
      <c r="A546" s="479" t="s">
        <v>714</v>
      </c>
      <c r="B546" s="479"/>
      <c r="C546" s="479"/>
      <c r="D546" s="479"/>
      <c r="E546" s="479"/>
      <c r="F546" s="479"/>
      <c r="G546" s="479"/>
      <c r="H546" s="479"/>
    </row>
    <row r="547" spans="1:9" x14ac:dyDescent="0.3">
      <c r="A547" s="538" t="s">
        <v>456</v>
      </c>
      <c r="B547" s="405"/>
      <c r="C547" s="405"/>
      <c r="D547" s="405"/>
      <c r="E547" s="405"/>
      <c r="F547" s="405"/>
      <c r="G547" s="405"/>
      <c r="H547" s="406"/>
    </row>
    <row r="548" spans="1:9" x14ac:dyDescent="0.3">
      <c r="A548" s="520" t="s">
        <v>715</v>
      </c>
      <c r="B548" s="408"/>
      <c r="C548" s="408"/>
      <c r="D548" s="408"/>
      <c r="E548" s="408"/>
      <c r="F548" s="408"/>
      <c r="G548" s="408"/>
      <c r="H548" s="409"/>
    </row>
    <row r="549" spans="1:9" x14ac:dyDescent="0.3">
      <c r="A549" s="407" t="s">
        <v>716</v>
      </c>
      <c r="B549" s="408"/>
      <c r="C549" s="408"/>
      <c r="D549" s="408"/>
      <c r="E549" s="408"/>
      <c r="F549" s="408"/>
      <c r="G549" s="408"/>
      <c r="H549" s="409"/>
    </row>
    <row r="550" spans="1:9" x14ac:dyDescent="0.3">
      <c r="A550" s="407" t="s">
        <v>717</v>
      </c>
      <c r="B550" s="408"/>
      <c r="C550" s="408"/>
      <c r="D550" s="408"/>
      <c r="E550" s="408"/>
      <c r="F550" s="408"/>
      <c r="G550" s="408"/>
      <c r="H550" s="409"/>
    </row>
    <row r="551" spans="1:9" ht="21" x14ac:dyDescent="0.3">
      <c r="A551" s="474" t="s">
        <v>718</v>
      </c>
      <c r="B551" s="474"/>
      <c r="C551" s="474"/>
      <c r="D551" s="474"/>
      <c r="E551" s="474"/>
      <c r="F551" s="474"/>
      <c r="G551" s="474"/>
      <c r="H551" s="474"/>
    </row>
    <row r="552" spans="1:9" ht="21" x14ac:dyDescent="0.3">
      <c r="A552" s="443" t="s">
        <v>119</v>
      </c>
      <c r="B552" s="444"/>
      <c r="C552" s="530" t="s">
        <v>719</v>
      </c>
      <c r="D552" s="531"/>
      <c r="E552" s="531"/>
      <c r="F552" s="531"/>
      <c r="G552" s="531"/>
      <c r="H552" s="532"/>
    </row>
    <row r="553" spans="1:9" ht="21.6" thickBot="1" x14ac:dyDescent="0.35">
      <c r="A553" s="450" t="s">
        <v>12</v>
      </c>
      <c r="B553" s="451"/>
      <c r="C553" s="451"/>
      <c r="D553" s="451"/>
      <c r="E553" s="451"/>
      <c r="F553" s="451"/>
      <c r="G553" s="451"/>
      <c r="H553" s="451"/>
    </row>
    <row r="554" spans="1:9" x14ac:dyDescent="0.3">
      <c r="A554" s="533" t="s">
        <v>121</v>
      </c>
      <c r="B554" s="534"/>
      <c r="C554" s="534"/>
      <c r="D554" s="534"/>
      <c r="E554" s="534"/>
      <c r="F554" s="534"/>
      <c r="G554" s="534"/>
      <c r="H554" s="535"/>
    </row>
    <row r="555" spans="1:9" x14ac:dyDescent="0.3">
      <c r="A555" s="411" t="s">
        <v>720</v>
      </c>
      <c r="B555" s="412"/>
      <c r="C555" s="412"/>
      <c r="D555" s="412"/>
      <c r="E555" s="412"/>
      <c r="F555" s="412"/>
      <c r="G555" s="412"/>
      <c r="H555" s="413"/>
    </row>
    <row r="556" spans="1:9" x14ac:dyDescent="0.3">
      <c r="A556" s="411" t="s">
        <v>721</v>
      </c>
      <c r="B556" s="412"/>
      <c r="C556" s="412"/>
      <c r="D556" s="412"/>
      <c r="E556" s="412"/>
      <c r="F556" s="412"/>
      <c r="G556" s="412"/>
      <c r="H556" s="413"/>
    </row>
    <row r="557" spans="1:9" x14ac:dyDescent="0.3">
      <c r="A557" s="411" t="s">
        <v>722</v>
      </c>
      <c r="B557" s="412"/>
      <c r="C557" s="412"/>
      <c r="D557" s="412"/>
      <c r="E557" s="412"/>
      <c r="F557" s="412"/>
      <c r="G557" s="412"/>
      <c r="H557" s="413"/>
    </row>
    <row r="558" spans="1:9" x14ac:dyDescent="0.3">
      <c r="A558" s="411" t="s">
        <v>723</v>
      </c>
      <c r="B558" s="412"/>
      <c r="C558" s="412"/>
      <c r="D558" s="412"/>
      <c r="E558" s="412"/>
      <c r="F558" s="412"/>
      <c r="G558" s="412"/>
      <c r="H558" s="413"/>
    </row>
    <row r="559" spans="1:9" x14ac:dyDescent="0.3">
      <c r="A559" s="411" t="s">
        <v>724</v>
      </c>
      <c r="B559" s="412"/>
      <c r="C559" s="412"/>
      <c r="D559" s="412"/>
      <c r="E559" s="412"/>
      <c r="F559" s="412"/>
      <c r="G559" s="412"/>
      <c r="H559" s="413"/>
    </row>
    <row r="560" spans="1:9" x14ac:dyDescent="0.3">
      <c r="A560" s="411" t="s">
        <v>725</v>
      </c>
      <c r="B560" s="412"/>
      <c r="C560" s="412"/>
      <c r="D560" s="412"/>
      <c r="E560" s="412"/>
      <c r="F560" s="412"/>
      <c r="G560" s="412"/>
      <c r="H560" s="413"/>
    </row>
    <row r="561" spans="1:8" x14ac:dyDescent="0.3">
      <c r="A561" s="411" t="s">
        <v>726</v>
      </c>
      <c r="B561" s="412"/>
      <c r="C561" s="412"/>
      <c r="D561" s="412"/>
      <c r="E561" s="412"/>
      <c r="F561" s="412"/>
      <c r="G561" s="412"/>
      <c r="H561" s="413"/>
    </row>
    <row r="562" spans="1:8" ht="15" thickBot="1" x14ac:dyDescent="0.35">
      <c r="A562" s="464" t="s">
        <v>129</v>
      </c>
      <c r="B562" s="465"/>
      <c r="C562" s="465"/>
      <c r="D562" s="465"/>
      <c r="E562" s="465"/>
      <c r="F562" s="465"/>
      <c r="G562" s="465"/>
      <c r="H562" s="466"/>
    </row>
    <row r="563" spans="1:8" ht="41.4" x14ac:dyDescent="0.3">
      <c r="A563" s="81" t="s">
        <v>0</v>
      </c>
      <c r="B563" s="84" t="s">
        <v>1</v>
      </c>
      <c r="C563" s="87" t="s">
        <v>10</v>
      </c>
      <c r="D563" s="71" t="s">
        <v>2</v>
      </c>
      <c r="E563" s="71" t="s">
        <v>4</v>
      </c>
      <c r="F563" s="71" t="s">
        <v>3</v>
      </c>
      <c r="G563" s="71" t="s">
        <v>8</v>
      </c>
      <c r="H563" s="71" t="s">
        <v>130</v>
      </c>
    </row>
    <row r="564" spans="1:8" x14ac:dyDescent="0.3">
      <c r="A564" s="144">
        <v>1</v>
      </c>
      <c r="B564" s="49" t="s">
        <v>727</v>
      </c>
      <c r="C564" s="268" t="s">
        <v>728</v>
      </c>
      <c r="D564" s="6" t="s">
        <v>5</v>
      </c>
      <c r="E564" s="6">
        <v>3</v>
      </c>
      <c r="F564" s="9" t="s">
        <v>183</v>
      </c>
      <c r="G564" s="7">
        <v>3</v>
      </c>
      <c r="H564" s="7" t="s">
        <v>133</v>
      </c>
    </row>
    <row r="565" spans="1:8" ht="27.6" x14ac:dyDescent="0.3">
      <c r="A565" s="7">
        <v>2</v>
      </c>
      <c r="B565" s="89" t="s">
        <v>729</v>
      </c>
      <c r="C565" s="268" t="s">
        <v>730</v>
      </c>
      <c r="D565" s="7" t="s">
        <v>5</v>
      </c>
      <c r="E565" s="7">
        <v>1</v>
      </c>
      <c r="F565" s="9" t="s">
        <v>183</v>
      </c>
      <c r="G565" s="7">
        <f>E565</f>
        <v>1</v>
      </c>
      <c r="H565" s="7" t="s">
        <v>133</v>
      </c>
    </row>
    <row r="566" spans="1:8" x14ac:dyDescent="0.3">
      <c r="A566" s="47">
        <v>3</v>
      </c>
      <c r="B566" s="89" t="s">
        <v>347</v>
      </c>
      <c r="C566" s="268" t="s">
        <v>731</v>
      </c>
      <c r="D566" s="47" t="s">
        <v>7</v>
      </c>
      <c r="E566" s="47">
        <v>15</v>
      </c>
      <c r="F566" s="9" t="s">
        <v>229</v>
      </c>
      <c r="G566" s="47">
        <v>15</v>
      </c>
      <c r="H566" s="7" t="s">
        <v>136</v>
      </c>
    </row>
    <row r="567" spans="1:8" x14ac:dyDescent="0.3">
      <c r="A567" s="47">
        <v>4</v>
      </c>
      <c r="B567" s="89" t="s">
        <v>583</v>
      </c>
      <c r="C567" s="268" t="s">
        <v>732</v>
      </c>
      <c r="D567" s="47" t="s">
        <v>7</v>
      </c>
      <c r="E567" s="47">
        <v>15</v>
      </c>
      <c r="F567" s="9" t="s">
        <v>183</v>
      </c>
      <c r="G567" s="47">
        <v>15</v>
      </c>
      <c r="H567" s="7" t="s">
        <v>136</v>
      </c>
    </row>
    <row r="568" spans="1:8" ht="27.6" x14ac:dyDescent="0.3">
      <c r="A568" s="47">
        <v>5</v>
      </c>
      <c r="B568" s="89" t="s">
        <v>733</v>
      </c>
      <c r="C568" s="268" t="s">
        <v>734</v>
      </c>
      <c r="D568" s="47" t="s">
        <v>7</v>
      </c>
      <c r="E568" s="47">
        <v>2</v>
      </c>
      <c r="F568" s="9" t="s">
        <v>183</v>
      </c>
      <c r="G568" s="47">
        <v>2</v>
      </c>
      <c r="H568" s="7" t="s">
        <v>136</v>
      </c>
    </row>
    <row r="569" spans="1:8" x14ac:dyDescent="0.3">
      <c r="A569" s="47">
        <v>6</v>
      </c>
      <c r="B569" s="89" t="s">
        <v>39</v>
      </c>
      <c r="C569" s="268" t="s">
        <v>735</v>
      </c>
      <c r="D569" s="47" t="s">
        <v>7</v>
      </c>
      <c r="E569" s="47">
        <v>2</v>
      </c>
      <c r="F569" s="9" t="s">
        <v>183</v>
      </c>
      <c r="G569" s="47">
        <v>2</v>
      </c>
      <c r="H569" s="7" t="s">
        <v>136</v>
      </c>
    </row>
    <row r="570" spans="1:8" x14ac:dyDescent="0.3">
      <c r="A570" s="176">
        <v>7</v>
      </c>
      <c r="B570" s="89" t="s">
        <v>736</v>
      </c>
      <c r="C570" s="268" t="s">
        <v>737</v>
      </c>
      <c r="D570" s="81" t="s">
        <v>11</v>
      </c>
      <c r="E570" s="81">
        <v>1</v>
      </c>
      <c r="F570" s="81" t="s">
        <v>6</v>
      </c>
      <c r="G570" s="81">
        <v>1</v>
      </c>
      <c r="H570" s="7" t="s">
        <v>136</v>
      </c>
    </row>
    <row r="571" spans="1:8" ht="21.6" thickBot="1" x14ac:dyDescent="0.35">
      <c r="A571" s="450" t="s">
        <v>188</v>
      </c>
      <c r="B571" s="451"/>
      <c r="C571" s="451"/>
      <c r="D571" s="451"/>
      <c r="E571" s="451"/>
      <c r="F571" s="451"/>
      <c r="G571" s="451"/>
      <c r="H571" s="451"/>
    </row>
    <row r="572" spans="1:8" x14ac:dyDescent="0.3">
      <c r="A572" s="533" t="s">
        <v>121</v>
      </c>
      <c r="B572" s="534"/>
      <c r="C572" s="534"/>
      <c r="D572" s="534"/>
      <c r="E572" s="534"/>
      <c r="F572" s="534"/>
      <c r="G572" s="534"/>
      <c r="H572" s="535"/>
    </row>
    <row r="573" spans="1:8" x14ac:dyDescent="0.3">
      <c r="A573" s="411" t="s">
        <v>738</v>
      </c>
      <c r="B573" s="412"/>
      <c r="C573" s="412"/>
      <c r="D573" s="412"/>
      <c r="E573" s="412"/>
      <c r="F573" s="412"/>
      <c r="G573" s="412"/>
      <c r="H573" s="413"/>
    </row>
    <row r="574" spans="1:8" x14ac:dyDescent="0.3">
      <c r="A574" s="411" t="s">
        <v>721</v>
      </c>
      <c r="B574" s="412"/>
      <c r="C574" s="412"/>
      <c r="D574" s="412"/>
      <c r="E574" s="412"/>
      <c r="F574" s="412"/>
      <c r="G574" s="412"/>
      <c r="H574" s="413"/>
    </row>
    <row r="575" spans="1:8" x14ac:dyDescent="0.3">
      <c r="A575" s="411" t="s">
        <v>722</v>
      </c>
      <c r="B575" s="412"/>
      <c r="C575" s="412"/>
      <c r="D575" s="412"/>
      <c r="E575" s="412"/>
      <c r="F575" s="412"/>
      <c r="G575" s="412"/>
      <c r="H575" s="413"/>
    </row>
    <row r="576" spans="1:8" x14ac:dyDescent="0.3">
      <c r="A576" s="411" t="s">
        <v>723</v>
      </c>
      <c r="B576" s="412"/>
      <c r="C576" s="412"/>
      <c r="D576" s="412"/>
      <c r="E576" s="412"/>
      <c r="F576" s="412"/>
      <c r="G576" s="412"/>
      <c r="H576" s="413"/>
    </row>
    <row r="577" spans="1:8" x14ac:dyDescent="0.3">
      <c r="A577" s="411" t="s">
        <v>724</v>
      </c>
      <c r="B577" s="412"/>
      <c r="C577" s="412"/>
      <c r="D577" s="412"/>
      <c r="E577" s="412"/>
      <c r="F577" s="412"/>
      <c r="G577" s="412"/>
      <c r="H577" s="413"/>
    </row>
    <row r="578" spans="1:8" x14ac:dyDescent="0.3">
      <c r="A578" s="411" t="s">
        <v>739</v>
      </c>
      <c r="B578" s="412"/>
      <c r="C578" s="412"/>
      <c r="D578" s="412"/>
      <c r="E578" s="412"/>
      <c r="F578" s="412"/>
      <c r="G578" s="412"/>
      <c r="H578" s="413"/>
    </row>
    <row r="579" spans="1:8" x14ac:dyDescent="0.3">
      <c r="A579" s="411" t="s">
        <v>726</v>
      </c>
      <c r="B579" s="412"/>
      <c r="C579" s="412"/>
      <c r="D579" s="412"/>
      <c r="E579" s="412"/>
      <c r="F579" s="412"/>
      <c r="G579" s="412"/>
      <c r="H579" s="413"/>
    </row>
    <row r="580" spans="1:8" ht="15" thickBot="1" x14ac:dyDescent="0.35">
      <c r="A580" s="464" t="s">
        <v>129</v>
      </c>
      <c r="B580" s="465"/>
      <c r="C580" s="465"/>
      <c r="D580" s="465"/>
      <c r="E580" s="465"/>
      <c r="F580" s="465"/>
      <c r="G580" s="465"/>
      <c r="H580" s="466"/>
    </row>
    <row r="581" spans="1:8" ht="41.4" x14ac:dyDescent="0.3">
      <c r="A581" s="81" t="s">
        <v>0</v>
      </c>
      <c r="B581" s="84" t="s">
        <v>1</v>
      </c>
      <c r="C581" s="269" t="s">
        <v>10</v>
      </c>
      <c r="D581" s="71" t="s">
        <v>2</v>
      </c>
      <c r="E581" s="71" t="s">
        <v>4</v>
      </c>
      <c r="F581" s="71" t="s">
        <v>3</v>
      </c>
      <c r="G581" s="71" t="s">
        <v>8</v>
      </c>
      <c r="H581" s="71" t="s">
        <v>130</v>
      </c>
    </row>
    <row r="582" spans="1:8" ht="41.4" x14ac:dyDescent="0.3">
      <c r="A582" s="144">
        <v>1</v>
      </c>
      <c r="B582" s="177" t="s">
        <v>740</v>
      </c>
      <c r="C582" s="268" t="s">
        <v>741</v>
      </c>
      <c r="D582" s="144" t="s">
        <v>7</v>
      </c>
      <c r="E582" s="144">
        <v>1</v>
      </c>
      <c r="F582" s="81" t="s">
        <v>742</v>
      </c>
      <c r="G582" s="81">
        <v>3</v>
      </c>
      <c r="H582" s="7" t="s">
        <v>136</v>
      </c>
    </row>
    <row r="583" spans="1:8" ht="27.6" x14ac:dyDescent="0.3">
      <c r="A583" s="144">
        <v>2</v>
      </c>
      <c r="B583" s="177" t="s">
        <v>343</v>
      </c>
      <c r="C583" s="268" t="s">
        <v>743</v>
      </c>
      <c r="D583" s="144" t="s">
        <v>7</v>
      </c>
      <c r="E583" s="144">
        <v>1</v>
      </c>
      <c r="F583" s="81" t="s">
        <v>744</v>
      </c>
      <c r="G583" s="81">
        <v>3</v>
      </c>
      <c r="H583" s="7" t="s">
        <v>136</v>
      </c>
    </row>
    <row r="584" spans="1:8" ht="27.6" x14ac:dyDescent="0.3">
      <c r="A584" s="144">
        <v>3</v>
      </c>
      <c r="B584" s="178" t="s">
        <v>745</v>
      </c>
      <c r="C584" s="270" t="s">
        <v>746</v>
      </c>
      <c r="D584" s="144" t="s">
        <v>7</v>
      </c>
      <c r="E584" s="145">
        <v>1</v>
      </c>
      <c r="F584" s="81" t="s">
        <v>747</v>
      </c>
      <c r="G584" s="179">
        <v>2</v>
      </c>
      <c r="H584" s="180" t="s">
        <v>136</v>
      </c>
    </row>
    <row r="585" spans="1:8" ht="27.6" x14ac:dyDescent="0.3">
      <c r="A585" s="144">
        <v>4</v>
      </c>
      <c r="B585" s="89" t="s">
        <v>748</v>
      </c>
      <c r="C585" s="268" t="s">
        <v>749</v>
      </c>
      <c r="D585" s="81" t="s">
        <v>7</v>
      </c>
      <c r="E585" s="81">
        <v>1</v>
      </c>
      <c r="F585" s="81" t="s">
        <v>747</v>
      </c>
      <c r="G585" s="179">
        <v>2</v>
      </c>
      <c r="H585" s="7" t="s">
        <v>136</v>
      </c>
    </row>
    <row r="586" spans="1:8" ht="27.6" x14ac:dyDescent="0.3">
      <c r="A586" s="144">
        <v>5</v>
      </c>
      <c r="B586" s="89" t="s">
        <v>750</v>
      </c>
      <c r="C586" s="268" t="s">
        <v>751</v>
      </c>
      <c r="D586" s="81" t="s">
        <v>11</v>
      </c>
      <c r="E586" s="81">
        <v>1</v>
      </c>
      <c r="F586" s="81" t="s">
        <v>752</v>
      </c>
      <c r="G586" s="81">
        <v>3</v>
      </c>
      <c r="H586" s="7" t="s">
        <v>136</v>
      </c>
    </row>
    <row r="587" spans="1:8" x14ac:dyDescent="0.3">
      <c r="A587" s="144">
        <v>6</v>
      </c>
      <c r="B587" s="177" t="s">
        <v>753</v>
      </c>
      <c r="C587" s="268" t="s">
        <v>754</v>
      </c>
      <c r="D587" s="144" t="s">
        <v>11</v>
      </c>
      <c r="E587" s="144">
        <v>1</v>
      </c>
      <c r="F587" s="81" t="s">
        <v>183</v>
      </c>
      <c r="G587" s="81">
        <v>1</v>
      </c>
      <c r="H587" s="7" t="s">
        <v>136</v>
      </c>
    </row>
    <row r="588" spans="1:8" ht="41.4" x14ac:dyDescent="0.3">
      <c r="A588" s="144">
        <v>7</v>
      </c>
      <c r="B588" s="181" t="s">
        <v>755</v>
      </c>
      <c r="C588" s="268" t="s">
        <v>756</v>
      </c>
      <c r="D588" s="144" t="s">
        <v>11</v>
      </c>
      <c r="E588" s="144">
        <v>1</v>
      </c>
      <c r="F588" s="81" t="s">
        <v>747</v>
      </c>
      <c r="G588" s="81">
        <v>2</v>
      </c>
      <c r="H588" s="7" t="s">
        <v>136</v>
      </c>
    </row>
    <row r="589" spans="1:8" ht="27.6" x14ac:dyDescent="0.3">
      <c r="A589" s="144">
        <v>8</v>
      </c>
      <c r="B589" s="89" t="s">
        <v>757</v>
      </c>
      <c r="C589" s="268" t="s">
        <v>758</v>
      </c>
      <c r="D589" s="81" t="s">
        <v>11</v>
      </c>
      <c r="E589" s="81">
        <v>1</v>
      </c>
      <c r="F589" s="81" t="s">
        <v>747</v>
      </c>
      <c r="G589" s="81">
        <v>2</v>
      </c>
      <c r="H589" s="7" t="s">
        <v>136</v>
      </c>
    </row>
    <row r="590" spans="1:8" ht="41.4" x14ac:dyDescent="0.3">
      <c r="A590" s="144">
        <v>9</v>
      </c>
      <c r="B590" s="89" t="s">
        <v>759</v>
      </c>
      <c r="C590" s="268" t="s">
        <v>760</v>
      </c>
      <c r="D590" s="81" t="s">
        <v>11</v>
      </c>
      <c r="E590" s="81">
        <v>1</v>
      </c>
      <c r="F590" s="81" t="s">
        <v>747</v>
      </c>
      <c r="G590" s="81">
        <v>2</v>
      </c>
      <c r="H590" s="7" t="s">
        <v>136</v>
      </c>
    </row>
    <row r="591" spans="1:8" ht="27.6" x14ac:dyDescent="0.3">
      <c r="A591" s="144">
        <v>10</v>
      </c>
      <c r="B591" s="89" t="s">
        <v>761</v>
      </c>
      <c r="C591" s="268" t="s">
        <v>762</v>
      </c>
      <c r="D591" s="81" t="s">
        <v>11</v>
      </c>
      <c r="E591" s="81">
        <v>1</v>
      </c>
      <c r="F591" s="81" t="s">
        <v>747</v>
      </c>
      <c r="G591" s="81">
        <v>2</v>
      </c>
      <c r="H591" s="7" t="s">
        <v>136</v>
      </c>
    </row>
    <row r="592" spans="1:8" ht="41.4" x14ac:dyDescent="0.3">
      <c r="A592" s="144">
        <v>12</v>
      </c>
      <c r="B592" s="89" t="s">
        <v>763</v>
      </c>
      <c r="C592" s="271" t="s">
        <v>764</v>
      </c>
      <c r="D592" s="81" t="s">
        <v>11</v>
      </c>
      <c r="E592" s="81">
        <v>1</v>
      </c>
      <c r="F592" s="81" t="s">
        <v>747</v>
      </c>
      <c r="G592" s="81">
        <v>2</v>
      </c>
      <c r="H592" s="7" t="s">
        <v>136</v>
      </c>
    </row>
    <row r="593" spans="1:8" ht="27.6" x14ac:dyDescent="0.3">
      <c r="A593" s="144">
        <v>13</v>
      </c>
      <c r="B593" s="89" t="s">
        <v>765</v>
      </c>
      <c r="C593" s="271" t="s">
        <v>766</v>
      </c>
      <c r="D593" s="81" t="s">
        <v>11</v>
      </c>
      <c r="E593" s="81">
        <v>1</v>
      </c>
      <c r="F593" s="81" t="s">
        <v>183</v>
      </c>
      <c r="G593" s="81">
        <v>1</v>
      </c>
      <c r="H593" s="7" t="s">
        <v>136</v>
      </c>
    </row>
    <row r="594" spans="1:8" x14ac:dyDescent="0.3">
      <c r="A594" s="144">
        <v>14</v>
      </c>
      <c r="B594" s="89" t="s">
        <v>767</v>
      </c>
      <c r="C594" s="271" t="s">
        <v>768</v>
      </c>
      <c r="D594" s="81" t="s">
        <v>11</v>
      </c>
      <c r="E594" s="81">
        <v>1</v>
      </c>
      <c r="F594" s="81" t="s">
        <v>183</v>
      </c>
      <c r="G594" s="81">
        <v>1</v>
      </c>
      <c r="H594" s="7" t="s">
        <v>136</v>
      </c>
    </row>
    <row r="595" spans="1:8" ht="27.6" x14ac:dyDescent="0.3">
      <c r="A595" s="144">
        <v>15</v>
      </c>
      <c r="B595" s="89" t="s">
        <v>769</v>
      </c>
      <c r="C595" s="271" t="s">
        <v>770</v>
      </c>
      <c r="D595" s="81" t="s">
        <v>11</v>
      </c>
      <c r="E595" s="81">
        <v>1</v>
      </c>
      <c r="F595" s="81" t="s">
        <v>191</v>
      </c>
      <c r="G595" s="81">
        <v>7</v>
      </c>
      <c r="H595" s="7" t="s">
        <v>136</v>
      </c>
    </row>
    <row r="596" spans="1:8" ht="27.6" x14ac:dyDescent="0.3">
      <c r="A596" s="144">
        <v>16</v>
      </c>
      <c r="B596" s="89" t="s">
        <v>771</v>
      </c>
      <c r="C596" s="271" t="s">
        <v>772</v>
      </c>
      <c r="D596" s="81" t="s">
        <v>11</v>
      </c>
      <c r="E596" s="81">
        <v>1</v>
      </c>
      <c r="F596" s="81" t="s">
        <v>183</v>
      </c>
      <c r="G596" s="81">
        <v>1</v>
      </c>
      <c r="H596" s="7" t="s">
        <v>136</v>
      </c>
    </row>
    <row r="597" spans="1:8" x14ac:dyDescent="0.3">
      <c r="A597" s="144">
        <v>17</v>
      </c>
      <c r="B597" s="89" t="s">
        <v>773</v>
      </c>
      <c r="C597" s="268" t="s">
        <v>774</v>
      </c>
      <c r="D597" s="81" t="s">
        <v>11</v>
      </c>
      <c r="E597" s="81">
        <v>15</v>
      </c>
      <c r="F597" s="81" t="s">
        <v>183</v>
      </c>
      <c r="G597" s="81">
        <v>15</v>
      </c>
      <c r="H597" s="7" t="s">
        <v>136</v>
      </c>
    </row>
    <row r="598" spans="1:8" x14ac:dyDescent="0.3">
      <c r="A598" s="144">
        <v>18</v>
      </c>
      <c r="B598" s="89" t="s">
        <v>775</v>
      </c>
      <c r="C598" s="268" t="s">
        <v>776</v>
      </c>
      <c r="D598" s="81" t="s">
        <v>11</v>
      </c>
      <c r="E598" s="81">
        <v>15</v>
      </c>
      <c r="F598" s="81" t="s">
        <v>183</v>
      </c>
      <c r="G598" s="81">
        <v>15</v>
      </c>
      <c r="H598" s="7" t="s">
        <v>136</v>
      </c>
    </row>
    <row r="599" spans="1:8" x14ac:dyDescent="0.3">
      <c r="A599" s="144">
        <v>19</v>
      </c>
      <c r="B599" s="89" t="s">
        <v>548</v>
      </c>
      <c r="C599" s="268" t="s">
        <v>777</v>
      </c>
      <c r="D599" s="81" t="s">
        <v>11</v>
      </c>
      <c r="E599" s="81">
        <v>15</v>
      </c>
      <c r="F599" s="81" t="s">
        <v>183</v>
      </c>
      <c r="G599" s="81">
        <v>15</v>
      </c>
      <c r="H599" s="7" t="s">
        <v>136</v>
      </c>
    </row>
    <row r="600" spans="1:8" x14ac:dyDescent="0.3">
      <c r="A600" s="144">
        <v>20</v>
      </c>
      <c r="B600" s="89" t="s">
        <v>778</v>
      </c>
      <c r="C600" s="48" t="s">
        <v>779</v>
      </c>
      <c r="D600" s="81" t="s">
        <v>11</v>
      </c>
      <c r="E600" s="81">
        <v>15</v>
      </c>
      <c r="F600" s="81" t="s">
        <v>183</v>
      </c>
      <c r="G600" s="81">
        <v>15</v>
      </c>
      <c r="H600" s="7" t="s">
        <v>136</v>
      </c>
    </row>
    <row r="601" spans="1:8" ht="27.6" x14ac:dyDescent="0.3">
      <c r="A601" s="144">
        <v>21</v>
      </c>
      <c r="B601" s="89" t="s">
        <v>780</v>
      </c>
      <c r="C601" s="268" t="s">
        <v>781</v>
      </c>
      <c r="D601" s="81" t="s">
        <v>11</v>
      </c>
      <c r="E601" s="81">
        <v>15</v>
      </c>
      <c r="F601" s="81" t="s">
        <v>183</v>
      </c>
      <c r="G601" s="81">
        <v>15</v>
      </c>
      <c r="H601" s="7" t="s">
        <v>136</v>
      </c>
    </row>
    <row r="602" spans="1:8" ht="27.6" x14ac:dyDescent="0.3">
      <c r="A602" s="144">
        <v>22</v>
      </c>
      <c r="B602" s="89" t="s">
        <v>230</v>
      </c>
      <c r="C602" s="227" t="s">
        <v>782</v>
      </c>
      <c r="D602" s="81" t="s">
        <v>11</v>
      </c>
      <c r="E602" s="81">
        <v>1</v>
      </c>
      <c r="F602" s="81" t="s">
        <v>783</v>
      </c>
      <c r="G602" s="81">
        <v>7</v>
      </c>
      <c r="H602" s="7" t="s">
        <v>136</v>
      </c>
    </row>
    <row r="603" spans="1:8" ht="27.6" x14ac:dyDescent="0.3">
      <c r="A603" s="144">
        <v>23</v>
      </c>
      <c r="B603" s="89" t="s">
        <v>784</v>
      </c>
      <c r="C603" s="268" t="s">
        <v>785</v>
      </c>
      <c r="D603" s="81" t="s">
        <v>11</v>
      </c>
      <c r="E603" s="81">
        <v>15</v>
      </c>
      <c r="F603" s="81" t="s">
        <v>183</v>
      </c>
      <c r="G603" s="81">
        <v>15</v>
      </c>
      <c r="H603" s="7" t="s">
        <v>136</v>
      </c>
    </row>
    <row r="604" spans="1:8" ht="27.6" x14ac:dyDescent="0.3">
      <c r="A604" s="144">
        <v>24</v>
      </c>
      <c r="B604" s="89" t="s">
        <v>786</v>
      </c>
      <c r="C604" s="268" t="s">
        <v>786</v>
      </c>
      <c r="D604" s="81" t="s">
        <v>11</v>
      </c>
      <c r="E604" s="81">
        <v>15</v>
      </c>
      <c r="F604" s="81" t="s">
        <v>183</v>
      </c>
      <c r="G604" s="81">
        <v>15</v>
      </c>
      <c r="H604" s="7" t="s">
        <v>136</v>
      </c>
    </row>
    <row r="605" spans="1:8" ht="21.6" thickBot="1" x14ac:dyDescent="0.35">
      <c r="A605" s="450" t="s">
        <v>15</v>
      </c>
      <c r="B605" s="451"/>
      <c r="C605" s="451"/>
      <c r="D605" s="451"/>
      <c r="E605" s="451"/>
      <c r="F605" s="451"/>
      <c r="G605" s="451"/>
      <c r="H605" s="451"/>
    </row>
    <row r="606" spans="1:8" x14ac:dyDescent="0.3">
      <c r="A606" s="533" t="s">
        <v>121</v>
      </c>
      <c r="B606" s="534"/>
      <c r="C606" s="534"/>
      <c r="D606" s="534"/>
      <c r="E606" s="534"/>
      <c r="F606" s="534"/>
      <c r="G606" s="534"/>
      <c r="H606" s="535"/>
    </row>
    <row r="607" spans="1:8" x14ac:dyDescent="0.3">
      <c r="A607" s="411" t="s">
        <v>585</v>
      </c>
      <c r="B607" s="412"/>
      <c r="C607" s="412"/>
      <c r="D607" s="412"/>
      <c r="E607" s="412"/>
      <c r="F607" s="412"/>
      <c r="G607" s="412"/>
      <c r="H607" s="413"/>
    </row>
    <row r="608" spans="1:8" x14ac:dyDescent="0.3">
      <c r="A608" s="411" t="s">
        <v>721</v>
      </c>
      <c r="B608" s="412"/>
      <c r="C608" s="412"/>
      <c r="D608" s="412"/>
      <c r="E608" s="412"/>
      <c r="F608" s="412"/>
      <c r="G608" s="412"/>
      <c r="H608" s="413"/>
    </row>
    <row r="609" spans="1:8" x14ac:dyDescent="0.3">
      <c r="A609" s="411" t="s">
        <v>722</v>
      </c>
      <c r="B609" s="412"/>
      <c r="C609" s="412"/>
      <c r="D609" s="412"/>
      <c r="E609" s="412"/>
      <c r="F609" s="412"/>
      <c r="G609" s="412"/>
      <c r="H609" s="413"/>
    </row>
    <row r="610" spans="1:8" x14ac:dyDescent="0.3">
      <c r="A610" s="411" t="s">
        <v>723</v>
      </c>
      <c r="B610" s="412"/>
      <c r="C610" s="412"/>
      <c r="D610" s="412"/>
      <c r="E610" s="412"/>
      <c r="F610" s="412"/>
      <c r="G610" s="412"/>
      <c r="H610" s="413"/>
    </row>
    <row r="611" spans="1:8" x14ac:dyDescent="0.3">
      <c r="A611" s="411" t="s">
        <v>724</v>
      </c>
      <c r="B611" s="412"/>
      <c r="C611" s="412"/>
      <c r="D611" s="412"/>
      <c r="E611" s="412"/>
      <c r="F611" s="412"/>
      <c r="G611" s="412"/>
      <c r="H611" s="413"/>
    </row>
    <row r="612" spans="1:8" x14ac:dyDescent="0.3">
      <c r="A612" s="411" t="s">
        <v>787</v>
      </c>
      <c r="B612" s="412"/>
      <c r="C612" s="412"/>
      <c r="D612" s="412"/>
      <c r="E612" s="412"/>
      <c r="F612" s="412"/>
      <c r="G612" s="412"/>
      <c r="H612" s="413"/>
    </row>
    <row r="613" spans="1:8" x14ac:dyDescent="0.3">
      <c r="A613" s="411" t="s">
        <v>726</v>
      </c>
      <c r="B613" s="412"/>
      <c r="C613" s="412"/>
      <c r="D613" s="412"/>
      <c r="E613" s="412"/>
      <c r="F613" s="412"/>
      <c r="G613" s="412"/>
      <c r="H613" s="413"/>
    </row>
    <row r="614" spans="1:8" ht="15" thickBot="1" x14ac:dyDescent="0.35">
      <c r="A614" s="464" t="s">
        <v>129</v>
      </c>
      <c r="B614" s="465"/>
      <c r="C614" s="465"/>
      <c r="D614" s="465"/>
      <c r="E614" s="465"/>
      <c r="F614" s="465"/>
      <c r="G614" s="465"/>
      <c r="H614" s="466"/>
    </row>
    <row r="615" spans="1:8" ht="41.4" x14ac:dyDescent="0.3">
      <c r="A615" s="81" t="s">
        <v>0</v>
      </c>
      <c r="B615" s="84" t="s">
        <v>1</v>
      </c>
      <c r="C615" s="269" t="s">
        <v>10</v>
      </c>
      <c r="D615" s="71" t="s">
        <v>2</v>
      </c>
      <c r="E615" s="71" t="s">
        <v>4</v>
      </c>
      <c r="F615" s="71" t="s">
        <v>3</v>
      </c>
      <c r="G615" s="71" t="s">
        <v>8</v>
      </c>
      <c r="H615" s="71" t="s">
        <v>130</v>
      </c>
    </row>
    <row r="616" spans="1:8" x14ac:dyDescent="0.3">
      <c r="A616" s="144">
        <v>1</v>
      </c>
      <c r="B616" s="183" t="s">
        <v>788</v>
      </c>
      <c r="C616" s="227" t="s">
        <v>789</v>
      </c>
      <c r="D616" s="6" t="s">
        <v>5</v>
      </c>
      <c r="E616" s="6">
        <v>1</v>
      </c>
      <c r="F616" s="9" t="s">
        <v>183</v>
      </c>
      <c r="G616" s="7">
        <v>1</v>
      </c>
      <c r="H616" s="7" t="s">
        <v>133</v>
      </c>
    </row>
    <row r="617" spans="1:8" x14ac:dyDescent="0.3">
      <c r="A617" s="6">
        <v>2</v>
      </c>
      <c r="B617" s="183" t="s">
        <v>790</v>
      </c>
      <c r="C617" s="227" t="s">
        <v>791</v>
      </c>
      <c r="D617" s="6" t="s">
        <v>5</v>
      </c>
      <c r="E617" s="6">
        <v>1</v>
      </c>
      <c r="F617" s="9" t="s">
        <v>183</v>
      </c>
      <c r="G617" s="7">
        <f>E617</f>
        <v>1</v>
      </c>
      <c r="H617" s="7" t="s">
        <v>133</v>
      </c>
    </row>
    <row r="618" spans="1:8" x14ac:dyDescent="0.3">
      <c r="A618" s="7">
        <v>4</v>
      </c>
      <c r="B618" s="49" t="s">
        <v>449</v>
      </c>
      <c r="C618" s="227" t="s">
        <v>792</v>
      </c>
      <c r="D618" s="7" t="s">
        <v>7</v>
      </c>
      <c r="E618" s="7">
        <v>1</v>
      </c>
      <c r="F618" s="9" t="s">
        <v>183</v>
      </c>
      <c r="G618" s="7">
        <f>E618</f>
        <v>1</v>
      </c>
      <c r="H618" s="7" t="s">
        <v>133</v>
      </c>
    </row>
    <row r="619" spans="1:8" x14ac:dyDescent="0.3">
      <c r="A619" s="7">
        <v>5</v>
      </c>
      <c r="B619" s="49" t="s">
        <v>793</v>
      </c>
      <c r="C619" s="227" t="s">
        <v>794</v>
      </c>
      <c r="D619" s="7" t="s">
        <v>7</v>
      </c>
      <c r="E619" s="7">
        <v>1</v>
      </c>
      <c r="F619" s="9" t="s">
        <v>183</v>
      </c>
      <c r="G619" s="7">
        <v>1</v>
      </c>
      <c r="H619" s="7" t="s">
        <v>133</v>
      </c>
    </row>
    <row r="620" spans="1:8" ht="21" x14ac:dyDescent="0.3">
      <c r="A620" s="545" t="s">
        <v>14</v>
      </c>
      <c r="B620" s="546"/>
      <c r="C620" s="546"/>
      <c r="D620" s="546"/>
      <c r="E620" s="546"/>
      <c r="F620" s="546"/>
      <c r="G620" s="546"/>
      <c r="H620" s="546"/>
    </row>
    <row r="621" spans="1:8" ht="41.4" x14ac:dyDescent="0.3">
      <c r="A621" s="81" t="s">
        <v>0</v>
      </c>
      <c r="B621" s="89" t="s">
        <v>1</v>
      </c>
      <c r="C621" s="48" t="s">
        <v>10</v>
      </c>
      <c r="D621" s="81" t="s">
        <v>2</v>
      </c>
      <c r="E621" s="81" t="s">
        <v>4</v>
      </c>
      <c r="F621" s="81" t="s">
        <v>3</v>
      </c>
      <c r="G621" s="81" t="s">
        <v>8</v>
      </c>
      <c r="H621" s="81" t="s">
        <v>130</v>
      </c>
    </row>
    <row r="622" spans="1:8" x14ac:dyDescent="0.3">
      <c r="A622" s="6">
        <v>1</v>
      </c>
      <c r="B622" s="183" t="s">
        <v>20</v>
      </c>
      <c r="C622" s="227" t="s">
        <v>795</v>
      </c>
      <c r="D622" s="7" t="s">
        <v>9</v>
      </c>
      <c r="E622" s="6">
        <v>1</v>
      </c>
      <c r="F622" s="144" t="s">
        <v>183</v>
      </c>
      <c r="G622" s="7">
        <f>E622</f>
        <v>1</v>
      </c>
      <c r="H622" s="7" t="s">
        <v>133</v>
      </c>
    </row>
    <row r="623" spans="1:8" x14ac:dyDescent="0.3">
      <c r="A623" s="7">
        <v>2</v>
      </c>
      <c r="B623" s="49" t="s">
        <v>21</v>
      </c>
      <c r="C623" s="227" t="s">
        <v>796</v>
      </c>
      <c r="D623" s="7" t="s">
        <v>9</v>
      </c>
      <c r="E623" s="7">
        <v>2</v>
      </c>
      <c r="F623" s="144" t="s">
        <v>183</v>
      </c>
      <c r="G623" s="7">
        <v>2</v>
      </c>
      <c r="H623" s="7" t="s">
        <v>133</v>
      </c>
    </row>
    <row r="624" spans="1:8" x14ac:dyDescent="0.3">
      <c r="A624" s="7">
        <v>3</v>
      </c>
      <c r="B624" s="49" t="s">
        <v>797</v>
      </c>
      <c r="C624" s="227" t="s">
        <v>798</v>
      </c>
      <c r="D624" s="7" t="s">
        <v>9</v>
      </c>
      <c r="E624" s="7">
        <v>1</v>
      </c>
      <c r="F624" s="144" t="s">
        <v>183</v>
      </c>
      <c r="G624" s="7">
        <f>E624</f>
        <v>1</v>
      </c>
      <c r="H624" s="7" t="s">
        <v>133</v>
      </c>
    </row>
    <row r="625" spans="1:8" x14ac:dyDescent="0.3">
      <c r="A625" s="7">
        <v>4</v>
      </c>
      <c r="B625" s="49" t="s">
        <v>22</v>
      </c>
      <c r="C625" s="227" t="s">
        <v>799</v>
      </c>
      <c r="D625" s="7" t="s">
        <v>9</v>
      </c>
      <c r="E625" s="7">
        <v>1</v>
      </c>
      <c r="F625" s="144" t="s">
        <v>183</v>
      </c>
      <c r="G625" s="7">
        <f>E625</f>
        <v>1</v>
      </c>
      <c r="H625" s="7" t="s">
        <v>133</v>
      </c>
    </row>
    <row r="626" spans="1:8" x14ac:dyDescent="0.3">
      <c r="A626" s="184">
        <v>5</v>
      </c>
      <c r="B626" s="49" t="s">
        <v>36</v>
      </c>
      <c r="C626" s="227" t="s">
        <v>800</v>
      </c>
      <c r="D626" s="7" t="s">
        <v>9</v>
      </c>
      <c r="E626" s="6">
        <v>100</v>
      </c>
      <c r="F626" s="144" t="s">
        <v>183</v>
      </c>
      <c r="G626" s="7">
        <v>100</v>
      </c>
      <c r="H626" s="7" t="s">
        <v>133</v>
      </c>
    </row>
    <row r="627" spans="1:8" ht="21" x14ac:dyDescent="0.3">
      <c r="A627" s="547" t="s">
        <v>801</v>
      </c>
      <c r="B627" s="547"/>
      <c r="C627" s="547"/>
      <c r="D627" s="547"/>
      <c r="E627" s="547"/>
      <c r="F627" s="547"/>
      <c r="G627" s="547"/>
      <c r="H627" s="547"/>
    </row>
    <row r="628" spans="1:8" x14ac:dyDescent="0.3">
      <c r="A628" s="539" t="s">
        <v>214</v>
      </c>
      <c r="B628" s="540"/>
      <c r="C628" s="540"/>
      <c r="D628" s="540"/>
      <c r="E628" s="540"/>
      <c r="F628" s="540"/>
      <c r="G628" s="540"/>
      <c r="H628" s="540"/>
    </row>
    <row r="629" spans="1:8" x14ac:dyDescent="0.3">
      <c r="A629" s="541" t="s">
        <v>802</v>
      </c>
      <c r="B629" s="540"/>
      <c r="C629" s="540"/>
      <c r="D629" s="540"/>
      <c r="E629" s="540"/>
      <c r="F629" s="540"/>
      <c r="G629" s="540"/>
      <c r="H629" s="540"/>
    </row>
    <row r="630" spans="1:8" x14ac:dyDescent="0.3">
      <c r="A630" s="542" t="s">
        <v>803</v>
      </c>
      <c r="B630" s="540"/>
      <c r="C630" s="540"/>
      <c r="D630" s="540"/>
      <c r="E630" s="540"/>
      <c r="F630" s="540"/>
      <c r="G630" s="540"/>
      <c r="H630" s="540"/>
    </row>
    <row r="631" spans="1:8" x14ac:dyDescent="0.3">
      <c r="A631" s="543" t="s">
        <v>804</v>
      </c>
      <c r="B631" s="540"/>
      <c r="C631" s="540"/>
      <c r="D631" s="540"/>
      <c r="E631" s="540"/>
      <c r="F631" s="540"/>
      <c r="G631" s="540"/>
      <c r="H631" s="540"/>
    </row>
    <row r="632" spans="1:8" ht="21" x14ac:dyDescent="0.3">
      <c r="A632" s="442" t="s">
        <v>805</v>
      </c>
      <c r="B632" s="442"/>
      <c r="C632" s="442"/>
      <c r="D632" s="442"/>
      <c r="E632" s="442"/>
      <c r="F632" s="442"/>
      <c r="G632" s="442"/>
      <c r="H632" s="442"/>
    </row>
    <row r="633" spans="1:8" ht="21" x14ac:dyDescent="0.3">
      <c r="A633" s="544" t="s">
        <v>119</v>
      </c>
      <c r="B633" s="544"/>
      <c r="C633" s="523" t="s">
        <v>86</v>
      </c>
      <c r="D633" s="524"/>
      <c r="E633" s="524"/>
      <c r="F633" s="524"/>
      <c r="G633" s="524"/>
      <c r="H633" s="524"/>
    </row>
    <row r="634" spans="1:8" ht="18" x14ac:dyDescent="0.3">
      <c r="A634" s="552" t="s">
        <v>12</v>
      </c>
      <c r="B634" s="552"/>
      <c r="C634" s="552"/>
      <c r="D634" s="552"/>
      <c r="E634" s="552"/>
      <c r="F634" s="552"/>
      <c r="G634" s="552"/>
      <c r="H634" s="552"/>
    </row>
    <row r="635" spans="1:8" x14ac:dyDescent="0.3">
      <c r="A635" s="551" t="s">
        <v>121</v>
      </c>
      <c r="B635" s="551"/>
      <c r="C635" s="551"/>
      <c r="D635" s="551"/>
      <c r="E635" s="551"/>
      <c r="F635" s="551"/>
      <c r="G635" s="551"/>
      <c r="H635" s="551"/>
    </row>
    <row r="636" spans="1:8" x14ac:dyDescent="0.3">
      <c r="A636" s="553" t="s">
        <v>806</v>
      </c>
      <c r="B636" s="553"/>
      <c r="C636" s="553"/>
      <c r="D636" s="553"/>
      <c r="E636" s="553"/>
      <c r="F636" s="553"/>
      <c r="G636" s="553"/>
      <c r="H636" s="553"/>
    </row>
    <row r="637" spans="1:8" x14ac:dyDescent="0.3">
      <c r="A637" s="553" t="s">
        <v>807</v>
      </c>
      <c r="B637" s="553"/>
      <c r="C637" s="553"/>
      <c r="D637" s="553"/>
      <c r="E637" s="553"/>
      <c r="F637" s="553"/>
      <c r="G637" s="553"/>
      <c r="H637" s="553"/>
    </row>
    <row r="638" spans="1:8" x14ac:dyDescent="0.3">
      <c r="A638" s="548" t="s">
        <v>808</v>
      </c>
      <c r="B638" s="548"/>
      <c r="C638" s="548"/>
      <c r="D638" s="548"/>
      <c r="E638" s="548"/>
      <c r="F638" s="548"/>
      <c r="G638" s="548"/>
      <c r="H638" s="548"/>
    </row>
    <row r="639" spans="1:8" x14ac:dyDescent="0.3">
      <c r="A639" s="548" t="s">
        <v>809</v>
      </c>
      <c r="B639" s="548"/>
      <c r="C639" s="548"/>
      <c r="D639" s="548"/>
      <c r="E639" s="548"/>
      <c r="F639" s="548"/>
      <c r="G639" s="548"/>
      <c r="H639" s="548"/>
    </row>
    <row r="640" spans="1:8" x14ac:dyDescent="0.3">
      <c r="A640" s="548" t="s">
        <v>810</v>
      </c>
      <c r="B640" s="548"/>
      <c r="C640" s="548"/>
      <c r="D640" s="548"/>
      <c r="E640" s="548"/>
      <c r="F640" s="548"/>
      <c r="G640" s="548"/>
      <c r="H640" s="548"/>
    </row>
    <row r="641" spans="1:8" x14ac:dyDescent="0.3">
      <c r="A641" s="548" t="s">
        <v>811</v>
      </c>
      <c r="B641" s="548"/>
      <c r="C641" s="548"/>
      <c r="D641" s="548"/>
      <c r="E641" s="548"/>
      <c r="F641" s="548"/>
      <c r="G641" s="548"/>
      <c r="H641" s="548"/>
    </row>
    <row r="642" spans="1:8" x14ac:dyDescent="0.3">
      <c r="A642" s="548" t="s">
        <v>812</v>
      </c>
      <c r="B642" s="548"/>
      <c r="C642" s="548"/>
      <c r="D642" s="548"/>
      <c r="E642" s="548"/>
      <c r="F642" s="548"/>
      <c r="G642" s="548"/>
      <c r="H642" s="548"/>
    </row>
    <row r="643" spans="1:8" x14ac:dyDescent="0.3">
      <c r="A643" s="548" t="s">
        <v>813</v>
      </c>
      <c r="B643" s="548"/>
      <c r="C643" s="548"/>
      <c r="D643" s="548"/>
      <c r="E643" s="548"/>
      <c r="F643" s="548"/>
      <c r="G643" s="548"/>
      <c r="H643" s="548"/>
    </row>
    <row r="644" spans="1:8" ht="41.4" x14ac:dyDescent="0.3">
      <c r="A644" s="71" t="s">
        <v>0</v>
      </c>
      <c r="B644" s="71" t="s">
        <v>1</v>
      </c>
      <c r="C644" s="87" t="s">
        <v>10</v>
      </c>
      <c r="D644" s="71" t="s">
        <v>2</v>
      </c>
      <c r="E644" s="71" t="s">
        <v>4</v>
      </c>
      <c r="F644" s="71" t="s">
        <v>3</v>
      </c>
      <c r="G644" s="71" t="s">
        <v>8</v>
      </c>
      <c r="H644" s="134" t="s">
        <v>130</v>
      </c>
    </row>
    <row r="645" spans="1:8" ht="41.4" x14ac:dyDescent="0.3">
      <c r="A645" s="186">
        <v>1</v>
      </c>
      <c r="B645" s="187" t="s">
        <v>814</v>
      </c>
      <c r="C645" s="272" t="s">
        <v>815</v>
      </c>
      <c r="D645" s="186" t="s">
        <v>5</v>
      </c>
      <c r="E645" s="186">
        <v>1</v>
      </c>
      <c r="F645" s="186" t="s">
        <v>183</v>
      </c>
      <c r="G645" s="188">
        <v>1</v>
      </c>
      <c r="H645" s="189" t="s">
        <v>136</v>
      </c>
    </row>
    <row r="646" spans="1:8" ht="41.4" x14ac:dyDescent="0.3">
      <c r="A646" s="190">
        <v>2</v>
      </c>
      <c r="B646" s="191" t="s">
        <v>816</v>
      </c>
      <c r="C646" s="273" t="s">
        <v>817</v>
      </c>
      <c r="D646" s="9" t="s">
        <v>11</v>
      </c>
      <c r="E646" s="47">
        <v>1</v>
      </c>
      <c r="F646" s="192" t="s">
        <v>229</v>
      </c>
      <c r="G646" s="192">
        <v>1</v>
      </c>
      <c r="H646" s="193" t="s">
        <v>136</v>
      </c>
    </row>
    <row r="647" spans="1:8" x14ac:dyDescent="0.3">
      <c r="A647" s="190">
        <v>3</v>
      </c>
      <c r="B647" s="182" t="s">
        <v>818</v>
      </c>
      <c r="C647" s="273" t="s">
        <v>819</v>
      </c>
      <c r="D647" s="47" t="s">
        <v>7</v>
      </c>
      <c r="E647" s="47">
        <v>1</v>
      </c>
      <c r="F647" s="47" t="s">
        <v>183</v>
      </c>
      <c r="G647" s="192">
        <v>1</v>
      </c>
      <c r="H647" s="193" t="s">
        <v>197</v>
      </c>
    </row>
    <row r="648" spans="1:8" ht="18" x14ac:dyDescent="0.35">
      <c r="A648" s="549" t="s">
        <v>188</v>
      </c>
      <c r="B648" s="550"/>
      <c r="C648" s="550"/>
      <c r="D648" s="550"/>
      <c r="E648" s="550"/>
      <c r="F648" s="550"/>
      <c r="G648" s="550"/>
      <c r="H648" s="550"/>
    </row>
    <row r="649" spans="1:8" x14ac:dyDescent="0.3">
      <c r="A649" s="551" t="s">
        <v>121</v>
      </c>
      <c r="B649" s="551"/>
      <c r="C649" s="551"/>
      <c r="D649" s="551"/>
      <c r="E649" s="551"/>
      <c r="F649" s="551"/>
      <c r="G649" s="551"/>
      <c r="H649" s="551"/>
    </row>
    <row r="650" spans="1:8" x14ac:dyDescent="0.3">
      <c r="A650" s="553" t="s">
        <v>806</v>
      </c>
      <c r="B650" s="553"/>
      <c r="C650" s="553"/>
      <c r="D650" s="553"/>
      <c r="E650" s="553"/>
      <c r="F650" s="553"/>
      <c r="G650" s="553"/>
      <c r="H650" s="553"/>
    </row>
    <row r="651" spans="1:8" x14ac:dyDescent="0.3">
      <c r="A651" s="553" t="s">
        <v>807</v>
      </c>
      <c r="B651" s="553"/>
      <c r="C651" s="553"/>
      <c r="D651" s="553"/>
      <c r="E651" s="553"/>
      <c r="F651" s="553"/>
      <c r="G651" s="553"/>
      <c r="H651" s="553"/>
    </row>
    <row r="652" spans="1:8" x14ac:dyDescent="0.3">
      <c r="A652" s="548" t="s">
        <v>808</v>
      </c>
      <c r="B652" s="548"/>
      <c r="C652" s="548"/>
      <c r="D652" s="548"/>
      <c r="E652" s="548"/>
      <c r="F652" s="548"/>
      <c r="G652" s="548"/>
      <c r="H652" s="548"/>
    </row>
    <row r="653" spans="1:8" x14ac:dyDescent="0.3">
      <c r="A653" s="548" t="s">
        <v>809</v>
      </c>
      <c r="B653" s="548"/>
      <c r="C653" s="548"/>
      <c r="D653" s="548"/>
      <c r="E653" s="548"/>
      <c r="F653" s="548"/>
      <c r="G653" s="548"/>
      <c r="H653" s="548"/>
    </row>
    <row r="654" spans="1:8" x14ac:dyDescent="0.3">
      <c r="A654" s="548" t="s">
        <v>810</v>
      </c>
      <c r="B654" s="548"/>
      <c r="C654" s="548"/>
      <c r="D654" s="548"/>
      <c r="E654" s="548"/>
      <c r="F654" s="548"/>
      <c r="G654" s="548"/>
      <c r="H654" s="548"/>
    </row>
    <row r="655" spans="1:8" x14ac:dyDescent="0.3">
      <c r="A655" s="548" t="s">
        <v>811</v>
      </c>
      <c r="B655" s="548"/>
      <c r="C655" s="548"/>
      <c r="D655" s="548"/>
      <c r="E655" s="548"/>
      <c r="F655" s="548"/>
      <c r="G655" s="548"/>
      <c r="H655" s="548"/>
    </row>
    <row r="656" spans="1:8" x14ac:dyDescent="0.3">
      <c r="A656" s="548" t="s">
        <v>812</v>
      </c>
      <c r="B656" s="548"/>
      <c r="C656" s="548"/>
      <c r="D656" s="548"/>
      <c r="E656" s="548"/>
      <c r="F656" s="548"/>
      <c r="G656" s="548"/>
      <c r="H656" s="548"/>
    </row>
    <row r="657" spans="1:8" x14ac:dyDescent="0.3">
      <c r="A657" s="548" t="s">
        <v>813</v>
      </c>
      <c r="B657" s="548"/>
      <c r="C657" s="548"/>
      <c r="D657" s="548"/>
      <c r="E657" s="548"/>
      <c r="F657" s="548"/>
      <c r="G657" s="548"/>
      <c r="H657" s="548"/>
    </row>
    <row r="658" spans="1:8" ht="41.4" x14ac:dyDescent="0.3">
      <c r="A658" s="71" t="s">
        <v>0</v>
      </c>
      <c r="B658" s="71" t="s">
        <v>1</v>
      </c>
      <c r="C658" s="87" t="s">
        <v>10</v>
      </c>
      <c r="D658" s="71" t="s">
        <v>2</v>
      </c>
      <c r="E658" s="71" t="s">
        <v>4</v>
      </c>
      <c r="F658" s="71" t="s">
        <v>3</v>
      </c>
      <c r="G658" s="71" t="s">
        <v>8</v>
      </c>
      <c r="H658" s="134" t="s">
        <v>130</v>
      </c>
    </row>
    <row r="659" spans="1:8" ht="27.6" x14ac:dyDescent="0.3">
      <c r="A659" s="71">
        <v>1</v>
      </c>
      <c r="B659" s="84" t="s">
        <v>440</v>
      </c>
      <c r="C659" s="274" t="s">
        <v>820</v>
      </c>
      <c r="D659" s="71" t="s">
        <v>328</v>
      </c>
      <c r="E659" s="71">
        <v>1</v>
      </c>
      <c r="F659" s="192" t="s">
        <v>821</v>
      </c>
      <c r="G659" s="192">
        <v>15</v>
      </c>
      <c r="H659" s="193" t="s">
        <v>136</v>
      </c>
    </row>
    <row r="660" spans="1:8" ht="27.6" x14ac:dyDescent="0.3">
      <c r="A660" s="190">
        <v>2</v>
      </c>
      <c r="B660" s="194" t="s">
        <v>469</v>
      </c>
      <c r="C660" s="225" t="s">
        <v>822</v>
      </c>
      <c r="D660" s="9" t="s">
        <v>11</v>
      </c>
      <c r="E660" s="47">
        <v>2</v>
      </c>
      <c r="F660" s="192" t="s">
        <v>823</v>
      </c>
      <c r="G660" s="192">
        <v>2</v>
      </c>
      <c r="H660" s="193" t="s">
        <v>136</v>
      </c>
    </row>
    <row r="661" spans="1:8" ht="27.6" x14ac:dyDescent="0.3">
      <c r="A661" s="190">
        <v>3</v>
      </c>
      <c r="B661" s="194" t="s">
        <v>824</v>
      </c>
      <c r="C661" s="196" t="s">
        <v>825</v>
      </c>
      <c r="D661" s="9" t="s">
        <v>11</v>
      </c>
      <c r="E661" s="47">
        <v>1</v>
      </c>
      <c r="F661" s="192" t="s">
        <v>823</v>
      </c>
      <c r="G661" s="192">
        <v>1</v>
      </c>
      <c r="H661" s="193" t="s">
        <v>197</v>
      </c>
    </row>
    <row r="662" spans="1:8" ht="27.6" x14ac:dyDescent="0.3">
      <c r="A662" s="190">
        <v>4</v>
      </c>
      <c r="B662" s="194" t="s">
        <v>826</v>
      </c>
      <c r="C662" s="196" t="s">
        <v>827</v>
      </c>
      <c r="D662" s="9" t="s">
        <v>11</v>
      </c>
      <c r="E662" s="47">
        <v>1</v>
      </c>
      <c r="F662" s="192" t="s">
        <v>823</v>
      </c>
      <c r="G662" s="192">
        <v>1</v>
      </c>
      <c r="H662" s="193" t="s">
        <v>197</v>
      </c>
    </row>
    <row r="663" spans="1:8" ht="27.6" x14ac:dyDescent="0.3">
      <c r="A663" s="190">
        <v>5</v>
      </c>
      <c r="B663" s="196" t="s">
        <v>828</v>
      </c>
      <c r="C663" s="48" t="s">
        <v>829</v>
      </c>
      <c r="D663" s="9" t="s">
        <v>11</v>
      </c>
      <c r="E663" s="47">
        <v>1</v>
      </c>
      <c r="F663" s="192" t="s">
        <v>823</v>
      </c>
      <c r="G663" s="192">
        <v>1</v>
      </c>
      <c r="H663" s="193" t="s">
        <v>197</v>
      </c>
    </row>
    <row r="664" spans="1:8" ht="27.6" x14ac:dyDescent="0.3">
      <c r="A664" s="190">
        <v>6</v>
      </c>
      <c r="B664" s="196" t="s">
        <v>830</v>
      </c>
      <c r="C664" s="48" t="s">
        <v>831</v>
      </c>
      <c r="D664" s="9" t="s">
        <v>11</v>
      </c>
      <c r="E664" s="47">
        <v>1</v>
      </c>
      <c r="F664" s="192" t="s">
        <v>823</v>
      </c>
      <c r="G664" s="192">
        <v>1</v>
      </c>
      <c r="H664" s="193" t="s">
        <v>197</v>
      </c>
    </row>
    <row r="665" spans="1:8" ht="27.6" x14ac:dyDescent="0.3">
      <c r="A665" s="190">
        <v>7</v>
      </c>
      <c r="B665" s="196" t="s">
        <v>832</v>
      </c>
      <c r="C665" s="48" t="s">
        <v>833</v>
      </c>
      <c r="D665" s="9" t="s">
        <v>11</v>
      </c>
      <c r="E665" s="47">
        <v>1</v>
      </c>
      <c r="F665" s="192" t="s">
        <v>823</v>
      </c>
      <c r="G665" s="192">
        <v>1</v>
      </c>
      <c r="H665" s="193" t="s">
        <v>136</v>
      </c>
    </row>
    <row r="666" spans="1:8" ht="27.6" x14ac:dyDescent="0.3">
      <c r="A666" s="190">
        <v>8</v>
      </c>
      <c r="B666" s="196" t="s">
        <v>834</v>
      </c>
      <c r="C666" s="48" t="s">
        <v>835</v>
      </c>
      <c r="D666" s="9" t="s">
        <v>11</v>
      </c>
      <c r="E666" s="47">
        <v>1</v>
      </c>
      <c r="F666" s="192" t="s">
        <v>823</v>
      </c>
      <c r="G666" s="192">
        <v>1</v>
      </c>
      <c r="H666" s="193" t="s">
        <v>197</v>
      </c>
    </row>
    <row r="667" spans="1:8" ht="27.6" x14ac:dyDescent="0.3">
      <c r="A667" s="190">
        <v>9</v>
      </c>
      <c r="B667" s="195" t="s">
        <v>836</v>
      </c>
      <c r="C667" s="273" t="s">
        <v>837</v>
      </c>
      <c r="D667" s="47" t="s">
        <v>11</v>
      </c>
      <c r="E667" s="47">
        <v>1</v>
      </c>
      <c r="F667" s="192" t="s">
        <v>823</v>
      </c>
      <c r="G667" s="192">
        <v>1</v>
      </c>
      <c r="H667" s="193" t="s">
        <v>197</v>
      </c>
    </row>
    <row r="668" spans="1:8" ht="27.6" x14ac:dyDescent="0.3">
      <c r="A668" s="197">
        <v>10</v>
      </c>
      <c r="B668" s="194" t="s">
        <v>838</v>
      </c>
      <c r="C668" s="103" t="s">
        <v>839</v>
      </c>
      <c r="D668" s="9" t="s">
        <v>11</v>
      </c>
      <c r="E668" s="47">
        <v>1</v>
      </c>
      <c r="F668" s="192" t="s">
        <v>823</v>
      </c>
      <c r="G668" s="192">
        <v>1</v>
      </c>
      <c r="H668" s="198" t="s">
        <v>136</v>
      </c>
    </row>
    <row r="669" spans="1:8" ht="27.6" x14ac:dyDescent="0.3">
      <c r="A669" s="190">
        <v>11</v>
      </c>
      <c r="B669" s="199" t="s">
        <v>840</v>
      </c>
      <c r="C669" s="268" t="s">
        <v>841</v>
      </c>
      <c r="D669" s="47" t="s">
        <v>11</v>
      </c>
      <c r="E669" s="47">
        <v>1</v>
      </c>
      <c r="F669" s="192" t="s">
        <v>823</v>
      </c>
      <c r="G669" s="192">
        <v>1</v>
      </c>
      <c r="H669" s="200" t="s">
        <v>197</v>
      </c>
    </row>
    <row r="670" spans="1:8" ht="27.6" x14ac:dyDescent="0.3">
      <c r="A670" s="190">
        <v>12</v>
      </c>
      <c r="B670" s="196" t="s">
        <v>842</v>
      </c>
      <c r="C670" s="273" t="s">
        <v>843</v>
      </c>
      <c r="D670" s="9" t="s">
        <v>11</v>
      </c>
      <c r="E670" s="47">
        <v>2</v>
      </c>
      <c r="F670" s="192" t="s">
        <v>823</v>
      </c>
      <c r="G670" s="192">
        <v>2</v>
      </c>
      <c r="H670" s="193" t="s">
        <v>197</v>
      </c>
    </row>
    <row r="671" spans="1:8" ht="27.6" x14ac:dyDescent="0.3">
      <c r="A671" s="190">
        <v>13</v>
      </c>
      <c r="B671" s="195" t="s">
        <v>844</v>
      </c>
      <c r="C671" s="196" t="s">
        <v>845</v>
      </c>
      <c r="D671" s="9" t="s">
        <v>11</v>
      </c>
      <c r="E671" s="47">
        <v>1</v>
      </c>
      <c r="F671" s="192" t="s">
        <v>823</v>
      </c>
      <c r="G671" s="192">
        <v>1</v>
      </c>
      <c r="H671" s="193" t="s">
        <v>197</v>
      </c>
    </row>
    <row r="672" spans="1:8" ht="21" x14ac:dyDescent="0.3">
      <c r="A672" s="467" t="s">
        <v>15</v>
      </c>
      <c r="B672" s="467"/>
      <c r="C672" s="467"/>
      <c r="D672" s="467"/>
      <c r="E672" s="467"/>
      <c r="F672" s="467"/>
      <c r="G672" s="467"/>
      <c r="H672" s="467"/>
    </row>
    <row r="673" spans="1:8" x14ac:dyDescent="0.3">
      <c r="A673" s="551" t="s">
        <v>121</v>
      </c>
      <c r="B673" s="551"/>
      <c r="C673" s="551"/>
      <c r="D673" s="551"/>
      <c r="E673" s="551"/>
      <c r="F673" s="551"/>
      <c r="G673" s="551"/>
      <c r="H673" s="551"/>
    </row>
    <row r="674" spans="1:8" x14ac:dyDescent="0.3">
      <c r="A674" s="553" t="s">
        <v>806</v>
      </c>
      <c r="B674" s="553"/>
      <c r="C674" s="553"/>
      <c r="D674" s="553"/>
      <c r="E674" s="553"/>
      <c r="F674" s="553"/>
      <c r="G674" s="553"/>
      <c r="H674" s="553"/>
    </row>
    <row r="675" spans="1:8" x14ac:dyDescent="0.3">
      <c r="A675" s="553" t="s">
        <v>807</v>
      </c>
      <c r="B675" s="553"/>
      <c r="C675" s="553"/>
      <c r="D675" s="553"/>
      <c r="E675" s="553"/>
      <c r="F675" s="553"/>
      <c r="G675" s="553"/>
      <c r="H675" s="553"/>
    </row>
    <row r="676" spans="1:8" x14ac:dyDescent="0.3">
      <c r="A676" s="548" t="s">
        <v>808</v>
      </c>
      <c r="B676" s="548"/>
      <c r="C676" s="548"/>
      <c r="D676" s="548"/>
      <c r="E676" s="548"/>
      <c r="F676" s="548"/>
      <c r="G676" s="548"/>
      <c r="H676" s="548"/>
    </row>
    <row r="677" spans="1:8" x14ac:dyDescent="0.3">
      <c r="A677" s="548" t="s">
        <v>809</v>
      </c>
      <c r="B677" s="548"/>
      <c r="C677" s="548"/>
      <c r="D677" s="548"/>
      <c r="E677" s="548"/>
      <c r="F677" s="548"/>
      <c r="G677" s="548"/>
      <c r="H677" s="548"/>
    </row>
    <row r="678" spans="1:8" x14ac:dyDescent="0.3">
      <c r="A678" s="548" t="s">
        <v>810</v>
      </c>
      <c r="B678" s="548"/>
      <c r="C678" s="548"/>
      <c r="D678" s="548"/>
      <c r="E678" s="548"/>
      <c r="F678" s="548"/>
      <c r="G678" s="548"/>
      <c r="H678" s="548"/>
    </row>
    <row r="679" spans="1:8" x14ac:dyDescent="0.3">
      <c r="A679" s="548" t="s">
        <v>811</v>
      </c>
      <c r="B679" s="548"/>
      <c r="C679" s="548"/>
      <c r="D679" s="548"/>
      <c r="E679" s="548"/>
      <c r="F679" s="548"/>
      <c r="G679" s="548"/>
      <c r="H679" s="548"/>
    </row>
    <row r="680" spans="1:8" x14ac:dyDescent="0.3">
      <c r="A680" s="548" t="s">
        <v>812</v>
      </c>
      <c r="B680" s="548"/>
      <c r="C680" s="548"/>
      <c r="D680" s="548"/>
      <c r="E680" s="548"/>
      <c r="F680" s="548"/>
      <c r="G680" s="548"/>
      <c r="H680" s="548"/>
    </row>
    <row r="681" spans="1:8" x14ac:dyDescent="0.3">
      <c r="A681" s="548" t="s">
        <v>813</v>
      </c>
      <c r="B681" s="548"/>
      <c r="C681" s="548"/>
      <c r="D681" s="548"/>
      <c r="E681" s="548"/>
      <c r="F681" s="548"/>
      <c r="G681" s="548"/>
      <c r="H681" s="548"/>
    </row>
    <row r="682" spans="1:8" ht="41.4" x14ac:dyDescent="0.3">
      <c r="A682" s="71" t="s">
        <v>0</v>
      </c>
      <c r="B682" s="71" t="s">
        <v>1</v>
      </c>
      <c r="C682" s="87" t="s">
        <v>10</v>
      </c>
      <c r="D682" s="71" t="s">
        <v>2</v>
      </c>
      <c r="E682" s="71" t="s">
        <v>4</v>
      </c>
      <c r="F682" s="71" t="s">
        <v>3</v>
      </c>
      <c r="G682" s="71" t="s">
        <v>8</v>
      </c>
      <c r="H682" s="134" t="s">
        <v>130</v>
      </c>
    </row>
    <row r="683" spans="1:8" x14ac:dyDescent="0.3">
      <c r="A683" s="201">
        <v>1</v>
      </c>
      <c r="B683" s="185" t="s">
        <v>27</v>
      </c>
      <c r="C683" s="275" t="s">
        <v>846</v>
      </c>
      <c r="D683" s="7" t="s">
        <v>5</v>
      </c>
      <c r="E683" s="7">
        <v>1</v>
      </c>
      <c r="F683" s="47" t="s">
        <v>183</v>
      </c>
      <c r="G683" s="7">
        <f>E683</f>
        <v>1</v>
      </c>
      <c r="H683" s="193" t="s">
        <v>136</v>
      </c>
    </row>
    <row r="684" spans="1:8" ht="27.6" x14ac:dyDescent="0.3">
      <c r="A684" s="190">
        <v>2</v>
      </c>
      <c r="B684" s="17" t="s">
        <v>847</v>
      </c>
      <c r="C684" s="87" t="s">
        <v>848</v>
      </c>
      <c r="D684" s="110" t="s">
        <v>18</v>
      </c>
      <c r="E684" s="47">
        <v>1</v>
      </c>
      <c r="F684" s="9" t="s">
        <v>6</v>
      </c>
      <c r="G684" s="9">
        <v>1</v>
      </c>
      <c r="H684" s="198" t="s">
        <v>136</v>
      </c>
    </row>
    <row r="685" spans="1:8" x14ac:dyDescent="0.3">
      <c r="A685" s="201">
        <v>3</v>
      </c>
      <c r="B685" s="185" t="s">
        <v>849</v>
      </c>
      <c r="C685" s="276" t="s">
        <v>850</v>
      </c>
      <c r="D685" s="7" t="s">
        <v>7</v>
      </c>
      <c r="E685" s="7">
        <v>1</v>
      </c>
      <c r="F685" s="47" t="s">
        <v>183</v>
      </c>
      <c r="G685" s="7">
        <f>E685</f>
        <v>1</v>
      </c>
      <c r="H685" s="193" t="s">
        <v>136</v>
      </c>
    </row>
    <row r="686" spans="1:8" x14ac:dyDescent="0.3">
      <c r="A686" s="201">
        <v>4</v>
      </c>
      <c r="B686" s="122" t="s">
        <v>24</v>
      </c>
      <c r="C686" s="87" t="s">
        <v>851</v>
      </c>
      <c r="D686" s="7" t="s">
        <v>7</v>
      </c>
      <c r="E686" s="7">
        <v>1</v>
      </c>
      <c r="F686" s="7" t="s">
        <v>183</v>
      </c>
      <c r="G686" s="7">
        <v>1</v>
      </c>
      <c r="H686" s="193" t="s">
        <v>136</v>
      </c>
    </row>
    <row r="687" spans="1:8" x14ac:dyDescent="0.3">
      <c r="A687" s="201">
        <v>5</v>
      </c>
      <c r="B687" s="88" t="s">
        <v>28</v>
      </c>
      <c r="C687" s="277" t="s">
        <v>852</v>
      </c>
      <c r="D687" s="7" t="s">
        <v>5</v>
      </c>
      <c r="E687" s="7">
        <v>1</v>
      </c>
      <c r="F687" s="7" t="s">
        <v>183</v>
      </c>
      <c r="G687" s="7">
        <v>1</v>
      </c>
      <c r="H687" s="193" t="s">
        <v>136</v>
      </c>
    </row>
    <row r="688" spans="1:8" ht="21" x14ac:dyDescent="0.3">
      <c r="A688" s="467" t="s">
        <v>14</v>
      </c>
      <c r="B688" s="467"/>
      <c r="C688" s="467"/>
      <c r="D688" s="467"/>
      <c r="E688" s="467"/>
      <c r="F688" s="467"/>
      <c r="G688" s="467"/>
      <c r="H688" s="467"/>
    </row>
    <row r="689" spans="1:8" ht="41.4" x14ac:dyDescent="0.3">
      <c r="A689" s="71" t="s">
        <v>0</v>
      </c>
      <c r="B689" s="71" t="s">
        <v>1</v>
      </c>
      <c r="C689" s="87" t="s">
        <v>10</v>
      </c>
      <c r="D689" s="71" t="s">
        <v>2</v>
      </c>
      <c r="E689" s="71" t="s">
        <v>4</v>
      </c>
      <c r="F689" s="71" t="s">
        <v>3</v>
      </c>
      <c r="G689" s="71" t="s">
        <v>8</v>
      </c>
      <c r="H689" s="134" t="s">
        <v>130</v>
      </c>
    </row>
    <row r="690" spans="1:8" x14ac:dyDescent="0.3">
      <c r="A690" s="202">
        <v>1</v>
      </c>
      <c r="B690" s="104" t="s">
        <v>20</v>
      </c>
      <c r="C690" s="277" t="s">
        <v>853</v>
      </c>
      <c r="D690" s="5" t="s">
        <v>9</v>
      </c>
      <c r="E690" s="6">
        <v>1</v>
      </c>
      <c r="F690" s="105" t="s">
        <v>183</v>
      </c>
      <c r="G690" s="7">
        <f>E690</f>
        <v>1</v>
      </c>
      <c r="H690" s="193" t="s">
        <v>133</v>
      </c>
    </row>
    <row r="691" spans="1:8" x14ac:dyDescent="0.3">
      <c r="A691" s="203">
        <v>2</v>
      </c>
      <c r="B691" s="103" t="s">
        <v>21</v>
      </c>
      <c r="C691" s="227" t="s">
        <v>854</v>
      </c>
      <c r="D691" s="5" t="s">
        <v>9</v>
      </c>
      <c r="E691" s="7">
        <v>1</v>
      </c>
      <c r="F691" s="105" t="s">
        <v>183</v>
      </c>
      <c r="G691" s="7">
        <f>E691</f>
        <v>1</v>
      </c>
      <c r="H691" s="193" t="s">
        <v>133</v>
      </c>
    </row>
    <row r="692" spans="1:8" ht="15" thickBot="1" x14ac:dyDescent="0.35">
      <c r="A692" s="554" t="s">
        <v>855</v>
      </c>
      <c r="B692" s="554"/>
      <c r="C692" s="554"/>
      <c r="D692" s="554"/>
      <c r="E692" s="554"/>
      <c r="F692" s="554"/>
      <c r="G692" s="554"/>
      <c r="H692" s="554"/>
    </row>
    <row r="693" spans="1:8" x14ac:dyDescent="0.3">
      <c r="A693" s="555" t="s">
        <v>114</v>
      </c>
      <c r="B693" s="556"/>
      <c r="C693" s="556"/>
      <c r="D693" s="556"/>
      <c r="E693" s="556"/>
      <c r="F693" s="556"/>
      <c r="G693" s="556"/>
      <c r="H693" s="557"/>
    </row>
    <row r="694" spans="1:8" x14ac:dyDescent="0.3">
      <c r="A694" s="558" t="s">
        <v>856</v>
      </c>
      <c r="B694" s="559"/>
      <c r="C694" s="559"/>
      <c r="D694" s="559"/>
      <c r="E694" s="559"/>
      <c r="F694" s="559"/>
      <c r="G694" s="559"/>
      <c r="H694" s="560"/>
    </row>
    <row r="695" spans="1:8" x14ac:dyDescent="0.3">
      <c r="A695" s="558" t="s">
        <v>857</v>
      </c>
      <c r="B695" s="559"/>
      <c r="C695" s="559"/>
      <c r="D695" s="559"/>
      <c r="E695" s="559"/>
      <c r="F695" s="559"/>
      <c r="G695" s="559"/>
      <c r="H695" s="560"/>
    </row>
    <row r="696" spans="1:8" x14ac:dyDescent="0.3">
      <c r="A696" s="558" t="s">
        <v>858</v>
      </c>
      <c r="B696" s="559"/>
      <c r="C696" s="559"/>
      <c r="D696" s="559"/>
      <c r="E696" s="559"/>
      <c r="F696" s="559"/>
      <c r="G696" s="559"/>
      <c r="H696" s="560"/>
    </row>
    <row r="697" spans="1:8" x14ac:dyDescent="0.3">
      <c r="A697" s="564" t="s">
        <v>859</v>
      </c>
      <c r="B697" s="564"/>
      <c r="C697" s="564"/>
      <c r="D697" s="564"/>
      <c r="E697" s="564"/>
      <c r="F697" s="564"/>
      <c r="G697" s="564"/>
      <c r="H697" s="564"/>
    </row>
    <row r="698" spans="1:8" x14ac:dyDescent="0.3">
      <c r="A698" s="565" t="s">
        <v>119</v>
      </c>
      <c r="B698" s="566"/>
      <c r="C698" s="567" t="s">
        <v>86</v>
      </c>
      <c r="D698" s="568"/>
      <c r="E698" s="568"/>
      <c r="F698" s="568"/>
      <c r="G698" s="568"/>
      <c r="H698" s="568"/>
    </row>
    <row r="699" spans="1:8" ht="15" thickBot="1" x14ac:dyDescent="0.35">
      <c r="A699" s="569" t="s">
        <v>12</v>
      </c>
      <c r="B699" s="570"/>
      <c r="C699" s="570"/>
      <c r="D699" s="570"/>
      <c r="E699" s="570"/>
      <c r="F699" s="570"/>
      <c r="G699" s="570"/>
      <c r="H699" s="570"/>
    </row>
    <row r="700" spans="1:8" x14ac:dyDescent="0.3">
      <c r="A700" s="571" t="s">
        <v>121</v>
      </c>
      <c r="B700" s="572"/>
      <c r="C700" s="572"/>
      <c r="D700" s="572"/>
      <c r="E700" s="572"/>
      <c r="F700" s="572"/>
      <c r="G700" s="572"/>
      <c r="H700" s="573"/>
    </row>
    <row r="701" spans="1:8" x14ac:dyDescent="0.3">
      <c r="A701" s="561" t="s">
        <v>860</v>
      </c>
      <c r="B701" s="562"/>
      <c r="C701" s="562"/>
      <c r="D701" s="562"/>
      <c r="E701" s="562"/>
      <c r="F701" s="562"/>
      <c r="G701" s="562"/>
      <c r="H701" s="563"/>
    </row>
    <row r="702" spans="1:8" x14ac:dyDescent="0.3">
      <c r="A702" s="561" t="s">
        <v>861</v>
      </c>
      <c r="B702" s="562"/>
      <c r="C702" s="562"/>
      <c r="D702" s="562"/>
      <c r="E702" s="562"/>
      <c r="F702" s="562"/>
      <c r="G702" s="562"/>
      <c r="H702" s="563"/>
    </row>
    <row r="703" spans="1:8" x14ac:dyDescent="0.3">
      <c r="A703" s="561" t="s">
        <v>862</v>
      </c>
      <c r="B703" s="562"/>
      <c r="C703" s="562"/>
      <c r="D703" s="562"/>
      <c r="E703" s="562"/>
      <c r="F703" s="562"/>
      <c r="G703" s="562"/>
      <c r="H703" s="563"/>
    </row>
    <row r="704" spans="1:8" x14ac:dyDescent="0.3">
      <c r="A704" s="561" t="s">
        <v>863</v>
      </c>
      <c r="B704" s="562"/>
      <c r="C704" s="562"/>
      <c r="D704" s="562"/>
      <c r="E704" s="562"/>
      <c r="F704" s="562"/>
      <c r="G704" s="562"/>
      <c r="H704" s="563"/>
    </row>
    <row r="705" spans="1:8" x14ac:dyDescent="0.3">
      <c r="A705" s="561" t="s">
        <v>724</v>
      </c>
      <c r="B705" s="562"/>
      <c r="C705" s="562"/>
      <c r="D705" s="562"/>
      <c r="E705" s="562"/>
      <c r="F705" s="562"/>
      <c r="G705" s="562"/>
      <c r="H705" s="563"/>
    </row>
    <row r="706" spans="1:8" x14ac:dyDescent="0.3">
      <c r="A706" s="561" t="s">
        <v>864</v>
      </c>
      <c r="B706" s="562"/>
      <c r="C706" s="562"/>
      <c r="D706" s="562"/>
      <c r="E706" s="562"/>
      <c r="F706" s="562"/>
      <c r="G706" s="562"/>
      <c r="H706" s="563"/>
    </row>
    <row r="707" spans="1:8" x14ac:dyDescent="0.3">
      <c r="A707" s="561" t="s">
        <v>726</v>
      </c>
      <c r="B707" s="562"/>
      <c r="C707" s="562"/>
      <c r="D707" s="562"/>
      <c r="E707" s="562"/>
      <c r="F707" s="562"/>
      <c r="G707" s="562"/>
      <c r="H707" s="563"/>
    </row>
    <row r="708" spans="1:8" ht="15" thickBot="1" x14ac:dyDescent="0.35">
      <c r="A708" s="574" t="s">
        <v>129</v>
      </c>
      <c r="B708" s="575"/>
      <c r="C708" s="575"/>
      <c r="D708" s="575"/>
      <c r="E708" s="575"/>
      <c r="F708" s="575"/>
      <c r="G708" s="575"/>
      <c r="H708" s="576"/>
    </row>
    <row r="709" spans="1:8" ht="41.4" x14ac:dyDescent="0.3">
      <c r="A709" s="204" t="s">
        <v>0</v>
      </c>
      <c r="B709" s="204" t="s">
        <v>1</v>
      </c>
      <c r="C709" s="278" t="s">
        <v>10</v>
      </c>
      <c r="D709" s="204" t="s">
        <v>2</v>
      </c>
      <c r="E709" s="204" t="s">
        <v>4</v>
      </c>
      <c r="F709" s="204" t="s">
        <v>3</v>
      </c>
      <c r="G709" s="204" t="s">
        <v>8</v>
      </c>
      <c r="H709" s="204" t="s">
        <v>130</v>
      </c>
    </row>
    <row r="710" spans="1:8" x14ac:dyDescent="0.3">
      <c r="A710" s="205">
        <v>1</v>
      </c>
      <c r="B710" s="205" t="s">
        <v>727</v>
      </c>
      <c r="C710" s="279" t="s">
        <v>865</v>
      </c>
      <c r="D710" s="206" t="s">
        <v>5</v>
      </c>
      <c r="E710" s="205">
        <v>2</v>
      </c>
      <c r="F710" s="205" t="s">
        <v>6</v>
      </c>
      <c r="G710" s="205">
        <v>2</v>
      </c>
      <c r="H710" s="205" t="s">
        <v>342</v>
      </c>
    </row>
    <row r="711" spans="1:8" x14ac:dyDescent="0.3">
      <c r="A711" s="205">
        <v>2</v>
      </c>
      <c r="B711" s="205" t="s">
        <v>866</v>
      </c>
      <c r="C711" s="280" t="s">
        <v>867</v>
      </c>
      <c r="D711" s="206" t="s">
        <v>5</v>
      </c>
      <c r="E711" s="205">
        <v>4</v>
      </c>
      <c r="F711" s="205" t="s">
        <v>6</v>
      </c>
      <c r="G711" s="205">
        <v>4</v>
      </c>
      <c r="H711" s="205" t="s">
        <v>342</v>
      </c>
    </row>
    <row r="712" spans="1:8" x14ac:dyDescent="0.3">
      <c r="A712" s="207">
        <v>3</v>
      </c>
      <c r="B712" s="208" t="s">
        <v>868</v>
      </c>
      <c r="C712" s="281" t="s">
        <v>869</v>
      </c>
      <c r="D712" s="207" t="s">
        <v>11</v>
      </c>
      <c r="E712" s="207">
        <v>1</v>
      </c>
      <c r="F712" s="207" t="s">
        <v>6</v>
      </c>
      <c r="G712" s="207">
        <v>1</v>
      </c>
      <c r="H712" s="204" t="s">
        <v>136</v>
      </c>
    </row>
    <row r="713" spans="1:8" ht="82.8" x14ac:dyDescent="0.3">
      <c r="A713" s="207">
        <v>4</v>
      </c>
      <c r="B713" s="208" t="s">
        <v>870</v>
      </c>
      <c r="C713" s="282" t="s">
        <v>871</v>
      </c>
      <c r="D713" s="207" t="s">
        <v>5</v>
      </c>
      <c r="E713" s="207">
        <v>1</v>
      </c>
      <c r="F713" s="207" t="s">
        <v>6</v>
      </c>
      <c r="G713" s="207">
        <v>1</v>
      </c>
      <c r="H713" s="204" t="s">
        <v>136</v>
      </c>
    </row>
    <row r="714" spans="1:8" ht="15" thickBot="1" x14ac:dyDescent="0.35">
      <c r="A714" s="577" t="s">
        <v>188</v>
      </c>
      <c r="B714" s="578"/>
      <c r="C714" s="579"/>
      <c r="D714" s="579"/>
      <c r="E714" s="578"/>
      <c r="F714" s="579"/>
      <c r="G714" s="579"/>
      <c r="H714" s="579"/>
    </row>
    <row r="715" spans="1:8" x14ac:dyDescent="0.3">
      <c r="A715" s="571" t="s">
        <v>121</v>
      </c>
      <c r="B715" s="572"/>
      <c r="C715" s="572"/>
      <c r="D715" s="572"/>
      <c r="E715" s="572"/>
      <c r="F715" s="572"/>
      <c r="G715" s="572"/>
      <c r="H715" s="573"/>
    </row>
    <row r="716" spans="1:8" x14ac:dyDescent="0.3">
      <c r="A716" s="561" t="s">
        <v>860</v>
      </c>
      <c r="B716" s="562"/>
      <c r="C716" s="562"/>
      <c r="D716" s="562"/>
      <c r="E716" s="562"/>
      <c r="F716" s="562"/>
      <c r="G716" s="562"/>
      <c r="H716" s="563"/>
    </row>
    <row r="717" spans="1:8" x14ac:dyDescent="0.3">
      <c r="A717" s="561" t="s">
        <v>861</v>
      </c>
      <c r="B717" s="562"/>
      <c r="C717" s="562"/>
      <c r="D717" s="562"/>
      <c r="E717" s="562"/>
      <c r="F717" s="562"/>
      <c r="G717" s="562"/>
      <c r="H717" s="563"/>
    </row>
    <row r="718" spans="1:8" x14ac:dyDescent="0.3">
      <c r="A718" s="561" t="s">
        <v>862</v>
      </c>
      <c r="B718" s="562"/>
      <c r="C718" s="562"/>
      <c r="D718" s="562"/>
      <c r="E718" s="562"/>
      <c r="F718" s="562"/>
      <c r="G718" s="562"/>
      <c r="H718" s="563"/>
    </row>
    <row r="719" spans="1:8" x14ac:dyDescent="0.3">
      <c r="A719" s="561" t="s">
        <v>863</v>
      </c>
      <c r="B719" s="562"/>
      <c r="C719" s="562"/>
      <c r="D719" s="562"/>
      <c r="E719" s="562"/>
      <c r="F719" s="562"/>
      <c r="G719" s="562"/>
      <c r="H719" s="563"/>
    </row>
    <row r="720" spans="1:8" x14ac:dyDescent="0.3">
      <c r="A720" s="561" t="s">
        <v>724</v>
      </c>
      <c r="B720" s="562"/>
      <c r="C720" s="562"/>
      <c r="D720" s="562"/>
      <c r="E720" s="562"/>
      <c r="F720" s="562"/>
      <c r="G720" s="562"/>
      <c r="H720" s="563"/>
    </row>
    <row r="721" spans="1:8" x14ac:dyDescent="0.3">
      <c r="A721" s="561" t="s">
        <v>864</v>
      </c>
      <c r="B721" s="562"/>
      <c r="C721" s="562"/>
      <c r="D721" s="562"/>
      <c r="E721" s="562"/>
      <c r="F721" s="562"/>
      <c r="G721" s="562"/>
      <c r="H721" s="563"/>
    </row>
    <row r="722" spans="1:8" x14ac:dyDescent="0.3">
      <c r="A722" s="561" t="s">
        <v>726</v>
      </c>
      <c r="B722" s="562"/>
      <c r="C722" s="562"/>
      <c r="D722" s="562"/>
      <c r="E722" s="562"/>
      <c r="F722" s="562"/>
      <c r="G722" s="562"/>
      <c r="H722" s="563"/>
    </row>
    <row r="723" spans="1:8" ht="15" thickBot="1" x14ac:dyDescent="0.35">
      <c r="A723" s="574" t="s">
        <v>129</v>
      </c>
      <c r="B723" s="575"/>
      <c r="C723" s="575"/>
      <c r="D723" s="575"/>
      <c r="E723" s="575"/>
      <c r="F723" s="575"/>
      <c r="G723" s="575"/>
      <c r="H723" s="576"/>
    </row>
    <row r="724" spans="1:8" ht="41.4" x14ac:dyDescent="0.3">
      <c r="A724" s="204" t="s">
        <v>0</v>
      </c>
      <c r="B724" s="204" t="s">
        <v>1</v>
      </c>
      <c r="C724" s="278" t="s">
        <v>10</v>
      </c>
      <c r="D724" s="204" t="s">
        <v>2</v>
      </c>
      <c r="E724" s="204" t="s">
        <v>4</v>
      </c>
      <c r="F724" s="204" t="s">
        <v>3</v>
      </c>
      <c r="G724" s="204" t="s">
        <v>8</v>
      </c>
      <c r="H724" s="204" t="s">
        <v>130</v>
      </c>
    </row>
    <row r="725" spans="1:8" ht="27.6" x14ac:dyDescent="0.3">
      <c r="A725" s="204">
        <v>1</v>
      </c>
      <c r="B725" s="208" t="s">
        <v>872</v>
      </c>
      <c r="C725" s="222" t="s">
        <v>873</v>
      </c>
      <c r="D725" s="204" t="s">
        <v>11</v>
      </c>
      <c r="E725" s="204">
        <v>1</v>
      </c>
      <c r="F725" s="204" t="s">
        <v>874</v>
      </c>
      <c r="G725" s="204">
        <v>5</v>
      </c>
      <c r="H725" s="204" t="s">
        <v>136</v>
      </c>
    </row>
    <row r="726" spans="1:8" ht="27.6" x14ac:dyDescent="0.3">
      <c r="A726" s="204">
        <v>2</v>
      </c>
      <c r="B726" s="208" t="s">
        <v>875</v>
      </c>
      <c r="C726" s="283" t="s">
        <v>876</v>
      </c>
      <c r="D726" s="204" t="s">
        <v>11</v>
      </c>
      <c r="E726" s="204">
        <v>1</v>
      </c>
      <c r="F726" s="204" t="s">
        <v>874</v>
      </c>
      <c r="G726" s="204">
        <v>5</v>
      </c>
      <c r="H726" s="204" t="s">
        <v>136</v>
      </c>
    </row>
    <row r="727" spans="1:8" ht="27.6" x14ac:dyDescent="0.3">
      <c r="A727" s="204">
        <v>3</v>
      </c>
      <c r="B727" s="208" t="s">
        <v>877</v>
      </c>
      <c r="C727" s="283" t="s">
        <v>878</v>
      </c>
      <c r="D727" s="204" t="s">
        <v>11</v>
      </c>
      <c r="E727" s="204">
        <v>1</v>
      </c>
      <c r="F727" s="204" t="s">
        <v>874</v>
      </c>
      <c r="G727" s="204">
        <v>5</v>
      </c>
      <c r="H727" s="204" t="s">
        <v>136</v>
      </c>
    </row>
    <row r="728" spans="1:8" ht="27.6" x14ac:dyDescent="0.3">
      <c r="A728" s="204">
        <v>4</v>
      </c>
      <c r="B728" s="208" t="s">
        <v>879</v>
      </c>
      <c r="C728" s="282" t="s">
        <v>880</v>
      </c>
      <c r="D728" s="204" t="s">
        <v>11</v>
      </c>
      <c r="E728" s="204">
        <v>1</v>
      </c>
      <c r="F728" s="204" t="s">
        <v>881</v>
      </c>
      <c r="G728" s="204">
        <v>2</v>
      </c>
      <c r="H728" s="204" t="s">
        <v>136</v>
      </c>
    </row>
    <row r="729" spans="1:8" ht="27.6" x14ac:dyDescent="0.3">
      <c r="A729" s="204">
        <v>5</v>
      </c>
      <c r="B729" s="208" t="s">
        <v>882</v>
      </c>
      <c r="C729" s="282" t="s">
        <v>883</v>
      </c>
      <c r="D729" s="204" t="s">
        <v>11</v>
      </c>
      <c r="E729" s="204">
        <v>1</v>
      </c>
      <c r="F729" s="204" t="s">
        <v>884</v>
      </c>
      <c r="G729" s="204">
        <v>10</v>
      </c>
      <c r="H729" s="204" t="s">
        <v>136</v>
      </c>
    </row>
    <row r="730" spans="1:8" ht="409.6" x14ac:dyDescent="0.3">
      <c r="A730" s="204">
        <v>6</v>
      </c>
      <c r="B730" s="208" t="s">
        <v>885</v>
      </c>
      <c r="C730" s="284" t="s">
        <v>886</v>
      </c>
      <c r="D730" s="204" t="s">
        <v>11</v>
      </c>
      <c r="E730" s="204">
        <v>1</v>
      </c>
      <c r="F730" s="204" t="s">
        <v>887</v>
      </c>
      <c r="G730" s="204">
        <v>1</v>
      </c>
      <c r="H730" s="204" t="s">
        <v>136</v>
      </c>
    </row>
    <row r="731" spans="1:8" ht="409.6" x14ac:dyDescent="0.3">
      <c r="A731" s="204">
        <v>7</v>
      </c>
      <c r="B731" s="208" t="s">
        <v>888</v>
      </c>
      <c r="C731" s="285" t="s">
        <v>889</v>
      </c>
      <c r="D731" s="204" t="s">
        <v>11</v>
      </c>
      <c r="E731" s="204">
        <v>1</v>
      </c>
      <c r="F731" s="204" t="s">
        <v>887</v>
      </c>
      <c r="G731" s="204">
        <v>1</v>
      </c>
      <c r="H731" s="204" t="s">
        <v>136</v>
      </c>
    </row>
    <row r="732" spans="1:8" ht="82.8" x14ac:dyDescent="0.3">
      <c r="A732" s="204">
        <v>8</v>
      </c>
      <c r="B732" s="209" t="s">
        <v>890</v>
      </c>
      <c r="C732" s="285" t="s">
        <v>891</v>
      </c>
      <c r="D732" s="204" t="s">
        <v>11</v>
      </c>
      <c r="E732" s="204">
        <v>1</v>
      </c>
      <c r="F732" s="204" t="s">
        <v>874</v>
      </c>
      <c r="G732" s="204">
        <v>5</v>
      </c>
      <c r="H732" s="204" t="s">
        <v>136</v>
      </c>
    </row>
    <row r="733" spans="1:8" ht="27.6" x14ac:dyDescent="0.3">
      <c r="A733" s="204">
        <v>9</v>
      </c>
      <c r="B733" s="208" t="s">
        <v>892</v>
      </c>
      <c r="C733" s="282" t="s">
        <v>893</v>
      </c>
      <c r="D733" s="204" t="s">
        <v>11</v>
      </c>
      <c r="E733" s="204">
        <v>1</v>
      </c>
      <c r="F733" s="204" t="s">
        <v>881</v>
      </c>
      <c r="G733" s="204">
        <v>2</v>
      </c>
      <c r="H733" s="204" t="s">
        <v>136</v>
      </c>
    </row>
    <row r="734" spans="1:8" ht="27.6" x14ac:dyDescent="0.3">
      <c r="A734" s="204">
        <v>10</v>
      </c>
      <c r="B734" s="208" t="s">
        <v>894</v>
      </c>
      <c r="C734" s="282" t="s">
        <v>895</v>
      </c>
      <c r="D734" s="204" t="s">
        <v>11</v>
      </c>
      <c r="E734" s="204">
        <v>1</v>
      </c>
      <c r="F734" s="204" t="s">
        <v>874</v>
      </c>
      <c r="G734" s="204">
        <v>5</v>
      </c>
      <c r="H734" s="204" t="s">
        <v>136</v>
      </c>
    </row>
    <row r="735" spans="1:8" ht="69" x14ac:dyDescent="0.3">
      <c r="A735" s="204">
        <v>11</v>
      </c>
      <c r="B735" s="208" t="s">
        <v>896</v>
      </c>
      <c r="C735" s="284" t="s">
        <v>897</v>
      </c>
      <c r="D735" s="204" t="s">
        <v>11</v>
      </c>
      <c r="E735" s="204">
        <v>1</v>
      </c>
      <c r="F735" s="204" t="s">
        <v>874</v>
      </c>
      <c r="G735" s="204">
        <v>5</v>
      </c>
      <c r="H735" s="204" t="s">
        <v>136</v>
      </c>
    </row>
    <row r="736" spans="1:8" ht="41.4" x14ac:dyDescent="0.3">
      <c r="A736" s="204">
        <v>12</v>
      </c>
      <c r="B736" s="208" t="s">
        <v>898</v>
      </c>
      <c r="C736" s="284" t="s">
        <v>899</v>
      </c>
      <c r="D736" s="204" t="s">
        <v>11</v>
      </c>
      <c r="E736" s="204">
        <v>1</v>
      </c>
      <c r="F736" s="204" t="s">
        <v>884</v>
      </c>
      <c r="G736" s="204">
        <v>10</v>
      </c>
      <c r="H736" s="204" t="s">
        <v>136</v>
      </c>
    </row>
    <row r="737" spans="1:8" ht="27.6" x14ac:dyDescent="0.3">
      <c r="A737" s="204">
        <v>13</v>
      </c>
      <c r="B737" s="208" t="s">
        <v>900</v>
      </c>
      <c r="C737" s="284" t="s">
        <v>901</v>
      </c>
      <c r="D737" s="204" t="s">
        <v>11</v>
      </c>
      <c r="E737" s="204">
        <v>1</v>
      </c>
      <c r="F737" s="204" t="s">
        <v>874</v>
      </c>
      <c r="G737" s="204">
        <v>5</v>
      </c>
      <c r="H737" s="204" t="s">
        <v>136</v>
      </c>
    </row>
    <row r="738" spans="1:8" ht="358.8" x14ac:dyDescent="0.3">
      <c r="A738" s="204">
        <v>14</v>
      </c>
      <c r="B738" s="210" t="s">
        <v>902</v>
      </c>
      <c r="C738" s="284" t="s">
        <v>903</v>
      </c>
      <c r="D738" s="204" t="s">
        <v>11</v>
      </c>
      <c r="E738" s="204">
        <v>1</v>
      </c>
      <c r="F738" s="204" t="s">
        <v>887</v>
      </c>
      <c r="G738" s="204">
        <v>1</v>
      </c>
      <c r="H738" s="204" t="s">
        <v>136</v>
      </c>
    </row>
    <row r="739" spans="1:8" ht="248.4" x14ac:dyDescent="0.3">
      <c r="A739" s="204">
        <v>15</v>
      </c>
      <c r="B739" s="208" t="s">
        <v>904</v>
      </c>
      <c r="C739" s="284" t="s">
        <v>905</v>
      </c>
      <c r="D739" s="204" t="s">
        <v>11</v>
      </c>
      <c r="E739" s="204">
        <v>1</v>
      </c>
      <c r="F739" s="204" t="s">
        <v>874</v>
      </c>
      <c r="G739" s="204">
        <v>5</v>
      </c>
      <c r="H739" s="204" t="s">
        <v>136</v>
      </c>
    </row>
    <row r="740" spans="1:8" ht="27.6" x14ac:dyDescent="0.3">
      <c r="A740" s="204">
        <v>16</v>
      </c>
      <c r="B740" s="208" t="s">
        <v>906</v>
      </c>
      <c r="C740" s="282" t="s">
        <v>907</v>
      </c>
      <c r="D740" s="204" t="s">
        <v>11</v>
      </c>
      <c r="E740" s="204">
        <v>1</v>
      </c>
      <c r="F740" s="204" t="s">
        <v>884</v>
      </c>
      <c r="G740" s="204">
        <v>10</v>
      </c>
      <c r="H740" s="204" t="s">
        <v>136</v>
      </c>
    </row>
    <row r="741" spans="1:8" ht="27.6" x14ac:dyDescent="0.3">
      <c r="A741" s="204">
        <v>17</v>
      </c>
      <c r="B741" s="208" t="s">
        <v>908</v>
      </c>
      <c r="C741" s="282" t="s">
        <v>909</v>
      </c>
      <c r="D741" s="204" t="s">
        <v>11</v>
      </c>
      <c r="E741" s="204">
        <v>1</v>
      </c>
      <c r="F741" s="204" t="s">
        <v>884</v>
      </c>
      <c r="G741" s="204">
        <v>10</v>
      </c>
      <c r="H741" s="204" t="s">
        <v>136</v>
      </c>
    </row>
    <row r="742" spans="1:8" ht="27.6" x14ac:dyDescent="0.3">
      <c r="A742" s="204">
        <v>18</v>
      </c>
      <c r="B742" s="208" t="s">
        <v>910</v>
      </c>
      <c r="C742" s="282" t="s">
        <v>911</v>
      </c>
      <c r="D742" s="204" t="s">
        <v>11</v>
      </c>
      <c r="E742" s="204">
        <v>1</v>
      </c>
      <c r="F742" s="204" t="s">
        <v>884</v>
      </c>
      <c r="G742" s="204">
        <v>10</v>
      </c>
      <c r="H742" s="204" t="s">
        <v>136</v>
      </c>
    </row>
    <row r="743" spans="1:8" ht="41.4" x14ac:dyDescent="0.3">
      <c r="A743" s="204">
        <v>19</v>
      </c>
      <c r="B743" s="208" t="s">
        <v>912</v>
      </c>
      <c r="C743" s="282" t="s">
        <v>913</v>
      </c>
      <c r="D743" s="204" t="s">
        <v>11</v>
      </c>
      <c r="E743" s="204">
        <v>1</v>
      </c>
      <c r="F743" s="204" t="s">
        <v>884</v>
      </c>
      <c r="G743" s="204">
        <v>10</v>
      </c>
      <c r="H743" s="204" t="s">
        <v>136</v>
      </c>
    </row>
    <row r="744" spans="1:8" ht="27.6" x14ac:dyDescent="0.3">
      <c r="A744" s="204">
        <v>20</v>
      </c>
      <c r="B744" s="208" t="s">
        <v>914</v>
      </c>
      <c r="C744" s="286" t="s">
        <v>915</v>
      </c>
      <c r="D744" s="204" t="s">
        <v>11</v>
      </c>
      <c r="E744" s="204">
        <v>1</v>
      </c>
      <c r="F744" s="204" t="s">
        <v>884</v>
      </c>
      <c r="G744" s="204">
        <v>10</v>
      </c>
      <c r="H744" s="204" t="s">
        <v>136</v>
      </c>
    </row>
    <row r="745" spans="1:8" ht="27.6" x14ac:dyDescent="0.3">
      <c r="A745" s="204">
        <v>21</v>
      </c>
      <c r="B745" s="208" t="s">
        <v>916</v>
      </c>
      <c r="C745" s="282" t="s">
        <v>917</v>
      </c>
      <c r="D745" s="204" t="s">
        <v>11</v>
      </c>
      <c r="E745" s="204">
        <v>1</v>
      </c>
      <c r="F745" s="204" t="s">
        <v>887</v>
      </c>
      <c r="G745" s="204">
        <v>1</v>
      </c>
      <c r="H745" s="204" t="s">
        <v>136</v>
      </c>
    </row>
    <row r="746" spans="1:8" ht="27.6" x14ac:dyDescent="0.3">
      <c r="A746" s="204">
        <v>22</v>
      </c>
      <c r="B746" s="210" t="s">
        <v>918</v>
      </c>
      <c r="C746" s="287" t="s">
        <v>919</v>
      </c>
      <c r="D746" s="204" t="s">
        <v>11</v>
      </c>
      <c r="E746" s="204">
        <v>1</v>
      </c>
      <c r="F746" s="204" t="s">
        <v>874</v>
      </c>
      <c r="G746" s="204">
        <v>5</v>
      </c>
      <c r="H746" s="204" t="s">
        <v>136</v>
      </c>
    </row>
    <row r="747" spans="1:8" ht="27.6" x14ac:dyDescent="0.3">
      <c r="A747" s="204">
        <v>23</v>
      </c>
      <c r="B747" s="208" t="s">
        <v>920</v>
      </c>
      <c r="C747" s="17" t="s">
        <v>921</v>
      </c>
      <c r="D747" s="204" t="s">
        <v>11</v>
      </c>
      <c r="E747" s="204">
        <v>1</v>
      </c>
      <c r="F747" s="204" t="s">
        <v>887</v>
      </c>
      <c r="G747" s="204">
        <v>1</v>
      </c>
      <c r="H747" s="204" t="s">
        <v>136</v>
      </c>
    </row>
    <row r="748" spans="1:8" ht="331.2" x14ac:dyDescent="0.3">
      <c r="A748" s="204">
        <v>24</v>
      </c>
      <c r="B748" s="208" t="s">
        <v>922</v>
      </c>
      <c r="C748" s="284" t="s">
        <v>923</v>
      </c>
      <c r="D748" s="204" t="s">
        <v>11</v>
      </c>
      <c r="E748" s="204">
        <v>1</v>
      </c>
      <c r="F748" s="204" t="s">
        <v>881</v>
      </c>
      <c r="G748" s="204">
        <v>2</v>
      </c>
      <c r="H748" s="204" t="s">
        <v>136</v>
      </c>
    </row>
    <row r="749" spans="1:8" ht="27.6" x14ac:dyDescent="0.3">
      <c r="A749" s="204">
        <v>25</v>
      </c>
      <c r="B749" s="208" t="s">
        <v>924</v>
      </c>
      <c r="C749" s="282" t="s">
        <v>925</v>
      </c>
      <c r="D749" s="204" t="s">
        <v>11</v>
      </c>
      <c r="E749" s="204">
        <v>1</v>
      </c>
      <c r="F749" s="204" t="s">
        <v>874</v>
      </c>
      <c r="G749" s="204">
        <v>5</v>
      </c>
      <c r="H749" s="204" t="s">
        <v>136</v>
      </c>
    </row>
    <row r="750" spans="1:8" ht="41.4" x14ac:dyDescent="0.3">
      <c r="A750" s="204">
        <v>26</v>
      </c>
      <c r="B750" s="208" t="s">
        <v>926</v>
      </c>
      <c r="C750" s="284" t="s">
        <v>927</v>
      </c>
      <c r="D750" s="204" t="s">
        <v>11</v>
      </c>
      <c r="E750" s="204">
        <v>1</v>
      </c>
      <c r="F750" s="204" t="s">
        <v>887</v>
      </c>
      <c r="G750" s="204">
        <v>1</v>
      </c>
      <c r="H750" s="204" t="s">
        <v>136</v>
      </c>
    </row>
    <row r="751" spans="1:8" ht="151.80000000000001" x14ac:dyDescent="0.3">
      <c r="A751" s="204">
        <v>27</v>
      </c>
      <c r="B751" s="210" t="s">
        <v>928</v>
      </c>
      <c r="C751" s="284" t="s">
        <v>929</v>
      </c>
      <c r="D751" s="204" t="s">
        <v>11</v>
      </c>
      <c r="E751" s="204">
        <v>1</v>
      </c>
      <c r="F751" s="204" t="s">
        <v>887</v>
      </c>
      <c r="G751" s="204">
        <v>1</v>
      </c>
      <c r="H751" s="204" t="s">
        <v>136</v>
      </c>
    </row>
    <row r="752" spans="1:8" ht="179.4" x14ac:dyDescent="0.3">
      <c r="A752" s="204">
        <v>28</v>
      </c>
      <c r="B752" s="210" t="s">
        <v>930</v>
      </c>
      <c r="C752" s="284" t="s">
        <v>931</v>
      </c>
      <c r="D752" s="204" t="s">
        <v>11</v>
      </c>
      <c r="E752" s="204">
        <v>1</v>
      </c>
      <c r="F752" s="204" t="s">
        <v>884</v>
      </c>
      <c r="G752" s="204">
        <v>10</v>
      </c>
      <c r="H752" s="204" t="s">
        <v>136</v>
      </c>
    </row>
    <row r="753" spans="1:8" ht="41.4" x14ac:dyDescent="0.3">
      <c r="A753" s="204">
        <v>29</v>
      </c>
      <c r="B753" s="208" t="s">
        <v>932</v>
      </c>
      <c r="C753" s="284" t="s">
        <v>933</v>
      </c>
      <c r="D753" s="204" t="s">
        <v>11</v>
      </c>
      <c r="E753" s="204">
        <v>1</v>
      </c>
      <c r="F753" s="204" t="s">
        <v>884</v>
      </c>
      <c r="G753" s="204">
        <v>10</v>
      </c>
      <c r="H753" s="204" t="s">
        <v>136</v>
      </c>
    </row>
    <row r="754" spans="1:8" ht="41.4" x14ac:dyDescent="0.3">
      <c r="A754" s="204">
        <v>30</v>
      </c>
      <c r="B754" s="208" t="s">
        <v>932</v>
      </c>
      <c r="C754" s="282" t="s">
        <v>934</v>
      </c>
      <c r="D754" s="204" t="s">
        <v>11</v>
      </c>
      <c r="E754" s="204">
        <v>1</v>
      </c>
      <c r="F754" s="204" t="s">
        <v>884</v>
      </c>
      <c r="G754" s="204">
        <v>10</v>
      </c>
      <c r="H754" s="204" t="s">
        <v>136</v>
      </c>
    </row>
    <row r="755" spans="1:8" ht="41.4" x14ac:dyDescent="0.3">
      <c r="A755" s="204">
        <v>31</v>
      </c>
      <c r="B755" s="208" t="s">
        <v>932</v>
      </c>
      <c r="C755" s="282" t="s">
        <v>935</v>
      </c>
      <c r="D755" s="204" t="s">
        <v>11</v>
      </c>
      <c r="E755" s="204">
        <v>1</v>
      </c>
      <c r="F755" s="204" t="s">
        <v>884</v>
      </c>
      <c r="G755" s="204">
        <v>10</v>
      </c>
      <c r="H755" s="204" t="s">
        <v>136</v>
      </c>
    </row>
    <row r="756" spans="1:8" ht="27.6" x14ac:dyDescent="0.3">
      <c r="A756" s="204">
        <v>32</v>
      </c>
      <c r="B756" s="208" t="s">
        <v>936</v>
      </c>
      <c r="C756" s="288" t="s">
        <v>937</v>
      </c>
      <c r="D756" s="204" t="s">
        <v>11</v>
      </c>
      <c r="E756" s="204">
        <v>1</v>
      </c>
      <c r="F756" s="204" t="s">
        <v>874</v>
      </c>
      <c r="G756" s="204">
        <v>5</v>
      </c>
      <c r="H756" s="204" t="s">
        <v>136</v>
      </c>
    </row>
    <row r="757" spans="1:8" ht="289.8" x14ac:dyDescent="0.3">
      <c r="A757" s="204">
        <v>33</v>
      </c>
      <c r="B757" s="208" t="s">
        <v>938</v>
      </c>
      <c r="C757" s="289" t="s">
        <v>939</v>
      </c>
      <c r="D757" s="204" t="s">
        <v>11</v>
      </c>
      <c r="E757" s="204">
        <v>1</v>
      </c>
      <c r="F757" s="204" t="s">
        <v>887</v>
      </c>
      <c r="G757" s="204">
        <v>1</v>
      </c>
      <c r="H757" s="204" t="s">
        <v>136</v>
      </c>
    </row>
    <row r="758" spans="1:8" ht="27.6" x14ac:dyDescent="0.3">
      <c r="A758" s="204">
        <v>34</v>
      </c>
      <c r="B758" s="208" t="s">
        <v>940</v>
      </c>
      <c r="C758" s="288" t="s">
        <v>941</v>
      </c>
      <c r="D758" s="204" t="s">
        <v>11</v>
      </c>
      <c r="E758" s="204">
        <v>1</v>
      </c>
      <c r="F758" s="204" t="s">
        <v>887</v>
      </c>
      <c r="G758" s="204">
        <v>1</v>
      </c>
      <c r="H758" s="204" t="s">
        <v>136</v>
      </c>
    </row>
    <row r="759" spans="1:8" ht="27.6" x14ac:dyDescent="0.3">
      <c r="A759" s="204">
        <v>35</v>
      </c>
      <c r="B759" s="208" t="s">
        <v>942</v>
      </c>
      <c r="C759" s="288" t="s">
        <v>943</v>
      </c>
      <c r="D759" s="204" t="s">
        <v>11</v>
      </c>
      <c r="E759" s="204">
        <v>1</v>
      </c>
      <c r="F759" s="204" t="s">
        <v>874</v>
      </c>
      <c r="G759" s="204">
        <v>5</v>
      </c>
      <c r="H759" s="204" t="s">
        <v>136</v>
      </c>
    </row>
    <row r="760" spans="1:8" ht="27.6" x14ac:dyDescent="0.3">
      <c r="A760" s="204">
        <v>36</v>
      </c>
      <c r="B760" s="208" t="s">
        <v>944</v>
      </c>
      <c r="C760" s="288" t="s">
        <v>945</v>
      </c>
      <c r="D760" s="204" t="s">
        <v>11</v>
      </c>
      <c r="E760" s="204">
        <v>1</v>
      </c>
      <c r="F760" s="204" t="s">
        <v>884</v>
      </c>
      <c r="G760" s="204">
        <v>10</v>
      </c>
      <c r="H760" s="204" t="s">
        <v>136</v>
      </c>
    </row>
    <row r="761" spans="1:8" ht="41.4" x14ac:dyDescent="0.3">
      <c r="A761" s="204">
        <v>37</v>
      </c>
      <c r="B761" s="208" t="s">
        <v>778</v>
      </c>
      <c r="C761" s="288" t="s">
        <v>946</v>
      </c>
      <c r="D761" s="204" t="s">
        <v>11</v>
      </c>
      <c r="E761" s="204">
        <v>1</v>
      </c>
      <c r="F761" s="204" t="s">
        <v>884</v>
      </c>
      <c r="G761" s="204">
        <v>10</v>
      </c>
      <c r="H761" s="204" t="s">
        <v>136</v>
      </c>
    </row>
    <row r="762" spans="1:8" ht="27.6" x14ac:dyDescent="0.3">
      <c r="A762" s="204">
        <v>38</v>
      </c>
      <c r="B762" s="208" t="s">
        <v>947</v>
      </c>
      <c r="C762" s="288" t="s">
        <v>948</v>
      </c>
      <c r="D762" s="204" t="s">
        <v>11</v>
      </c>
      <c r="E762" s="204">
        <v>1</v>
      </c>
      <c r="F762" s="204" t="s">
        <v>874</v>
      </c>
      <c r="G762" s="204">
        <v>5</v>
      </c>
      <c r="H762" s="204" t="s">
        <v>136</v>
      </c>
    </row>
    <row r="763" spans="1:8" ht="27.6" x14ac:dyDescent="0.3">
      <c r="A763" s="204">
        <v>39</v>
      </c>
      <c r="B763" s="208" t="s">
        <v>949</v>
      </c>
      <c r="C763" s="288" t="s">
        <v>950</v>
      </c>
      <c r="D763" s="204" t="s">
        <v>11</v>
      </c>
      <c r="E763" s="204">
        <v>1</v>
      </c>
      <c r="F763" s="204" t="s">
        <v>874</v>
      </c>
      <c r="G763" s="204">
        <v>5</v>
      </c>
      <c r="H763" s="204" t="s">
        <v>136</v>
      </c>
    </row>
    <row r="764" spans="1:8" ht="27.6" x14ac:dyDescent="0.3">
      <c r="A764" s="204">
        <v>40</v>
      </c>
      <c r="B764" s="208" t="s">
        <v>951</v>
      </c>
      <c r="C764" s="288" t="s">
        <v>952</v>
      </c>
      <c r="D764" s="204" t="s">
        <v>11</v>
      </c>
      <c r="E764" s="204">
        <v>1</v>
      </c>
      <c r="F764" s="204" t="s">
        <v>887</v>
      </c>
      <c r="G764" s="204">
        <v>1</v>
      </c>
      <c r="H764" s="204" t="s">
        <v>136</v>
      </c>
    </row>
    <row r="765" spans="1:8" ht="27.6" x14ac:dyDescent="0.3">
      <c r="A765" s="204">
        <v>41</v>
      </c>
      <c r="B765" s="208" t="s">
        <v>953</v>
      </c>
      <c r="C765" s="288" t="s">
        <v>954</v>
      </c>
      <c r="D765" s="204" t="s">
        <v>7</v>
      </c>
      <c r="E765" s="204">
        <v>1</v>
      </c>
      <c r="F765" s="204" t="s">
        <v>955</v>
      </c>
      <c r="G765" s="204">
        <v>5</v>
      </c>
      <c r="H765" s="204" t="s">
        <v>136</v>
      </c>
    </row>
    <row r="766" spans="1:8" ht="27.6" x14ac:dyDescent="0.3">
      <c r="A766" s="204">
        <v>42</v>
      </c>
      <c r="B766" s="208" t="s">
        <v>956</v>
      </c>
      <c r="C766" s="288" t="s">
        <v>957</v>
      </c>
      <c r="D766" s="204" t="s">
        <v>7</v>
      </c>
      <c r="E766" s="204">
        <v>1</v>
      </c>
      <c r="F766" s="204" t="s">
        <v>884</v>
      </c>
      <c r="G766" s="204">
        <v>10</v>
      </c>
      <c r="H766" s="204" t="s">
        <v>136</v>
      </c>
    </row>
    <row r="767" spans="1:8" ht="27.6" x14ac:dyDescent="0.3">
      <c r="A767" s="204">
        <v>43</v>
      </c>
      <c r="B767" s="210" t="s">
        <v>27</v>
      </c>
      <c r="C767" s="290" t="s">
        <v>958</v>
      </c>
      <c r="D767" s="204" t="s">
        <v>5</v>
      </c>
      <c r="E767" s="204">
        <v>1</v>
      </c>
      <c r="F767" s="204" t="s">
        <v>884</v>
      </c>
      <c r="G767" s="204">
        <v>10</v>
      </c>
      <c r="H767" s="204" t="s">
        <v>136</v>
      </c>
    </row>
    <row r="768" spans="1:8" ht="27.6" x14ac:dyDescent="0.3">
      <c r="A768" s="205">
        <v>44</v>
      </c>
      <c r="B768" s="210" t="s">
        <v>18</v>
      </c>
      <c r="C768" s="291" t="s">
        <v>959</v>
      </c>
      <c r="D768" s="205" t="s">
        <v>5</v>
      </c>
      <c r="E768" s="205">
        <v>10</v>
      </c>
      <c r="F768" s="205" t="s">
        <v>884</v>
      </c>
      <c r="G768" s="205">
        <v>10</v>
      </c>
      <c r="H768" s="205" t="s">
        <v>342</v>
      </c>
    </row>
    <row r="769" spans="1:8" ht="27.6" x14ac:dyDescent="0.3">
      <c r="A769" s="204">
        <v>45</v>
      </c>
      <c r="B769" s="210" t="s">
        <v>960</v>
      </c>
      <c r="C769" s="290" t="s">
        <v>961</v>
      </c>
      <c r="D769" s="204" t="s">
        <v>5</v>
      </c>
      <c r="E769" s="204">
        <v>1</v>
      </c>
      <c r="F769" s="204" t="s">
        <v>884</v>
      </c>
      <c r="G769" s="204">
        <v>10</v>
      </c>
      <c r="H769" s="204" t="s">
        <v>136</v>
      </c>
    </row>
    <row r="770" spans="1:8" ht="15" thickBot="1" x14ac:dyDescent="0.35">
      <c r="A770" s="569" t="s">
        <v>15</v>
      </c>
      <c r="B770" s="570"/>
      <c r="C770" s="570"/>
      <c r="D770" s="570"/>
      <c r="E770" s="570"/>
      <c r="F770" s="570"/>
      <c r="G770" s="570"/>
      <c r="H770" s="570"/>
    </row>
    <row r="771" spans="1:8" x14ac:dyDescent="0.3">
      <c r="A771" s="571" t="s">
        <v>121</v>
      </c>
      <c r="B771" s="572"/>
      <c r="C771" s="572"/>
      <c r="D771" s="572"/>
      <c r="E771" s="572"/>
      <c r="F771" s="572"/>
      <c r="G771" s="572"/>
      <c r="H771" s="573"/>
    </row>
    <row r="772" spans="1:8" x14ac:dyDescent="0.3">
      <c r="A772" s="561" t="s">
        <v>860</v>
      </c>
      <c r="B772" s="562"/>
      <c r="C772" s="562"/>
      <c r="D772" s="562"/>
      <c r="E772" s="562"/>
      <c r="F772" s="562"/>
      <c r="G772" s="562"/>
      <c r="H772" s="563"/>
    </row>
    <row r="773" spans="1:8" x14ac:dyDescent="0.3">
      <c r="A773" s="561" t="s">
        <v>861</v>
      </c>
      <c r="B773" s="562"/>
      <c r="C773" s="562"/>
      <c r="D773" s="562"/>
      <c r="E773" s="562"/>
      <c r="F773" s="562"/>
      <c r="G773" s="562"/>
      <c r="H773" s="563"/>
    </row>
    <row r="774" spans="1:8" x14ac:dyDescent="0.3">
      <c r="A774" s="561" t="s">
        <v>862</v>
      </c>
      <c r="B774" s="562"/>
      <c r="C774" s="562"/>
      <c r="D774" s="562"/>
      <c r="E774" s="562"/>
      <c r="F774" s="562"/>
      <c r="G774" s="562"/>
      <c r="H774" s="563"/>
    </row>
    <row r="775" spans="1:8" x14ac:dyDescent="0.3">
      <c r="A775" s="561" t="s">
        <v>863</v>
      </c>
      <c r="B775" s="562"/>
      <c r="C775" s="562"/>
      <c r="D775" s="562"/>
      <c r="E775" s="562"/>
      <c r="F775" s="562"/>
      <c r="G775" s="562"/>
      <c r="H775" s="563"/>
    </row>
    <row r="776" spans="1:8" x14ac:dyDescent="0.3">
      <c r="A776" s="561" t="s">
        <v>724</v>
      </c>
      <c r="B776" s="562"/>
      <c r="C776" s="562"/>
      <c r="D776" s="562"/>
      <c r="E776" s="562"/>
      <c r="F776" s="562"/>
      <c r="G776" s="562"/>
      <c r="H776" s="563"/>
    </row>
    <row r="777" spans="1:8" x14ac:dyDescent="0.3">
      <c r="A777" s="561" t="s">
        <v>864</v>
      </c>
      <c r="B777" s="562"/>
      <c r="C777" s="562"/>
      <c r="D777" s="562"/>
      <c r="E777" s="562"/>
      <c r="F777" s="562"/>
      <c r="G777" s="562"/>
      <c r="H777" s="563"/>
    </row>
    <row r="778" spans="1:8" x14ac:dyDescent="0.3">
      <c r="A778" s="561" t="s">
        <v>726</v>
      </c>
      <c r="B778" s="562"/>
      <c r="C778" s="562"/>
      <c r="D778" s="562"/>
      <c r="E778" s="562"/>
      <c r="F778" s="562"/>
      <c r="G778" s="562"/>
      <c r="H778" s="563"/>
    </row>
    <row r="779" spans="1:8" ht="15" thickBot="1" x14ac:dyDescent="0.35">
      <c r="A779" s="574" t="s">
        <v>129</v>
      </c>
      <c r="B779" s="575"/>
      <c r="C779" s="575"/>
      <c r="D779" s="575"/>
      <c r="E779" s="575"/>
      <c r="F779" s="575"/>
      <c r="G779" s="575"/>
      <c r="H779" s="576"/>
    </row>
    <row r="780" spans="1:8" ht="41.4" x14ac:dyDescent="0.3">
      <c r="A780" s="204" t="s">
        <v>0</v>
      </c>
      <c r="B780" s="204" t="s">
        <v>1</v>
      </c>
      <c r="C780" s="278" t="s">
        <v>10</v>
      </c>
      <c r="D780" s="204" t="s">
        <v>2</v>
      </c>
      <c r="E780" s="204" t="s">
        <v>4</v>
      </c>
      <c r="F780" s="204" t="s">
        <v>3</v>
      </c>
      <c r="G780" s="204" t="s">
        <v>8</v>
      </c>
      <c r="H780" s="204" t="s">
        <v>130</v>
      </c>
    </row>
    <row r="781" spans="1:8" x14ac:dyDescent="0.3">
      <c r="A781" s="204">
        <v>1</v>
      </c>
      <c r="B781" s="211" t="s">
        <v>962</v>
      </c>
      <c r="C781" s="290" t="s">
        <v>963</v>
      </c>
      <c r="D781" s="204" t="s">
        <v>7</v>
      </c>
      <c r="E781" s="204">
        <v>1</v>
      </c>
      <c r="F781" s="207" t="s">
        <v>6</v>
      </c>
      <c r="G781" s="204">
        <v>1</v>
      </c>
      <c r="H781" s="204" t="s">
        <v>136</v>
      </c>
    </row>
    <row r="782" spans="1:8" x14ac:dyDescent="0.3">
      <c r="A782" s="204">
        <v>2</v>
      </c>
      <c r="B782" s="211" t="s">
        <v>35</v>
      </c>
      <c r="C782" s="290" t="s">
        <v>964</v>
      </c>
      <c r="D782" s="204" t="s">
        <v>7</v>
      </c>
      <c r="E782" s="204">
        <v>1</v>
      </c>
      <c r="F782" s="207" t="s">
        <v>6</v>
      </c>
      <c r="G782" s="204">
        <v>1</v>
      </c>
      <c r="H782" s="204" t="s">
        <v>136</v>
      </c>
    </row>
    <row r="783" spans="1:8" x14ac:dyDescent="0.3">
      <c r="A783" s="204">
        <v>3</v>
      </c>
      <c r="B783" s="212" t="s">
        <v>965</v>
      </c>
      <c r="C783" s="290" t="s">
        <v>966</v>
      </c>
      <c r="D783" s="204" t="s">
        <v>7</v>
      </c>
      <c r="E783" s="204">
        <v>1</v>
      </c>
      <c r="F783" s="204" t="s">
        <v>6</v>
      </c>
      <c r="G783" s="204">
        <v>1</v>
      </c>
      <c r="H783" s="204" t="s">
        <v>136</v>
      </c>
    </row>
    <row r="784" spans="1:8" ht="55.2" x14ac:dyDescent="0.3">
      <c r="A784" s="204">
        <v>4</v>
      </c>
      <c r="B784" s="212" t="s">
        <v>28</v>
      </c>
      <c r="C784" s="281" t="s">
        <v>967</v>
      </c>
      <c r="D784" s="204" t="s">
        <v>5</v>
      </c>
      <c r="E784" s="204">
        <v>1</v>
      </c>
      <c r="F784" s="204" t="s">
        <v>6</v>
      </c>
      <c r="G784" s="204">
        <v>1</v>
      </c>
      <c r="H784" s="204" t="s">
        <v>136</v>
      </c>
    </row>
    <row r="785" spans="1:8" x14ac:dyDescent="0.3">
      <c r="A785" s="204">
        <v>5</v>
      </c>
      <c r="B785" s="211" t="s">
        <v>27</v>
      </c>
      <c r="C785" s="290" t="s">
        <v>958</v>
      </c>
      <c r="D785" s="204" t="s">
        <v>5</v>
      </c>
      <c r="E785" s="204">
        <v>1</v>
      </c>
      <c r="F785" s="204" t="s">
        <v>6</v>
      </c>
      <c r="G785" s="204">
        <v>1</v>
      </c>
      <c r="H785" s="204" t="s">
        <v>136</v>
      </c>
    </row>
    <row r="786" spans="1:8" x14ac:dyDescent="0.3">
      <c r="A786" s="204">
        <v>6</v>
      </c>
      <c r="B786" s="212" t="s">
        <v>960</v>
      </c>
      <c r="C786" s="290" t="s">
        <v>961</v>
      </c>
      <c r="D786" s="204" t="s">
        <v>5</v>
      </c>
      <c r="E786" s="204">
        <v>1</v>
      </c>
      <c r="F786" s="204" t="s">
        <v>6</v>
      </c>
      <c r="G786" s="204">
        <v>1</v>
      </c>
      <c r="H786" s="204" t="s">
        <v>136</v>
      </c>
    </row>
    <row r="787" spans="1:8" x14ac:dyDescent="0.3">
      <c r="A787" s="580" t="s">
        <v>14</v>
      </c>
      <c r="B787" s="581"/>
      <c r="C787" s="581"/>
      <c r="D787" s="581"/>
      <c r="E787" s="581"/>
      <c r="F787" s="581"/>
      <c r="G787" s="581"/>
      <c r="H787" s="581"/>
    </row>
    <row r="788" spans="1:8" ht="41.4" x14ac:dyDescent="0.3">
      <c r="A788" s="204" t="s">
        <v>0</v>
      </c>
      <c r="B788" s="204" t="s">
        <v>1</v>
      </c>
      <c r="C788" s="278" t="s">
        <v>10</v>
      </c>
      <c r="D788" s="204" t="s">
        <v>2</v>
      </c>
      <c r="E788" s="204" t="s">
        <v>4</v>
      </c>
      <c r="F788" s="204" t="s">
        <v>3</v>
      </c>
      <c r="G788" s="204" t="s">
        <v>8</v>
      </c>
      <c r="H788" s="204" t="s">
        <v>130</v>
      </c>
    </row>
    <row r="789" spans="1:8" ht="27.6" x14ac:dyDescent="0.3">
      <c r="A789" s="204">
        <v>1</v>
      </c>
      <c r="B789" s="210" t="s">
        <v>968</v>
      </c>
      <c r="C789" s="283" t="s">
        <v>969</v>
      </c>
      <c r="D789" s="204" t="s">
        <v>9</v>
      </c>
      <c r="E789" s="204">
        <v>1</v>
      </c>
      <c r="F789" s="204" t="s">
        <v>6</v>
      </c>
      <c r="G789" s="204">
        <v>1</v>
      </c>
      <c r="H789" s="204" t="s">
        <v>342</v>
      </c>
    </row>
    <row r="790" spans="1:8" x14ac:dyDescent="0.3">
      <c r="A790" s="204">
        <v>2</v>
      </c>
      <c r="B790" s="210" t="s">
        <v>970</v>
      </c>
      <c r="C790" s="283" t="s">
        <v>969</v>
      </c>
      <c r="D790" s="204" t="s">
        <v>9</v>
      </c>
      <c r="E790" s="204">
        <v>1</v>
      </c>
      <c r="F790" s="204" t="s">
        <v>6</v>
      </c>
      <c r="G790" s="204">
        <v>1</v>
      </c>
      <c r="H790" s="204" t="s">
        <v>342</v>
      </c>
    </row>
    <row r="791" spans="1:8" x14ac:dyDescent="0.3">
      <c r="A791" s="213">
        <v>3</v>
      </c>
      <c r="B791" s="214" t="s">
        <v>971</v>
      </c>
      <c r="C791" s="214" t="s">
        <v>972</v>
      </c>
      <c r="D791" s="214" t="s">
        <v>9</v>
      </c>
      <c r="E791" s="213">
        <v>1</v>
      </c>
      <c r="F791" s="213" t="s">
        <v>6</v>
      </c>
      <c r="G791" s="213">
        <v>1</v>
      </c>
      <c r="H791" s="213" t="s">
        <v>342</v>
      </c>
    </row>
  </sheetData>
  <mergeCells count="389">
    <mergeCell ref="A777:H777"/>
    <mergeCell ref="A778:H778"/>
    <mergeCell ref="A779:H779"/>
    <mergeCell ref="A787:H787"/>
    <mergeCell ref="A771:H771"/>
    <mergeCell ref="A772:H772"/>
    <mergeCell ref="A773:H773"/>
    <mergeCell ref="A774:H774"/>
    <mergeCell ref="A775:H775"/>
    <mergeCell ref="A776:H776"/>
    <mergeCell ref="A719:H719"/>
    <mergeCell ref="A720:H720"/>
    <mergeCell ref="A721:H721"/>
    <mergeCell ref="A722:H722"/>
    <mergeCell ref="A723:H723"/>
    <mergeCell ref="A770:H770"/>
    <mergeCell ref="A708:H708"/>
    <mergeCell ref="A714:H714"/>
    <mergeCell ref="A715:H715"/>
    <mergeCell ref="A716:H716"/>
    <mergeCell ref="A717:H717"/>
    <mergeCell ref="A718:H718"/>
    <mergeCell ref="A702:H702"/>
    <mergeCell ref="A703:H703"/>
    <mergeCell ref="A704:H704"/>
    <mergeCell ref="A705:H705"/>
    <mergeCell ref="A706:H706"/>
    <mergeCell ref="A707:H707"/>
    <mergeCell ref="A697:H697"/>
    <mergeCell ref="A698:B698"/>
    <mergeCell ref="C698:H698"/>
    <mergeCell ref="A699:H699"/>
    <mergeCell ref="A700:H700"/>
    <mergeCell ref="A701:H701"/>
    <mergeCell ref="A688:H688"/>
    <mergeCell ref="A692:H692"/>
    <mergeCell ref="A693:H693"/>
    <mergeCell ref="A694:H694"/>
    <mergeCell ref="A695:H695"/>
    <mergeCell ref="A696:H696"/>
    <mergeCell ref="A676:H676"/>
    <mergeCell ref="A677:H677"/>
    <mergeCell ref="A678:H678"/>
    <mergeCell ref="A679:H679"/>
    <mergeCell ref="A680:H680"/>
    <mergeCell ref="A681:H681"/>
    <mergeCell ref="A656:H656"/>
    <mergeCell ref="A657:H657"/>
    <mergeCell ref="A672:H672"/>
    <mergeCell ref="A673:H673"/>
    <mergeCell ref="A674:H674"/>
    <mergeCell ref="A675:H675"/>
    <mergeCell ref="A650:H650"/>
    <mergeCell ref="A651:H651"/>
    <mergeCell ref="A652:H652"/>
    <mergeCell ref="A653:H653"/>
    <mergeCell ref="A654:H654"/>
    <mergeCell ref="A655:H655"/>
    <mergeCell ref="A640:H640"/>
    <mergeCell ref="A641:H641"/>
    <mergeCell ref="A642:H642"/>
    <mergeCell ref="A643:H643"/>
    <mergeCell ref="A648:H648"/>
    <mergeCell ref="A649:H649"/>
    <mergeCell ref="A634:H634"/>
    <mergeCell ref="A635:H635"/>
    <mergeCell ref="A636:H636"/>
    <mergeCell ref="A637:H637"/>
    <mergeCell ref="A638:H638"/>
    <mergeCell ref="A639:H639"/>
    <mergeCell ref="A628:H628"/>
    <mergeCell ref="A629:H629"/>
    <mergeCell ref="A630:H630"/>
    <mergeCell ref="A631:H631"/>
    <mergeCell ref="A632:H632"/>
    <mergeCell ref="A633:B633"/>
    <mergeCell ref="C633:H633"/>
    <mergeCell ref="A611:H611"/>
    <mergeCell ref="A612:H612"/>
    <mergeCell ref="A613:H613"/>
    <mergeCell ref="A614:H614"/>
    <mergeCell ref="A620:H620"/>
    <mergeCell ref="A627:H627"/>
    <mergeCell ref="A605:H605"/>
    <mergeCell ref="A606:H606"/>
    <mergeCell ref="A607:H607"/>
    <mergeCell ref="A608:H608"/>
    <mergeCell ref="A609:H609"/>
    <mergeCell ref="A610:H610"/>
    <mergeCell ref="A575:H575"/>
    <mergeCell ref="A576:H576"/>
    <mergeCell ref="A577:H577"/>
    <mergeCell ref="A578:H578"/>
    <mergeCell ref="A579:H579"/>
    <mergeCell ref="A580:H580"/>
    <mergeCell ref="A561:H561"/>
    <mergeCell ref="A562:H562"/>
    <mergeCell ref="A571:H571"/>
    <mergeCell ref="A572:H572"/>
    <mergeCell ref="A573:H573"/>
    <mergeCell ref="A574:H574"/>
    <mergeCell ref="A555:H555"/>
    <mergeCell ref="A556:H556"/>
    <mergeCell ref="A557:H557"/>
    <mergeCell ref="A558:H558"/>
    <mergeCell ref="A559:H559"/>
    <mergeCell ref="A560:H560"/>
    <mergeCell ref="A550:H550"/>
    <mergeCell ref="A551:H551"/>
    <mergeCell ref="A552:B552"/>
    <mergeCell ref="C552:H552"/>
    <mergeCell ref="A553:H553"/>
    <mergeCell ref="A554:H554"/>
    <mergeCell ref="A538:I538"/>
    <mergeCell ref="A542:I542"/>
    <mergeCell ref="A546:H546"/>
    <mergeCell ref="A547:H547"/>
    <mergeCell ref="A548:H548"/>
    <mergeCell ref="A549:H549"/>
    <mergeCell ref="A532:I532"/>
    <mergeCell ref="A533:I533"/>
    <mergeCell ref="A534:I534"/>
    <mergeCell ref="A535:I535"/>
    <mergeCell ref="A536:I536"/>
    <mergeCell ref="A537:I537"/>
    <mergeCell ref="A507:I507"/>
    <mergeCell ref="A508:I508"/>
    <mergeCell ref="A509:I509"/>
    <mergeCell ref="A529:I529"/>
    <mergeCell ref="A530:I530"/>
    <mergeCell ref="A531:I531"/>
    <mergeCell ref="A501:I501"/>
    <mergeCell ref="A502:I502"/>
    <mergeCell ref="A503:I503"/>
    <mergeCell ref="A504:I504"/>
    <mergeCell ref="A505:I505"/>
    <mergeCell ref="A506:I506"/>
    <mergeCell ref="A469:I469"/>
    <mergeCell ref="A494:I494"/>
    <mergeCell ref="A498:I498"/>
    <mergeCell ref="A499:B499"/>
    <mergeCell ref="C499:I499"/>
    <mergeCell ref="A500:I500"/>
    <mergeCell ref="A463:I463"/>
    <mergeCell ref="A464:I464"/>
    <mergeCell ref="A465:I465"/>
    <mergeCell ref="A466:I466"/>
    <mergeCell ref="A467:I467"/>
    <mergeCell ref="A468:I468"/>
    <mergeCell ref="A458:I458"/>
    <mergeCell ref="A459:B459"/>
    <mergeCell ref="C459:I459"/>
    <mergeCell ref="A460:I460"/>
    <mergeCell ref="A461:I461"/>
    <mergeCell ref="A462:I462"/>
    <mergeCell ref="A445:H445"/>
    <mergeCell ref="A453:I453"/>
    <mergeCell ref="A454:I454"/>
    <mergeCell ref="A455:I455"/>
    <mergeCell ref="A456:I456"/>
    <mergeCell ref="A457:I457"/>
    <mergeCell ref="A432:H432"/>
    <mergeCell ref="A433:H433"/>
    <mergeCell ref="A434:H434"/>
    <mergeCell ref="A435:H435"/>
    <mergeCell ref="A436:H436"/>
    <mergeCell ref="A437:H437"/>
    <mergeCell ref="A381:H381"/>
    <mergeCell ref="A382:H382"/>
    <mergeCell ref="A428:H428"/>
    <mergeCell ref="A429:H429"/>
    <mergeCell ref="A430:H430"/>
    <mergeCell ref="A431:H431"/>
    <mergeCell ref="A375:H375"/>
    <mergeCell ref="A376:H376"/>
    <mergeCell ref="A377:H377"/>
    <mergeCell ref="A378:H378"/>
    <mergeCell ref="A379:H379"/>
    <mergeCell ref="A380:H380"/>
    <mergeCell ref="A360:H360"/>
    <mergeCell ref="A361:H361"/>
    <mergeCell ref="A362:H362"/>
    <mergeCell ref="A363:H363"/>
    <mergeCell ref="A373:H373"/>
    <mergeCell ref="A374:H374"/>
    <mergeCell ref="A354:H354"/>
    <mergeCell ref="A355:H355"/>
    <mergeCell ref="A356:H356"/>
    <mergeCell ref="A357:H357"/>
    <mergeCell ref="A358:H358"/>
    <mergeCell ref="A359:H359"/>
    <mergeCell ref="A349:H349"/>
    <mergeCell ref="A350:H350"/>
    <mergeCell ref="A351:H351"/>
    <mergeCell ref="A352:H352"/>
    <mergeCell ref="A353:B353"/>
    <mergeCell ref="C353:H353"/>
    <mergeCell ref="A335:H335"/>
    <mergeCell ref="A336:H336"/>
    <mergeCell ref="A337:H337"/>
    <mergeCell ref="A343:H343"/>
    <mergeCell ref="A347:H347"/>
    <mergeCell ref="A348:H348"/>
    <mergeCell ref="A329:H329"/>
    <mergeCell ref="A330:H330"/>
    <mergeCell ref="A331:H331"/>
    <mergeCell ref="A332:H332"/>
    <mergeCell ref="A333:H333"/>
    <mergeCell ref="A334:H334"/>
    <mergeCell ref="A316:H316"/>
    <mergeCell ref="A317:H317"/>
    <mergeCell ref="A318:H318"/>
    <mergeCell ref="A319:H319"/>
    <mergeCell ref="A320:H320"/>
    <mergeCell ref="A328:H328"/>
    <mergeCell ref="A295:H295"/>
    <mergeCell ref="A311:H311"/>
    <mergeCell ref="A312:H312"/>
    <mergeCell ref="A313:H313"/>
    <mergeCell ref="A314:H314"/>
    <mergeCell ref="A315:H315"/>
    <mergeCell ref="A289:H289"/>
    <mergeCell ref="A290:H290"/>
    <mergeCell ref="A291:H291"/>
    <mergeCell ref="A292:H292"/>
    <mergeCell ref="A293:H293"/>
    <mergeCell ref="A294:H294"/>
    <mergeCell ref="A284:H284"/>
    <mergeCell ref="A285:B285"/>
    <mergeCell ref="C285:H285"/>
    <mergeCell ref="A286:H286"/>
    <mergeCell ref="A287:H287"/>
    <mergeCell ref="A288:H288"/>
    <mergeCell ref="A272:H272"/>
    <mergeCell ref="A279:H279"/>
    <mergeCell ref="A280:H280"/>
    <mergeCell ref="A281:H281"/>
    <mergeCell ref="A282:H282"/>
    <mergeCell ref="A283:H283"/>
    <mergeCell ref="A260:H260"/>
    <mergeCell ref="A261:H261"/>
    <mergeCell ref="A262:H262"/>
    <mergeCell ref="A263:H263"/>
    <mergeCell ref="A264:H264"/>
    <mergeCell ref="A265:H265"/>
    <mergeCell ref="A251:H251"/>
    <mergeCell ref="A252:H252"/>
    <mergeCell ref="A256:H256"/>
    <mergeCell ref="A257:H257"/>
    <mergeCell ref="A258:H258"/>
    <mergeCell ref="A259:H259"/>
    <mergeCell ref="A245:H245"/>
    <mergeCell ref="A246:H246"/>
    <mergeCell ref="A247:H247"/>
    <mergeCell ref="A248:H248"/>
    <mergeCell ref="A249:H249"/>
    <mergeCell ref="A250:H250"/>
    <mergeCell ref="A233:H233"/>
    <mergeCell ref="A234:H234"/>
    <mergeCell ref="A235:H235"/>
    <mergeCell ref="A236:H236"/>
    <mergeCell ref="A243:H243"/>
    <mergeCell ref="A244:H244"/>
    <mergeCell ref="A227:H227"/>
    <mergeCell ref="A228:H228"/>
    <mergeCell ref="A229:H229"/>
    <mergeCell ref="A230:H230"/>
    <mergeCell ref="A231:H231"/>
    <mergeCell ref="A232:H232"/>
    <mergeCell ref="A210:H210"/>
    <mergeCell ref="A211:H211"/>
    <mergeCell ref="A218:H218"/>
    <mergeCell ref="A225:H225"/>
    <mergeCell ref="A226:B226"/>
    <mergeCell ref="C226:H226"/>
    <mergeCell ref="A204:H204"/>
    <mergeCell ref="A205:H205"/>
    <mergeCell ref="A206:H206"/>
    <mergeCell ref="A207:H207"/>
    <mergeCell ref="A208:H208"/>
    <mergeCell ref="A209:H209"/>
    <mergeCell ref="A195:H195"/>
    <mergeCell ref="A196:H196"/>
    <mergeCell ref="A197:H197"/>
    <mergeCell ref="A198:H198"/>
    <mergeCell ref="A202:H202"/>
    <mergeCell ref="A203:H203"/>
    <mergeCell ref="A189:H189"/>
    <mergeCell ref="A190:H190"/>
    <mergeCell ref="A191:H191"/>
    <mergeCell ref="A192:H192"/>
    <mergeCell ref="A193:H193"/>
    <mergeCell ref="A194:H194"/>
    <mergeCell ref="A165:H165"/>
    <mergeCell ref="A166:H166"/>
    <mergeCell ref="A167:H167"/>
    <mergeCell ref="A168:H168"/>
    <mergeCell ref="A169:H169"/>
    <mergeCell ref="A170:H170"/>
    <mergeCell ref="A160:B160"/>
    <mergeCell ref="C160:H160"/>
    <mergeCell ref="A161:H161"/>
    <mergeCell ref="A162:H162"/>
    <mergeCell ref="A163:H163"/>
    <mergeCell ref="A164:H164"/>
    <mergeCell ref="A154:H154"/>
    <mergeCell ref="A155:H155"/>
    <mergeCell ref="A156:H156"/>
    <mergeCell ref="A157:H157"/>
    <mergeCell ref="A158:H158"/>
    <mergeCell ref="A159:H159"/>
    <mergeCell ref="A140:H140"/>
    <mergeCell ref="A141:H141"/>
    <mergeCell ref="A142:H142"/>
    <mergeCell ref="A143:H143"/>
    <mergeCell ref="A144:H144"/>
    <mergeCell ref="A149:H149"/>
    <mergeCell ref="A125:H125"/>
    <mergeCell ref="A135:H135"/>
    <mergeCell ref="A136:H136"/>
    <mergeCell ref="A137:H137"/>
    <mergeCell ref="A138:H138"/>
    <mergeCell ref="A139:H139"/>
    <mergeCell ref="A119:H119"/>
    <mergeCell ref="A120:H120"/>
    <mergeCell ref="A121:H121"/>
    <mergeCell ref="A122:H122"/>
    <mergeCell ref="A123:H123"/>
    <mergeCell ref="A124:H124"/>
    <mergeCell ref="A95:H95"/>
    <mergeCell ref="A96:H96"/>
    <mergeCell ref="A97:H97"/>
    <mergeCell ref="A116:H116"/>
    <mergeCell ref="A117:H117"/>
    <mergeCell ref="A118:H118"/>
    <mergeCell ref="A89:H89"/>
    <mergeCell ref="A90:H90"/>
    <mergeCell ref="A91:H91"/>
    <mergeCell ref="A92:H92"/>
    <mergeCell ref="A93:H93"/>
    <mergeCell ref="A94:H94"/>
    <mergeCell ref="A84:H84"/>
    <mergeCell ref="A85:H85"/>
    <mergeCell ref="A86:H86"/>
    <mergeCell ref="A87:B87"/>
    <mergeCell ref="C87:H87"/>
    <mergeCell ref="A88:H88"/>
    <mergeCell ref="A68:H68"/>
    <mergeCell ref="A69:H69"/>
    <mergeCell ref="A74:H74"/>
    <mergeCell ref="A81:H81"/>
    <mergeCell ref="A82:H82"/>
    <mergeCell ref="A83:H83"/>
    <mergeCell ref="A62:H62"/>
    <mergeCell ref="A63:H63"/>
    <mergeCell ref="A64:H64"/>
    <mergeCell ref="A65:H65"/>
    <mergeCell ref="A66:H66"/>
    <mergeCell ref="A67:H67"/>
    <mergeCell ref="A52:H52"/>
    <mergeCell ref="A53:H53"/>
    <mergeCell ref="A54:H54"/>
    <mergeCell ref="A55:H55"/>
    <mergeCell ref="A60:H60"/>
    <mergeCell ref="A61:H61"/>
    <mergeCell ref="A46:H46"/>
    <mergeCell ref="A47:H47"/>
    <mergeCell ref="A48:H48"/>
    <mergeCell ref="A49:H49"/>
    <mergeCell ref="A50:H50"/>
    <mergeCell ref="A51:H51"/>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G297:G310 G339:G342 G345:G346">
    <cfRule type="cellIs" dxfId="9" priority="4" operator="notEqual">
      <formula>OFFSET(G297,0,-2)</formula>
    </cfRule>
  </conditionalFormatting>
  <conditionalFormatting sqref="H692:H714">
    <cfRule type="containsText" dxfId="8" priority="2" operator="containsText" text="ФБ">
      <formula>NOT(ISERROR(SEARCH("ФБ",H692)))</formula>
    </cfRule>
  </conditionalFormatting>
  <conditionalFormatting sqref="H716:H791">
    <cfRule type="containsText" dxfId="7" priority="1" operator="containsText" text="ФБ">
      <formula>NOT(ISERROR(SEARCH("ФБ",H716)))</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42:B43 B115 B582:B600 B570 B602:B604" xr:uid="{BC87BF7E-C1F5-48CD-B00F-4534F0198539}"/>
    <dataValidation allowBlank="1" showErrorMessage="1" sqref="A279:H346" xr:uid="{6A7E0775-7886-4C76-95FD-165FEE3B9504}"/>
  </dataValidations>
  <hyperlinks>
    <hyperlink ref="C756" r:id="rId1" display="https://www.dealmed.ru/nozhnicy_takticheskie_sm_03kd.html" xr:uid="{79A102C7-0553-4C2A-AC09-E1B999264E4A}"/>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C140" sqref="A2:C140"/>
    </sheetView>
  </sheetViews>
  <sheetFormatPr defaultRowHeight="14.4" x14ac:dyDescent="0.3"/>
  <cols>
    <col min="1" max="1" width="28.6640625" style="18"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71</v>
      </c>
    </row>
    <row r="8" spans="1:1" x14ac:dyDescent="0.3">
      <c r="A8" s="17"/>
    </row>
    <row r="9" spans="1:1" x14ac:dyDescent="0.3">
      <c r="A9" s="17"/>
    </row>
    <row r="10" spans="1:1" x14ac:dyDescent="0.3">
      <c r="A10" s="17"/>
    </row>
    <row r="11" spans="1:1" x14ac:dyDescent="0.3">
      <c r="A11" s="17"/>
    </row>
    <row r="12" spans="1:1" x14ac:dyDescent="0.3">
      <c r="A12" s="17"/>
    </row>
    <row r="13" spans="1:1" x14ac:dyDescent="0.3">
      <c r="A13" s="17"/>
    </row>
    <row r="14" spans="1:1" x14ac:dyDescent="0.3">
      <c r="A14" s="17"/>
    </row>
    <row r="15" spans="1:1" x14ac:dyDescent="0.3">
      <c r="A15" s="17"/>
    </row>
    <row r="16" spans="1:1" x14ac:dyDescent="0.3">
      <c r="A16" s="17"/>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row r="26" spans="1:1" x14ac:dyDescent="0.3">
      <c r="A26" s="17"/>
    </row>
    <row r="27" spans="1:1" x14ac:dyDescent="0.3">
      <c r="A27" s="17"/>
    </row>
    <row r="28" spans="1:1" x14ac:dyDescent="0.3">
      <c r="A28" s="17"/>
    </row>
    <row r="29" spans="1:1" x14ac:dyDescent="0.3">
      <c r="A29" s="17"/>
    </row>
    <row r="30" spans="1:1" x14ac:dyDescent="0.3">
      <c r="A30" s="17"/>
    </row>
    <row r="31" spans="1:1" x14ac:dyDescent="0.3">
      <c r="A31" s="17"/>
    </row>
    <row r="32" spans="1:1" x14ac:dyDescent="0.3">
      <c r="A32" s="17"/>
    </row>
    <row r="33" spans="1:1" x14ac:dyDescent="0.3">
      <c r="A33" s="17"/>
    </row>
    <row r="34" spans="1:1" x14ac:dyDescent="0.3">
      <c r="A34" s="17"/>
    </row>
    <row r="35" spans="1:1" x14ac:dyDescent="0.3">
      <c r="A35" s="17"/>
    </row>
    <row r="36" spans="1:1" x14ac:dyDescent="0.3">
      <c r="A36" s="17"/>
    </row>
    <row r="37" spans="1:1" x14ac:dyDescent="0.3">
      <c r="A37" s="17"/>
    </row>
    <row r="38" spans="1:1" x14ac:dyDescent="0.3">
      <c r="A38" s="17"/>
    </row>
    <row r="39" spans="1:1" x14ac:dyDescent="0.3">
      <c r="A39" s="17"/>
    </row>
    <row r="40" spans="1:1" x14ac:dyDescent="0.3">
      <c r="A40" s="17"/>
    </row>
    <row r="41" spans="1:1" x14ac:dyDescent="0.3">
      <c r="A41" s="17"/>
    </row>
    <row r="42" spans="1:1" x14ac:dyDescent="0.3">
      <c r="A42" s="17"/>
    </row>
    <row r="43" spans="1:1" x14ac:dyDescent="0.3">
      <c r="A43" s="17"/>
    </row>
    <row r="44" spans="1:1" x14ac:dyDescent="0.3">
      <c r="A44" s="17"/>
    </row>
    <row r="45" spans="1:1" x14ac:dyDescent="0.3">
      <c r="A45" s="17"/>
    </row>
    <row r="46" spans="1:1" x14ac:dyDescent="0.3">
      <c r="A46" s="17"/>
    </row>
    <row r="47" spans="1:1" x14ac:dyDescent="0.3">
      <c r="A47" s="17"/>
    </row>
    <row r="48" spans="1:1" x14ac:dyDescent="0.3">
      <c r="A48" s="17"/>
    </row>
    <row r="49" spans="1:1" x14ac:dyDescent="0.3">
      <c r="A49" s="17"/>
    </row>
    <row r="50" spans="1:1" x14ac:dyDescent="0.3">
      <c r="A50" s="17"/>
    </row>
    <row r="51" spans="1:1" x14ac:dyDescent="0.3">
      <c r="A51" s="17"/>
    </row>
    <row r="52" spans="1:1" x14ac:dyDescent="0.3">
      <c r="A52" s="17"/>
    </row>
    <row r="53" spans="1:1" x14ac:dyDescent="0.3">
      <c r="A53" s="17"/>
    </row>
    <row r="54" spans="1:1" x14ac:dyDescent="0.3">
      <c r="A54" s="17"/>
    </row>
    <row r="55" spans="1:1" x14ac:dyDescent="0.3">
      <c r="A55" s="17"/>
    </row>
    <row r="56" spans="1:1" x14ac:dyDescent="0.3">
      <c r="A56" s="17"/>
    </row>
    <row r="57" spans="1:1" x14ac:dyDescent="0.3">
      <c r="A57" s="17"/>
    </row>
    <row r="58" spans="1:1" x14ac:dyDescent="0.3">
      <c r="A58" s="17"/>
    </row>
    <row r="59" spans="1:1" x14ac:dyDescent="0.3">
      <c r="A59" s="17"/>
    </row>
    <row r="60" spans="1:1" x14ac:dyDescent="0.3">
      <c r="A60" s="17"/>
    </row>
    <row r="61" spans="1:1" x14ac:dyDescent="0.3">
      <c r="A61" s="17"/>
    </row>
    <row r="62" spans="1:1" x14ac:dyDescent="0.3">
      <c r="A62" s="17"/>
    </row>
    <row r="63" spans="1:1" x14ac:dyDescent="0.3">
      <c r="A63" s="17"/>
    </row>
    <row r="64" spans="1:1" x14ac:dyDescent="0.3">
      <c r="A64" s="17"/>
    </row>
    <row r="65" spans="1:1" x14ac:dyDescent="0.3">
      <c r="A65" s="17"/>
    </row>
    <row r="66" spans="1:1" x14ac:dyDescent="0.3">
      <c r="A66" s="17"/>
    </row>
    <row r="67" spans="1:1" x14ac:dyDescent="0.3">
      <c r="A67" s="17"/>
    </row>
    <row r="68" spans="1:1" x14ac:dyDescent="0.3">
      <c r="A68" s="17"/>
    </row>
    <row r="69" spans="1:1" x14ac:dyDescent="0.3">
      <c r="A69" s="17"/>
    </row>
    <row r="70" spans="1:1" x14ac:dyDescent="0.3">
      <c r="A70" s="17"/>
    </row>
    <row r="71" spans="1:1" x14ac:dyDescent="0.3">
      <c r="A71" s="17"/>
    </row>
    <row r="72" spans="1:1" x14ac:dyDescent="0.3">
      <c r="A72" s="17"/>
    </row>
    <row r="73" spans="1:1" x14ac:dyDescent="0.3">
      <c r="A73" s="17"/>
    </row>
    <row r="74" spans="1:1" x14ac:dyDescent="0.3">
      <c r="A74" s="17"/>
    </row>
    <row r="75" spans="1:1" x14ac:dyDescent="0.3">
      <c r="A75" s="17"/>
    </row>
    <row r="76" spans="1:1" x14ac:dyDescent="0.3">
      <c r="A76" s="17"/>
    </row>
    <row r="77" spans="1:1" x14ac:dyDescent="0.3">
      <c r="A77" s="17"/>
    </row>
    <row r="78" spans="1:1" x14ac:dyDescent="0.3">
      <c r="A78" s="17"/>
    </row>
    <row r="79" spans="1:1" x14ac:dyDescent="0.3">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2025-05-06T07:02:48Z</dcterms:modified>
</cp:coreProperties>
</file>